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riyoshi/Dropbox/Doc/my Msd1 WDR8 folder/for revision/"/>
    </mc:Choice>
  </mc:AlternateContent>
  <xr:revisionPtr revIDLastSave="0" documentId="13_ncr:1_{C7DF5E9C-CA04-0B4F-8A78-D1A14A694897}" xr6:coauthVersionLast="45" xr6:coauthVersionMax="45" xr10:uidLastSave="{00000000-0000-0000-0000-000000000000}"/>
  <bookViews>
    <workbookView xWindow="520" yWindow="480" windowWidth="27900" windowHeight="16540" xr2:uid="{08700F27-E091-D140-8F5C-9229E387BB72}"/>
  </bookViews>
  <sheets>
    <sheet name="Figure 1e" sheetId="1" r:id="rId1"/>
    <sheet name="Figure 1g" sheetId="2" r:id="rId2"/>
    <sheet name="Figure 2bcg" sheetId="17" r:id="rId3"/>
    <sheet name="Figure 2f" sheetId="18" r:id="rId4"/>
    <sheet name="Figure 3d" sheetId="19" r:id="rId5"/>
    <sheet name="Figure 3e" sheetId="20" r:id="rId6"/>
    <sheet name="Figure 6c" sheetId="22" r:id="rId7"/>
    <sheet name="Figure 6d" sheetId="21" r:id="rId8"/>
    <sheet name="Figure 7c" sheetId="23" r:id="rId9"/>
    <sheet name="Figure 7e" sheetId="24" r:id="rId10"/>
    <sheet name="Figure S3c" sheetId="25" r:id="rId11"/>
    <sheet name="Figure S6a" sheetId="26" r:id="rId12"/>
    <sheet name="Figure S6b" sheetId="28" r:id="rId13"/>
    <sheet name="Figure S7b" sheetId="29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Event">[1]List!$A$2:$A$7</definedName>
    <definedName name="_xlnm._FilterDatabase" localSheetId="2" hidden="1">'Figure 2bcg'!$A$3:$O$1033</definedName>
    <definedName name="DaughterDynamics">[1]List!$C$2:$C$6</definedName>
    <definedName name="Direction1" localSheetId="12">[8]List!$C$2:$C$7</definedName>
    <definedName name="Direction1">[2]List!$C$2:$C$7</definedName>
    <definedName name="Direction2">[8]List!$D$2:$D$6</definedName>
    <definedName name="Event" localSheetId="12">[8]List!$A$2:$A$10</definedName>
    <definedName name="Event">[2]List!$A$2:$A$10</definedName>
    <definedName name="List">[8]List!$A$2:$G$11</definedName>
    <definedName name="Move" localSheetId="12">[8]List!$E$2:$E$3</definedName>
    <definedName name="Move">[2]List!$E$2:$E$3</definedName>
    <definedName name="Move2" localSheetId="12">[8]List!$F$2:$F$6</definedName>
    <definedName name="Move2">[2]List!$F$2:$F$6</definedName>
    <definedName name="Note" localSheetId="12">[8]List!$G$2:$G$19</definedName>
    <definedName name="Note">[2]List!$G$2:$G$19</definedName>
    <definedName name="Note2" localSheetId="12">[8]List!$H$2:$H$15</definedName>
    <definedName name="Note2">[2]List!$H$2:$H$15</definedName>
    <definedName name="NucType" localSheetId="12">[8]List!$B$2:$B$10</definedName>
    <definedName name="NucType">[2]List!$B$2:$B$10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28" l="1"/>
  <c r="D37" i="28"/>
  <c r="C37" i="28"/>
  <c r="J36" i="28"/>
  <c r="F36" i="28"/>
  <c r="K36" i="28" s="1"/>
  <c r="J35" i="28"/>
  <c r="I35" i="28"/>
  <c r="F35" i="28"/>
  <c r="K35" i="28" s="1"/>
  <c r="F34" i="28"/>
  <c r="K34" i="28" s="1"/>
  <c r="F33" i="28"/>
  <c r="K33" i="28" s="1"/>
  <c r="J32" i="28"/>
  <c r="F32" i="28"/>
  <c r="E26" i="28"/>
  <c r="D26" i="28"/>
  <c r="C26" i="28"/>
  <c r="F25" i="28"/>
  <c r="I25" i="28" s="1"/>
  <c r="F24" i="28"/>
  <c r="I24" i="28" s="1"/>
  <c r="F23" i="28"/>
  <c r="I23" i="28" s="1"/>
  <c r="F22" i="28"/>
  <c r="I22" i="28" s="1"/>
  <c r="F21" i="28"/>
  <c r="I21" i="28" s="1"/>
  <c r="F20" i="28"/>
  <c r="I20" i="28" s="1"/>
  <c r="E14" i="28"/>
  <c r="D14" i="28"/>
  <c r="C14" i="28"/>
  <c r="F13" i="28"/>
  <c r="J13" i="28" s="1"/>
  <c r="F12" i="28"/>
  <c r="J12" i="28" s="1"/>
  <c r="F11" i="28"/>
  <c r="J11" i="28" s="1"/>
  <c r="F10" i="28"/>
  <c r="J10" i="28" s="1"/>
  <c r="F9" i="28"/>
  <c r="J9" i="28" s="1"/>
  <c r="F8" i="28"/>
  <c r="J8" i="28" s="1"/>
  <c r="F7" i="28"/>
  <c r="J7" i="28" s="1"/>
  <c r="I34" i="28" l="1"/>
  <c r="F37" i="28"/>
  <c r="I33" i="28"/>
  <c r="I38" i="28" s="1"/>
  <c r="J34" i="28"/>
  <c r="I32" i="28"/>
  <c r="J33" i="28"/>
  <c r="J38" i="28" s="1"/>
  <c r="I36" i="28"/>
  <c r="K22" i="28"/>
  <c r="J21" i="28"/>
  <c r="K25" i="28"/>
  <c r="J25" i="28"/>
  <c r="K21" i="28"/>
  <c r="J20" i="28"/>
  <c r="J24" i="28"/>
  <c r="K20" i="28"/>
  <c r="J23" i="28"/>
  <c r="K24" i="28"/>
  <c r="J22" i="28"/>
  <c r="K23" i="28"/>
  <c r="K8" i="28"/>
  <c r="K10" i="28"/>
  <c r="K12" i="28"/>
  <c r="K7" i="28"/>
  <c r="K9" i="28"/>
  <c r="K11" i="28"/>
  <c r="K13" i="28"/>
  <c r="F14" i="28"/>
  <c r="I26" i="28"/>
  <c r="I27" i="28"/>
  <c r="J15" i="28"/>
  <c r="J14" i="28"/>
  <c r="I7" i="28"/>
  <c r="I8" i="28"/>
  <c r="I9" i="28"/>
  <c r="I10" i="28"/>
  <c r="I11" i="28"/>
  <c r="I12" i="28"/>
  <c r="I13" i="28"/>
  <c r="K32" i="28"/>
  <c r="F26" i="28"/>
  <c r="I37" i="28" l="1"/>
  <c r="J27" i="28"/>
  <c r="J37" i="28"/>
  <c r="K27" i="28"/>
  <c r="K26" i="28"/>
  <c r="J26" i="28"/>
  <c r="K14" i="28"/>
  <c r="K15" i="28"/>
  <c r="I15" i="28"/>
  <c r="I14" i="28"/>
  <c r="K38" i="28"/>
  <c r="K37" i="28"/>
  <c r="D92" i="21" l="1"/>
  <c r="C92" i="21"/>
  <c r="D91" i="21"/>
  <c r="C91" i="21"/>
  <c r="D90" i="21"/>
  <c r="C90" i="21"/>
  <c r="D89" i="21"/>
  <c r="C89" i="21"/>
  <c r="D88" i="21"/>
  <c r="C88" i="21"/>
  <c r="D87" i="21"/>
  <c r="C87" i="21"/>
  <c r="D86" i="21"/>
  <c r="C86" i="21"/>
  <c r="D85" i="21"/>
  <c r="C85" i="21"/>
  <c r="D84" i="21"/>
  <c r="C84" i="21"/>
  <c r="D83" i="21"/>
  <c r="C83" i="21"/>
  <c r="D82" i="21"/>
  <c r="C82" i="21"/>
  <c r="D81" i="21"/>
  <c r="C81" i="21"/>
  <c r="D80" i="21"/>
  <c r="C80" i="21"/>
  <c r="D79" i="21"/>
  <c r="C79" i="21"/>
  <c r="D78" i="21"/>
  <c r="C78" i="21"/>
  <c r="D77" i="21"/>
  <c r="C77" i="21"/>
  <c r="D76" i="21"/>
  <c r="C76" i="21"/>
  <c r="D75" i="21"/>
  <c r="C75" i="21"/>
  <c r="D74" i="21"/>
  <c r="C74" i="21"/>
  <c r="D73" i="21"/>
  <c r="C73" i="21"/>
  <c r="D72" i="21"/>
  <c r="C72" i="21"/>
  <c r="D71" i="21"/>
  <c r="C71" i="21"/>
  <c r="D70" i="21"/>
  <c r="C70" i="21"/>
  <c r="D69" i="21"/>
  <c r="C69" i="21"/>
  <c r="D68" i="21"/>
  <c r="C68" i="21"/>
  <c r="D67" i="21"/>
  <c r="C67" i="21"/>
  <c r="D66" i="21"/>
  <c r="C66" i="21"/>
  <c r="D65" i="21"/>
  <c r="C65" i="21"/>
  <c r="D64" i="21"/>
  <c r="C64" i="21"/>
  <c r="D63" i="21"/>
  <c r="C63" i="21"/>
  <c r="D62" i="21"/>
  <c r="C62" i="21"/>
  <c r="D61" i="21"/>
  <c r="C61" i="21"/>
  <c r="D60" i="21"/>
  <c r="C60" i="21"/>
  <c r="D59" i="21"/>
  <c r="C59" i="21"/>
  <c r="D58" i="21"/>
  <c r="C58" i="21"/>
  <c r="D57" i="21"/>
  <c r="C57" i="21"/>
  <c r="D56" i="21"/>
  <c r="C56" i="21"/>
  <c r="D55" i="21"/>
  <c r="C55" i="21"/>
  <c r="D54" i="21"/>
  <c r="C54" i="21"/>
  <c r="D53" i="21"/>
  <c r="C53" i="21"/>
  <c r="D52" i="21"/>
  <c r="C52" i="21"/>
  <c r="D46" i="21"/>
  <c r="C46" i="21"/>
  <c r="D45" i="21"/>
  <c r="C45" i="21"/>
  <c r="D44" i="21"/>
  <c r="C44" i="21"/>
  <c r="D43" i="21"/>
  <c r="C43" i="21"/>
  <c r="D42" i="21"/>
  <c r="C42" i="21"/>
  <c r="D41" i="21"/>
  <c r="C41" i="21"/>
  <c r="D40" i="21"/>
  <c r="C40" i="21"/>
  <c r="D39" i="21"/>
  <c r="C39" i="21"/>
  <c r="D38" i="21"/>
  <c r="C38" i="21"/>
  <c r="D37" i="21"/>
  <c r="C37" i="21"/>
  <c r="D36" i="21"/>
  <c r="C36" i="21"/>
  <c r="D35" i="21"/>
  <c r="C35" i="21"/>
  <c r="D34" i="21"/>
  <c r="C34" i="21"/>
  <c r="D33" i="21"/>
  <c r="C33" i="21"/>
  <c r="D32" i="21"/>
  <c r="C32" i="21"/>
  <c r="D31" i="21"/>
  <c r="C31" i="21"/>
  <c r="D30" i="21"/>
  <c r="C30" i="21"/>
  <c r="D29" i="21"/>
  <c r="C29" i="21"/>
  <c r="D28" i="21"/>
  <c r="C28" i="21"/>
  <c r="D27" i="21"/>
  <c r="C27" i="21"/>
  <c r="D26" i="21"/>
  <c r="C26" i="21"/>
  <c r="D25" i="21"/>
  <c r="C25" i="21"/>
  <c r="D24" i="21"/>
  <c r="C24" i="21"/>
  <c r="D23" i="21"/>
  <c r="C23" i="21"/>
  <c r="D22" i="21"/>
  <c r="C22" i="21"/>
  <c r="D21" i="21"/>
  <c r="C21" i="21"/>
  <c r="D20" i="21"/>
  <c r="C20" i="21"/>
  <c r="D19" i="21"/>
  <c r="C19" i="21"/>
  <c r="D18" i="21"/>
  <c r="C18" i="21"/>
  <c r="D17" i="21"/>
  <c r="C17" i="21"/>
  <c r="D16" i="21"/>
  <c r="C16" i="21"/>
  <c r="D15" i="21"/>
  <c r="C15" i="21"/>
  <c r="D14" i="21"/>
  <c r="C14" i="21"/>
  <c r="D13" i="21"/>
  <c r="C13" i="21"/>
  <c r="D12" i="21"/>
  <c r="C12" i="21"/>
  <c r="D11" i="21"/>
  <c r="C11" i="21"/>
  <c r="D10" i="21"/>
  <c r="C10" i="21"/>
  <c r="D9" i="21"/>
  <c r="C9" i="21"/>
  <c r="D8" i="21"/>
  <c r="C8" i="21"/>
  <c r="D7" i="21"/>
  <c r="C7" i="21"/>
  <c r="D6" i="21"/>
  <c r="C6" i="21"/>
  <c r="D62" i="20"/>
  <c r="C62" i="20"/>
  <c r="D61" i="20"/>
  <c r="C61" i="20"/>
  <c r="D60" i="20"/>
  <c r="C60" i="20"/>
  <c r="D59" i="20"/>
  <c r="C59" i="20"/>
  <c r="D58" i="20"/>
  <c r="C58" i="20"/>
  <c r="D57" i="20"/>
  <c r="C57" i="20"/>
  <c r="D56" i="20"/>
  <c r="C56" i="20"/>
  <c r="D55" i="20"/>
  <c r="C55" i="20"/>
  <c r="D54" i="20"/>
  <c r="C54" i="20"/>
  <c r="D53" i="20"/>
  <c r="C53" i="20"/>
  <c r="D52" i="20"/>
  <c r="C52" i="20"/>
  <c r="D51" i="20"/>
  <c r="C51" i="20"/>
  <c r="D50" i="20"/>
  <c r="C50" i="20"/>
  <c r="D49" i="20"/>
  <c r="C49" i="20"/>
  <c r="D48" i="20"/>
  <c r="C48" i="20"/>
  <c r="D47" i="20"/>
  <c r="C47" i="20"/>
  <c r="D46" i="20"/>
  <c r="C46" i="20"/>
  <c r="D45" i="20"/>
  <c r="C45" i="20"/>
  <c r="D44" i="20"/>
  <c r="C44" i="20"/>
  <c r="D43" i="20"/>
  <c r="C43" i="20"/>
  <c r="D42" i="20"/>
  <c r="C42" i="20"/>
  <c r="D41" i="20"/>
  <c r="C41" i="20"/>
  <c r="D40" i="20"/>
  <c r="C40" i="20"/>
  <c r="D39" i="20"/>
  <c r="C39" i="20"/>
  <c r="D38" i="20"/>
  <c r="C38" i="20"/>
  <c r="D37" i="20"/>
  <c r="C37" i="20"/>
  <c r="D31" i="20"/>
  <c r="C31" i="20"/>
  <c r="D30" i="20"/>
  <c r="C30" i="20"/>
  <c r="D29" i="20"/>
  <c r="C29" i="20"/>
  <c r="D28" i="20"/>
  <c r="C28" i="20"/>
  <c r="D27" i="20"/>
  <c r="C27" i="20"/>
  <c r="D26" i="20"/>
  <c r="C26" i="20"/>
  <c r="D25" i="20"/>
  <c r="C25" i="20"/>
  <c r="D24" i="20"/>
  <c r="C24" i="20"/>
  <c r="D23" i="20"/>
  <c r="C23" i="20"/>
  <c r="D22" i="20"/>
  <c r="C22" i="20"/>
  <c r="D21" i="20"/>
  <c r="C21" i="20"/>
  <c r="D20" i="20"/>
  <c r="C20" i="20"/>
  <c r="D19" i="20"/>
  <c r="C19" i="20"/>
  <c r="D18" i="20"/>
  <c r="C18" i="20"/>
  <c r="D17" i="20"/>
  <c r="C17" i="20"/>
  <c r="D16" i="20"/>
  <c r="C16" i="20"/>
  <c r="D15" i="20"/>
  <c r="C15" i="20"/>
  <c r="D14" i="20"/>
  <c r="C14" i="20"/>
  <c r="D13" i="20"/>
  <c r="C13" i="20"/>
  <c r="D12" i="20"/>
  <c r="C12" i="20"/>
  <c r="D11" i="20"/>
  <c r="C11" i="20"/>
  <c r="D10" i="20"/>
  <c r="C10" i="20"/>
  <c r="D9" i="20"/>
  <c r="C9" i="20"/>
  <c r="D8" i="20"/>
  <c r="C8" i="20"/>
  <c r="D7" i="20"/>
  <c r="C7" i="20"/>
  <c r="D6" i="20"/>
  <c r="C6" i="20"/>
  <c r="L25" i="1" l="1"/>
  <c r="M25" i="1"/>
  <c r="N25" i="1"/>
  <c r="O25" i="1"/>
  <c r="K25" i="1"/>
  <c r="T22" i="1"/>
  <c r="U22" i="1"/>
  <c r="V22" i="1"/>
  <c r="W22" i="1"/>
  <c r="S22" i="1"/>
  <c r="G29" i="1"/>
  <c r="F29" i="1"/>
  <c r="E29" i="1"/>
  <c r="D29" i="1"/>
  <c r="C29" i="1"/>
  <c r="X22" i="1" l="1"/>
  <c r="U23" i="1" s="1"/>
  <c r="V23" i="1"/>
  <c r="G30" i="1"/>
  <c r="S23" i="1"/>
  <c r="T23" i="1"/>
  <c r="H29" i="1"/>
  <c r="F30" i="1" s="1"/>
  <c r="W23" i="1"/>
  <c r="P25" i="1"/>
  <c r="O26" i="1" s="1"/>
  <c r="C30" i="1" l="1"/>
  <c r="L26" i="1"/>
  <c r="D30" i="1"/>
  <c r="E30" i="1"/>
  <c r="K26" i="1"/>
  <c r="M26" i="1"/>
  <c r="N26" i="1"/>
</calcChain>
</file>

<file path=xl/sharedStrings.xml><?xml version="1.0" encoding="utf-8"?>
<sst xmlns="http://schemas.openxmlformats.org/spreadsheetml/2006/main" count="17436" uniqueCount="2415">
  <si>
    <t>Figure 1e</t>
    <phoneticPr fontId="2"/>
  </si>
  <si>
    <t>Cell_01</t>
    <phoneticPr fontId="2"/>
  </si>
  <si>
    <t>Cell_02</t>
  </si>
  <si>
    <t>Cell_03</t>
  </si>
  <si>
    <t>Cell_04</t>
  </si>
  <si>
    <t>Cell_05</t>
  </si>
  <si>
    <t>Cell_06</t>
  </si>
  <si>
    <t>Cell_07</t>
  </si>
  <si>
    <t>Cell_08</t>
  </si>
  <si>
    <t>Cell_09</t>
  </si>
  <si>
    <t>Cell_10</t>
  </si>
  <si>
    <t>Cell_11</t>
  </si>
  <si>
    <t>Cell_12</t>
  </si>
  <si>
    <t>Cell_13</t>
  </si>
  <si>
    <t>Cell_14</t>
  </si>
  <si>
    <t>Cell_15</t>
  </si>
  <si>
    <t>Cell_16</t>
  </si>
  <si>
    <t>Cell_17</t>
  </si>
  <si>
    <t>Cell_18</t>
  </si>
  <si>
    <t>Cell_19</t>
  </si>
  <si>
    <t>Cell_20</t>
  </si>
  <si>
    <t>Cell_21</t>
  </si>
  <si>
    <t>Cell_22</t>
  </si>
  <si>
    <t>Cell_23</t>
  </si>
  <si>
    <t>Cell_24</t>
  </si>
  <si>
    <t>Along MT</t>
    <phoneticPr fontId="2"/>
  </si>
  <si>
    <t>MT free</t>
    <phoneticPr fontId="2"/>
  </si>
  <si>
    <t>No Nucleation</t>
    <phoneticPr fontId="2"/>
  </si>
  <si>
    <t>Branch</t>
    <phoneticPr fontId="2"/>
  </si>
  <si>
    <t>Bundle</t>
    <phoneticPr fontId="2"/>
  </si>
  <si>
    <t>Nucleation</t>
    <phoneticPr fontId="2"/>
  </si>
  <si>
    <t>Masd1a-GFP</t>
    <phoneticPr fontId="2"/>
  </si>
  <si>
    <t>Percent</t>
    <phoneticPr fontId="2"/>
  </si>
  <si>
    <t>Wdr8-GFP</t>
    <phoneticPr fontId="2"/>
  </si>
  <si>
    <t>Masd1b-GFP</t>
    <phoneticPr fontId="2"/>
  </si>
  <si>
    <t>Total event number</t>
    <phoneticPr fontId="2"/>
  </si>
  <si>
    <t>Figure 1g</t>
    <phoneticPr fontId="2"/>
  </si>
  <si>
    <t>Cell_01 Track_ID002</t>
  </si>
  <si>
    <t>Cell_01 Track_ID003</t>
  </si>
  <si>
    <t>Cell_01 Track_ID004</t>
  </si>
  <si>
    <t>Cell_01 Track_ID005</t>
  </si>
  <si>
    <t>Cell_01 Track_ID006</t>
  </si>
  <si>
    <t>Cell_01 Track_ID007</t>
  </si>
  <si>
    <t>Cell_01 Track_ID008</t>
  </si>
  <si>
    <t>Cell_01 Track_ID009</t>
  </si>
  <si>
    <t>Cell_01 Track_ID010</t>
  </si>
  <si>
    <t>Cell_01 Track_ID011</t>
  </si>
  <si>
    <t>Cell_01 Track_ID012</t>
  </si>
  <si>
    <t>Cell_01 Track_ID013</t>
  </si>
  <si>
    <t>Cell_01 Track_ID014</t>
  </si>
  <si>
    <t>Cell_01 Track_ID015</t>
  </si>
  <si>
    <t>Cell_01 Track_ID016</t>
  </si>
  <si>
    <t>Cell_01 Track_ID017</t>
  </si>
  <si>
    <t>Cell_01 Track_ID018</t>
  </si>
  <si>
    <t>Cell_01 Track_ID019</t>
  </si>
  <si>
    <t>Cell_01 Track_ID020</t>
  </si>
  <si>
    <t>Cell_01 Track_ID021</t>
  </si>
  <si>
    <t>Cell_01 Track_ID022</t>
  </si>
  <si>
    <t>Cell_01 Track_ID023</t>
  </si>
  <si>
    <t>Cell_01 Track_ID024</t>
  </si>
  <si>
    <t>Cell_01 Track_ID025</t>
  </si>
  <si>
    <t>Cell_01 Track_ID026</t>
  </si>
  <si>
    <t>Cell_01 Track_ID027</t>
  </si>
  <si>
    <t>Cell_01 Track_ID028</t>
  </si>
  <si>
    <t>Cell_01 Track_ID029</t>
  </si>
  <si>
    <t>Cell_01 Track_ID030</t>
  </si>
  <si>
    <t>Cell_01 Track_ID031</t>
  </si>
  <si>
    <t>Cell_01 Track_ID032</t>
  </si>
  <si>
    <t>Cell_01 Track_ID033</t>
  </si>
  <si>
    <t>Cell_01 Track_ID034</t>
  </si>
  <si>
    <t>Cell_01 Track_ID035</t>
  </si>
  <si>
    <t>Cell_01 Track_ID036</t>
  </si>
  <si>
    <t>Cell_01 Track_ID037</t>
  </si>
  <si>
    <t>Cell_01 Track_ID038</t>
  </si>
  <si>
    <t>Cell_02 Track_ID002</t>
  </si>
  <si>
    <t>Cell_02 Track_ID003</t>
  </si>
  <si>
    <t>Cell_02 Track_ID004</t>
  </si>
  <si>
    <t>Cell_02 Track_ID005</t>
  </si>
  <si>
    <t>Cell_02 Track_ID006</t>
  </si>
  <si>
    <t>Cell_02 Track_ID007</t>
  </si>
  <si>
    <t>Cell_02 Track_ID008</t>
  </si>
  <si>
    <t>Cell_02 Track_ID009</t>
  </si>
  <si>
    <t>Cell_02 Track_ID010</t>
  </si>
  <si>
    <t>Cell_02 Track_ID011</t>
  </si>
  <si>
    <t>Cell_02 Track_ID012</t>
  </si>
  <si>
    <t>Cell_02 Track_ID013</t>
  </si>
  <si>
    <t>Cell_02 Track_ID014</t>
  </si>
  <si>
    <t>Cell_02 Track_ID015</t>
  </si>
  <si>
    <t>Cell_02 Track_ID016</t>
  </si>
  <si>
    <t>Cell_02 Track_ID017</t>
  </si>
  <si>
    <t>Cell_02 Track_ID018</t>
  </si>
  <si>
    <t>Cell_02 Track_ID019</t>
  </si>
  <si>
    <t>Cell_02 Track_ID020</t>
  </si>
  <si>
    <t>Cell_02 Track_ID021</t>
  </si>
  <si>
    <t>Cell_02 Track_ID022</t>
  </si>
  <si>
    <t>Cell_02 Track_ID023</t>
  </si>
  <si>
    <t>Cell_02 Track_ID024</t>
  </si>
  <si>
    <t>Cell_02 Track_ID025</t>
  </si>
  <si>
    <t>Cell_02 Track_ID026</t>
  </si>
  <si>
    <t>Cell_02 Track_ID027</t>
  </si>
  <si>
    <t>Cell_02 Track_ID028</t>
  </si>
  <si>
    <t>Cell_02 Track_ID029</t>
  </si>
  <si>
    <t>Cell_02 Track_ID030</t>
  </si>
  <si>
    <t>Cell_02 Track_ID031</t>
  </si>
  <si>
    <t>Cell_02 Track_ID032</t>
  </si>
  <si>
    <t>Cell_02 Track_ID033</t>
  </si>
  <si>
    <t>Cell_02 Track_ID034</t>
  </si>
  <si>
    <t>Cell_02 Track_ID035</t>
  </si>
  <si>
    <t>Cell_02 Track_ID036</t>
  </si>
  <si>
    <t>Cell_02 Track_ID037</t>
  </si>
  <si>
    <t>Cell_02 Track_ID038</t>
  </si>
  <si>
    <t>Cell_02 Track_ID039</t>
  </si>
  <si>
    <t>Cell_02 Track_ID040</t>
  </si>
  <si>
    <t>Cell_02 Track_ID041</t>
  </si>
  <si>
    <t>Cell_02 Track_ID042</t>
  </si>
  <si>
    <t>Cell_02 Track_ID043</t>
  </si>
  <si>
    <t>Cell_02 Track_ID044</t>
  </si>
  <si>
    <t>Cell_02 Track_ID045</t>
  </si>
  <si>
    <t>Cell_02 Track_ID046</t>
  </si>
  <si>
    <t>Cell_02 Track_ID047</t>
  </si>
  <si>
    <t>Cell_02 Track_ID048</t>
  </si>
  <si>
    <t>Cell_02 Track_ID049</t>
  </si>
  <si>
    <t>Cell_02 Track_ID050</t>
  </si>
  <si>
    <t>Cell_02 Track_ID051</t>
  </si>
  <si>
    <t>Cell_02 Track_ID052</t>
  </si>
  <si>
    <t>Cell_02 Track_ID053</t>
  </si>
  <si>
    <t>Cell_02 Track_ID054</t>
  </si>
  <si>
    <t>Cell_02 Track_ID055</t>
  </si>
  <si>
    <t>Cell_02 Track_ID056</t>
  </si>
  <si>
    <t>Cell_02 Track_ID057</t>
  </si>
  <si>
    <t>Cell_02 Track_ID058</t>
  </si>
  <si>
    <t>Cell_02 Track_ID059</t>
  </si>
  <si>
    <t>Cell_02 Track_ID060</t>
  </si>
  <si>
    <t>Cell_02 Track_ID061</t>
  </si>
  <si>
    <t>Cell_02 Track_ID062</t>
  </si>
  <si>
    <t>Cell_02 Track_ID063</t>
  </si>
  <si>
    <t>Cell_02 Track_ID064</t>
  </si>
  <si>
    <t>Cell_02 Track_ID065</t>
  </si>
  <si>
    <t>Cell_02 Track_ID066</t>
  </si>
  <si>
    <t>Cell_02 Track_ID067</t>
  </si>
  <si>
    <t>Cell_02 Track_ID068</t>
  </si>
  <si>
    <t>Cell_02 Track_ID069</t>
  </si>
  <si>
    <t>Cell_02 Track_ID070</t>
  </si>
  <si>
    <t>Cell_02 Track_ID071</t>
  </si>
  <si>
    <t>Cell_02 Track_ID072</t>
  </si>
  <si>
    <t>Cell_02 Track_ID073</t>
  </si>
  <si>
    <t>Cell_02 Track_ID074</t>
  </si>
  <si>
    <t>Cell_02 Track_ID075</t>
  </si>
  <si>
    <t>Cell_02 Track_ID076</t>
  </si>
  <si>
    <t>Cell_02 Track_ID077</t>
  </si>
  <si>
    <t>Cell_02 Track_ID078</t>
  </si>
  <si>
    <t>Cell_02 Track_ID079</t>
  </si>
  <si>
    <t>Cell_02 Track_ID080</t>
  </si>
  <si>
    <t>Cell_02 Track_ID081</t>
  </si>
  <si>
    <t>Cell_02 Track_ID082</t>
  </si>
  <si>
    <t>Cell_02 Track_ID083</t>
  </si>
  <si>
    <t>Cell_02 Track_ID084</t>
  </si>
  <si>
    <t>Cell_02 Track_ID085</t>
  </si>
  <si>
    <t>Cell_02 Track_ID086</t>
  </si>
  <si>
    <t>Cell_02 Track_ID087</t>
  </si>
  <si>
    <t>Cell_02 Track_ID088</t>
  </si>
  <si>
    <t>Cell_02 Track_ID089</t>
  </si>
  <si>
    <t>Cell_02 Track_ID090</t>
  </si>
  <si>
    <t>Cell_02 Track_ID091</t>
  </si>
  <si>
    <t>Cell_02 Track_ID092</t>
  </si>
  <si>
    <t>Cell_02 Track_ID093</t>
  </si>
  <si>
    <t>Cell_02 Track_ID094</t>
  </si>
  <si>
    <t>Cell_02 Track_ID095</t>
  </si>
  <si>
    <t>Cell_02 Track_ID096</t>
  </si>
  <si>
    <t>Cell_02 Track_ID097</t>
  </si>
  <si>
    <t>Cell_02 Track_ID098</t>
  </si>
  <si>
    <t>Cell_02 Track_ID099</t>
  </si>
  <si>
    <t>Cell_02 Track_ID100</t>
  </si>
  <si>
    <t>Cell_02 Track_ID101</t>
  </si>
  <si>
    <t>Cell_02 Track_ID102</t>
  </si>
  <si>
    <t>Cell_02 Track_ID103</t>
  </si>
  <si>
    <t>Cell_02 Track_ID104</t>
  </si>
  <si>
    <t>Cell_02 Track_ID105</t>
  </si>
  <si>
    <t>Cell_03 Track_ID002</t>
  </si>
  <si>
    <t>Cell_03 Track_ID003</t>
  </si>
  <si>
    <t>Cell_03 Track_ID004</t>
  </si>
  <si>
    <t>Cell_03 Track_ID005</t>
  </si>
  <si>
    <t>Cell_03 Track_ID006</t>
  </si>
  <si>
    <t>Cell_03 Track_ID007</t>
  </si>
  <si>
    <t>Cell_03 Track_ID008</t>
  </si>
  <si>
    <t>Cell_03 Track_ID009</t>
  </si>
  <si>
    <t>Cell_03 Track_ID010</t>
  </si>
  <si>
    <t>Cell_03 Track_ID011</t>
  </si>
  <si>
    <t>Cell_03 Track_ID012</t>
  </si>
  <si>
    <t>Cell_03 Track_ID013</t>
  </si>
  <si>
    <t>Cell_03 Track_ID014</t>
  </si>
  <si>
    <t>Cell_03 Track_ID015</t>
  </si>
  <si>
    <t>Cell_03 Track_ID016</t>
  </si>
  <si>
    <t>Cell_03 Track_ID017</t>
  </si>
  <si>
    <t>Cell_03 Track_ID018</t>
  </si>
  <si>
    <t>Cell_03 Track_ID019</t>
  </si>
  <si>
    <t>Cell_03 Track_ID020</t>
  </si>
  <si>
    <t>Cell_03 Track_ID021</t>
  </si>
  <si>
    <t>Cell_03 Track_ID022</t>
  </si>
  <si>
    <t>Cell_03 Track_ID023</t>
  </si>
  <si>
    <t>Cell_03 Track_ID024</t>
  </si>
  <si>
    <t>Cell_03 Track_ID025</t>
  </si>
  <si>
    <t>Cell_03 Track_ID026</t>
  </si>
  <si>
    <t>Cell_03 Track_ID027</t>
  </si>
  <si>
    <t>Cell_03 Track_ID028</t>
  </si>
  <si>
    <t>Cell_03 Track_ID029</t>
  </si>
  <si>
    <t>Cell_03 Track_ID030</t>
  </si>
  <si>
    <t>Cell_03 Track_ID031</t>
  </si>
  <si>
    <t>Cell_03 Track_ID032</t>
  </si>
  <si>
    <t>Cell_03 Track_ID033</t>
  </si>
  <si>
    <t>Cell_03 Track_ID034</t>
  </si>
  <si>
    <t>Cell_03 Track_ID035</t>
  </si>
  <si>
    <t>Cell_03 Track_ID036</t>
  </si>
  <si>
    <t>Cell_03 Track_ID037</t>
  </si>
  <si>
    <t>Cell_03 Track_ID038</t>
  </si>
  <si>
    <t>Cell_03 Track_ID039</t>
  </si>
  <si>
    <t>Cell_03 Track_ID040</t>
  </si>
  <si>
    <t>Cell_03 Track_ID041</t>
  </si>
  <si>
    <t>Cell_03 Track_ID042</t>
  </si>
  <si>
    <t>Cell_03 Track_ID043</t>
  </si>
  <si>
    <t>Cell_03 Track_ID044</t>
  </si>
  <si>
    <t>Cell_03 Track_ID045</t>
  </si>
  <si>
    <t>Cell_03 Track_ID046</t>
  </si>
  <si>
    <t>Cell_03 Track_ID047</t>
  </si>
  <si>
    <t>Cell_03 Track_ID048</t>
  </si>
  <si>
    <t>Event Number</t>
  </si>
  <si>
    <t>Cell_01 Track_ID001</t>
  </si>
  <si>
    <t>Cell_02 Track_ID001</t>
  </si>
  <si>
    <t>Cell_03 Track_ID001</t>
  </si>
  <si>
    <t>Time lag (s)</t>
    <phoneticPr fontId="2"/>
  </si>
  <si>
    <t>Excitation order: GFP -&gt; mCherry</t>
    <phoneticPr fontId="2"/>
  </si>
  <si>
    <t>Cell_01 Track_ID0002</t>
  </si>
  <si>
    <t>Cell_01 Track_ID0003</t>
  </si>
  <si>
    <t>Cell_01 Track_ID0004</t>
  </si>
  <si>
    <t>Cell_01 Track_ID0005</t>
  </si>
  <si>
    <t>Cell_01 Track_ID0006</t>
  </si>
  <si>
    <t>Cell_01 Track_ID0007</t>
  </si>
  <si>
    <t>Cell_01 Track_ID0008</t>
  </si>
  <si>
    <t>Cell_01 Track_ID0009</t>
  </si>
  <si>
    <t>Cell_01 Track_ID0010</t>
  </si>
  <si>
    <t>Cell_01 Track_ID0011</t>
  </si>
  <si>
    <t>Cell_01 Track_ID0012</t>
  </si>
  <si>
    <t>Cell_01 Track_ID0013</t>
  </si>
  <si>
    <t>Cell_01 Track_ID0014</t>
  </si>
  <si>
    <t>Cell_01 Track_ID0015</t>
  </si>
  <si>
    <t>Cell_01 Track_ID0016</t>
  </si>
  <si>
    <t>Cell_01 Track_ID0017</t>
  </si>
  <si>
    <t>Cell_01 Track_ID0018</t>
  </si>
  <si>
    <t>Cell_01 Track_ID0019</t>
  </si>
  <si>
    <t>Cell_01 Track_ID0020</t>
  </si>
  <si>
    <t>Cell_01 Track_ID0021</t>
  </si>
  <si>
    <t>Cell_01 Track_ID0022</t>
  </si>
  <si>
    <t>Cell_01 Track_ID0023</t>
  </si>
  <si>
    <t>Cell_01 Track_ID0024</t>
  </si>
  <si>
    <t>Cell_01 Track_ID0025</t>
  </si>
  <si>
    <t>Cell_01 Track_ID0026</t>
  </si>
  <si>
    <t>Cell_01 Track_ID0027</t>
  </si>
  <si>
    <t>Cell_02 Track_ID0002</t>
  </si>
  <si>
    <t>Cell_02 Track_ID0003</t>
  </si>
  <si>
    <t>Cell_02 Track_ID0004</t>
  </si>
  <si>
    <t>Cell_02 Track_ID0005</t>
  </si>
  <si>
    <t>Cell_02 Track_ID0006</t>
  </si>
  <si>
    <t>Cell_02 Track_ID0007</t>
  </si>
  <si>
    <t>Cell_02 Track_ID0008</t>
  </si>
  <si>
    <t>Cell_02 Track_ID0009</t>
  </si>
  <si>
    <t>Cell_02 Track_ID0010</t>
  </si>
  <si>
    <t>Cell_02 Track_ID0011</t>
  </si>
  <si>
    <t>Cell_02 Track_ID0012</t>
  </si>
  <si>
    <t>Cell_02 Track_ID0013</t>
  </si>
  <si>
    <t>Cell_02 Track_ID0014</t>
  </si>
  <si>
    <t>Cell_02 Track_ID0015</t>
  </si>
  <si>
    <t>Cell_02 Track_ID0016</t>
  </si>
  <si>
    <t>Cell_02 Track_ID0017</t>
  </si>
  <si>
    <t>Cell_02 Track_ID0018</t>
  </si>
  <si>
    <t>Cell_02 Track_ID0019</t>
  </si>
  <si>
    <t>Cell_02 Track_ID0020</t>
  </si>
  <si>
    <t>Cell_02 Track_ID0021</t>
  </si>
  <si>
    <t>Cell_02 Track_ID0022</t>
  </si>
  <si>
    <t>Cell_02 Track_ID0023</t>
  </si>
  <si>
    <t>Cell_02 Track_ID0024</t>
  </si>
  <si>
    <t>Cell_02 Track_ID0025</t>
  </si>
  <si>
    <t>Cell_02 Track_ID0026</t>
  </si>
  <si>
    <t>Cell_03 Track_ID0002</t>
  </si>
  <si>
    <t>Cell_03 Track_ID0003</t>
  </si>
  <si>
    <t>Cell_03 Track_ID0004</t>
  </si>
  <si>
    <t>Cell_03 Track_ID0005</t>
  </si>
  <si>
    <t>Cell_03 Track_ID0006</t>
  </si>
  <si>
    <t>Cell_03 Track_ID0007</t>
  </si>
  <si>
    <t>Cell_03 Track_ID0008</t>
  </si>
  <si>
    <t>Cell_03 Track_ID0009</t>
  </si>
  <si>
    <t>Cell_03 Track_ID0010</t>
  </si>
  <si>
    <t>Cell_03 Track_ID0011</t>
  </si>
  <si>
    <t>Cell_03 Track_ID0012</t>
  </si>
  <si>
    <t>Cell_03 Track_ID0013</t>
  </si>
  <si>
    <t>Cell_03 Track_ID0014</t>
  </si>
  <si>
    <t>Cell_03 Track_ID0015</t>
  </si>
  <si>
    <t>Cell_03 Track_ID0016</t>
  </si>
  <si>
    <t>Cell_03 Track_ID0017</t>
  </si>
  <si>
    <t>Cell_03 Track_ID0018</t>
  </si>
  <si>
    <t>Cell_03 Track_ID0019</t>
  </si>
  <si>
    <t>Cell_03 Track_ID0020</t>
  </si>
  <si>
    <t>Cell_03 Track_ID0021</t>
  </si>
  <si>
    <t>Cell_03 Track_ID0022</t>
  </si>
  <si>
    <t>Cell_03 Track_ID0023</t>
  </si>
  <si>
    <t>Cell_03 Track_ID0024</t>
  </si>
  <si>
    <t>Cell_03 Track_ID0025</t>
  </si>
  <si>
    <t>Cell_03 Track_ID0026</t>
  </si>
  <si>
    <t>Cell_03 Track_ID0027</t>
  </si>
  <si>
    <t>Cell_03 Track_ID0028</t>
  </si>
  <si>
    <t>Cell_03 Track_ID0029</t>
  </si>
  <si>
    <t>Cell_03 Track_ID0030</t>
  </si>
  <si>
    <t>Cell_03 Track_ID0031</t>
  </si>
  <si>
    <t>Cell_03 Track_ID0032</t>
  </si>
  <si>
    <t>Cell_03 Track_ID0033</t>
  </si>
  <si>
    <t>Cell_03 Track_ID0034</t>
  </si>
  <si>
    <t>Cell_03 Track_ID0035</t>
  </si>
  <si>
    <t>Cell_03 Track_ID0036</t>
  </si>
  <si>
    <t>Cell_03 Track_ID0037</t>
  </si>
  <si>
    <t>Cell_03 Track_ID0038</t>
  </si>
  <si>
    <t>Cell_03 Track_ID0039</t>
  </si>
  <si>
    <t>Cell_03 Track_ID0040</t>
  </si>
  <si>
    <t>Cell_03 Track_ID0041</t>
  </si>
  <si>
    <t>Cell_03 Track_ID0042</t>
  </si>
  <si>
    <t>Cell_03 Track_ID0043</t>
  </si>
  <si>
    <t>Cell_03 Track_ID0044</t>
  </si>
  <si>
    <t>Cell_03 Track_ID0045</t>
  </si>
  <si>
    <t>Cell_03 Track_ID0046</t>
  </si>
  <si>
    <t>Cell_03 Track_ID0047</t>
  </si>
  <si>
    <t>Cell_03 Track_ID0048</t>
  </si>
  <si>
    <t>Cell_03 Track_ID0049</t>
  </si>
  <si>
    <t>Cell_03 Track_ID0050</t>
  </si>
  <si>
    <t>Cell_03 Track_ID0051</t>
  </si>
  <si>
    <t>Cell_03 Track_ID0052</t>
  </si>
  <si>
    <t>Cell_03 Track_ID0053</t>
  </si>
  <si>
    <t>Cell_03 Track_ID0054</t>
  </si>
  <si>
    <t>Cell_03 Track_ID0055</t>
  </si>
  <si>
    <t>Cell_03 Track_ID0056</t>
  </si>
  <si>
    <t>Cell_03 Track_ID0057</t>
  </si>
  <si>
    <t>Cell_03 Track_ID0058</t>
  </si>
  <si>
    <t>Cell_03 Track_ID0059</t>
  </si>
  <si>
    <t>Cell_03 Track_ID0060</t>
  </si>
  <si>
    <t>Cell_01 Track_ID0001</t>
  </si>
  <si>
    <t>Cell_02 Track_ID0001</t>
  </si>
  <si>
    <t>Cell_03 Track_ID0001</t>
  </si>
  <si>
    <t>Excitation order: mCherry -&gt; GFP</t>
    <phoneticPr fontId="2"/>
  </si>
  <si>
    <t>Figure 2b</t>
    <phoneticPr fontId="2"/>
  </si>
  <si>
    <t>Figure 2c</t>
    <phoneticPr fontId="2"/>
  </si>
  <si>
    <t>Figure 2g</t>
    <phoneticPr fontId="2"/>
  </si>
  <si>
    <t>Genotype</t>
    <phoneticPr fontId="2"/>
  </si>
  <si>
    <t>Event Number</t>
    <phoneticPr fontId="2"/>
  </si>
  <si>
    <t>Event Type</t>
    <phoneticPr fontId="2"/>
  </si>
  <si>
    <t>Nucleation Type</t>
    <phoneticPr fontId="2"/>
  </si>
  <si>
    <t>Daughter MT dynamics Release or Shrinkage</t>
    <phoneticPr fontId="2"/>
  </si>
  <si>
    <t>gTuRC Residence time (s)</t>
    <phoneticPr fontId="2"/>
  </si>
  <si>
    <t>Time to Nucleation (s)</t>
    <phoneticPr fontId="2"/>
  </si>
  <si>
    <t>Time to Release (s)</t>
  </si>
  <si>
    <t>Wild type</t>
    <phoneticPr fontId="2"/>
  </si>
  <si>
    <t>Cell_01 Index0001</t>
    <phoneticPr fontId="2"/>
  </si>
  <si>
    <t>No-Nuc</t>
  </si>
  <si>
    <t>ND</t>
  </si>
  <si>
    <t>Cell_01 Index0002</t>
  </si>
  <si>
    <t>Nuc</t>
  </si>
  <si>
    <t>Branch</t>
  </si>
  <si>
    <t>Release</t>
  </si>
  <si>
    <t>Cell_01 Index0003</t>
  </si>
  <si>
    <t>Bundle</t>
  </si>
  <si>
    <t>Cell_01 Index0004</t>
  </si>
  <si>
    <t>Cell_01 Index0005</t>
  </si>
  <si>
    <t>Cell_01 Index0006</t>
  </si>
  <si>
    <t>Cell_01 Index0007</t>
  </si>
  <si>
    <t>Cell_01 Index0008</t>
  </si>
  <si>
    <t>MT-free</t>
  </si>
  <si>
    <t>Shrinkage</t>
  </si>
  <si>
    <t>Cell_01 Index0009</t>
  </si>
  <si>
    <t>Cell_01 Index0010</t>
  </si>
  <si>
    <t>Cell_01 Index0011</t>
  </si>
  <si>
    <t>Cell_01 Index0012</t>
  </si>
  <si>
    <t>Cell_01 Index0013</t>
  </si>
  <si>
    <t>Cell_01 Index0014</t>
  </si>
  <si>
    <t>Cell_01 Index0015</t>
  </si>
  <si>
    <t>Cell_01 Index0016</t>
  </si>
  <si>
    <t>Cell_01 Index0017</t>
  </si>
  <si>
    <t>Cell_01 Index0018</t>
  </si>
  <si>
    <t>Cell_01 Index0019</t>
  </si>
  <si>
    <t>Cell_01 Index0020</t>
  </si>
  <si>
    <t>Cell_01 Index0021</t>
  </si>
  <si>
    <t>Cell_01 Index0022</t>
  </si>
  <si>
    <t>Cell_01 Index0023</t>
  </si>
  <si>
    <t>Cell_01 Index0024</t>
  </si>
  <si>
    <t>Cell_01 Index0025</t>
  </si>
  <si>
    <t>Cell_01 Index0026</t>
  </si>
  <si>
    <t>Cell_01 Index0027</t>
  </si>
  <si>
    <t>Cell_01 Index0028</t>
  </si>
  <si>
    <t>Cell_01 Index0029</t>
  </si>
  <si>
    <t>Cell_01 Index0030</t>
  </si>
  <si>
    <t>Cell_01 Index0031</t>
  </si>
  <si>
    <t>Cell_01 Index0032</t>
  </si>
  <si>
    <t>Cell_01 Index0033</t>
  </si>
  <si>
    <t>Cell_01 Index0034</t>
  </si>
  <si>
    <t>Cell_01 Index0035</t>
  </si>
  <si>
    <t>Cell_01 Index0036</t>
  </si>
  <si>
    <t>Cell_01 Index0037</t>
  </si>
  <si>
    <t>Cell_01 Index0038</t>
  </si>
  <si>
    <t>Cell_01 Index0039</t>
  </si>
  <si>
    <t>Cell_01 Index0040</t>
  </si>
  <si>
    <t>Cell_01 Index0041</t>
  </si>
  <si>
    <t>Cell_01 Index0042</t>
  </si>
  <si>
    <t>Cell_01 Index0043</t>
  </si>
  <si>
    <t>Cell_01 Index0044</t>
  </si>
  <si>
    <t>Cell_01 Index0045</t>
  </si>
  <si>
    <t>Cell_01 Index0046</t>
  </si>
  <si>
    <t>Cell_01 Index0047</t>
  </si>
  <si>
    <t>Cell_01 Index0048</t>
  </si>
  <si>
    <t>Cell_01 Index0049</t>
  </si>
  <si>
    <t>Cell_01 Index0050</t>
  </si>
  <si>
    <t>Cell_01 Index0051</t>
  </si>
  <si>
    <t>Cell_01 Index0052</t>
  </si>
  <si>
    <t>Cell_01 Index0053</t>
  </si>
  <si>
    <t>Cell_01 Index0054</t>
  </si>
  <si>
    <t>Cell_01 Index0055</t>
  </si>
  <si>
    <t>Cell_01 Index0056</t>
  </si>
  <si>
    <t>Cell_01 Index0057</t>
  </si>
  <si>
    <t>Cell_01 Index0058</t>
  </si>
  <si>
    <t>Cell_01 Index0059</t>
  </si>
  <si>
    <t>Cell_01 Index0060</t>
  </si>
  <si>
    <t>Cell_01 Index0061</t>
  </si>
  <si>
    <t>Cell_01 Index0062</t>
  </si>
  <si>
    <t>Cell_01 Index0063</t>
  </si>
  <si>
    <t>Cell_01 Index0064</t>
  </si>
  <si>
    <t>Cell_01 Index0065</t>
  </si>
  <si>
    <t>Cell_01 Index0066</t>
  </si>
  <si>
    <t>Cell_01 Index0067</t>
  </si>
  <si>
    <t>Cell_01 Index0068</t>
  </si>
  <si>
    <t>Cell_01 Index0069</t>
  </si>
  <si>
    <t>Cell_01 Index0070</t>
  </si>
  <si>
    <t>Cell_01 Index0071</t>
  </si>
  <si>
    <t>Cell_01 Index0072</t>
  </si>
  <si>
    <t>Cell_01 Index0073</t>
  </si>
  <si>
    <t>Cell_01 Index0074</t>
  </si>
  <si>
    <t>Cell_01 Index0075</t>
  </si>
  <si>
    <t>Cell_01 Index0076</t>
  </si>
  <si>
    <t>Cell_01 Index0077</t>
  </si>
  <si>
    <t>Cell_01 Index0078</t>
  </si>
  <si>
    <t>Cell_01 Index0079</t>
  </si>
  <si>
    <t>Cell_01 Index0080</t>
  </si>
  <si>
    <t>Cell_01 Index0081</t>
  </si>
  <si>
    <t>Cell_01 Index0082</t>
  </si>
  <si>
    <t>Cell_01 Index0083</t>
  </si>
  <si>
    <t>Cell_01 Index0084</t>
  </si>
  <si>
    <t>Cell_01 Index0085</t>
  </si>
  <si>
    <t>Cell_01 Index0086</t>
  </si>
  <si>
    <t>Cell_01 Index0087</t>
  </si>
  <si>
    <t>Cell_01 Index0088</t>
  </si>
  <si>
    <t>Cell_01 Index0089</t>
  </si>
  <si>
    <t>Cell_01 Index0090</t>
  </si>
  <si>
    <t>Cell_01 Index0091</t>
  </si>
  <si>
    <t>Cell_01 Index0092</t>
  </si>
  <si>
    <t>Cell_01 Index0093</t>
  </si>
  <si>
    <t>Cell_01 Index0094</t>
  </si>
  <si>
    <t>Cell_01 Index0095</t>
  </si>
  <si>
    <t>Cell_01 Index0096</t>
  </si>
  <si>
    <t>Cell_01 Index0097</t>
  </si>
  <si>
    <t>Cell_01 Index0098</t>
  </si>
  <si>
    <t>Cell_01 Index0099</t>
  </si>
  <si>
    <t>Cell_01 Index0100</t>
  </si>
  <si>
    <t>Cell_01 Index0101</t>
  </si>
  <si>
    <t>Cell_01 Index0102</t>
  </si>
  <si>
    <t>Cell_01 Index0103</t>
  </si>
  <si>
    <t>Cell_01 Index0104</t>
  </si>
  <si>
    <t>Cell_01 Index0105</t>
  </si>
  <si>
    <t>Cell_01 Index0106</t>
  </si>
  <si>
    <t>Cell_01 Index0107</t>
  </si>
  <si>
    <t>Cell_01 Index0108</t>
  </si>
  <si>
    <t>Cell_01 Index0109</t>
  </si>
  <si>
    <t>Cell_01 Index0110</t>
  </si>
  <si>
    <t>Cell_01 Index0111</t>
  </si>
  <si>
    <t>Cell_01 Index0112</t>
  </si>
  <si>
    <t>Cell_01 Index0113</t>
  </si>
  <si>
    <t>Cell_01 Index0114</t>
  </si>
  <si>
    <t>Cell_01 Index0115</t>
  </si>
  <si>
    <t>Cell_01 Index0116</t>
  </si>
  <si>
    <t>Cell_01 Index0117</t>
  </si>
  <si>
    <t>Cell_01 Index0118</t>
  </si>
  <si>
    <t>Cell_01 Index0119</t>
  </si>
  <si>
    <t>Cell_01 Index0120</t>
  </si>
  <si>
    <t>Cell_01 Index0121</t>
  </si>
  <si>
    <t>Cell_01 Index0122</t>
  </si>
  <si>
    <t>Cell_01 Index0123</t>
  </si>
  <si>
    <t>Cell_01 Index0124</t>
  </si>
  <si>
    <t>Cell_01 Index0125</t>
  </si>
  <si>
    <t>Cell_01 Index0126</t>
  </si>
  <si>
    <t>Cell_01 Index0127</t>
  </si>
  <si>
    <t>Cell_01 Index0128</t>
  </si>
  <si>
    <t>Cell_01 Index0129</t>
  </si>
  <si>
    <t>Cell_01 Index0130</t>
  </si>
  <si>
    <t>Cell_01 Index0131</t>
  </si>
  <si>
    <t>Cell_01 Index0132</t>
  </si>
  <si>
    <t>Cell_01 Index0133</t>
  </si>
  <si>
    <t>Cell_01 Index0134</t>
  </si>
  <si>
    <t>Cell_01 Index0135</t>
  </si>
  <si>
    <t>Cell_01 Index0136</t>
  </si>
  <si>
    <t>Cell_01 Index0137</t>
  </si>
  <si>
    <t>Cell_01 Index0138</t>
  </si>
  <si>
    <t>Cell_01 Index0139</t>
  </si>
  <si>
    <t>Cell_01 Index0140</t>
  </si>
  <si>
    <t>Cell_02 Index0001</t>
    <phoneticPr fontId="2"/>
  </si>
  <si>
    <t>Cell_02 Index0002</t>
  </si>
  <si>
    <t>Cell_02 Index0003</t>
  </si>
  <si>
    <t>Cell_02 Index0004</t>
  </si>
  <si>
    <t>Cell_02 Index0005</t>
  </si>
  <si>
    <t>Cell_02 Index0006</t>
  </si>
  <si>
    <t>Cell_02 Index0007</t>
  </si>
  <si>
    <t>Cell_02 Index0008</t>
  </si>
  <si>
    <t>Cell_02 Index0009</t>
  </si>
  <si>
    <t>Cell_02 Index0010</t>
  </si>
  <si>
    <t>Cell_02 Index0011</t>
  </si>
  <si>
    <t>Cell_02 Index0012</t>
  </si>
  <si>
    <t>Cell_02 Index0013</t>
  </si>
  <si>
    <t>Cell_02 Index0014</t>
  </si>
  <si>
    <t>Cell_02 Index0015</t>
  </si>
  <si>
    <t>Cell_02 Index0016</t>
  </si>
  <si>
    <t>Cell_02 Index0017</t>
  </si>
  <si>
    <t>Cell_02 Index0018</t>
  </si>
  <si>
    <t>Cell_02 Index0019</t>
  </si>
  <si>
    <t>Cell_02 Index0020</t>
  </si>
  <si>
    <t>Cell_02 Index0021</t>
  </si>
  <si>
    <t>Cell_02 Index0022</t>
  </si>
  <si>
    <t>Cell_02 Index0023</t>
  </si>
  <si>
    <t>Cell_02 Index0024</t>
  </si>
  <si>
    <t>Cell_02 Index0025</t>
  </si>
  <si>
    <t>Cell_02 Index0026</t>
  </si>
  <si>
    <t>Cell_02 Index0027</t>
  </si>
  <si>
    <t>Cell_02 Index0028</t>
  </si>
  <si>
    <t>Cell_02 Index0029</t>
  </si>
  <si>
    <t>Cell_02 Index0030</t>
  </si>
  <si>
    <t>Cell_02 Index0031</t>
  </si>
  <si>
    <t>Cell_02 Index0032</t>
  </si>
  <si>
    <t>Cell_02 Index0033</t>
  </si>
  <si>
    <t>Cell_02 Index0034</t>
  </si>
  <si>
    <t>Cell_02 Index0035</t>
  </si>
  <si>
    <t>Cell_02 Index0036</t>
  </si>
  <si>
    <t>Cell_02 Index0037</t>
  </si>
  <si>
    <t>Cell_02 Index0038</t>
  </si>
  <si>
    <t>Cell_02 Index0039</t>
  </si>
  <si>
    <t>Cell_02 Index0040</t>
  </si>
  <si>
    <t>Cell_02 Index0041</t>
  </si>
  <si>
    <t>Cell_02 Index0042</t>
  </si>
  <si>
    <t>Cell_02 Index0043</t>
  </si>
  <si>
    <t>Cell_02 Index0044</t>
  </si>
  <si>
    <t>Cell_02 Index0045</t>
  </si>
  <si>
    <t>Cell_02 Index0046</t>
  </si>
  <si>
    <t>Cell_02 Index0047</t>
  </si>
  <si>
    <t>Cell_02 Index0048</t>
  </si>
  <si>
    <t>Cell_02 Index0049</t>
  </si>
  <si>
    <t>Cell_02 Index0050</t>
  </si>
  <si>
    <t>Cell_02 Index0051</t>
  </si>
  <si>
    <t>Cell_02 Index0052</t>
  </si>
  <si>
    <t>Cell_02 Index0053</t>
  </si>
  <si>
    <t>Cell_02 Index0054</t>
  </si>
  <si>
    <t>Cell_02 Index0055</t>
  </si>
  <si>
    <t>Cell_02 Index0056</t>
  </si>
  <si>
    <t>Cell_02 Index0057</t>
  </si>
  <si>
    <t>Cell_02 Index0058</t>
  </si>
  <si>
    <t>Cell_02 Index0059</t>
  </si>
  <si>
    <t>Cell_02 Index0060</t>
  </si>
  <si>
    <t>Cell_02 Index0061</t>
  </si>
  <si>
    <t>Cell_02 Index0062</t>
  </si>
  <si>
    <t>Cell_02 Index0063</t>
  </si>
  <si>
    <t>Cell_02 Index0064</t>
  </si>
  <si>
    <t>Cell_02 Index0065</t>
  </si>
  <si>
    <t>Cell_02 Index0066</t>
  </si>
  <si>
    <t>Cell_02 Index0067</t>
  </si>
  <si>
    <t>Cell_02 Index0068</t>
  </si>
  <si>
    <t>Cell_02 Index0069</t>
  </si>
  <si>
    <t>Cell_02 Index0070</t>
  </si>
  <si>
    <t>Cell_02 Index0071</t>
  </si>
  <si>
    <t>Cell_02 Index0072</t>
  </si>
  <si>
    <t>Cell_02 Index0073</t>
  </si>
  <si>
    <t>Cell_02 Index0074</t>
  </si>
  <si>
    <t>Cell_02 Index0075</t>
  </si>
  <si>
    <t>Cell_02 Index0076</t>
  </si>
  <si>
    <t>Cell_02 Index0077</t>
  </si>
  <si>
    <t>Cell_02 Index0078</t>
  </si>
  <si>
    <t>Cell_02 Index0079</t>
  </si>
  <si>
    <t>Cell_02 Index0080</t>
  </si>
  <si>
    <t>Cell_02 Index0081</t>
  </si>
  <si>
    <t>Cell_02 Index0082</t>
  </si>
  <si>
    <t>Cell_02 Index0083</t>
  </si>
  <si>
    <t>Cell_02 Index0084</t>
  </si>
  <si>
    <t>Cell_02 Index0085</t>
  </si>
  <si>
    <t>Cell_02 Index0086</t>
  </si>
  <si>
    <t>Cell_02 Index0087</t>
  </si>
  <si>
    <t>Cell_02 Index0088</t>
  </si>
  <si>
    <t>Cell_02 Index0089</t>
  </si>
  <si>
    <t>Cell_02 Index0090</t>
  </si>
  <si>
    <t>Cell_02 Index0091</t>
  </si>
  <si>
    <t>Cell_03 Index0001</t>
    <phoneticPr fontId="2"/>
  </si>
  <si>
    <t>Cell_03 Index0002</t>
  </si>
  <si>
    <t>Cell_03 Index0003</t>
  </si>
  <si>
    <t>Cell_03 Index0004</t>
  </si>
  <si>
    <t>Cell_03 Index0005</t>
  </si>
  <si>
    <t>Cell_03 Index0006</t>
  </si>
  <si>
    <t>Cell_03 Index0007</t>
  </si>
  <si>
    <t>Cell_03 Index0008</t>
  </si>
  <si>
    <t>Cell_03 Index0009</t>
  </si>
  <si>
    <t>Cell_03 Index0010</t>
  </si>
  <si>
    <t>Cell_03 Index0011</t>
  </si>
  <si>
    <t>Cell_03 Index0012</t>
  </si>
  <si>
    <t>Cell_03 Index0013</t>
  </si>
  <si>
    <t>Cell_03 Index0014</t>
  </si>
  <si>
    <t>Cell_03 Index0015</t>
  </si>
  <si>
    <t>Cell_03 Index0016</t>
  </si>
  <si>
    <t>Cell_03 Index0017</t>
  </si>
  <si>
    <t>Cell_03 Index0018</t>
  </si>
  <si>
    <t>Cell_03 Index0019</t>
  </si>
  <si>
    <t>Cell_03 Index0020</t>
  </si>
  <si>
    <t>Cell_03 Index0021</t>
  </si>
  <si>
    <t>Cell_03 Index0022</t>
  </si>
  <si>
    <t>Cell_03 Index0023</t>
  </si>
  <si>
    <t>Cell_03 Index0024</t>
  </si>
  <si>
    <t>Cell_03 Index0025</t>
  </si>
  <si>
    <t>Cell_03 Index0026</t>
  </si>
  <si>
    <t>Cell_03 Index0027</t>
  </si>
  <si>
    <t>Cell_03 Index0028</t>
  </si>
  <si>
    <t>Cell_03 Index0029</t>
  </si>
  <si>
    <t>Cell_03 Index0030</t>
  </si>
  <si>
    <t>Cell_03 Index0031</t>
  </si>
  <si>
    <t>Cell_03 Index0032</t>
  </si>
  <si>
    <t>Cell_03 Index0033</t>
  </si>
  <si>
    <t>Cell_03 Index0034</t>
  </si>
  <si>
    <t>Cell_03 Index0035</t>
  </si>
  <si>
    <t>Cell_03 Index0036</t>
  </si>
  <si>
    <t>Cell_03 Index0037</t>
  </si>
  <si>
    <t>Cell_03 Index0038</t>
  </si>
  <si>
    <t>Cell_03 Index0039</t>
  </si>
  <si>
    <t>Cell_03 Index0040</t>
  </si>
  <si>
    <t>Cell_03 Index0041</t>
  </si>
  <si>
    <t>Cell_03 Index0042</t>
  </si>
  <si>
    <t>Cell_03 Index0043</t>
  </si>
  <si>
    <t>Cell_03 Index0044</t>
  </si>
  <si>
    <t>Cell_03 Index0045</t>
  </si>
  <si>
    <t>Cell_03 Index0046</t>
  </si>
  <si>
    <t>Cell_03 Index0047</t>
  </si>
  <si>
    <t>Cell_03 Index0048</t>
  </si>
  <si>
    <t>Cell_03 Index0049</t>
  </si>
  <si>
    <t>Cell_03 Index0050</t>
  </si>
  <si>
    <t>Cell_03 Index0051</t>
  </si>
  <si>
    <t>Cell_03 Index0052</t>
  </si>
  <si>
    <t>Cell_03 Index0053</t>
  </si>
  <si>
    <t>Cell_03 Index0054</t>
  </si>
  <si>
    <t>Cell_03 Index0055</t>
  </si>
  <si>
    <t>Cell_03 Index0056</t>
  </si>
  <si>
    <t>Cell_03 Index0057</t>
  </si>
  <si>
    <t>Cell_03 Index0058</t>
  </si>
  <si>
    <t>Cell_03 Index0059</t>
  </si>
  <si>
    <t>Cell_03 Index0060</t>
  </si>
  <si>
    <t>Cell_03 Index0061</t>
  </si>
  <si>
    <t>Cell_03 Index0062</t>
  </si>
  <si>
    <t>Cell_03 Index0063</t>
  </si>
  <si>
    <t>Cell_03 Index0064</t>
  </si>
  <si>
    <t>Cell_03 Index0065</t>
  </si>
  <si>
    <t>Cell_03 Index0066</t>
  </si>
  <si>
    <t>Cell_03 Index0067</t>
  </si>
  <si>
    <t>Cell_03 Index0068</t>
  </si>
  <si>
    <t>Cell_03 Index0069</t>
  </si>
  <si>
    <t>Cell_03 Index0070</t>
  </si>
  <si>
    <t>Cell_03 Index0071</t>
  </si>
  <si>
    <t>Cell_03 Index0072</t>
  </si>
  <si>
    <t>Cell_03 Index0073</t>
  </si>
  <si>
    <t>Cell_03 Index0074</t>
  </si>
  <si>
    <t>Cell_03 Index0075</t>
  </si>
  <si>
    <t>Cell_03 Index0076</t>
  </si>
  <si>
    <t>Cell_03 Index0077</t>
  </si>
  <si>
    <t>Cell_03 Index0078</t>
  </si>
  <si>
    <t>Cell_03 Index0079</t>
  </si>
  <si>
    <t>Cell_03 Index0080</t>
  </si>
  <si>
    <t>Cell_03 Index0081</t>
  </si>
  <si>
    <t>Cell_03 Index0082</t>
  </si>
  <si>
    <t>Cell_03 Index0083</t>
  </si>
  <si>
    <t>Cell_03 Index0084</t>
  </si>
  <si>
    <t>Cell_03 Index0085</t>
  </si>
  <si>
    <t>Cell_03 Index0086</t>
  </si>
  <si>
    <t>Cell_03 Index0087</t>
  </si>
  <si>
    <t>Cell_03 Index0088</t>
  </si>
  <si>
    <t>Cell_03 Index0089</t>
  </si>
  <si>
    <t>Cell_03 Index0090</t>
  </si>
  <si>
    <t>Cell_03 Index0091</t>
  </si>
  <si>
    <t>Cell_03 Index0092</t>
  </si>
  <si>
    <t>Cell_03 Index0093</t>
  </si>
  <si>
    <t>Cell_03 Index0094</t>
  </si>
  <si>
    <t>Cell_03 Index0095</t>
  </si>
  <si>
    <t>Cell_03 Index0096</t>
  </si>
  <si>
    <t>Cell_03 Index0097</t>
  </si>
  <si>
    <t>Cell_03 Index0098</t>
  </si>
  <si>
    <t>Cell_03 Index0099</t>
  </si>
  <si>
    <t>Cell_03 Index0100</t>
  </si>
  <si>
    <t>Cell_03 Index0101</t>
  </si>
  <si>
    <t>Cell_03 Index0102</t>
  </si>
  <si>
    <t>Cell_03 Index0103</t>
  </si>
  <si>
    <t>Cell_03 Index0104</t>
  </si>
  <si>
    <t>Cell_03 Index0105</t>
  </si>
  <si>
    <t>Cell_03 Index0106</t>
  </si>
  <si>
    <t>Cell_03 Index0107</t>
  </si>
  <si>
    <t>Cell_03 Index0108</t>
  </si>
  <si>
    <t>Cell_03 Index0109</t>
  </si>
  <si>
    <t>Cell_03 Index0110</t>
  </si>
  <si>
    <t>Cell_03 Index0111</t>
  </si>
  <si>
    <t>Cell_03 Index0112</t>
  </si>
  <si>
    <t>Cell_03 Index0113</t>
  </si>
  <si>
    <t>Cell_03 Index0114</t>
  </si>
  <si>
    <t>Cell_03 Index0115</t>
  </si>
  <si>
    <t>Cell_03 Index0116</t>
  </si>
  <si>
    <t>Cell_03 Index0117</t>
  </si>
  <si>
    <t>Cell_03 Index0118</t>
  </si>
  <si>
    <t>Cell_03 Index0119</t>
  </si>
  <si>
    <t>Cell_03 Index0120</t>
  </si>
  <si>
    <t>Cell_03 Index0121</t>
  </si>
  <si>
    <t>Cell_03 Index0122</t>
  </si>
  <si>
    <t>Cell_03 Index0123</t>
  </si>
  <si>
    <t>Cell_03 Index0124</t>
  </si>
  <si>
    <t>Cell_03 Index0125</t>
  </si>
  <si>
    <t>Cell_03 Index0126</t>
  </si>
  <si>
    <t>Cell_03 Index0127</t>
  </si>
  <si>
    <t>Cell_03 Index0128</t>
  </si>
  <si>
    <t>Cell_03 Index0129</t>
  </si>
  <si>
    <t>Cell_03 Index0130</t>
  </si>
  <si>
    <t>Cell_03 Index0131</t>
  </si>
  <si>
    <t>Cell_03 Index0132</t>
  </si>
  <si>
    <t>Cell_03 Index0133</t>
  </si>
  <si>
    <t>Cell_03 Index0134</t>
  </si>
  <si>
    <t>Cell_03 Index0135</t>
  </si>
  <si>
    <t>Cell_03 Index0136</t>
  </si>
  <si>
    <t>Cell_03 Index0137</t>
  </si>
  <si>
    <t>Cell_03 Index0138</t>
  </si>
  <si>
    <t>Cell_03 Index0139</t>
  </si>
  <si>
    <t>Cell_03 Index0140</t>
  </si>
  <si>
    <t>Cell_03 Index0141</t>
  </si>
  <si>
    <t>Cell_03 Index0142</t>
  </si>
  <si>
    <t>Cell_03 Index0143</t>
  </si>
  <si>
    <t>Cell_03 Index0144</t>
  </si>
  <si>
    <t>Cell_03 Index0145</t>
  </si>
  <si>
    <t>Cell_03 Index0146</t>
  </si>
  <si>
    <t>Cell_03 Index0147</t>
  </si>
  <si>
    <t>Cell_03 Index0148</t>
  </si>
  <si>
    <t>Cell_03 Index0149</t>
  </si>
  <si>
    <t>Cell_03 Index0150</t>
  </si>
  <si>
    <t>Cell_03 Index0151</t>
  </si>
  <si>
    <t>Cell_03 Index0152</t>
  </si>
  <si>
    <t>Cell_03 Index0153</t>
  </si>
  <si>
    <t>Cell_03 Index0154</t>
  </si>
  <si>
    <t>Cell_03 Index0155</t>
  </si>
  <si>
    <t>Cell_03 Index0156</t>
  </si>
  <si>
    <t>Cell_03 Index0157</t>
  </si>
  <si>
    <t>Cell_03 Index0158</t>
  </si>
  <si>
    <t>Cell_03 Index0159</t>
  </si>
  <si>
    <t>Cell_03 Index0160</t>
  </si>
  <si>
    <t>Cell_03 Index0161</t>
  </si>
  <si>
    <t>Cell_03 Index0162</t>
  </si>
  <si>
    <t>Cell_03 Index0163</t>
  </si>
  <si>
    <t>Cell_03 Index0164</t>
  </si>
  <si>
    <t>Cell_03 Index0165</t>
  </si>
  <si>
    <t>Cell_03 Index0166</t>
  </si>
  <si>
    <t>Cell_03 Index0167</t>
  </si>
  <si>
    <t>Cell_03 Index0168</t>
  </si>
  <si>
    <t>Cell_03 Index0169</t>
  </si>
  <si>
    <t>Cell_03 Index0170</t>
  </si>
  <si>
    <t>Cell_03 Index0171</t>
  </si>
  <si>
    <t>Cell_03 Index0172</t>
  </si>
  <si>
    <t>Cell_03 Index0173</t>
  </si>
  <si>
    <t>Cell_03 Index0174</t>
  </si>
  <si>
    <t>Cell_03 Index0175</t>
  </si>
  <si>
    <t>Cell_03 Index0176</t>
  </si>
  <si>
    <t>Cell_03 Index0177</t>
  </si>
  <si>
    <t>Cell_03 Index0178</t>
  </si>
  <si>
    <t>Cell_03 Index0179</t>
  </si>
  <si>
    <t>Cell_03 Index0180</t>
  </si>
  <si>
    <t>Cell_03 Index0181</t>
  </si>
  <si>
    <t>Cell_03 Index0182</t>
  </si>
  <si>
    <t>Cell_03 Index0183</t>
  </si>
  <si>
    <t>Cell_03 Index0184</t>
  </si>
  <si>
    <t>Cell_03 Index0185</t>
  </si>
  <si>
    <t>Cell_03 Index0186</t>
  </si>
  <si>
    <t>Cell_03 Index0187</t>
  </si>
  <si>
    <t>Cell_03 Index0188</t>
  </si>
  <si>
    <t>Cell_03 Index0189</t>
  </si>
  <si>
    <t>Cell_04 Index0001</t>
  </si>
  <si>
    <t>Cell_04 Index0002</t>
  </si>
  <si>
    <t>Cell_04 Index0003</t>
  </si>
  <si>
    <t>Cell_04 Index0004</t>
  </si>
  <si>
    <t>Cell_04 Index0005</t>
  </si>
  <si>
    <t>Cell_04 Index0006</t>
  </si>
  <si>
    <t>Cell_04 Index0007</t>
  </si>
  <si>
    <t>Cell_04 Index0008</t>
  </si>
  <si>
    <t>Cell_04 Index0009</t>
  </si>
  <si>
    <t>Cell_04 Index0010</t>
  </si>
  <si>
    <t>Cell_04 Index0011</t>
  </si>
  <si>
    <t>Cell_04 Index0012</t>
  </si>
  <si>
    <t>Cell_04 Index0013</t>
  </si>
  <si>
    <t>Cell_04 Index0014</t>
  </si>
  <si>
    <t>Cell_04 Index0015</t>
  </si>
  <si>
    <t>Cell_04 Index0016</t>
  </si>
  <si>
    <t>Cell_04 Index0017</t>
  </si>
  <si>
    <t>Cell_04 Index0018</t>
  </si>
  <si>
    <t>Cell_04 Index0019</t>
  </si>
  <si>
    <t>Cell_04 Index0020</t>
  </si>
  <si>
    <t>Cell_04 Index0021</t>
  </si>
  <si>
    <t>Cell_04 Index0022</t>
  </si>
  <si>
    <t>Cell_04 Index0023</t>
  </si>
  <si>
    <t>Cell_04 Index0024</t>
  </si>
  <si>
    <t>Cell_04 Index0025</t>
  </si>
  <si>
    <t>Cell_04 Index0026</t>
  </si>
  <si>
    <t>Cell_04 Index0027</t>
  </si>
  <si>
    <t>Cell_04 Index0028</t>
  </si>
  <si>
    <t>Cell_04 Index0029</t>
  </si>
  <si>
    <t>Cell_04 Index0030</t>
  </si>
  <si>
    <t>Cell_04 Index0031</t>
  </si>
  <si>
    <t>Cell_04 Index0032</t>
  </si>
  <si>
    <t>Cell_04 Index0033</t>
  </si>
  <si>
    <t>Cell_04 Index0034</t>
  </si>
  <si>
    <t>Cell_04 Index0035</t>
  </si>
  <si>
    <t>Cell_04 Index0036</t>
  </si>
  <si>
    <t>Cell_04 Index0037</t>
  </si>
  <si>
    <t>Cell_04 Index0038</t>
  </si>
  <si>
    <t>Cell_04 Index0039</t>
  </si>
  <si>
    <t>Cell_04 Index0040</t>
  </si>
  <si>
    <t>Cell_04 Index0041</t>
  </si>
  <si>
    <t>Cell_04 Index0042</t>
  </si>
  <si>
    <t>Cell_04 Index0043</t>
  </si>
  <si>
    <t>Cell_04 Index0044</t>
  </si>
  <si>
    <t>Cell_04 Index0045</t>
  </si>
  <si>
    <t>Cell_04 Index0046</t>
  </si>
  <si>
    <t>Cell_04 Index0047</t>
  </si>
  <si>
    <t>Cell_04 Index0048</t>
  </si>
  <si>
    <t>Cell_04 Index0049</t>
  </si>
  <si>
    <t>Cell_04 Index0050</t>
  </si>
  <si>
    <t>Cell_04 Index0051</t>
  </si>
  <si>
    <t>Cell_04 Index0052</t>
  </si>
  <si>
    <t>Cell_04 Index0053</t>
  </si>
  <si>
    <t>Cell_04 Index0054</t>
  </si>
  <si>
    <t>Cell_04 Index0055</t>
  </si>
  <si>
    <t>Cell_04 Index0056</t>
  </si>
  <si>
    <t>Cell_04 Index0057</t>
  </si>
  <si>
    <t>Cell_04 Index0058</t>
  </si>
  <si>
    <t>Cell_04 Index0059</t>
  </si>
  <si>
    <t>Cell_04 Index0060</t>
  </si>
  <si>
    <t>Cell_04 Index0061</t>
  </si>
  <si>
    <t>Cell_04 Index0062</t>
  </si>
  <si>
    <t>Cell_04 Index0063</t>
  </si>
  <si>
    <t>Cell_04 Index0064</t>
  </si>
  <si>
    <t>Cell_04 Index0065</t>
  </si>
  <si>
    <t>Cell_04 Index0066</t>
  </si>
  <si>
    <t>Cell_04 Index0067</t>
  </si>
  <si>
    <t>Cell_04 Index0068</t>
  </si>
  <si>
    <t>Cell_04 Index0069</t>
  </si>
  <si>
    <t>Cell_04 Index0070</t>
  </si>
  <si>
    <t>Cell_04 Index0071</t>
  </si>
  <si>
    <t>Cell_04 Index0072</t>
  </si>
  <si>
    <t>Cell_04 Index0073</t>
  </si>
  <si>
    <t>Cell_04 Index0074</t>
  </si>
  <si>
    <t>Cell_04 Index0075</t>
  </si>
  <si>
    <t>Cell_04 Index0076</t>
  </si>
  <si>
    <t>Cell_04 Index0077</t>
  </si>
  <si>
    <t>Cell_04 Index0078</t>
  </si>
  <si>
    <t>Cell_04 Index0079</t>
  </si>
  <si>
    <t>Cell_04 Index0080</t>
  </si>
  <si>
    <t>Cell_04 Index0081</t>
  </si>
  <si>
    <t>Cell_04 Index0082</t>
  </si>
  <si>
    <t>Cell_04 Index0083</t>
  </si>
  <si>
    <t>Cell_04 Index0084</t>
  </si>
  <si>
    <t>Cell_04 Index0085</t>
  </si>
  <si>
    <t>Cell_04 Index0086</t>
  </si>
  <si>
    <t>Cell_04 Index0087</t>
  </si>
  <si>
    <t>Cell_04 Index0088</t>
  </si>
  <si>
    <t>Cell_04 Index0089</t>
  </si>
  <si>
    <t>Cell_04 Index0090</t>
  </si>
  <si>
    <t>Cell_04 Index0091</t>
  </si>
  <si>
    <t>Cell_04 Index0092</t>
  </si>
  <si>
    <t>Cell_04 Index0093</t>
  </si>
  <si>
    <t>Cell_04 Index0094</t>
  </si>
  <si>
    <t>Cell_04 Index0095</t>
  </si>
  <si>
    <t>Cell_04 Index0096</t>
  </si>
  <si>
    <t>Cell_04 Index0097</t>
  </si>
  <si>
    <t>Cell_04 Index0098</t>
  </si>
  <si>
    <t>Cell_04 Index0099</t>
  </si>
  <si>
    <t>Cell_04 Index0100</t>
  </si>
  <si>
    <t>Cell_04 Index0101</t>
  </si>
  <si>
    <t>Cell_04 Index0102</t>
  </si>
  <si>
    <t>Cell_04 Index0103</t>
  </si>
  <si>
    <t>Cell_04 Index0104</t>
  </si>
  <si>
    <t>Cell_04 Index0105</t>
  </si>
  <si>
    <t>Cell_04 Index0106</t>
  </si>
  <si>
    <t>Cell_04 Index0107</t>
  </si>
  <si>
    <t>Cell_04 Index0108</t>
  </si>
  <si>
    <t>Cell_04 Index0109</t>
  </si>
  <si>
    <t>Cell_04 Index0110</t>
  </si>
  <si>
    <t>Cell_04 Index0111</t>
  </si>
  <si>
    <t>Cell_04 Index0112</t>
  </si>
  <si>
    <t>Cell_04 Index0113</t>
  </si>
  <si>
    <t>Cell_04 Index0114</t>
  </si>
  <si>
    <t>Cell_04 Index0115</t>
  </si>
  <si>
    <t>Cell_04 Index0116</t>
  </si>
  <si>
    <t>Cell_04 Index0117</t>
  </si>
  <si>
    <t>Cell_04 Index0118</t>
  </si>
  <si>
    <t>Cell_04 Index0119</t>
  </si>
  <si>
    <t>Cell_04 Index0120</t>
  </si>
  <si>
    <t>Cell_04 Index0121</t>
  </si>
  <si>
    <t>Cell_04 Index0122</t>
  </si>
  <si>
    <t>Cell_04 Index0123</t>
  </si>
  <si>
    <t>Cell_04 Index0124</t>
  </si>
  <si>
    <t>Cell_04 Index0125</t>
  </si>
  <si>
    <t>Cell_04 Index0126</t>
  </si>
  <si>
    <t>Cell_04 Index0127</t>
  </si>
  <si>
    <t>Cell_04 Index0128</t>
  </si>
  <si>
    <t>Cell_04 Index0129</t>
  </si>
  <si>
    <t>Cell_04 Index0130</t>
  </si>
  <si>
    <t>Cell_04 Index0131</t>
  </si>
  <si>
    <t>Cell_04 Index0132</t>
  </si>
  <si>
    <t>Cell_04 Index0133</t>
  </si>
  <si>
    <t>Cell_04 Index0134</t>
  </si>
  <si>
    <t>Cell_04 Index0135</t>
  </si>
  <si>
    <t>Cell_04 Index0136</t>
  </si>
  <si>
    <t>Cell_04 Index0137</t>
  </si>
  <si>
    <t>Cell_04 Index0138</t>
  </si>
  <si>
    <t>Cell_04 Index0139</t>
  </si>
  <si>
    <t>Cell_04 Index0140</t>
  </si>
  <si>
    <t>Cell_04 Index0141</t>
  </si>
  <si>
    <t>Cell_04 Index0142</t>
  </si>
  <si>
    <t>Cell_04 Index0143</t>
  </si>
  <si>
    <t>Cell_04 Index0144</t>
  </si>
  <si>
    <t>Cell_04 Index0145</t>
  </si>
  <si>
    <t>Cell_04 Index0146</t>
  </si>
  <si>
    <t>Cell_04 Index0147</t>
  </si>
  <si>
    <t>Cell_04 Index0148</t>
  </si>
  <si>
    <t>Cell_04 Index0149</t>
  </si>
  <si>
    <t>Cell_04 Index0150</t>
  </si>
  <si>
    <t>Cell_04 Index0151</t>
  </si>
  <si>
    <t>Cell_04 Index0152</t>
  </si>
  <si>
    <t>Cell_04 Index0153</t>
  </si>
  <si>
    <t>Cell_04 Index0154</t>
  </si>
  <si>
    <t>Cell_04 Index0155</t>
  </si>
  <si>
    <t>Cell_04 Index0156</t>
  </si>
  <si>
    <t>Cell_04 Index0157</t>
  </si>
  <si>
    <t>Cell_04 Index0158</t>
  </si>
  <si>
    <t>Cell_04 Index0159</t>
  </si>
  <si>
    <t>Cell_04 Index0160</t>
  </si>
  <si>
    <t>Cell_04 Index0161</t>
  </si>
  <si>
    <t>Cell_04 Index0162</t>
  </si>
  <si>
    <t>Cell_04 Index0163</t>
  </si>
  <si>
    <t>Cell_04 Index0164</t>
  </si>
  <si>
    <t>Cell_04 Index0165</t>
  </si>
  <si>
    <t>Cell_04 Index0166</t>
  </si>
  <si>
    <t>Cell_04 Index0167</t>
  </si>
  <si>
    <t>Cell_04 Index0168</t>
  </si>
  <si>
    <t>Cell_04 Index0169</t>
  </si>
  <si>
    <t>Cell_04 Index0170</t>
  </si>
  <si>
    <t>Cell_04 Index0171</t>
  </si>
  <si>
    <t>Cell_04 Index0172</t>
  </si>
  <si>
    <t>Cell_04 Index0173</t>
  </si>
  <si>
    <t>Cell_04 Index0174</t>
  </si>
  <si>
    <t>Cell_04 Index0175</t>
  </si>
  <si>
    <t>Cell_04 Index0176</t>
  </si>
  <si>
    <t>Cell_04 Index0177</t>
  </si>
  <si>
    <t>Cell_04 Index0178</t>
  </si>
  <si>
    <t>Cell_04 Index0179</t>
  </si>
  <si>
    <t>Cell_04 Index0180</t>
  </si>
  <si>
    <t>Cell_04 Index0181</t>
  </si>
  <si>
    <t>Cell_04 Index0182</t>
  </si>
  <si>
    <t>Cell_04 Index0183</t>
  </si>
  <si>
    <t>Cell_04 Index0184</t>
  </si>
  <si>
    <t>Cell_04 Index0185</t>
  </si>
  <si>
    <t>Cell_04 Index0186</t>
  </si>
  <si>
    <t>Cell_04 Index0187</t>
  </si>
  <si>
    <t>Cell_04 Index0188</t>
  </si>
  <si>
    <t>Cell_04 Index0189</t>
  </si>
  <si>
    <t>Cell_04 Index0190</t>
  </si>
  <si>
    <t>Cell_04 Index0191</t>
  </si>
  <si>
    <t>Cell_04 Index0192</t>
  </si>
  <si>
    <t>Cell_04 Index0193</t>
  </si>
  <si>
    <t>Cell_04 Index0194</t>
  </si>
  <si>
    <t>Cell_04 Index0195</t>
  </si>
  <si>
    <t>Cell_05 Index0001</t>
  </si>
  <si>
    <t>Cell_05 Index0002</t>
  </si>
  <si>
    <t>Cell_05 Index0003</t>
  </si>
  <si>
    <t>Cell_05 Index0004</t>
  </si>
  <si>
    <t>Cell_05 Index0005</t>
  </si>
  <si>
    <t>Cell_05 Index0006</t>
  </si>
  <si>
    <t>Cell_05 Index0007</t>
  </si>
  <si>
    <t>Cell_05 Index0008</t>
  </si>
  <si>
    <t>Cell_05 Index0009</t>
  </si>
  <si>
    <t>Cell_05 Index0010</t>
  </si>
  <si>
    <t>Cell_05 Index0011</t>
  </si>
  <si>
    <t>Cell_05 Index0012</t>
  </si>
  <si>
    <t>Cell_05 Index0013</t>
  </si>
  <si>
    <t>Cell_05 Index0014</t>
  </si>
  <si>
    <t>Cell_05 Index0015</t>
  </si>
  <si>
    <t>Cell_05 Index0016</t>
  </si>
  <si>
    <t>Cell_05 Index0017</t>
  </si>
  <si>
    <t>Cell_05 Index0018</t>
  </si>
  <si>
    <t>Cell_05 Index0019</t>
  </si>
  <si>
    <t>Cell_05 Index0020</t>
  </si>
  <si>
    <t>Cell_05 Index0021</t>
  </si>
  <si>
    <t>Cell_05 Index0022</t>
  </si>
  <si>
    <t>Cell_05 Index0023</t>
  </si>
  <si>
    <t>Cell_05 Index0024</t>
  </si>
  <si>
    <t>Cell_05 Index0025</t>
  </si>
  <si>
    <t>Cell_05 Index0026</t>
  </si>
  <si>
    <t>Cell_05 Index0027</t>
  </si>
  <si>
    <t>Cell_05 Index0028</t>
  </si>
  <si>
    <t>Cell_05 Index0029</t>
  </si>
  <si>
    <t>Cell_05 Index0030</t>
  </si>
  <si>
    <t>Cell_05 Index0031</t>
  </si>
  <si>
    <t>Cell_05 Index0032</t>
  </si>
  <si>
    <t>Cell_05 Index0033</t>
  </si>
  <si>
    <t>Cell_05 Index0034</t>
  </si>
  <si>
    <t>Cell_05 Index0035</t>
  </si>
  <si>
    <t>Cell_05 Index0036</t>
  </si>
  <si>
    <t>Cell_05 Index0037</t>
  </si>
  <si>
    <t>Cell_05 Index0038</t>
  </si>
  <si>
    <t>Cell_05 Index0039</t>
  </si>
  <si>
    <t>Cell_05 Index0040</t>
  </si>
  <si>
    <t>Cell_05 Index0041</t>
  </si>
  <si>
    <t>Cell_05 Index0042</t>
  </si>
  <si>
    <t>Cell_05 Index0043</t>
  </si>
  <si>
    <t>Cell_05 Index0044</t>
  </si>
  <si>
    <t>Cell_05 Index0045</t>
  </si>
  <si>
    <t>Cell_05 Index0046</t>
  </si>
  <si>
    <t>Cell_05 Index0047</t>
  </si>
  <si>
    <t>Cell_05 Index0048</t>
  </si>
  <si>
    <t>Cell_05 Index0049</t>
  </si>
  <si>
    <t>Cell_05 Index0050</t>
  </si>
  <si>
    <t>Cell_05 Index0051</t>
  </si>
  <si>
    <t>Cell_05 Index0052</t>
  </si>
  <si>
    <t>Cell_05 Index0053</t>
  </si>
  <si>
    <t>Cell_05 Index0054</t>
  </si>
  <si>
    <t>Cell_05 Index0055</t>
  </si>
  <si>
    <t>Cell_05 Index0056</t>
  </si>
  <si>
    <t>Cell_05 Index0057</t>
  </si>
  <si>
    <t>Cell_05 Index0058</t>
  </si>
  <si>
    <t>Cell_05 Index0059</t>
  </si>
  <si>
    <t>Cell_05 Index0060</t>
  </si>
  <si>
    <t>Cell_05 Index0061</t>
  </si>
  <si>
    <t>Cell_05 Index0062</t>
  </si>
  <si>
    <t>Cell_05 Index0063</t>
  </si>
  <si>
    <t>Cell_05 Index0064</t>
  </si>
  <si>
    <t>Cell_05 Index0065</t>
  </si>
  <si>
    <t>Cell_05 Index0066</t>
  </si>
  <si>
    <t>Cell_05 Index0067</t>
  </si>
  <si>
    <t>Cell_05 Index0068</t>
  </si>
  <si>
    <t>Cell_05 Index0069</t>
  </si>
  <si>
    <t>Cell_05 Index0070</t>
  </si>
  <si>
    <t>Cell_05 Index0071</t>
  </si>
  <si>
    <t>Cell_05 Index0072</t>
  </si>
  <si>
    <t>Cell_05 Index0073</t>
  </si>
  <si>
    <t>Cell_05 Index0074</t>
  </si>
  <si>
    <t>Cell_05 Index0075</t>
  </si>
  <si>
    <t>Cell_05 Index0076</t>
  </si>
  <si>
    <t>Cell_05 Index0077</t>
  </si>
  <si>
    <t>Cell_05 Index0078</t>
  </si>
  <si>
    <t>Cell_05 Index0079</t>
  </si>
  <si>
    <t>Cell_05 Index0080</t>
  </si>
  <si>
    <t>Cell_05 Index0081</t>
  </si>
  <si>
    <t>Cell_05 Index0082</t>
  </si>
  <si>
    <t>Cell_05 Index0083</t>
  </si>
  <si>
    <t>Cell_05 Index0084</t>
  </si>
  <si>
    <t>Cell_05 Index0085</t>
  </si>
  <si>
    <t>Cell_05 Index0086</t>
  </si>
  <si>
    <t>Cell_05 Index0087</t>
  </si>
  <si>
    <t>Cell_05 Index0088</t>
  </si>
  <si>
    <t>Cell_05 Index0089</t>
  </si>
  <si>
    <t>Cell_05 Index0090</t>
  </si>
  <si>
    <t>Cell_05 Index0091</t>
  </si>
  <si>
    <t>Cell_05 Index0092</t>
  </si>
  <si>
    <t>Cell_05 Index0093</t>
  </si>
  <si>
    <t>Cell_05 Index0094</t>
  </si>
  <si>
    <t>Cell_05 Index0095</t>
  </si>
  <si>
    <t>Cell_05 Index0096</t>
  </si>
  <si>
    <t>Cell_05 Index0097</t>
  </si>
  <si>
    <t>Cell_05 Index0098</t>
  </si>
  <si>
    <t>Cell_05 Index0099</t>
  </si>
  <si>
    <t>Cell_05 Index0100</t>
  </si>
  <si>
    <t>Cell_05 Index0101</t>
  </si>
  <si>
    <t>Cell_05 Index0102</t>
  </si>
  <si>
    <t>Cell_05 Index0103</t>
  </si>
  <si>
    <t>Cell_05 Index0104</t>
  </si>
  <si>
    <t>Cell_05 Index0105</t>
  </si>
  <si>
    <t>Cell_05 Index0106</t>
  </si>
  <si>
    <t>Cell_05 Index0107</t>
  </si>
  <si>
    <t>Cell_05 Index0108</t>
  </si>
  <si>
    <t>Cell_05 Index0109</t>
  </si>
  <si>
    <t>Cell_05 Index0110</t>
  </si>
  <si>
    <t>Cell_05 Index0111</t>
  </si>
  <si>
    <t>Cell_05 Index0112</t>
  </si>
  <si>
    <t>Cell_05 Index0113</t>
  </si>
  <si>
    <t>Cell_05 Index0114</t>
  </si>
  <si>
    <t>Cell_05 Index0115</t>
  </si>
  <si>
    <t>Cell_05 Index0116</t>
  </si>
  <si>
    <t>Cell_05 Index0117</t>
  </si>
  <si>
    <t>Cell_05 Index0118</t>
  </si>
  <si>
    <t>Cell_05 Index0119</t>
  </si>
  <si>
    <t>Cell_05 Index0120</t>
  </si>
  <si>
    <t>Cell_05 Index0121</t>
  </si>
  <si>
    <t>Cell_05 Index0122</t>
  </si>
  <si>
    <t>Cell_05 Index0123</t>
  </si>
  <si>
    <t>Cell_05 Index0124</t>
  </si>
  <si>
    <t>Cell_05 Index0125</t>
  </si>
  <si>
    <t>Cell_05 Index0126</t>
  </si>
  <si>
    <t>Cell_05 Index0127</t>
  </si>
  <si>
    <t>Cell_05 Index0128</t>
  </si>
  <si>
    <t>Cell_05 Index0129</t>
  </si>
  <si>
    <t>Cell_05 Index0130</t>
  </si>
  <si>
    <t>Cell_05 Index0131</t>
  </si>
  <si>
    <t>Cell_05 Index0132</t>
  </si>
  <si>
    <t>Cell_05 Index0133</t>
  </si>
  <si>
    <t>Cell_05 Index0134</t>
  </si>
  <si>
    <t>Cell_05 Index0135</t>
  </si>
  <si>
    <t>Cell_05 Index0136</t>
  </si>
  <si>
    <t>Cell_05 Index0137</t>
  </si>
  <si>
    <t>Cell_05 Index0138</t>
  </si>
  <si>
    <t>Cell_05 Index0139</t>
  </si>
  <si>
    <t>Cell_05 Index0140</t>
  </si>
  <si>
    <t>Cell_05 Index0141</t>
  </si>
  <si>
    <t>Cell_05 Index0142</t>
  </si>
  <si>
    <t>Cell_05 Index0143</t>
  </si>
  <si>
    <t>Cell_05 Index0144</t>
  </si>
  <si>
    <t>Cell_05 Index0145</t>
  </si>
  <si>
    <t>Cell_05 Index0146</t>
  </si>
  <si>
    <t>Cell_05 Index0147</t>
  </si>
  <si>
    <t>Cell_05 Index0148</t>
  </si>
  <si>
    <t>Cell_05 Index0149</t>
  </si>
  <si>
    <t>Cell_05 Index0150</t>
  </si>
  <si>
    <t>Cell_05 Index0151</t>
  </si>
  <si>
    <t>Cell_05 Index0152</t>
  </si>
  <si>
    <t>Cell_05 Index0153</t>
  </si>
  <si>
    <t>Cell_05 Index0154</t>
  </si>
  <si>
    <t>Cell_05 Index0155</t>
  </si>
  <si>
    <t>Cell_05 Index0156</t>
  </si>
  <si>
    <t>Cell_05 Index0157</t>
  </si>
  <si>
    <t>Cell_05 Index0158</t>
  </si>
  <si>
    <t>Cell_05 Index0159</t>
  </si>
  <si>
    <t>Cell_05 Index0160</t>
  </si>
  <si>
    <t>Cell_05 Index0161</t>
  </si>
  <si>
    <t>Cell_05 Index0162</t>
  </si>
  <si>
    <t>Cell_05 Index0163</t>
  </si>
  <si>
    <t>Cell_05 Index0164</t>
  </si>
  <si>
    <t>Cell_05 Index0165</t>
  </si>
  <si>
    <t>Cell_05 Index0166</t>
  </si>
  <si>
    <t>Cell_05 Index0167</t>
  </si>
  <si>
    <t>Cell_05 Index0168</t>
  </si>
  <si>
    <t>Cell_05 Index0169</t>
  </si>
  <si>
    <t>Cell_05 Index0170</t>
  </si>
  <si>
    <t>Cell_05 Index0171</t>
  </si>
  <si>
    <t>Cell_05 Index0172</t>
  </si>
  <si>
    <t>Cell_05 Index0173</t>
  </si>
  <si>
    <t>Cell_05 Index0174</t>
  </si>
  <si>
    <t>Cell_05 Index0175</t>
  </si>
  <si>
    <t>Cell_05 Index0176</t>
  </si>
  <si>
    <t>Cell_05 Index0177</t>
  </si>
  <si>
    <t>Cell_05 Index0178</t>
  </si>
  <si>
    <t>Cell_05 Index0179</t>
  </si>
  <si>
    <t>Cell_05 Index0180</t>
  </si>
  <si>
    <t>Cell_05 Index0181</t>
  </si>
  <si>
    <t>Cell_05 Index0182</t>
  </si>
  <si>
    <t>Cell_05 Index0183</t>
  </si>
  <si>
    <t>Cell_05 Index0184</t>
  </si>
  <si>
    <t>Cell_05 Index0185</t>
  </si>
  <si>
    <t>Cell_05 Index0186</t>
  </si>
  <si>
    <t>Cell_05 Index0187</t>
  </si>
  <si>
    <t>Cell_05 Index0188</t>
  </si>
  <si>
    <t>Cell_05 Index0189</t>
  </si>
  <si>
    <t>Cell_05 Index0190</t>
  </si>
  <si>
    <t>Cell_05 Index0191</t>
  </si>
  <si>
    <t>Cell_05 Index0192</t>
  </si>
  <si>
    <t>Cell_05 Index0193</t>
  </si>
  <si>
    <t>Cell_05 Index0194</t>
  </si>
  <si>
    <t>Cell_05 Index0195</t>
  </si>
  <si>
    <t>Cell_05 Index0196</t>
  </si>
  <si>
    <t>Cell_05 Index0197</t>
  </si>
  <si>
    <t>Cell_05 Index0198</t>
  </si>
  <si>
    <t>Cell_05 Index0199</t>
  </si>
  <si>
    <t>Cell_05 Index0200</t>
  </si>
  <si>
    <t>Cell_05 Index0201</t>
  </si>
  <si>
    <t>Cell_05 Index0202</t>
  </si>
  <si>
    <t>Cell_05 Index0203</t>
  </si>
  <si>
    <t>Cell_05 Index0204</t>
  </si>
  <si>
    <t>Cell_05 Index0205</t>
  </si>
  <si>
    <t>Cell_05 Index0206</t>
  </si>
  <si>
    <t>Cell_05 Index0207</t>
  </si>
  <si>
    <t>Cell_05 Index0208</t>
  </si>
  <si>
    <t>Cell_05 Index0209</t>
  </si>
  <si>
    <t>Cell_05 Index0210</t>
  </si>
  <si>
    <t>Cell_05 Index0211</t>
  </si>
  <si>
    <t>Cell_05 Index0212</t>
  </si>
  <si>
    <t>Cell_05 Index0213</t>
  </si>
  <si>
    <t>Cell_05 Index0214</t>
  </si>
  <si>
    <t>Cell_05 Index0215</t>
  </si>
  <si>
    <t>Cell_05 Index0216</t>
  </si>
  <si>
    <t>Cell_05 Index0217</t>
  </si>
  <si>
    <t>Cell_05 Index0218</t>
  </si>
  <si>
    <t>Cell_05 Index0219</t>
  </si>
  <si>
    <t>Cell_05 Index0220</t>
  </si>
  <si>
    <t>Cell_05 Index0221</t>
  </si>
  <si>
    <t>Cell_05 Index0222</t>
  </si>
  <si>
    <t>Cell_05 Index0223</t>
  </si>
  <si>
    <t>Cell_05 Index0224</t>
  </si>
  <si>
    <t>Cell_05 Index0225</t>
  </si>
  <si>
    <t>Cell_05 Index0226</t>
  </si>
  <si>
    <t>Cell_05 Index0227</t>
  </si>
  <si>
    <t>Cell_05 Index0228</t>
  </si>
  <si>
    <t>Cell_05 Index0229</t>
  </si>
  <si>
    <t>Cell_05 Index0230</t>
  </si>
  <si>
    <t>Cell_05 Index0231</t>
  </si>
  <si>
    <t>Cell_05 Index0232</t>
  </si>
  <si>
    <t>Cell_05 Index0233</t>
  </si>
  <si>
    <t>Cell_05 Index0234</t>
  </si>
  <si>
    <t>Cell_05 Index0235</t>
  </si>
  <si>
    <t>Cell_05 Index0236</t>
  </si>
  <si>
    <t>Cell_05 Index0237</t>
  </si>
  <si>
    <t>Cell_05 Index0238</t>
  </si>
  <si>
    <t>Cell_05 Index0239</t>
  </si>
  <si>
    <t>Cell_05 Index0240</t>
  </si>
  <si>
    <t>Cell_05 Index0241</t>
  </si>
  <si>
    <t>Cell_05 Index0242</t>
  </si>
  <si>
    <t>Cell_05 Index0243</t>
  </si>
  <si>
    <t>Cell_05 Index0244</t>
  </si>
  <si>
    <t>Cell_05 Index0245</t>
  </si>
  <si>
    <t>Cell_05 Index0246</t>
  </si>
  <si>
    <t>Cell_05 Index0247</t>
  </si>
  <si>
    <t>Cell_05 Index0248</t>
  </si>
  <si>
    <t>Cell_05 Index0249</t>
  </si>
  <si>
    <t>Cell_05 Index0250</t>
  </si>
  <si>
    <t>Cell_05 Index0251</t>
  </si>
  <si>
    <t>Cell_05 Index0252</t>
  </si>
  <si>
    <t>Cell_05 Index0253</t>
  </si>
  <si>
    <t>Cell_05 Index0254</t>
  </si>
  <si>
    <t>Cell_05 Index0255</t>
  </si>
  <si>
    <t>Cell_05 Index0256</t>
  </si>
  <si>
    <t>Cell_05 Index0257</t>
  </si>
  <si>
    <t>Cell_05 Index0258</t>
  </si>
  <si>
    <t>Cell_05 Index0259</t>
  </si>
  <si>
    <t>Cell_06 Index0001</t>
  </si>
  <si>
    <t>Cell_06 Index0002</t>
  </si>
  <si>
    <t>Cell_06 Index0003</t>
  </si>
  <si>
    <t>Cell_06 Index0004</t>
  </si>
  <si>
    <t>Cell_06 Index0005</t>
  </si>
  <si>
    <t>Cell_06 Index0006</t>
  </si>
  <si>
    <t>Cell_06 Index0007</t>
  </si>
  <si>
    <t>Cell_06 Index0008</t>
  </si>
  <si>
    <t>Cell_06 Index0009</t>
  </si>
  <si>
    <t>Cell_06 Index0010</t>
  </si>
  <si>
    <t>Cell_06 Index0011</t>
  </si>
  <si>
    <t>Cell_06 Index0012</t>
  </si>
  <si>
    <t>Cell_06 Index0013</t>
  </si>
  <si>
    <t>Cell_06 Index0014</t>
  </si>
  <si>
    <t>Cell_06 Index0015</t>
  </si>
  <si>
    <t>Cell_06 Index0016</t>
  </si>
  <si>
    <t>Cell_06 Index0017</t>
  </si>
  <si>
    <t>Cell_06 Index0018</t>
  </si>
  <si>
    <t>Cell_06 Index0019</t>
  </si>
  <si>
    <t>Cell_06 Index0020</t>
  </si>
  <si>
    <t>Cell_06 Index0021</t>
  </si>
  <si>
    <t>Cell_06 Index0022</t>
  </si>
  <si>
    <t>Cell_06 Index0023</t>
  </si>
  <si>
    <t>Cell_06 Index0024</t>
  </si>
  <si>
    <t>Cell_06 Index0025</t>
  </si>
  <si>
    <t>Cell_06 Index0026</t>
  </si>
  <si>
    <t>Cell_06 Index0027</t>
  </si>
  <si>
    <t>Cell_06 Index0028</t>
  </si>
  <si>
    <t>Cell_06 Index0029</t>
  </si>
  <si>
    <t>Cell_06 Index0030</t>
  </si>
  <si>
    <t>Cell_06 Index0031</t>
  </si>
  <si>
    <t>Cell_06 Index0032</t>
  </si>
  <si>
    <t>Cell_06 Index0033</t>
  </si>
  <si>
    <t>Cell_06 Index0034</t>
  </si>
  <si>
    <t>Cell_06 Index0035</t>
  </si>
  <si>
    <t>Cell_06 Index0036</t>
  </si>
  <si>
    <t>Cell_06 Index0037</t>
  </si>
  <si>
    <t>Cell_06 Index0038</t>
  </si>
  <si>
    <t>Cell_06 Index0039</t>
  </si>
  <si>
    <t>Cell_06 Index0040</t>
  </si>
  <si>
    <t>Cell_06 Index0041</t>
  </si>
  <si>
    <t>Cell_06 Index0042</t>
  </si>
  <si>
    <t>Cell_06 Index0043</t>
  </si>
  <si>
    <t>Cell_06 Index0044</t>
  </si>
  <si>
    <t>Cell_06 Index0045</t>
  </si>
  <si>
    <t>Cell_06 Index0046</t>
  </si>
  <si>
    <t>Cell_06 Index0047</t>
  </si>
  <si>
    <t>Cell_06 Index0048</t>
  </si>
  <si>
    <t>Cell_06 Index0049</t>
  </si>
  <si>
    <t>Cell_06 Index0050</t>
  </si>
  <si>
    <t>Cell_06 Index0051</t>
  </si>
  <si>
    <t>Cell_06 Index0052</t>
  </si>
  <si>
    <t>Cell_06 Index0053</t>
  </si>
  <si>
    <t>Cell_06 Index0054</t>
  </si>
  <si>
    <t>Cell_06 Index0055</t>
  </si>
  <si>
    <t>Cell_06 Index0056</t>
  </si>
  <si>
    <t>Cell_06 Index0057</t>
  </si>
  <si>
    <t>Cell_06 Index0058</t>
  </si>
  <si>
    <t>Cell_06 Index0059</t>
  </si>
  <si>
    <t>Cell_06 Index0060</t>
  </si>
  <si>
    <t>Cell_06 Index0061</t>
  </si>
  <si>
    <t>Cell_06 Index0062</t>
  </si>
  <si>
    <t>Cell_06 Index0063</t>
  </si>
  <si>
    <t>Cell_06 Index0064</t>
  </si>
  <si>
    <t>Cell_06 Index0065</t>
  </si>
  <si>
    <t>Cell_06 Index0066</t>
  </si>
  <si>
    <t>Cell_06 Index0067</t>
  </si>
  <si>
    <t>Cell_06 Index0068</t>
  </si>
  <si>
    <t>Cell_06 Index0069</t>
  </si>
  <si>
    <t>Cell_06 Index0070</t>
  </si>
  <si>
    <t>Cell_06 Index0071</t>
  </si>
  <si>
    <t>Cell_06 Index0072</t>
  </si>
  <si>
    <t>Cell_06 Index0073</t>
  </si>
  <si>
    <t>Cell_06 Index0074</t>
  </si>
  <si>
    <t>Cell_06 Index0075</t>
  </si>
  <si>
    <t>Cell_06 Index0076</t>
  </si>
  <si>
    <t>Cell_06 Index0077</t>
  </si>
  <si>
    <t>Cell_06 Index0078</t>
  </si>
  <si>
    <t>Cell_06 Index0079</t>
  </si>
  <si>
    <t>Cell_06 Index0080</t>
  </si>
  <si>
    <t>Cell_06 Index0081</t>
  </si>
  <si>
    <t>Cell_06 Index0082</t>
  </si>
  <si>
    <t>Cell_06 Index0083</t>
  </si>
  <si>
    <t>Cell_06 Index0084</t>
  </si>
  <si>
    <t>Cell_06 Index0085</t>
  </si>
  <si>
    <t>Cell_06 Index0086</t>
  </si>
  <si>
    <t>Cell_06 Index0087</t>
  </si>
  <si>
    <t>Cell_06 Index0088</t>
  </si>
  <si>
    <t>Cell_06 Index0089</t>
  </si>
  <si>
    <t>Cell_06 Index0090</t>
  </si>
  <si>
    <t>Cell_06 Index0091</t>
  </si>
  <si>
    <t>Cell_06 Index0092</t>
  </si>
  <si>
    <t>Cell_06 Index0093</t>
  </si>
  <si>
    <t>Cell_06 Index0094</t>
  </si>
  <si>
    <t>Cell_06 Index0095</t>
  </si>
  <si>
    <t>Cell_06 Index0096</t>
  </si>
  <si>
    <t>Cell_06 Index0097</t>
  </si>
  <si>
    <t>Cell_06 Index0098</t>
  </si>
  <si>
    <t>Cell_06 Index0099</t>
  </si>
  <si>
    <t>Cell_06 Index0100</t>
  </si>
  <si>
    <t>Cell_06 Index0101</t>
  </si>
  <si>
    <t>Cell_06 Index0102</t>
  </si>
  <si>
    <t>Cell_06 Index0103</t>
  </si>
  <si>
    <t>Cell_06 Index0104</t>
  </si>
  <si>
    <t>Cell_06 Index0105</t>
  </si>
  <si>
    <t>Cell_06 Index0106</t>
  </si>
  <si>
    <t>Cell_06 Index0107</t>
  </si>
  <si>
    <t>Cell_06 Index0108</t>
  </si>
  <si>
    <t>Cell_06 Index0109</t>
  </si>
  <si>
    <t>Cell_06 Index0110</t>
  </si>
  <si>
    <t>Cell_06 Index0111</t>
  </si>
  <si>
    <t>Cell_06 Index0112</t>
  </si>
  <si>
    <t>Cell_06 Index0113</t>
  </si>
  <si>
    <t>Cell_06 Index0114</t>
  </si>
  <si>
    <t>Cell_06 Index0115</t>
  </si>
  <si>
    <t>Cell_06 Index0116</t>
  </si>
  <si>
    <t>Cell_06 Index0117</t>
  </si>
  <si>
    <t>Cell_06 Index0118</t>
  </si>
  <si>
    <t>Cell_06 Index0119</t>
  </si>
  <si>
    <t>Cell_06 Index0120</t>
  </si>
  <si>
    <t>Cell_06 Index0121</t>
  </si>
  <si>
    <t>Cell_06 Index0122</t>
  </si>
  <si>
    <t>Cell_06 Index0123</t>
  </si>
  <si>
    <t>Cell_06 Index0124</t>
  </si>
  <si>
    <t>Cell_06 Index0125</t>
  </si>
  <si>
    <t>Cell_06 Index0126</t>
  </si>
  <si>
    <t>Cell_06 Index0127</t>
  </si>
  <si>
    <t>Cell_06 Index0128</t>
  </si>
  <si>
    <t>Cell_06 Index0129</t>
  </si>
  <si>
    <t>Cell_06 Index0130</t>
  </si>
  <si>
    <t>Cell_06 Index0131</t>
  </si>
  <si>
    <t>Cell_06 Index0132</t>
  </si>
  <si>
    <t>Cell_06 Index0133</t>
  </si>
  <si>
    <t>Cell_06 Index0134</t>
  </si>
  <si>
    <t>Cell_06 Index0135</t>
  </si>
  <si>
    <t>Cell_06 Index0136</t>
  </si>
  <si>
    <t>Cell_06 Index0137</t>
  </si>
  <si>
    <t>Cell_06 Index0138</t>
  </si>
  <si>
    <t>Cell_06 Index0139</t>
  </si>
  <si>
    <t>Cell_06 Index0140</t>
  </si>
  <si>
    <t>Cell_06 Index0141</t>
  </si>
  <si>
    <t>Cell_06 Index0142</t>
  </si>
  <si>
    <t>Cell_06 Index0143</t>
  </si>
  <si>
    <t>Cell_06 Index0144</t>
  </si>
  <si>
    <t>Cell_06 Index0145</t>
  </si>
  <si>
    <t>Cell_06 Index0146</t>
  </si>
  <si>
    <t>Cell_06 Index0147</t>
  </si>
  <si>
    <t>Cell_06 Index0148</t>
  </si>
  <si>
    <t>Cell_06 Index0149</t>
  </si>
  <si>
    <t>Cell_06 Index0150</t>
  </si>
  <si>
    <t>Cell_06 Index0151</t>
  </si>
  <si>
    <t>Cell_06 Index0152</t>
  </si>
  <si>
    <t>Cell_06 Index0153</t>
  </si>
  <si>
    <t>Cell_06 Index0154</t>
  </si>
  <si>
    <t>Cell_06 Index0155</t>
  </si>
  <si>
    <t>Cell_06 Index0156</t>
  </si>
  <si>
    <t>Figure 2</t>
    <phoneticPr fontId="2"/>
  </si>
  <si>
    <t>Time to Severing (s)</t>
    <phoneticPr fontId="2"/>
  </si>
  <si>
    <t>msd1a msd1b</t>
    <phoneticPr fontId="2"/>
  </si>
  <si>
    <t>Cell_01 Index0001</t>
  </si>
  <si>
    <t>Cell_02 Index0001</t>
  </si>
  <si>
    <t>Cell_02 Index0092</t>
  </si>
  <si>
    <t>Cell_02 Index0093</t>
  </si>
  <si>
    <t>Cell_02 Index0094</t>
  </si>
  <si>
    <t>Cell_02 Index0095</t>
  </si>
  <si>
    <t>Cell_02 Index0096</t>
  </si>
  <si>
    <t>Cell_02 Index0097</t>
  </si>
  <si>
    <t>Cell_02 Index0098</t>
  </si>
  <si>
    <t>Cell_02 Index0099</t>
  </si>
  <si>
    <t>Cell_03 Index0001</t>
  </si>
  <si>
    <t>ND</t>
    <phoneticPr fontId="2"/>
  </si>
  <si>
    <t>MT-free</t>
    <phoneticPr fontId="2"/>
  </si>
  <si>
    <t>Cell_06 Index0157</t>
  </si>
  <si>
    <t>Cell_06 Index0158</t>
  </si>
  <si>
    <t>Cell_06 Index0159</t>
  </si>
  <si>
    <t>Cell_06 Index0160</t>
  </si>
  <si>
    <t>Cell_06 Index0161</t>
  </si>
  <si>
    <t>Cell_06 Index0162</t>
  </si>
  <si>
    <t>Cell_06 Index0163</t>
  </si>
  <si>
    <t>Cell_06 Index0164</t>
  </si>
  <si>
    <t>Cell_06 Index0165</t>
  </si>
  <si>
    <t>Cell_06 Index0166</t>
  </si>
  <si>
    <t>Cell_06 Index0167</t>
  </si>
  <si>
    <t>Cell_06 Index0168</t>
  </si>
  <si>
    <t>Cell_06 Index0169</t>
  </si>
  <si>
    <t>Cell_06 Index0170</t>
  </si>
  <si>
    <t>Cell_06 Index0171</t>
  </si>
  <si>
    <t>Cell_06 Index0172</t>
  </si>
  <si>
    <t>Cell_06 Index0173</t>
  </si>
  <si>
    <t>Cell_06 Index0174</t>
  </si>
  <si>
    <t>Cell_06 Index0175</t>
  </si>
  <si>
    <t>Cell_06 Index0176</t>
  </si>
  <si>
    <t>Cell_06 Index0177</t>
  </si>
  <si>
    <t>Cell_06 Index0178</t>
  </si>
  <si>
    <t>Cell_06 Index0179</t>
  </si>
  <si>
    <t>Cell_06 Index0180</t>
  </si>
  <si>
    <t>Cell_06 Index0181</t>
  </si>
  <si>
    <t>Cell_06 Index0182</t>
  </si>
  <si>
    <t>Cell_06 Index0183</t>
  </si>
  <si>
    <t>Cell_06 Index0184</t>
  </si>
  <si>
    <t>Cell_06 Index0185</t>
  </si>
  <si>
    <t>Cell_06 Index0186</t>
  </si>
  <si>
    <t>Cell_06 Index0187</t>
  </si>
  <si>
    <t>Cell_06 Index0188</t>
  </si>
  <si>
    <t>Cell_06 Index0189</t>
  </si>
  <si>
    <t>Cell_06 Index0190</t>
  </si>
  <si>
    <t>Cell_06 Index0191</t>
  </si>
  <si>
    <t>Cell_06 Index0192</t>
  </si>
  <si>
    <t>Cell_06 Index0193</t>
  </si>
  <si>
    <t>Cell_06 Index0194</t>
  </si>
  <si>
    <t>Cell_06 Index0195</t>
  </si>
  <si>
    <t>Cell_06 Index0196</t>
  </si>
  <si>
    <t>Cell_06 Index0197</t>
  </si>
  <si>
    <t>Cell_06 Index0198</t>
  </si>
  <si>
    <t>Cell_06 Index0199</t>
  </si>
  <si>
    <t>Cell_06 Index0200</t>
  </si>
  <si>
    <t>Cell_06 Index0201</t>
  </si>
  <si>
    <t>Cell_06 Index0202</t>
  </si>
  <si>
    <t>wdr8</t>
    <phoneticPr fontId="2"/>
  </si>
  <si>
    <t>Cell_01 Index0141</t>
  </si>
  <si>
    <t>Cell_01 Index0142</t>
  </si>
  <si>
    <t>Cell_01 Index0143</t>
  </si>
  <si>
    <t>Cell_01 Index0144</t>
  </si>
  <si>
    <t>Cell_01 Index0145</t>
  </si>
  <si>
    <t>Cell_01 Index0146</t>
  </si>
  <si>
    <t>Cell_01 Index0147</t>
  </si>
  <si>
    <t>Cell_01 Index0148</t>
  </si>
  <si>
    <t>Cell_01 Index0149</t>
  </si>
  <si>
    <t>Cell_01 Index0150</t>
  </si>
  <si>
    <t>Cell_01 Index0151</t>
  </si>
  <si>
    <t>Cell_01 Index0152</t>
  </si>
  <si>
    <t>Cell_01 Index0153</t>
  </si>
  <si>
    <t>Cell_01 Index0154</t>
  </si>
  <si>
    <t>Cell_01 Index0155</t>
  </si>
  <si>
    <t>Cell_01 Index0156</t>
  </si>
  <si>
    <t>Cell_01 Index0157</t>
  </si>
  <si>
    <t>Cell_01 Index0158</t>
  </si>
  <si>
    <t>Cell_01 Index0159</t>
  </si>
  <si>
    <t>Cell_01 Index0160</t>
  </si>
  <si>
    <t>Cell_01 Index0161</t>
  </si>
  <si>
    <t>Cell_01 Index0162</t>
  </si>
  <si>
    <t>Cell_02 Index0100</t>
  </si>
  <si>
    <t>Cell_02 Index0101</t>
  </si>
  <si>
    <t>Cell_02 Index0102</t>
  </si>
  <si>
    <t>Branch or Bundle</t>
  </si>
  <si>
    <t>Cell_02 Index0103</t>
  </si>
  <si>
    <t>Cell_02 Index0104</t>
  </si>
  <si>
    <t>Cell_02 Index0105</t>
  </si>
  <si>
    <t>Cell_02 Index0106</t>
  </si>
  <si>
    <t>Cell_02 Index0107</t>
  </si>
  <si>
    <t>Cell_02 Index0108</t>
  </si>
  <si>
    <t>Cell_02 Index0109</t>
  </si>
  <si>
    <t>Cell_02 Index0110</t>
  </si>
  <si>
    <t>Cell_02 Index0111</t>
  </si>
  <si>
    <t>Cell_02 Index0112</t>
  </si>
  <si>
    <t>Cell_02 Index0113</t>
  </si>
  <si>
    <t>Cell_02 Index0114</t>
  </si>
  <si>
    <t>Cell_02 Index0115</t>
  </si>
  <si>
    <t>Cell_02 Index0116</t>
  </si>
  <si>
    <t>Cell_02 Index0117</t>
  </si>
  <si>
    <t>Cell_02 Index0118</t>
  </si>
  <si>
    <t>Cell_02 Index0119</t>
  </si>
  <si>
    <t>Cell_02 Index0120</t>
  </si>
  <si>
    <t>Cell_02 Index0121</t>
  </si>
  <si>
    <t>Cell_02 Index0122</t>
  </si>
  <si>
    <t>Cell_02 Index0123</t>
  </si>
  <si>
    <t>Cell_02 Index0124</t>
  </si>
  <si>
    <t>Cell_02 Index0125</t>
  </si>
  <si>
    <t>Cell_02 Index0126</t>
  </si>
  <si>
    <t>Cell_02 Index0127</t>
  </si>
  <si>
    <t>Cell_02 Index0128</t>
  </si>
  <si>
    <t>Cell_02 Index0129</t>
  </si>
  <si>
    <t>Cell_02 Index0130</t>
  </si>
  <si>
    <t>Cell_02 Index0131</t>
  </si>
  <si>
    <t>Cell_02 Index0132</t>
  </si>
  <si>
    <t>Cell_02 Index0133</t>
  </si>
  <si>
    <t>Cell_02 Index0134</t>
  </si>
  <si>
    <t>Cell_02 Index0135</t>
  </si>
  <si>
    <t>Cell_02 Index0136</t>
  </si>
  <si>
    <t>Cell_02 Index0137</t>
  </si>
  <si>
    <t>MT-free after Release</t>
  </si>
  <si>
    <t>Cell_07 Index0001</t>
  </si>
  <si>
    <t>Cell_07 Index0002</t>
  </si>
  <si>
    <t>Cell_07 Index0003</t>
  </si>
  <si>
    <t>Cell_07 Index0004</t>
  </si>
  <si>
    <t>Cell_07 Index0005</t>
  </si>
  <si>
    <t>Cell_07 Index0006</t>
  </si>
  <si>
    <t>Cell_07 Index0007</t>
  </si>
  <si>
    <t>Cell_07 Index0008</t>
  </si>
  <si>
    <t>Cell_07 Index0009</t>
  </si>
  <si>
    <t>Cell_07 Index0010</t>
  </si>
  <si>
    <t>Cell_07 Index0011</t>
  </si>
  <si>
    <t>Cell_07 Index0012</t>
  </si>
  <si>
    <t>Cell_07 Index0013</t>
  </si>
  <si>
    <t>Cell_07 Index0014</t>
  </si>
  <si>
    <t>wdr8 ktn1</t>
    <phoneticPr fontId="2"/>
  </si>
  <si>
    <t>Cell_01 Index0001</t>
    <phoneticPr fontId="9"/>
  </si>
  <si>
    <t>MT-free</t>
    <phoneticPr fontId="9"/>
  </si>
  <si>
    <t>Cell_02 Index0001</t>
    <phoneticPr fontId="9"/>
  </si>
  <si>
    <t>Cell_03 Index0001</t>
    <phoneticPr fontId="9"/>
  </si>
  <si>
    <t>Cell_04 Index0001</t>
    <phoneticPr fontId="9"/>
  </si>
  <si>
    <t>ktn1</t>
    <phoneticPr fontId="2"/>
  </si>
  <si>
    <t>SD</t>
  </si>
  <si>
    <t>mean</t>
    <phoneticPr fontId="2"/>
  </si>
  <si>
    <t>Total</t>
  </si>
  <si>
    <r>
      <rPr>
        <i/>
        <sz val="12"/>
        <color theme="1"/>
        <rFont val="Helvetica"/>
        <family val="2"/>
      </rPr>
      <t>wdr8 ktn1</t>
    </r>
    <r>
      <rPr>
        <sz val="12"/>
        <color theme="1"/>
        <rFont val="Helvetica"/>
        <family val="2"/>
      </rPr>
      <t xml:space="preserve"> Cell_04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</si>
  <si>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color theme="1"/>
        <rFont val="Helvetica"/>
        <family val="2"/>
      </rPr>
      <t>wdr8 ktn1</t>
    </r>
    <r>
      <rPr>
        <sz val="12"/>
        <color theme="1"/>
        <rFont val="Helvetica"/>
        <family val="2"/>
      </rPr>
      <t xml:space="preserve"> Cell_03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</si>
  <si>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color theme="1"/>
        <rFont val="Helvetica"/>
        <family val="2"/>
      </rPr>
      <t>wdr8 ktn1</t>
    </r>
    <r>
      <rPr>
        <sz val="12"/>
        <color theme="1"/>
        <rFont val="Helvetica"/>
        <family val="2"/>
      </rPr>
      <t xml:space="preserve"> Cell_02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</si>
  <si>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color theme="1"/>
        <rFont val="Helvetica"/>
        <family val="2"/>
      </rPr>
      <t>wdr8 ktn1</t>
    </r>
    <r>
      <rPr>
        <sz val="12"/>
        <color theme="1"/>
        <rFont val="Helvetica"/>
        <family val="2"/>
      </rPr>
      <t xml:space="preserve"> Cell_01</t>
    </r>
    <phoneticPr fontId="2"/>
  </si>
  <si>
    <r>
      <rPr>
        <i/>
        <sz val="12"/>
        <color theme="1"/>
        <rFont val="Helvetica"/>
        <family val="2"/>
      </rPr>
      <t>ktn1</t>
    </r>
    <r>
      <rPr>
        <sz val="12"/>
        <color theme="1"/>
        <rFont val="Helvetica"/>
        <family val="2"/>
      </rPr>
      <t xml:space="preserve"> Cell_04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</si>
  <si>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color theme="1"/>
        <rFont val="Helvetica"/>
        <family val="2"/>
      </rPr>
      <t>ktn1</t>
    </r>
    <r>
      <rPr>
        <sz val="12"/>
        <color theme="1"/>
        <rFont val="Helvetica"/>
        <family val="2"/>
      </rPr>
      <t xml:space="preserve"> Cell_03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</si>
  <si>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color theme="1"/>
        <rFont val="Helvetica"/>
        <family val="2"/>
      </rPr>
      <t>ktn1</t>
    </r>
    <r>
      <rPr>
        <sz val="12"/>
        <color theme="1"/>
        <rFont val="Helvetica"/>
        <family val="2"/>
      </rPr>
      <t xml:space="preserve"> Cell_02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</si>
  <si>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color theme="1"/>
        <rFont val="Helvetica"/>
        <family val="2"/>
      </rPr>
      <t>ktn1</t>
    </r>
    <r>
      <rPr>
        <sz val="12"/>
        <color theme="1"/>
        <rFont val="Helvetica"/>
        <family val="2"/>
      </rPr>
      <t xml:space="preserve"> Cell_01</t>
    </r>
    <phoneticPr fontId="2"/>
  </si>
  <si>
    <t>Total</t>
    <phoneticPr fontId="2"/>
  </si>
  <si>
    <r>
      <rPr>
        <i/>
        <sz val="12"/>
        <color theme="1"/>
        <rFont val="Helvetica"/>
        <family val="2"/>
      </rPr>
      <t>wdr8</t>
    </r>
    <r>
      <rPr>
        <sz val="12"/>
        <color theme="1"/>
        <rFont val="Helvetica"/>
        <family val="2"/>
      </rPr>
      <t xml:space="preserve"> Cell_07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</si>
  <si>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color theme="1"/>
        <rFont val="Helvetica"/>
        <family val="2"/>
      </rPr>
      <t>wdr8</t>
    </r>
    <r>
      <rPr>
        <sz val="12"/>
        <color theme="1"/>
        <rFont val="Helvetica"/>
        <family val="2"/>
      </rPr>
      <t xml:space="preserve"> Cell_06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</si>
  <si>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color theme="1"/>
        <rFont val="Helvetica"/>
        <family val="2"/>
      </rPr>
      <t>wdr8</t>
    </r>
    <r>
      <rPr>
        <sz val="12"/>
        <color theme="1"/>
        <rFont val="Helvetica"/>
        <family val="2"/>
      </rPr>
      <t xml:space="preserve"> Cell_05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</si>
  <si>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color theme="1"/>
        <rFont val="Helvetica"/>
        <family val="2"/>
      </rPr>
      <t>wdr8</t>
    </r>
    <r>
      <rPr>
        <sz val="12"/>
        <color theme="1"/>
        <rFont val="Helvetica"/>
        <family val="2"/>
      </rPr>
      <t xml:space="preserve"> Cell_04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</si>
  <si>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color theme="1"/>
        <rFont val="Helvetica"/>
        <family val="2"/>
      </rPr>
      <t>wdr8</t>
    </r>
    <r>
      <rPr>
        <sz val="12"/>
        <color theme="1"/>
        <rFont val="Helvetica"/>
        <family val="2"/>
      </rPr>
      <t xml:space="preserve"> Cell_03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</si>
  <si>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color theme="1"/>
        <rFont val="Helvetica"/>
        <family val="2"/>
      </rPr>
      <t>wdr8</t>
    </r>
    <r>
      <rPr>
        <sz val="12"/>
        <color theme="1"/>
        <rFont val="Helvetica"/>
        <family val="2"/>
      </rPr>
      <t xml:space="preserve"> Cell_02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</si>
  <si>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color theme="1"/>
        <rFont val="Helvetica"/>
        <family val="2"/>
      </rPr>
      <t>wdr8</t>
    </r>
    <r>
      <rPr>
        <sz val="12"/>
        <color theme="1"/>
        <rFont val="Helvetica"/>
        <family val="2"/>
      </rPr>
      <t xml:space="preserve"> Cell_01</t>
    </r>
    <phoneticPr fontId="2"/>
  </si>
  <si>
    <r>
      <rPr>
        <i/>
        <sz val="12"/>
        <color theme="1"/>
        <rFont val="Helvetica"/>
        <family val="2"/>
      </rPr>
      <t>msd1a msd1b</t>
    </r>
    <r>
      <rPr>
        <sz val="12"/>
        <color theme="1"/>
        <rFont val="Helvetica"/>
        <family val="2"/>
      </rPr>
      <t xml:space="preserve"> Cell_06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</si>
  <si>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color theme="1"/>
        <rFont val="Helvetica"/>
        <family val="2"/>
      </rPr>
      <t>msd1a msd1b</t>
    </r>
    <r>
      <rPr>
        <sz val="12"/>
        <color theme="1"/>
        <rFont val="Helvetica"/>
        <family val="2"/>
      </rPr>
      <t xml:space="preserve"> Cell_05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</si>
  <si>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color theme="1"/>
        <rFont val="Helvetica"/>
        <family val="2"/>
      </rPr>
      <t>msd1a msd1b</t>
    </r>
    <r>
      <rPr>
        <sz val="12"/>
        <color theme="1"/>
        <rFont val="Helvetica"/>
        <family val="2"/>
      </rPr>
      <t xml:space="preserve"> Cell_04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</si>
  <si>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color theme="1"/>
        <rFont val="Helvetica"/>
        <family val="2"/>
      </rPr>
      <t>msd1a msd1b</t>
    </r>
    <r>
      <rPr>
        <sz val="12"/>
        <color theme="1"/>
        <rFont val="Helvetica"/>
        <family val="2"/>
      </rPr>
      <t xml:space="preserve"> Cell_03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</si>
  <si>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color theme="1"/>
        <rFont val="Helvetica"/>
        <family val="2"/>
      </rPr>
      <t>msd1a msd1b</t>
    </r>
    <r>
      <rPr>
        <sz val="12"/>
        <color theme="1"/>
        <rFont val="Helvetica"/>
        <family val="2"/>
      </rPr>
      <t xml:space="preserve"> Cell_02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</si>
  <si>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color theme="1"/>
        <rFont val="Helvetica"/>
        <family val="2"/>
      </rPr>
      <t>msd1a msd1b</t>
    </r>
    <r>
      <rPr>
        <sz val="12"/>
        <color theme="1"/>
        <rFont val="Helvetica"/>
        <family val="2"/>
      </rPr>
      <t xml:space="preserve"> Cell_01</t>
    </r>
    <phoneticPr fontId="2"/>
  </si>
  <si>
    <t>WT Cell_07</t>
  </si>
  <si>
    <t>WT Cell_06</t>
  </si>
  <si>
    <t>WT Cell_05</t>
  </si>
  <si>
    <t>WT Cell_04</t>
  </si>
  <si>
    <t>WT Cell_03</t>
  </si>
  <si>
    <t>WT Cell_02</t>
  </si>
  <si>
    <t>WT Cell_01</t>
    <phoneticPr fontId="2"/>
  </si>
  <si>
    <t>Release</t>
    <phoneticPr fontId="2"/>
  </si>
  <si>
    <t>Frequency</t>
    <phoneticPr fontId="2"/>
  </si>
  <si>
    <t>Event number</t>
    <phoneticPr fontId="2"/>
  </si>
  <si>
    <t>Figure 2f</t>
    <phoneticPr fontId="2"/>
  </si>
  <si>
    <t>Figure 3d</t>
    <phoneticPr fontId="2"/>
  </si>
  <si>
    <t>Max intensity at ROI</t>
    <phoneticPr fontId="2"/>
  </si>
  <si>
    <t>Branch base in wild-type cells</t>
    <phoneticPr fontId="2"/>
  </si>
  <si>
    <t>Cell_02</t>
    <phoneticPr fontId="2"/>
  </si>
  <si>
    <t>Cell_03</t>
    <phoneticPr fontId="2"/>
  </si>
  <si>
    <t>Cell_04</t>
    <phoneticPr fontId="2"/>
  </si>
  <si>
    <t>Cell_05</t>
    <phoneticPr fontId="2"/>
  </si>
  <si>
    <t>Cell_06</t>
    <phoneticPr fontId="2"/>
  </si>
  <si>
    <t>Event ID</t>
    <phoneticPr fontId="2"/>
  </si>
  <si>
    <t>id001</t>
    <phoneticPr fontId="2"/>
  </si>
  <si>
    <t>id002</t>
  </si>
  <si>
    <t>id003</t>
  </si>
  <si>
    <t>id004</t>
  </si>
  <si>
    <t>id005</t>
  </si>
  <si>
    <t>id006</t>
  </si>
  <si>
    <t>id007</t>
  </si>
  <si>
    <t>id008</t>
  </si>
  <si>
    <t>id009</t>
  </si>
  <si>
    <t>id010</t>
  </si>
  <si>
    <t>id011</t>
  </si>
  <si>
    <t>id012</t>
  </si>
  <si>
    <t>id013</t>
  </si>
  <si>
    <t>id014</t>
  </si>
  <si>
    <t>id015</t>
  </si>
  <si>
    <t>id016</t>
  </si>
  <si>
    <t>id017</t>
  </si>
  <si>
    <t>id018</t>
  </si>
  <si>
    <t>id019</t>
  </si>
  <si>
    <t>id020</t>
  </si>
  <si>
    <t>id021</t>
  </si>
  <si>
    <t>id022</t>
  </si>
  <si>
    <t>id023</t>
  </si>
  <si>
    <t>id024</t>
  </si>
  <si>
    <t xml:space="preserve"> -30 s</t>
    <phoneticPr fontId="2"/>
  </si>
  <si>
    <t xml:space="preserve"> -28 s</t>
    <phoneticPr fontId="2"/>
  </si>
  <si>
    <t xml:space="preserve"> -26 s</t>
  </si>
  <si>
    <t xml:space="preserve"> -24 s</t>
  </si>
  <si>
    <t xml:space="preserve"> -22 s</t>
  </si>
  <si>
    <t xml:space="preserve"> -20 s</t>
  </si>
  <si>
    <t xml:space="preserve"> -18 s</t>
  </si>
  <si>
    <t xml:space="preserve"> -16 s</t>
  </si>
  <si>
    <t xml:space="preserve"> -14 s</t>
  </si>
  <si>
    <t xml:space="preserve"> -12 s</t>
  </si>
  <si>
    <t xml:space="preserve"> -10 s</t>
  </si>
  <si>
    <t xml:space="preserve"> -8 s</t>
  </si>
  <si>
    <t xml:space="preserve"> -6 s</t>
  </si>
  <si>
    <t xml:space="preserve"> -4 s</t>
  </si>
  <si>
    <t xml:space="preserve"> -2 s</t>
  </si>
  <si>
    <t xml:space="preserve"> 0 s</t>
    <phoneticPr fontId="2"/>
  </si>
  <si>
    <t>Non-branch MT latice in wild-type cells</t>
    <phoneticPr fontId="2"/>
  </si>
  <si>
    <r>
      <t xml:space="preserve">Branch base in </t>
    </r>
    <r>
      <rPr>
        <b/>
        <i/>
        <sz val="12"/>
        <color theme="1"/>
        <rFont val="Helvetica"/>
        <family val="2"/>
      </rPr>
      <t>wdr8</t>
    </r>
    <r>
      <rPr>
        <b/>
        <sz val="12"/>
        <color theme="1"/>
        <rFont val="Helvetica"/>
        <family val="2"/>
      </rPr>
      <t xml:space="preserve"> cells</t>
    </r>
    <phoneticPr fontId="2"/>
  </si>
  <si>
    <t>id025</t>
  </si>
  <si>
    <t>id026</t>
  </si>
  <si>
    <t>id027</t>
  </si>
  <si>
    <t>id028</t>
  </si>
  <si>
    <r>
      <t xml:space="preserve">Non-branch MT latice in </t>
    </r>
    <r>
      <rPr>
        <b/>
        <i/>
        <sz val="12"/>
        <color theme="1"/>
        <rFont val="Helvetica"/>
        <family val="2"/>
      </rPr>
      <t>wdr8</t>
    </r>
    <r>
      <rPr>
        <b/>
        <sz val="12"/>
        <color theme="1"/>
        <rFont val="Helvetica"/>
        <family val="2"/>
      </rPr>
      <t xml:space="preserve"> cells</t>
    </r>
    <phoneticPr fontId="2"/>
  </si>
  <si>
    <t>Average</t>
    <phoneticPr fontId="15"/>
  </si>
  <si>
    <t>SD</t>
    <phoneticPr fontId="15"/>
  </si>
  <si>
    <t>Wild type</t>
    <phoneticPr fontId="15"/>
  </si>
  <si>
    <t>Figure 3e</t>
    <phoneticPr fontId="2"/>
  </si>
  <si>
    <t>Time to release (s)</t>
    <phoneticPr fontId="15"/>
  </si>
  <si>
    <t>Mean</t>
    <phoneticPr fontId="15"/>
  </si>
  <si>
    <t>id001</t>
    <phoneticPr fontId="15"/>
  </si>
  <si>
    <t>max KTN intensity at ROI</t>
    <phoneticPr fontId="2"/>
  </si>
  <si>
    <t>id029</t>
  </si>
  <si>
    <t>wdr8</t>
    <phoneticPr fontId="15"/>
  </si>
  <si>
    <t>Time to severing (s)</t>
    <phoneticPr fontId="15"/>
  </si>
  <si>
    <t>Cell_07</t>
    <phoneticPr fontId="2"/>
  </si>
  <si>
    <t>Cell_08</t>
    <phoneticPr fontId="2"/>
  </si>
  <si>
    <t>Cell_09</t>
    <phoneticPr fontId="2"/>
  </si>
  <si>
    <t>Cell_10</t>
    <phoneticPr fontId="2"/>
  </si>
  <si>
    <t>Cell_11</t>
    <phoneticPr fontId="2"/>
  </si>
  <si>
    <t>Cell_12</t>
    <phoneticPr fontId="2"/>
  </si>
  <si>
    <t>Cell_13</t>
    <phoneticPr fontId="2"/>
  </si>
  <si>
    <t>id030</t>
  </si>
  <si>
    <t>id031</t>
  </si>
  <si>
    <t>id032</t>
  </si>
  <si>
    <t>id033</t>
  </si>
  <si>
    <t>id034</t>
  </si>
  <si>
    <t>id035</t>
  </si>
  <si>
    <t>id036</t>
  </si>
  <si>
    <t>id037</t>
  </si>
  <si>
    <t>id038</t>
  </si>
  <si>
    <t>id039</t>
  </si>
  <si>
    <t>id040</t>
  </si>
  <si>
    <t>id041</t>
  </si>
  <si>
    <t>id042</t>
  </si>
  <si>
    <t>id043</t>
  </si>
  <si>
    <t>id044</t>
  </si>
  <si>
    <t>id045</t>
  </si>
  <si>
    <t>id046</t>
  </si>
  <si>
    <t>id047</t>
  </si>
  <si>
    <t>id048</t>
  </si>
  <si>
    <t>id049</t>
  </si>
  <si>
    <t>id050</t>
  </si>
  <si>
    <t>id051</t>
  </si>
  <si>
    <t>Figure 6d</t>
    <phoneticPr fontId="2"/>
  </si>
  <si>
    <t>Cell_14</t>
    <phoneticPr fontId="2"/>
  </si>
  <si>
    <t>Time to severing (s)</t>
    <phoneticPr fontId="2"/>
  </si>
  <si>
    <t>id052</t>
  </si>
  <si>
    <t>id053</t>
  </si>
  <si>
    <t>id054</t>
  </si>
  <si>
    <t>id055</t>
  </si>
  <si>
    <t>id056</t>
  </si>
  <si>
    <t>id057</t>
  </si>
  <si>
    <t>id058</t>
  </si>
  <si>
    <t>id059</t>
  </si>
  <si>
    <t>id060</t>
  </si>
  <si>
    <t>Figure 6c</t>
    <phoneticPr fontId="2"/>
  </si>
  <si>
    <t>5d</t>
    <phoneticPr fontId="15"/>
  </si>
  <si>
    <t>6d</t>
  </si>
  <si>
    <t>7d</t>
  </si>
  <si>
    <t>8d</t>
  </si>
  <si>
    <t>9d</t>
  </si>
  <si>
    <t>10d</t>
  </si>
  <si>
    <t>Col_seedling_01</t>
    <phoneticPr fontId="15"/>
  </si>
  <si>
    <t>Col_seedling_02</t>
  </si>
  <si>
    <t>Col_seedling_03</t>
  </si>
  <si>
    <t>Col_seedling_04</t>
  </si>
  <si>
    <t>Col_seedling_05</t>
  </si>
  <si>
    <t>Col_seedling_06</t>
  </si>
  <si>
    <t>Col_seedling_07</t>
  </si>
  <si>
    <t>Col_seedling_08</t>
  </si>
  <si>
    <t>Col_seedling_09</t>
  </si>
  <si>
    <t>Col_seedling_10</t>
  </si>
  <si>
    <t>Col_seedling_11</t>
  </si>
  <si>
    <t>Col_seedling_12</t>
  </si>
  <si>
    <t>Col_seedling_13</t>
  </si>
  <si>
    <t>Col_seedling_14</t>
  </si>
  <si>
    <t>Col_seedling_15</t>
  </si>
  <si>
    <t>Col_seedling_16</t>
  </si>
  <si>
    <t>Col_seedling_17</t>
  </si>
  <si>
    <t>Col_seedling_18</t>
  </si>
  <si>
    <t>Col_seedling_19</t>
  </si>
  <si>
    <t>Col_seedling_20</t>
  </si>
  <si>
    <t>Sample</t>
    <phoneticPr fontId="2"/>
  </si>
  <si>
    <t>Root length (cm)</t>
    <phoneticPr fontId="2"/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</si>
  <si>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_seedling_01</t>
    </r>
    <phoneticPr fontId="15"/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</si>
  <si>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_seedling_02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</si>
  <si>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_seedling_03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</si>
  <si>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_seedling_04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</si>
  <si>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_seedling_05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</si>
  <si>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_seedling_06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</si>
  <si>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_seedling_07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</si>
  <si>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_seedling_08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</si>
  <si>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_seedling_09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</si>
  <si>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_seedling_10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</si>
  <si>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_seedling_11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</si>
  <si>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_seedling_12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</si>
  <si>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_seedling_13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</si>
  <si>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_seedling_14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</si>
  <si>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_seedling_15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</si>
  <si>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_seedling_16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</si>
  <si>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_seedling_17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</si>
  <si>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_seedling_18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</si>
  <si>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_seedling_19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</si>
  <si>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</t>
    </r>
    <r>
      <rPr>
        <sz val="12"/>
        <rFont val="Helvetica"/>
        <family val="2"/>
      </rPr>
      <t>_seedling_20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</si>
  <si>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_seedling_01</t>
    </r>
    <phoneticPr fontId="15"/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</si>
  <si>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_seedling_02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</si>
  <si>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_seedling_03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</si>
  <si>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_seedling_04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</si>
  <si>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_seedling_05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</si>
  <si>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_seedling_06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</si>
  <si>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_seedling_07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</si>
  <si>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_seedling_08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</si>
  <si>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_seedling_09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</si>
  <si>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_seedling_10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</si>
  <si>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_seedling_11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</si>
  <si>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_seedling_12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</si>
  <si>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_seedling_13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</si>
  <si>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_seedling_14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</si>
  <si>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_seedling_15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</si>
  <si>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_seedling_16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</si>
  <si>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_seedling_17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</si>
  <si>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_seedling_18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</si>
  <si>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_seedling_19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</si>
  <si>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</t>
    </r>
    <r>
      <rPr>
        <sz val="12"/>
        <rFont val="Helvetica"/>
        <family val="2"/>
      </rPr>
      <t>_seedling_20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</si>
  <si>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_seedling_01</t>
    </r>
    <phoneticPr fontId="15"/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</si>
  <si>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_seedling_02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</si>
  <si>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_seedling_03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</si>
  <si>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_seedling_04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</si>
  <si>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_seedling_05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</si>
  <si>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_seedling_06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</si>
  <si>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_seedling_07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</si>
  <si>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_seedling_08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</si>
  <si>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_seedling_09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</si>
  <si>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_seedling_10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</si>
  <si>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_seedling_11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</si>
  <si>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_seedling_12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</si>
  <si>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_seedling_13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</si>
  <si>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_seedling_14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</si>
  <si>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_seedling_15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</si>
  <si>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_seedling_16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</si>
  <si>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_seedling_17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</si>
  <si>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_seedling_18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</si>
  <si>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ktn1</t>
    </r>
    <r>
      <rPr>
        <sz val="12"/>
        <rFont val="Helvetica"/>
        <family val="2"/>
      </rPr>
      <t>_seedling_19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</si>
  <si>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 ktn1</t>
    </r>
    <r>
      <rPr>
        <sz val="12"/>
        <rFont val="Helvetica"/>
        <family val="2"/>
      </rPr>
      <t>_seedling_01</t>
    </r>
    <phoneticPr fontId="15"/>
  </si>
  <si>
    <r>
      <rPr>
        <i/>
        <sz val="12"/>
        <rFont val="Helvetica"/>
        <family val="2"/>
      </rPr>
      <t>msd1a msd1b ktn1</t>
    </r>
    <r>
      <rPr>
        <sz val="12"/>
        <rFont val="Helvetica"/>
        <family val="2"/>
      </rPr>
      <t>_seedling_02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</si>
  <si>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 ktn1</t>
    </r>
    <r>
      <rPr>
        <sz val="12"/>
        <rFont val="Helvetica"/>
        <family val="2"/>
      </rPr>
      <t>_seedling_03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</si>
  <si>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 ktn1</t>
    </r>
    <r>
      <rPr>
        <sz val="12"/>
        <rFont val="Helvetica"/>
        <family val="2"/>
      </rPr>
      <t>_seedling_04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</si>
  <si>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 ktn1</t>
    </r>
    <r>
      <rPr>
        <sz val="12"/>
        <rFont val="Helvetica"/>
        <family val="2"/>
      </rPr>
      <t>_seedling_05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</si>
  <si>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 ktn1</t>
    </r>
    <r>
      <rPr>
        <sz val="12"/>
        <rFont val="Helvetica"/>
        <family val="2"/>
      </rPr>
      <t>_seedling_06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</si>
  <si>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 ktn1</t>
    </r>
    <r>
      <rPr>
        <sz val="12"/>
        <rFont val="Helvetica"/>
        <family val="2"/>
      </rPr>
      <t>_seedling_07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</si>
  <si>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 ktn1</t>
    </r>
    <r>
      <rPr>
        <sz val="12"/>
        <rFont val="Helvetica"/>
        <family val="2"/>
      </rPr>
      <t>_seedling_08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</si>
  <si>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 ktn1</t>
    </r>
    <r>
      <rPr>
        <sz val="12"/>
        <rFont val="Helvetica"/>
        <family val="2"/>
      </rPr>
      <t>_seedling_09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</si>
  <si>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 ktn1</t>
    </r>
    <r>
      <rPr>
        <sz val="12"/>
        <rFont val="Helvetica"/>
        <family val="2"/>
      </rPr>
      <t>_seedling_10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</si>
  <si>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 ktn1</t>
    </r>
    <r>
      <rPr>
        <sz val="12"/>
        <rFont val="Helvetica"/>
        <family val="2"/>
      </rPr>
      <t>_seedling_11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</si>
  <si>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 ktn1</t>
    </r>
    <r>
      <rPr>
        <sz val="12"/>
        <rFont val="Helvetica"/>
        <family val="2"/>
      </rPr>
      <t>_seedling_12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</si>
  <si>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 ktn1</t>
    </r>
    <r>
      <rPr>
        <sz val="12"/>
        <rFont val="Helvetica"/>
        <family val="2"/>
      </rPr>
      <t>_seedling_13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</si>
  <si>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 ktn1</t>
    </r>
    <r>
      <rPr>
        <sz val="12"/>
        <rFont val="Helvetica"/>
        <family val="2"/>
      </rPr>
      <t>_seedling_14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</si>
  <si>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 ktn1</t>
    </r>
    <r>
      <rPr>
        <sz val="12"/>
        <rFont val="Helvetica"/>
        <family val="2"/>
      </rPr>
      <t>_seedling_15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</si>
  <si>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 ktn1</t>
    </r>
    <r>
      <rPr>
        <sz val="12"/>
        <rFont val="Helvetica"/>
        <family val="2"/>
      </rPr>
      <t>_seedling_16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</si>
  <si>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 ktn1</t>
    </r>
    <r>
      <rPr>
        <sz val="12"/>
        <rFont val="Helvetica"/>
        <family val="2"/>
      </rPr>
      <t>_seedling_17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</si>
  <si>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msd1a msd1b ktn1</t>
    </r>
    <r>
      <rPr>
        <sz val="12"/>
        <rFont val="Helvetica"/>
        <family val="2"/>
      </rPr>
      <t>_seedling_18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</si>
  <si>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 ktn1</t>
    </r>
    <r>
      <rPr>
        <sz val="12"/>
        <rFont val="Helvetica"/>
        <family val="2"/>
      </rPr>
      <t>_seedling_01</t>
    </r>
    <phoneticPr fontId="15"/>
  </si>
  <si>
    <r>
      <rPr>
        <i/>
        <sz val="12"/>
        <rFont val="Helvetica"/>
        <family val="2"/>
      </rPr>
      <t>wdr8 ktn1</t>
    </r>
    <r>
      <rPr>
        <sz val="12"/>
        <rFont val="Helvetica"/>
        <family val="2"/>
      </rPr>
      <t>_seedling_02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</si>
  <si>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 ktn1</t>
    </r>
    <r>
      <rPr>
        <sz val="12"/>
        <rFont val="Helvetica"/>
        <family val="2"/>
      </rPr>
      <t>_seedling_03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</si>
  <si>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 ktn1</t>
    </r>
    <r>
      <rPr>
        <sz val="12"/>
        <rFont val="Helvetica"/>
        <family val="2"/>
      </rPr>
      <t>_seedling_04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</si>
  <si>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 ktn1</t>
    </r>
    <r>
      <rPr>
        <sz val="12"/>
        <rFont val="Helvetica"/>
        <family val="2"/>
      </rPr>
      <t>_seedling_05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</si>
  <si>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 ktn1</t>
    </r>
    <r>
      <rPr>
        <sz val="12"/>
        <rFont val="Helvetica"/>
        <family val="2"/>
      </rPr>
      <t>_seedling_06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</si>
  <si>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 ktn1</t>
    </r>
    <r>
      <rPr>
        <sz val="12"/>
        <rFont val="Helvetica"/>
        <family val="2"/>
      </rPr>
      <t>_seedling_07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</si>
  <si>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 ktn1</t>
    </r>
    <r>
      <rPr>
        <sz val="12"/>
        <rFont val="Helvetica"/>
        <family val="2"/>
      </rPr>
      <t>_seedling_08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</si>
  <si>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 ktn1</t>
    </r>
    <r>
      <rPr>
        <sz val="12"/>
        <rFont val="Helvetica"/>
        <family val="2"/>
      </rPr>
      <t>_seedling_09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</si>
  <si>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 ktn1</t>
    </r>
    <r>
      <rPr>
        <sz val="12"/>
        <rFont val="Helvetica"/>
        <family val="2"/>
      </rPr>
      <t>_seedling_10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</si>
  <si>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 ktn1</t>
    </r>
    <r>
      <rPr>
        <sz val="12"/>
        <rFont val="Helvetica"/>
        <family val="2"/>
      </rPr>
      <t>_seedling_11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</si>
  <si>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 ktn1</t>
    </r>
    <r>
      <rPr>
        <sz val="12"/>
        <rFont val="Helvetica"/>
        <family val="2"/>
      </rPr>
      <t>_seedling_12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</si>
  <si>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 ktn1</t>
    </r>
    <r>
      <rPr>
        <sz val="12"/>
        <rFont val="Helvetica"/>
        <family val="2"/>
      </rPr>
      <t>_seedling_13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</si>
  <si>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 ktn1</t>
    </r>
    <r>
      <rPr>
        <sz val="12"/>
        <rFont val="Helvetica"/>
        <family val="2"/>
      </rPr>
      <t>_seedling_14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</si>
  <si>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 ktn1</t>
    </r>
    <r>
      <rPr>
        <sz val="12"/>
        <rFont val="Helvetica"/>
        <family val="2"/>
      </rPr>
      <t>_seedling_15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</si>
  <si>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 ktn1</t>
    </r>
    <r>
      <rPr>
        <sz val="12"/>
        <rFont val="Helvetica"/>
        <family val="2"/>
      </rPr>
      <t>_seedling_16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</si>
  <si>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 ktn1</t>
    </r>
    <r>
      <rPr>
        <sz val="12"/>
        <rFont val="Helvetica"/>
        <family val="2"/>
      </rPr>
      <t>_seedling_17</t>
    </r>
    <r>
      <rPr>
        <sz val="12"/>
        <color theme="1"/>
        <rFont val="游ゴシック"/>
        <family val="2"/>
        <charset val="128"/>
        <scheme val="minor"/>
      </rPr>
      <t/>
    </r>
  </si>
  <si>
    <r>
      <rPr>
        <i/>
        <sz val="12"/>
        <rFont val="Helvetica"/>
        <family val="2"/>
      </rPr>
      <t>wdr8 ktn1</t>
    </r>
    <r>
      <rPr>
        <sz val="12"/>
        <rFont val="Helvetica"/>
        <family val="2"/>
      </rPr>
      <t>_seedling_18</t>
    </r>
    <r>
      <rPr>
        <sz val="12"/>
        <color theme="1"/>
        <rFont val="游ゴシック"/>
        <family val="2"/>
        <charset val="128"/>
        <scheme val="minor"/>
      </rPr>
      <t/>
    </r>
  </si>
  <si>
    <t>Figure 7c</t>
    <phoneticPr fontId="2"/>
  </si>
  <si>
    <t>Root growth (cm) / day</t>
    <phoneticPr fontId="2"/>
  </si>
  <si>
    <t>5d to 6d</t>
    <phoneticPr fontId="2"/>
  </si>
  <si>
    <t>6d to 7d</t>
    <phoneticPr fontId="2"/>
  </si>
  <si>
    <t>7d to 8d</t>
    <phoneticPr fontId="2"/>
  </si>
  <si>
    <t>8d to 9d</t>
    <phoneticPr fontId="2"/>
  </si>
  <si>
    <t>9d to 10d</t>
    <phoneticPr fontId="2"/>
  </si>
  <si>
    <t>SD</t>
    <phoneticPr fontId="2"/>
  </si>
  <si>
    <t>msd1a msd1b ktn1</t>
    <phoneticPr fontId="2"/>
  </si>
  <si>
    <t>Sample</t>
    <phoneticPr fontId="15"/>
  </si>
  <si>
    <t>Seedling01_Cell01</t>
    <phoneticPr fontId="15"/>
  </si>
  <si>
    <t>Seedling01_Cell02</t>
  </si>
  <si>
    <t>Seedling01_Cell03</t>
  </si>
  <si>
    <t>Seedling01_Cell04</t>
  </si>
  <si>
    <t>Seedling01_Cell05</t>
  </si>
  <si>
    <t>Seedling01_Cell06</t>
  </si>
  <si>
    <t>Seedling01_Cell07</t>
  </si>
  <si>
    <t>Seedling01_Cell08</t>
  </si>
  <si>
    <t>Seedling01_Cell09</t>
  </si>
  <si>
    <t>Seedling01_Cell10</t>
  </si>
  <si>
    <t>Seedling01_Cell11</t>
  </si>
  <si>
    <t>Seedling01_Cell12</t>
  </si>
  <si>
    <t>Seedling01_Cell13</t>
  </si>
  <si>
    <t>Seedling01_Cell14</t>
  </si>
  <si>
    <t>Seedling01_Cell15</t>
  </si>
  <si>
    <t>Seedling01_Cell16</t>
  </si>
  <si>
    <t>Seedling01_Cell17</t>
  </si>
  <si>
    <t>Seedling01_Cell18</t>
  </si>
  <si>
    <t>Seedling01_Cell19</t>
  </si>
  <si>
    <t>Seedling01_Cell20</t>
  </si>
  <si>
    <t>Seedling01_Cell21</t>
  </si>
  <si>
    <t>Seedling01_Cell22</t>
  </si>
  <si>
    <t>Seedling01_Cell23</t>
  </si>
  <si>
    <t>Seedling01_Cell24</t>
  </si>
  <si>
    <t>Seedling01_Cell25</t>
  </si>
  <si>
    <t>Seedling01_Cell26</t>
  </si>
  <si>
    <t>Seedling01_Cell27</t>
  </si>
  <si>
    <t>Seedling01_Cell28</t>
  </si>
  <si>
    <t>Seedling02_Cell01</t>
    <phoneticPr fontId="15"/>
  </si>
  <si>
    <t>Seedling02_Cell02</t>
  </si>
  <si>
    <t>Seedling02_Cell03</t>
  </si>
  <si>
    <t>Seedling02_Cell04</t>
  </si>
  <si>
    <t>Seedling02_Cell05</t>
  </si>
  <si>
    <t>Seedling02_Cell06</t>
  </si>
  <si>
    <t>Seedling02_Cell07</t>
  </si>
  <si>
    <t>Seedling02_Cell08</t>
  </si>
  <si>
    <t>Seedling02_Cell09</t>
  </si>
  <si>
    <t>Seedling02_Cell10</t>
  </si>
  <si>
    <t>Seedling02_Cell11</t>
  </si>
  <si>
    <t>Seedling02_Cell12</t>
  </si>
  <si>
    <t>Seedling02_Cell13</t>
  </si>
  <si>
    <t>Seedling02_Cell14</t>
  </si>
  <si>
    <t>Seedling02_Cell15</t>
  </si>
  <si>
    <t>Seedling02_Cell16</t>
  </si>
  <si>
    <t>Seedling02_Cell17</t>
  </si>
  <si>
    <t>Seedling02_Cell18</t>
  </si>
  <si>
    <t>Seedling02_Cell19</t>
  </si>
  <si>
    <t>Seedling02_Cell20</t>
  </si>
  <si>
    <t>Seedling02_Cell21</t>
  </si>
  <si>
    <t>Seedling02_Cell22</t>
  </si>
  <si>
    <t>Seedling03_Cell01</t>
    <phoneticPr fontId="2"/>
  </si>
  <si>
    <t>Seedling03_Cell02</t>
  </si>
  <si>
    <t>Seedling03_Cell03</t>
  </si>
  <si>
    <t>Seedling03_Cell04</t>
  </si>
  <si>
    <t>Seedling03_Cell05</t>
  </si>
  <si>
    <t>Seedling03_Cell06</t>
  </si>
  <si>
    <t>Seedling03_Cell07</t>
  </si>
  <si>
    <t>Seedling03_Cell08</t>
  </si>
  <si>
    <t>Seedling03_Cell09</t>
  </si>
  <si>
    <t>Seedling03_Cell10</t>
  </si>
  <si>
    <t>Seedling03_Cell11</t>
  </si>
  <si>
    <t>Seedling03_Cell12</t>
  </si>
  <si>
    <t>Seedling03_Cell13</t>
  </si>
  <si>
    <t>Seedling03_Cell14</t>
  </si>
  <si>
    <t>Seedling03_Cell15</t>
  </si>
  <si>
    <t>Seedling03_Cell16</t>
  </si>
  <si>
    <t>Seedling03_Cell17</t>
  </si>
  <si>
    <t>Seedling03_Cell18</t>
  </si>
  <si>
    <t>Seedling03_Cell19</t>
  </si>
  <si>
    <t>Seedling04_Cell01</t>
    <phoneticPr fontId="2"/>
  </si>
  <si>
    <t>Seedling04_Cell02</t>
  </si>
  <si>
    <t>Seedling04_Cell03</t>
  </si>
  <si>
    <t>Seedling04_Cell04</t>
  </si>
  <si>
    <t>Seedling04_Cell05</t>
  </si>
  <si>
    <t>Seedling04_Cell06</t>
  </si>
  <si>
    <t>Seedling04_Cell07</t>
  </si>
  <si>
    <t>Seedling04_Cell08</t>
  </si>
  <si>
    <t>Seedling04_Cell09</t>
  </si>
  <si>
    <t>Seedling04_Cell10</t>
  </si>
  <si>
    <t>Seedling04_Cell11</t>
  </si>
  <si>
    <t>Seedling04_Cell12</t>
  </si>
  <si>
    <t>Seedling04_Cell13</t>
  </si>
  <si>
    <t>Seedling04_Cell14</t>
  </si>
  <si>
    <t>Seedling04_Cell15</t>
  </si>
  <si>
    <t>Seedling04_Cell16</t>
  </si>
  <si>
    <t>Seedling04_Cell17</t>
  </si>
  <si>
    <t>Seedling04_Cell18</t>
  </si>
  <si>
    <t>Seedling04_Cell19</t>
  </si>
  <si>
    <t>Seedling04_Cell20</t>
  </si>
  <si>
    <t>Seedling04_Cell21</t>
  </si>
  <si>
    <t>Seedling04_Cell22</t>
  </si>
  <si>
    <t>Seedling04_Cell23</t>
  </si>
  <si>
    <t>Seedling04_Cell24</t>
  </si>
  <si>
    <t>Seedling04_Cell25</t>
  </si>
  <si>
    <t>Seedling04_Cell26</t>
  </si>
  <si>
    <t>Seedling04_Cell27</t>
  </si>
  <si>
    <t>Seedling04_Cell28</t>
  </si>
  <si>
    <t>Seedling04_Cell29</t>
  </si>
  <si>
    <t>Seedling02_Cell23</t>
  </si>
  <si>
    <t>Seedling02_Cell24</t>
  </si>
  <si>
    <t>Seedling02_Cell25</t>
  </si>
  <si>
    <t>Seedling02_Cell26</t>
  </si>
  <si>
    <t>Seedling02_Cell27</t>
  </si>
  <si>
    <t>Seedling02_Cell28</t>
  </si>
  <si>
    <t>Seedling03_Cell20</t>
  </si>
  <si>
    <t>Seedling03_Cell21</t>
  </si>
  <si>
    <t>Seedling03_Cell22</t>
  </si>
  <si>
    <t>Seedling03_Cell23</t>
  </si>
  <si>
    <t>Seedling03_Cell24</t>
  </si>
  <si>
    <t>Seedling03_Cell25</t>
  </si>
  <si>
    <t>Seedling03_Cell26</t>
  </si>
  <si>
    <t>Seedling03_Cell27</t>
  </si>
  <si>
    <t>Seedling03_Cell28</t>
  </si>
  <si>
    <t>Seedling03_Cell29</t>
  </si>
  <si>
    <t>Seedling03_Cell30</t>
  </si>
  <si>
    <t>Seedling03_Cell31</t>
  </si>
  <si>
    <t>Seedling03_Cell32</t>
  </si>
  <si>
    <t>Seedling03_Cell33</t>
  </si>
  <si>
    <t>Seedling03_Cell34</t>
  </si>
  <si>
    <t>Seedling03_Cell35</t>
  </si>
  <si>
    <t>Seedling03_Cell36</t>
  </si>
  <si>
    <t>Seedling03_Cell37</t>
  </si>
  <si>
    <t>Seedling03_Cell38</t>
  </si>
  <si>
    <t>Seedling03_Cell39</t>
  </si>
  <si>
    <t>Seedling03_Cell40</t>
  </si>
  <si>
    <t>Seedling03_Cell41</t>
  </si>
  <si>
    <t>Seedling03_Cell42</t>
  </si>
  <si>
    <t>Seedling03_Cell43</t>
  </si>
  <si>
    <t>Seedling03_Cell44</t>
  </si>
  <si>
    <t>Seedling03_Cell45</t>
  </si>
  <si>
    <t>Seedling03_Cell46</t>
  </si>
  <si>
    <t>Seedling03_Cell47</t>
  </si>
  <si>
    <t>Seedling03_Cell48</t>
  </si>
  <si>
    <t>Seedling01_Cell29</t>
  </si>
  <si>
    <t>Seedling01_Cell30</t>
  </si>
  <si>
    <t>Seedling01_Cell31</t>
  </si>
  <si>
    <t>Seedling01_Cell32</t>
  </si>
  <si>
    <t>Seedling01_Cell33</t>
  </si>
  <si>
    <t>Seedling01_Cell34</t>
  </si>
  <si>
    <t>Seedling01_Cell35</t>
  </si>
  <si>
    <t>Seedling01_Cell36</t>
  </si>
  <si>
    <t>Seedling01_Cell37</t>
  </si>
  <si>
    <t>Seedling01_Cell38</t>
  </si>
  <si>
    <t>Seedling01_Cell39</t>
  </si>
  <si>
    <t>Seedling01_Cell40</t>
  </si>
  <si>
    <t>Seedling02_Cell29</t>
  </si>
  <si>
    <t>Seedling02_Cell30</t>
  </si>
  <si>
    <t>Seedling02_Cell31</t>
  </si>
  <si>
    <t>Seedling02_Cell32</t>
  </si>
  <si>
    <t>Seedling02_Cell33</t>
  </si>
  <si>
    <t>Seedling02_Cell34</t>
  </si>
  <si>
    <t>Seedling02_Cell35</t>
  </si>
  <si>
    <t>Seedling02_Cell36</t>
  </si>
  <si>
    <t>Seedling02_Cell37</t>
  </si>
  <si>
    <t>Seedling02_Cell38</t>
  </si>
  <si>
    <t>Seedling02_Cell39</t>
  </si>
  <si>
    <t>Seedling02_Cell40</t>
  </si>
  <si>
    <t>Seedling02_Cell41</t>
  </si>
  <si>
    <t>Seedling02_Cell42</t>
  </si>
  <si>
    <t>Seedling02_Cell43</t>
  </si>
  <si>
    <t>Seedling02_Cell44</t>
  </si>
  <si>
    <t>Seedling02_Cell45</t>
  </si>
  <si>
    <t>Seedling02_Cell46</t>
  </si>
  <si>
    <t>Seedling02_Cell47</t>
  </si>
  <si>
    <t>Seedling02_Cell48</t>
  </si>
  <si>
    <t>Seedling02_Cell49</t>
  </si>
  <si>
    <t>Seedling02_Cell50</t>
  </si>
  <si>
    <t>Seedling02_Cell51</t>
  </si>
  <si>
    <t>Seedling02_Cell52</t>
  </si>
  <si>
    <t>Seedling02_Cell53</t>
  </si>
  <si>
    <t>Seedling02_Cell54</t>
  </si>
  <si>
    <t>Seedling01_Cell41</t>
  </si>
  <si>
    <t>Figure 7e</t>
    <phoneticPr fontId="2"/>
  </si>
  <si>
    <t>Width (µm)</t>
    <phoneticPr fontId="15"/>
  </si>
  <si>
    <t>Length (µm)</t>
    <phoneticPr fontId="15"/>
  </si>
  <si>
    <t>Figure S3c</t>
    <phoneticPr fontId="2"/>
  </si>
  <si>
    <t>Time-lag (s)</t>
  </si>
  <si>
    <t>Cell_01 Track_ID001</t>
    <phoneticPr fontId="2"/>
  </si>
  <si>
    <t>Cell_02 Track_ID001</t>
    <phoneticPr fontId="2"/>
  </si>
  <si>
    <t>Cell_03 Track_ID001</t>
    <phoneticPr fontId="2"/>
  </si>
  <si>
    <t>Msd1a 1st</t>
  </si>
  <si>
    <t>KTN1 1st</t>
  </si>
  <si>
    <t>Simultaneously</t>
  </si>
  <si>
    <t>Particle appearance pattern</t>
    <phoneticPr fontId="15"/>
  </si>
  <si>
    <t>Cell_04 id031</t>
  </si>
  <si>
    <t>Cell_04 id030</t>
  </si>
  <si>
    <t>Cell_04 id029</t>
  </si>
  <si>
    <t>Cell_04 id028</t>
  </si>
  <si>
    <t>Cell_04 id027</t>
  </si>
  <si>
    <t>Cell_05 id027</t>
  </si>
  <si>
    <t>Cell_04 id026</t>
  </si>
  <si>
    <t>Cell_05 id026</t>
  </si>
  <si>
    <t>Cell_04 id025</t>
  </si>
  <si>
    <t>Cell_05 id025</t>
  </si>
  <si>
    <t>Cell_04 id024</t>
  </si>
  <si>
    <t>Cell_05 id024</t>
  </si>
  <si>
    <t>Cell_04 id023</t>
  </si>
  <si>
    <t>Cell_05 id023</t>
  </si>
  <si>
    <t>Cell_04 id022</t>
  </si>
  <si>
    <t>Cell_05 id022</t>
  </si>
  <si>
    <t>Cell_04 id021</t>
  </si>
  <si>
    <t>Cell_05 id021</t>
  </si>
  <si>
    <t>Cell_04 id020</t>
  </si>
  <si>
    <t>Cell_05 id020</t>
  </si>
  <si>
    <t>Cell_04 id019</t>
  </si>
  <si>
    <t>Cell_05 id019</t>
  </si>
  <si>
    <t>Cell_04 id018</t>
  </si>
  <si>
    <t>Cell_05 id018</t>
  </si>
  <si>
    <t>Cell_04 id017</t>
  </si>
  <si>
    <t>Cell_05 id017</t>
  </si>
  <si>
    <t>Cell_04 id016</t>
  </si>
  <si>
    <t>Cell_05 id016</t>
  </si>
  <si>
    <t>Cell_04 id015</t>
  </si>
  <si>
    <t>Cell_05 id015</t>
  </si>
  <si>
    <t>Cell_04 id014</t>
  </si>
  <si>
    <t>Cell_05 id014</t>
  </si>
  <si>
    <t>Cell_04 id013</t>
  </si>
  <si>
    <t>Cell_05 id013</t>
  </si>
  <si>
    <t>Cell_04 id012</t>
  </si>
  <si>
    <t>Cell_05 id012</t>
  </si>
  <si>
    <t>Cell_04 id011</t>
  </si>
  <si>
    <t>Cell_05 id011</t>
  </si>
  <si>
    <t>Cell_04 id010</t>
  </si>
  <si>
    <t>Cell_05 id010</t>
  </si>
  <si>
    <t>Cell_04 id009</t>
  </si>
  <si>
    <t>Cell_05 id009</t>
  </si>
  <si>
    <t>Cell_04 id008</t>
  </si>
  <si>
    <t>Cell_05 id008</t>
  </si>
  <si>
    <t>Cell_04 id007</t>
  </si>
  <si>
    <t>Cell_05 id007</t>
  </si>
  <si>
    <t>Cell_04 id006</t>
  </si>
  <si>
    <t>Cell_05 id006</t>
  </si>
  <si>
    <t>Cell_04 id005</t>
  </si>
  <si>
    <t>Cell_05 id005</t>
  </si>
  <si>
    <t>Cell_04 id004</t>
  </si>
  <si>
    <t>Cell_05 id004</t>
  </si>
  <si>
    <t>Cell_04 id003</t>
  </si>
  <si>
    <t>Cell_05 id003</t>
  </si>
  <si>
    <t>Cell_04 id002</t>
  </si>
  <si>
    <t>Cell_05 id002</t>
  </si>
  <si>
    <t>Cell_04 id001</t>
    <phoneticPr fontId="2"/>
  </si>
  <si>
    <t>Cell_05 id001</t>
    <phoneticPr fontId="2"/>
  </si>
  <si>
    <t>Cell_03 id022</t>
  </si>
  <si>
    <t>Cell_03 id021</t>
  </si>
  <si>
    <t>Cell_03 id020</t>
  </si>
  <si>
    <t>Cell_03 id019</t>
  </si>
  <si>
    <t>Cell_03 id018</t>
  </si>
  <si>
    <t>Cell_03 id017</t>
  </si>
  <si>
    <t>Cell_03 id016</t>
  </si>
  <si>
    <t>Cell_03 id015</t>
  </si>
  <si>
    <t>Cell_03 id014</t>
  </si>
  <si>
    <t>Cell_03 id013</t>
  </si>
  <si>
    <t>Cell_03 id012</t>
  </si>
  <si>
    <t>Cell_03 id011</t>
  </si>
  <si>
    <t>Cell_03 id010</t>
  </si>
  <si>
    <t>Cell_03 id009</t>
  </si>
  <si>
    <t>Cell_03 id008</t>
  </si>
  <si>
    <t>Cell_03 id007</t>
  </si>
  <si>
    <t>Cell_03 id006</t>
  </si>
  <si>
    <t>Cell_03 id005</t>
  </si>
  <si>
    <t>Cell_03 id004</t>
  </si>
  <si>
    <t>Cell_03 id003</t>
  </si>
  <si>
    <t>Cell_03 id036</t>
  </si>
  <si>
    <t>Cell_03 id002</t>
  </si>
  <si>
    <t>Cell_03 id035</t>
  </si>
  <si>
    <t>Cell_03 id001</t>
    <phoneticPr fontId="2"/>
  </si>
  <si>
    <t>Cell_03 id034</t>
  </si>
  <si>
    <t>Cell_02 id046</t>
  </si>
  <si>
    <t>Cell_03 id033</t>
  </si>
  <si>
    <t>Cell_02 id045</t>
  </si>
  <si>
    <t>Cell_03 id032</t>
  </si>
  <si>
    <t>Cell_02 id044</t>
  </si>
  <si>
    <t>Cell_03 id031</t>
  </si>
  <si>
    <t>Cell_02 id043</t>
  </si>
  <si>
    <t>Cell_03 id030</t>
  </si>
  <si>
    <t>Cell_02 id042</t>
  </si>
  <si>
    <t>Cell_03 id029</t>
  </si>
  <si>
    <t>Cell_02 id041</t>
  </si>
  <si>
    <t>Cell_03 id028</t>
  </si>
  <si>
    <t>Cell_02 id040</t>
  </si>
  <si>
    <t>Cell_03 id027</t>
  </si>
  <si>
    <t>Cell_02 id039</t>
  </si>
  <si>
    <t>Cell_03 id026</t>
  </si>
  <si>
    <t>Cell_02 id038</t>
  </si>
  <si>
    <t>Cell_03 id025</t>
  </si>
  <si>
    <t>Cell_02 id037</t>
  </si>
  <si>
    <t>Cell_03 id024</t>
  </si>
  <si>
    <t>Cell_02 id036</t>
  </si>
  <si>
    <t>Cell_03 id023</t>
  </si>
  <si>
    <t>Cell_02 id035</t>
  </si>
  <si>
    <t>Cell_02 id034</t>
  </si>
  <si>
    <t>Cell_02 id033</t>
  </si>
  <si>
    <t>Cell_02 id032</t>
  </si>
  <si>
    <t>Cell_02 id031</t>
  </si>
  <si>
    <t>Cell_02 id030</t>
  </si>
  <si>
    <t>Cell_02 id029</t>
  </si>
  <si>
    <t>Cell_02 id028</t>
  </si>
  <si>
    <t>Cell_02 id027</t>
  </si>
  <si>
    <t>Cell_02 id026</t>
  </si>
  <si>
    <t>Cell_02 id025</t>
  </si>
  <si>
    <t>Cell_02 id024</t>
  </si>
  <si>
    <t>Cell_02 id023</t>
  </si>
  <si>
    <t>Cell_02 id022</t>
  </si>
  <si>
    <t>Cell_02 id021</t>
  </si>
  <si>
    <t>Cell_02 id020</t>
  </si>
  <si>
    <t>Cell_02 id019</t>
  </si>
  <si>
    <t>Cell_02 id018</t>
  </si>
  <si>
    <t>Cell_02 id017</t>
  </si>
  <si>
    <t>Cell_02 id016</t>
  </si>
  <si>
    <t>Cell_02 id015</t>
  </si>
  <si>
    <t>Cell_02 id014</t>
  </si>
  <si>
    <t>Cell_02 id013</t>
  </si>
  <si>
    <t>Cell_02 id012</t>
  </si>
  <si>
    <t>Cell_02 id011</t>
  </si>
  <si>
    <t>Cell_02 id010</t>
  </si>
  <si>
    <t>Cell_02 id009</t>
  </si>
  <si>
    <t>Cell_02 id008</t>
  </si>
  <si>
    <t>Cell_02 id007</t>
  </si>
  <si>
    <t>Cell_02 id006</t>
  </si>
  <si>
    <t>Cell_02 id005</t>
  </si>
  <si>
    <t>Cell_02 id004</t>
  </si>
  <si>
    <t>Cell_02 id003</t>
  </si>
  <si>
    <t>Cell_02 id002</t>
  </si>
  <si>
    <t>Cell_02 id001</t>
    <phoneticPr fontId="2"/>
  </si>
  <si>
    <t>Cell_01 id027</t>
  </si>
  <si>
    <t>Cell_01 id026</t>
  </si>
  <si>
    <t>Cell_01 id025</t>
  </si>
  <si>
    <t>Cell_01 id024</t>
  </si>
  <si>
    <t>Cell_01 id023</t>
  </si>
  <si>
    <t>Cell_01 id022</t>
  </si>
  <si>
    <t>Cell_01 id021</t>
  </si>
  <si>
    <t>Cell_01 id020</t>
  </si>
  <si>
    <t>Cell_01 id019</t>
  </si>
  <si>
    <t>Cell_01 id018</t>
  </si>
  <si>
    <t>Cell_01 id017</t>
  </si>
  <si>
    <t>Cell_01 id016</t>
  </si>
  <si>
    <t>Cell_01 id015</t>
  </si>
  <si>
    <t>Cell_01 id014</t>
  </si>
  <si>
    <t>Cell_01 id013</t>
  </si>
  <si>
    <t>Cell_01 id012</t>
  </si>
  <si>
    <t>Cell_01 id011</t>
  </si>
  <si>
    <t>Cell_01 id010</t>
  </si>
  <si>
    <t>Cell_01 id009</t>
  </si>
  <si>
    <t>Cell_01 id008</t>
  </si>
  <si>
    <t>Cell_01 id007</t>
  </si>
  <si>
    <t>Cell_01 id006</t>
  </si>
  <si>
    <t>Cell_01 id005</t>
  </si>
  <si>
    <t>Cell_01 id004</t>
  </si>
  <si>
    <t>Cell_01 id003</t>
  </si>
  <si>
    <t>Cell_01 id002</t>
  </si>
  <si>
    <t>Cell_01 id001</t>
    <phoneticPr fontId="2"/>
  </si>
  <si>
    <t>Angle ( º)</t>
    <phoneticPr fontId="2"/>
  </si>
  <si>
    <t>Figure S6a</t>
    <phoneticPr fontId="2"/>
  </si>
  <si>
    <t>Branch</t>
    <phoneticPr fontId="27"/>
  </si>
  <si>
    <t>Bundle</t>
    <phoneticPr fontId="27"/>
  </si>
  <si>
    <t>Total</t>
    <phoneticPr fontId="27"/>
  </si>
  <si>
    <t>SD</t>
    <phoneticPr fontId="27"/>
  </si>
  <si>
    <t>Total</t>
    <phoneticPr fontId="15"/>
  </si>
  <si>
    <t>Cell_01</t>
    <phoneticPr fontId="27"/>
  </si>
  <si>
    <t>MT-free</t>
    <phoneticPr fontId="27"/>
  </si>
  <si>
    <t>Cell_01</t>
    <phoneticPr fontId="15"/>
  </si>
  <si>
    <t>Mean</t>
    <phoneticPr fontId="27"/>
  </si>
  <si>
    <t>Frequency (%)</t>
    <phoneticPr fontId="2"/>
  </si>
  <si>
    <t>Figure S6b</t>
    <phoneticPr fontId="2"/>
  </si>
  <si>
    <t>Event count data</t>
    <phoneticPr fontId="27"/>
  </si>
  <si>
    <t>Angle ( º)</t>
    <phoneticPr fontId="15"/>
  </si>
  <si>
    <t>Plant_01 Cell_001</t>
    <phoneticPr fontId="2"/>
  </si>
  <si>
    <t>Plant_01 Cell_002</t>
  </si>
  <si>
    <t>Plant_01 Cell_003</t>
  </si>
  <si>
    <t>Plant_01 Cell_004</t>
  </si>
  <si>
    <t>Plant_01 Cell_005</t>
  </si>
  <si>
    <t>Plant_01 Cell_006</t>
  </si>
  <si>
    <t>Plant_01 Cell_007</t>
  </si>
  <si>
    <t>Plant_01 Cell_008</t>
  </si>
  <si>
    <t>Plant_01 Cell_009</t>
  </si>
  <si>
    <t>Plant_01 Cell_010</t>
  </si>
  <si>
    <t>Plant_01 Cell_011</t>
  </si>
  <si>
    <t>Plant_01 Cell_012</t>
  </si>
  <si>
    <t>Plant_01 Cell_013</t>
  </si>
  <si>
    <t>Plant_01 Cell_014</t>
  </si>
  <si>
    <t>Plant_01 Cell_015</t>
  </si>
  <si>
    <t>Plant_01 Cell_016</t>
  </si>
  <si>
    <t>Plant_01 Cell_017</t>
  </si>
  <si>
    <t>Plant_01 Cell_018</t>
  </si>
  <si>
    <t>Plant_01 Cell_019</t>
  </si>
  <si>
    <t>Plant_01 Cell_020</t>
  </si>
  <si>
    <t>Plant_01 Cell_021</t>
  </si>
  <si>
    <t>Plant_01 Cell_022</t>
  </si>
  <si>
    <t>Plant_01 Cell_023</t>
  </si>
  <si>
    <t>Plant_01 Cell_024</t>
  </si>
  <si>
    <t>Plant_01 Cell_025</t>
  </si>
  <si>
    <t>Plant_01 Cell_026</t>
  </si>
  <si>
    <t>Plant_01 Cell_027</t>
  </si>
  <si>
    <t>Plant_01 Cell_028</t>
  </si>
  <si>
    <t>Plant_01 Cell_029</t>
  </si>
  <si>
    <t>Plant_01 Cell_030</t>
  </si>
  <si>
    <t>Plant_01 Cell_031</t>
  </si>
  <si>
    <t>Plant_01 Cell_032</t>
  </si>
  <si>
    <t>Plant_01 Cell_033</t>
  </si>
  <si>
    <t>Plant_01 Cell_034</t>
  </si>
  <si>
    <t>Plant_01 Cell_035</t>
  </si>
  <si>
    <t>Plant_01 Cell_036</t>
  </si>
  <si>
    <t>Plant_01 Cell_037</t>
  </si>
  <si>
    <t>Plant_01 Cell_038</t>
  </si>
  <si>
    <t>Plant_01 Cell_039</t>
  </si>
  <si>
    <t>Plant_01 Cell_040</t>
  </si>
  <si>
    <t>Plant_02 Cell_001</t>
    <phoneticPr fontId="2"/>
  </si>
  <si>
    <t>Plant_01 Cell_041</t>
  </si>
  <si>
    <t>Plant_02 Cell_002</t>
  </si>
  <si>
    <t>Plant_01 Cell_042</t>
  </si>
  <si>
    <t>Plant_02 Cell_003</t>
  </si>
  <si>
    <t>Plant_01 Cell_043</t>
  </si>
  <si>
    <t>Plant_02 Cell_004</t>
  </si>
  <si>
    <t>Plant_01 Cell_044</t>
  </si>
  <si>
    <t>Plant_02 Cell_005</t>
  </si>
  <si>
    <t>Plant_01 Cell_045</t>
  </si>
  <si>
    <t>Plant_02 Cell_006</t>
  </si>
  <si>
    <t>Plant_01 Cell_046</t>
  </si>
  <si>
    <t>Plant_02 Cell_007</t>
  </si>
  <si>
    <t>Plant_01 Cell_047</t>
  </si>
  <si>
    <t>Plant_02 Cell_008</t>
  </si>
  <si>
    <t>Plant_01 Cell_048</t>
  </si>
  <si>
    <t>Plant_02 Cell_009</t>
  </si>
  <si>
    <t>Plant_01 Cell_049</t>
  </si>
  <si>
    <t>Plant_02 Cell_010</t>
  </si>
  <si>
    <t>Plant_01 Cell_050</t>
  </si>
  <si>
    <t>Plant_02 Cell_011</t>
  </si>
  <si>
    <t>Plant_01 Cell_051</t>
  </si>
  <si>
    <t>Plant_02 Cell_012</t>
  </si>
  <si>
    <t>Plant_01 Cell_052</t>
  </si>
  <si>
    <t>Plant_02 Cell_013</t>
  </si>
  <si>
    <t>Plant_01 Cell_053</t>
  </si>
  <si>
    <t>Plant_02 Cell_014</t>
  </si>
  <si>
    <t>Plant_01 Cell_054</t>
  </si>
  <si>
    <t>Plant_02 Cell_015</t>
  </si>
  <si>
    <t>Plant_01 Cell_055</t>
  </si>
  <si>
    <t>Plant_02 Cell_016</t>
  </si>
  <si>
    <t>Plant_01 Cell_056</t>
  </si>
  <si>
    <t>Plant_02 Cell_017</t>
  </si>
  <si>
    <t>Plant_01 Cell_057</t>
  </si>
  <si>
    <t>Plant_02 Cell_018</t>
  </si>
  <si>
    <t>Plant_01 Cell_058</t>
  </si>
  <si>
    <t>Plant_02 Cell_019</t>
  </si>
  <si>
    <t>Plant_01 Cell_059</t>
  </si>
  <si>
    <t>Plant_02 Cell_020</t>
  </si>
  <si>
    <t>Plant_01 Cell_060</t>
  </si>
  <si>
    <t>Plant_02 Cell_021</t>
  </si>
  <si>
    <t>Plant_01 Cell_061</t>
  </si>
  <si>
    <t>Plant_02 Cell_022</t>
  </si>
  <si>
    <t>Plant_01 Cell_062</t>
  </si>
  <si>
    <t>Plant_02 Cell_023</t>
  </si>
  <si>
    <t>Plant_01 Cell_063</t>
  </si>
  <si>
    <t>Plant_02 Cell_024</t>
  </si>
  <si>
    <t>Plant_01 Cell_064</t>
  </si>
  <si>
    <t>Plant_02 Cell_025</t>
  </si>
  <si>
    <t>Plant_01 Cell_065</t>
  </si>
  <si>
    <t>Plant_02 Cell_026</t>
  </si>
  <si>
    <t>Plant_01 Cell_066</t>
  </si>
  <si>
    <t>Plant_02 Cell_027</t>
  </si>
  <si>
    <t>Plant_01 Cell_067</t>
  </si>
  <si>
    <t>Plant_02 Cell_028</t>
  </si>
  <si>
    <t>Plant_01 Cell_068</t>
  </si>
  <si>
    <t>Plant_02 Cell_029</t>
  </si>
  <si>
    <t>Plant_01 Cell_069</t>
  </si>
  <si>
    <t>Plant_02 Cell_030</t>
  </si>
  <si>
    <t>Plant_01 Cell_070</t>
  </si>
  <si>
    <t>Plant_02 Cell_031</t>
  </si>
  <si>
    <t>Plant_01 Cell_071</t>
  </si>
  <si>
    <t>Plant_02 Cell_032</t>
  </si>
  <si>
    <t>Plant_01 Cell_072</t>
  </si>
  <si>
    <t>Plant_02 Cell_033</t>
  </si>
  <si>
    <t>Plant_01 Cell_073</t>
  </si>
  <si>
    <t>Plant_02 Cell_034</t>
  </si>
  <si>
    <t>Plant_02 Cell_035</t>
  </si>
  <si>
    <t>Plant_02 Cell_036</t>
  </si>
  <si>
    <t>Plant_02 Cell_037</t>
  </si>
  <si>
    <t>Plant_02 Cell_038</t>
  </si>
  <si>
    <t>Plant_02 Cell_039</t>
  </si>
  <si>
    <t>Plant_02 Cell_040</t>
  </si>
  <si>
    <t>Plant_02 Cell_041</t>
  </si>
  <si>
    <t>Plant_02 Cell_042</t>
  </si>
  <si>
    <t>Plant_02 Cell_043</t>
  </si>
  <si>
    <t>Plant_02 Cell_044</t>
  </si>
  <si>
    <t>Plant_02 Cell_045</t>
  </si>
  <si>
    <t>Plant_02 Cell_046</t>
  </si>
  <si>
    <t>Plant_02 Cell_047</t>
  </si>
  <si>
    <t>Plant_03 Cell_001</t>
    <phoneticPr fontId="2"/>
  </si>
  <si>
    <t>Plant_03 Cell_002</t>
  </si>
  <si>
    <t>Plant_03 Cell_003</t>
  </si>
  <si>
    <t>Plant_03 Cell_004</t>
  </si>
  <si>
    <t>Plant_03 Cell_005</t>
  </si>
  <si>
    <t>Plant_03 Cell_006</t>
  </si>
  <si>
    <t>Plant_03 Cell_007</t>
  </si>
  <si>
    <t>Plant_03 Cell_008</t>
  </si>
  <si>
    <t>Plant_03 Cell_009</t>
  </si>
  <si>
    <t>Plant_03 Cell_010</t>
  </si>
  <si>
    <t>Plant_03 Cell_011</t>
  </si>
  <si>
    <t>Plant_03 Cell_012</t>
  </si>
  <si>
    <t>Plant_03 Cell_013</t>
  </si>
  <si>
    <t>Plant_03 Cell_014</t>
  </si>
  <si>
    <t>Plant_03 Cell_015</t>
  </si>
  <si>
    <t>Plant_03 Cell_016</t>
  </si>
  <si>
    <t>Plant_02 Cell_048</t>
  </si>
  <si>
    <t>Plant_03 Cell_017</t>
  </si>
  <si>
    <t>Plant_02 Cell_049</t>
  </si>
  <si>
    <t>Plant_03 Cell_018</t>
  </si>
  <si>
    <t>Plant_02 Cell_050</t>
  </si>
  <si>
    <t>Plant_03 Cell_019</t>
  </si>
  <si>
    <t>Plant_02 Cell_051</t>
  </si>
  <si>
    <t>Plant_03 Cell_020</t>
  </si>
  <si>
    <t>Plant_02 Cell_052</t>
  </si>
  <si>
    <t>Plant_03 Cell_021</t>
  </si>
  <si>
    <t>Plant_02 Cell_053</t>
  </si>
  <si>
    <t>Plant_03 Cell_022</t>
  </si>
  <si>
    <t>Plant_02 Cell_054</t>
  </si>
  <si>
    <t>Plant_03 Cell_023</t>
  </si>
  <si>
    <t>Plant_02 Cell_055</t>
  </si>
  <si>
    <t>Plant_03 Cell_024</t>
  </si>
  <si>
    <t>Plant_02 Cell_056</t>
  </si>
  <si>
    <t>Plant_03 Cell_025</t>
  </si>
  <si>
    <t>Plant_02 Cell_057</t>
  </si>
  <si>
    <t>Plant_03 Cell_026</t>
  </si>
  <si>
    <t>Plant_02 Cell_058</t>
  </si>
  <si>
    <t>Plant_03 Cell_027</t>
  </si>
  <si>
    <t>Plant_02 Cell_059</t>
  </si>
  <si>
    <t>Plant_03 Cell_028</t>
  </si>
  <si>
    <t>Plant_02 Cell_060</t>
  </si>
  <si>
    <t>Plant_03 Cell_029</t>
  </si>
  <si>
    <t>Plant_02 Cell_061</t>
  </si>
  <si>
    <t>Plant_03 Cell_030</t>
  </si>
  <si>
    <t>Plant_02 Cell_062</t>
  </si>
  <si>
    <t>Plant_03 Cell_031</t>
  </si>
  <si>
    <t>Plant_02 Cell_063</t>
  </si>
  <si>
    <t>Plant_03 Cell_032</t>
  </si>
  <si>
    <t>Plant_02 Cell_064</t>
  </si>
  <si>
    <t>Plant_03 Cell_033</t>
  </si>
  <si>
    <t>Plant_02 Cell_065</t>
  </si>
  <si>
    <t>Plant_03 Cell_034</t>
  </si>
  <si>
    <t>Plant_02 Cell_066</t>
  </si>
  <si>
    <t>Plant_03 Cell_035</t>
  </si>
  <si>
    <t>Plant_02 Cell_067</t>
  </si>
  <si>
    <t>Plant_03 Cell_036</t>
  </si>
  <si>
    <t>Plant_02 Cell_068</t>
  </si>
  <si>
    <t>Plant_03 Cell_037</t>
  </si>
  <si>
    <t>Plant_03 Cell_038</t>
  </si>
  <si>
    <t>Plant_03 Cell_039</t>
  </si>
  <si>
    <t>Plant_03 Cell_040</t>
  </si>
  <si>
    <t>Plant_03 Cell_041</t>
  </si>
  <si>
    <t>Plant_03 Cell_042</t>
  </si>
  <si>
    <t>Plant_03 Cell_043</t>
  </si>
  <si>
    <t>Plant_03 Cell_044</t>
  </si>
  <si>
    <t>Plant_03 Cell_045</t>
  </si>
  <si>
    <t>Plant_03 Cell_046</t>
  </si>
  <si>
    <t>Plant_03 Cell_047</t>
  </si>
  <si>
    <t>Plant_03 Cell_048</t>
  </si>
  <si>
    <t>Plant_03 Cell_049</t>
  </si>
  <si>
    <t>Plant_03 Cell_050</t>
  </si>
  <si>
    <t>Plant_03 Cell_051</t>
  </si>
  <si>
    <t>Plant_03 Cell_052</t>
  </si>
  <si>
    <t>Plant_03 Cell_053</t>
  </si>
  <si>
    <t>Plant_02 Cell_069</t>
  </si>
  <si>
    <t>Plant_03 Cell_054</t>
  </si>
  <si>
    <t>Plant_03 Cell_055</t>
  </si>
  <si>
    <t>Plant_03 Cell_056</t>
  </si>
  <si>
    <t>Plant_02 Cell_070</t>
  </si>
  <si>
    <t>Plant_03 Cell_057</t>
  </si>
  <si>
    <t>Plant_02 Cell_071</t>
  </si>
  <si>
    <t>Plant_03 Cell_058</t>
  </si>
  <si>
    <t>Plant_02 Cell_072</t>
  </si>
  <si>
    <t>Plant_03 Cell_059</t>
  </si>
  <si>
    <t>Plant_02 Cell_073</t>
  </si>
  <si>
    <t>Plant_03 Cell_060</t>
  </si>
  <si>
    <t>Plant_02 Cell_074</t>
  </si>
  <si>
    <t>Plant_03 Cell_061</t>
  </si>
  <si>
    <t>Plant_02 Cell_075</t>
  </si>
  <si>
    <t>Plant_03 Cell_062</t>
  </si>
  <si>
    <t>Plant_02 Cell_076</t>
  </si>
  <si>
    <t>Plant_03 Cell_063</t>
  </si>
  <si>
    <t>Plant_02 Cell_077</t>
  </si>
  <si>
    <t>Plant_03 Cell_064</t>
  </si>
  <si>
    <t>Plant_02 Cell_078</t>
  </si>
  <si>
    <t>Plant_03 Cell_065</t>
  </si>
  <si>
    <t>Plant_02 Cell_079</t>
  </si>
  <si>
    <t>Plant_03 Cell_066</t>
  </si>
  <si>
    <t>Plant_02 Cell_080</t>
  </si>
  <si>
    <t>Plant_02 Cell_081</t>
  </si>
  <si>
    <t>Plant_02 Cell_082</t>
  </si>
  <si>
    <t>Plant_02 Cell_083</t>
  </si>
  <si>
    <t>Plant_03 Cell_067</t>
  </si>
  <si>
    <t>Plant_03 Cell_068</t>
  </si>
  <si>
    <t>Plant_03 Cell_069</t>
  </si>
  <si>
    <t>Plant_03 Cell_070</t>
  </si>
  <si>
    <t>Plant_03 Cell_071</t>
  </si>
  <si>
    <t>Plant_03 Cell_072</t>
  </si>
  <si>
    <t>Plant_03 Cell_073</t>
  </si>
  <si>
    <t>Figure S7b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</si>
</sst>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80" formatCode="0.000"/>
  </numFmts>
  <fonts count="30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2"/>
      <name val="Helvetica"/>
      <family val="2"/>
    </font>
    <font>
      <b/>
      <sz val="12"/>
      <color theme="0"/>
      <name val="Helvetica"/>
      <family val="2"/>
    </font>
    <font>
      <sz val="12"/>
      <color theme="1"/>
      <name val="游ゴシック"/>
      <family val="2"/>
      <charset val="128"/>
      <scheme val="minor"/>
    </font>
    <font>
      <i/>
      <sz val="12"/>
      <color theme="1"/>
      <name val="Helvetica"/>
      <family val="2"/>
    </font>
    <font>
      <sz val="6"/>
      <name val="Tsukushi A Round Gothic Bold"/>
      <family val="3"/>
      <charset val="128"/>
    </font>
    <font>
      <sz val="12"/>
      <color theme="0"/>
      <name val="Helvetica"/>
      <family val="2"/>
    </font>
    <font>
      <sz val="11"/>
      <color theme="1"/>
      <name val="Helvetica"/>
      <family val="2"/>
    </font>
    <font>
      <b/>
      <i/>
      <sz val="12"/>
      <color theme="1"/>
      <name val="Helvetica"/>
      <family val="2"/>
    </font>
    <font>
      <sz val="11"/>
      <name val="Helvetica"/>
      <family val="2"/>
    </font>
    <font>
      <sz val="11"/>
      <name val="Calibri"/>
      <family val="2"/>
    </font>
    <font>
      <sz val="6"/>
      <name val="Calibri"/>
      <family val="2"/>
    </font>
    <font>
      <b/>
      <sz val="11"/>
      <name val="Helvetica"/>
      <family val="2"/>
    </font>
    <font>
      <sz val="11"/>
      <color theme="0"/>
      <name val="Helvetica"/>
      <family val="2"/>
    </font>
    <font>
      <b/>
      <sz val="12"/>
      <name val="Helvetica"/>
      <family val="2"/>
    </font>
    <font>
      <b/>
      <i/>
      <sz val="11"/>
      <name val="Helvetica"/>
      <family val="2"/>
    </font>
    <font>
      <b/>
      <i/>
      <sz val="11"/>
      <color theme="0"/>
      <name val="Helvetica"/>
      <family val="2"/>
    </font>
    <font>
      <b/>
      <sz val="11"/>
      <color theme="0"/>
      <name val="Helvetica"/>
      <family val="2"/>
    </font>
    <font>
      <b/>
      <sz val="11"/>
      <color theme="1"/>
      <name val="Helvetica"/>
      <family val="2"/>
    </font>
    <font>
      <i/>
      <sz val="12"/>
      <name val="Helvetica"/>
      <family val="2"/>
    </font>
    <font>
      <sz val="12"/>
      <color rgb="FF000000"/>
      <name val="Helvetica"/>
      <family val="2"/>
    </font>
    <font>
      <b/>
      <i/>
      <sz val="12"/>
      <color theme="0"/>
      <name val="Helvetica"/>
      <family val="2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rgb="FF000000"/>
      <name val="Helvetica"/>
      <family val="2"/>
    </font>
    <font>
      <b/>
      <i/>
      <sz val="11"/>
      <color theme="1"/>
      <name val="Helvetica"/>
      <family val="2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40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2009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</fills>
  <borders count="33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4" fillId="0" borderId="0"/>
    <xf numFmtId="0" fontId="26" fillId="0" borderId="0"/>
  </cellStyleXfs>
  <cellXfs count="171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/>
    <xf numFmtId="0" fontId="5" fillId="0" borderId="16" xfId="0" applyFont="1" applyBorder="1" applyAlignment="1">
      <alignment horizontal="center"/>
    </xf>
    <xf numFmtId="176" fontId="5" fillId="0" borderId="17" xfId="0" applyNumberFormat="1" applyFont="1" applyBorder="1" applyAlignment="1">
      <alignment horizontal="center"/>
    </xf>
    <xf numFmtId="176" fontId="5" fillId="0" borderId="18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180" fontId="3" fillId="0" borderId="22" xfId="0" applyNumberFormat="1" applyFont="1" applyBorder="1" applyAlignment="1">
      <alignment horizontal="center" vertical="center"/>
    </xf>
    <xf numFmtId="180" fontId="3" fillId="0" borderId="23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>
      <alignment vertical="center"/>
    </xf>
    <xf numFmtId="180" fontId="3" fillId="0" borderId="25" xfId="0" applyNumberFormat="1" applyFont="1" applyBorder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>
      <alignment vertical="center"/>
    </xf>
    <xf numFmtId="180" fontId="3" fillId="0" borderId="26" xfId="0" applyNumberFormat="1" applyFont="1" applyBorder="1" applyAlignment="1">
      <alignment horizontal="center" vertical="center"/>
    </xf>
    <xf numFmtId="180" fontId="3" fillId="0" borderId="27" xfId="0" applyNumberFormat="1" applyFont="1" applyBorder="1" applyAlignment="1">
      <alignment horizontal="center" vertical="center"/>
    </xf>
    <xf numFmtId="0" fontId="3" fillId="0" borderId="27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>
      <alignment vertical="center"/>
    </xf>
    <xf numFmtId="0" fontId="10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13" fillId="0" borderId="0" xfId="1" applyFont="1"/>
    <xf numFmtId="176" fontId="13" fillId="0" borderId="0" xfId="1" applyNumberFormat="1" applyFont="1"/>
    <xf numFmtId="0" fontId="16" fillId="0" borderId="0" xfId="1" applyFont="1"/>
    <xf numFmtId="0" fontId="13" fillId="0" borderId="0" xfId="1" applyFont="1" applyAlignment="1">
      <alignment horizontal="center" vertical="center"/>
    </xf>
    <xf numFmtId="0" fontId="13" fillId="8" borderId="0" xfId="1" applyFont="1" applyFill="1" applyAlignment="1">
      <alignment horizontal="center" vertical="center"/>
    </xf>
    <xf numFmtId="0" fontId="13" fillId="6" borderId="0" xfId="1" applyFont="1" applyFill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7" fillId="9" borderId="11" xfId="1" applyFont="1" applyFill="1" applyBorder="1" applyAlignment="1">
      <alignment horizontal="center" vertical="center"/>
    </xf>
    <xf numFmtId="0" fontId="13" fillId="0" borderId="29" xfId="1" applyFont="1" applyBorder="1" applyAlignment="1">
      <alignment horizontal="center" vertical="center"/>
    </xf>
    <xf numFmtId="176" fontId="13" fillId="0" borderId="29" xfId="1" applyNumberFormat="1" applyFont="1" applyBorder="1" applyAlignment="1">
      <alignment horizontal="center" vertical="center"/>
    </xf>
    <xf numFmtId="0" fontId="13" fillId="0" borderId="30" xfId="1" applyFont="1" applyBorder="1" applyAlignment="1">
      <alignment horizontal="center" vertical="center"/>
    </xf>
    <xf numFmtId="176" fontId="13" fillId="0" borderId="30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13" fillId="6" borderId="0" xfId="1" applyFont="1" applyFill="1" applyAlignment="1">
      <alignment horizontal="center"/>
    </xf>
    <xf numFmtId="0" fontId="20" fillId="10" borderId="0" xfId="1" applyFont="1" applyFill="1" applyAlignment="1">
      <alignment horizontal="center" vertical="center"/>
    </xf>
    <xf numFmtId="0" fontId="21" fillId="11" borderId="0" xfId="1" applyFont="1" applyFill="1" applyAlignment="1">
      <alignment horizontal="center" vertical="center"/>
    </xf>
    <xf numFmtId="0" fontId="17" fillId="11" borderId="11" xfId="1" applyFont="1" applyFill="1" applyBorder="1" applyAlignment="1">
      <alignment horizontal="center" vertical="center"/>
    </xf>
    <xf numFmtId="0" fontId="13" fillId="6" borderId="0" xfId="1" applyFont="1" applyFill="1" applyAlignment="1">
      <alignment horizontal="center" vertical="center"/>
    </xf>
    <xf numFmtId="0" fontId="13" fillId="8" borderId="0" xfId="1" applyFont="1" applyFill="1" applyAlignment="1">
      <alignment horizontal="center" vertical="center"/>
    </xf>
    <xf numFmtId="1" fontId="13" fillId="0" borderId="29" xfId="1" applyNumberFormat="1" applyFont="1" applyBorder="1" applyAlignment="1">
      <alignment horizontal="center" vertical="center"/>
    </xf>
    <xf numFmtId="1" fontId="13" fillId="0" borderId="30" xfId="1" applyNumberFormat="1" applyFont="1" applyBorder="1" applyAlignment="1">
      <alignment horizontal="center" vertical="center"/>
    </xf>
    <xf numFmtId="0" fontId="16" fillId="0" borderId="0" xfId="1" applyFont="1" applyAlignment="1">
      <alignment horizontal="left" vertical="center"/>
    </xf>
    <xf numFmtId="0" fontId="13" fillId="0" borderId="29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3" fillId="8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5" fillId="8" borderId="11" xfId="1" applyFont="1" applyFill="1" applyBorder="1" applyAlignment="1">
      <alignment horizontal="center" vertical="center"/>
    </xf>
    <xf numFmtId="0" fontId="5" fillId="6" borderId="11" xfId="1" applyFont="1" applyFill="1" applyBorder="1" applyAlignment="1">
      <alignment horizontal="center" vertical="center"/>
    </xf>
    <xf numFmtId="2" fontId="5" fillId="0" borderId="29" xfId="1" applyNumberFormat="1" applyFont="1" applyBorder="1" applyAlignment="1">
      <alignment horizontal="center" vertical="center"/>
    </xf>
    <xf numFmtId="2" fontId="5" fillId="0" borderId="30" xfId="1" applyNumberFormat="1" applyFont="1" applyBorder="1" applyAlignment="1">
      <alignment horizontal="center" vertical="center"/>
    </xf>
    <xf numFmtId="0" fontId="6" fillId="11" borderId="0" xfId="1" applyFont="1" applyFill="1" applyAlignment="1">
      <alignment horizontal="center" vertical="center"/>
    </xf>
    <xf numFmtId="0" fontId="18" fillId="2" borderId="0" xfId="1" applyFont="1" applyFill="1" applyAlignment="1">
      <alignment horizontal="center" vertical="center"/>
    </xf>
    <xf numFmtId="0" fontId="5" fillId="13" borderId="11" xfId="1" applyFont="1" applyFill="1" applyBorder="1" applyAlignment="1">
      <alignment horizontal="center" vertical="center"/>
    </xf>
    <xf numFmtId="180" fontId="5" fillId="0" borderId="29" xfId="1" applyNumberFormat="1" applyFont="1" applyBorder="1" applyAlignment="1">
      <alignment horizontal="center" vertical="center"/>
    </xf>
    <xf numFmtId="0" fontId="23" fillId="0" borderId="30" xfId="1" applyFont="1" applyBorder="1" applyAlignment="1">
      <alignment horizontal="center" vertical="center"/>
    </xf>
    <xf numFmtId="180" fontId="5" fillId="0" borderId="30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1" fillId="14" borderId="0" xfId="1" applyFont="1" applyFill="1" applyAlignment="1">
      <alignment horizontal="center" vertical="center"/>
    </xf>
    <xf numFmtId="0" fontId="20" fillId="10" borderId="0" xfId="1" applyFont="1" applyFill="1" applyAlignment="1">
      <alignment horizontal="center" vertical="center"/>
    </xf>
    <xf numFmtId="0" fontId="19" fillId="15" borderId="0" xfId="1" applyFont="1" applyFill="1" applyAlignment="1">
      <alignment horizontal="center" vertical="center"/>
    </xf>
    <xf numFmtId="0" fontId="20" fillId="4" borderId="0" xfId="1" applyFont="1" applyFill="1" applyAlignment="1">
      <alignment horizontal="center" vertical="center"/>
    </xf>
    <xf numFmtId="0" fontId="13" fillId="6" borderId="11" xfId="1" applyFont="1" applyFill="1" applyBorder="1" applyAlignment="1">
      <alignment horizontal="center" vertical="center"/>
    </xf>
    <xf numFmtId="0" fontId="13" fillId="8" borderId="11" xfId="1" applyFont="1" applyFill="1" applyBorder="1" applyAlignment="1">
      <alignment horizontal="center" vertical="center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 wrapText="1"/>
    </xf>
    <xf numFmtId="0" fontId="13" fillId="0" borderId="11" xfId="1" applyFont="1" applyBorder="1" applyAlignment="1">
      <alignment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29" xfId="1" applyFont="1" applyBorder="1" applyAlignment="1">
      <alignment vertical="center" wrapText="1"/>
    </xf>
    <xf numFmtId="0" fontId="13" fillId="0" borderId="29" xfId="1" applyFont="1" applyBorder="1" applyAlignment="1">
      <alignment horizontal="center" vertical="center" wrapText="1"/>
    </xf>
    <xf numFmtId="0" fontId="13" fillId="0" borderId="30" xfId="1" applyFont="1" applyBorder="1" applyAlignment="1">
      <alignment vertical="center" wrapText="1"/>
    </xf>
    <xf numFmtId="0" fontId="13" fillId="0" borderId="30" xfId="1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12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6" borderId="11" xfId="2" applyFont="1" applyFill="1" applyBorder="1" applyAlignment="1">
      <alignment horizontal="center" vertical="center"/>
    </xf>
    <xf numFmtId="0" fontId="5" fillId="8" borderId="11" xfId="2" applyFont="1" applyFill="1" applyBorder="1" applyAlignment="1">
      <alignment horizontal="center" vertical="center"/>
    </xf>
    <xf numFmtId="0" fontId="10" fillId="16" borderId="11" xfId="2" applyFont="1" applyFill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2" fontId="5" fillId="0" borderId="0" xfId="2" applyNumberFormat="1" applyFont="1" applyAlignment="1">
      <alignment horizontal="center" vertical="center"/>
    </xf>
    <xf numFmtId="0" fontId="5" fillId="0" borderId="30" xfId="2" applyFont="1" applyBorder="1" applyAlignment="1">
      <alignment horizontal="center" vertical="center"/>
    </xf>
    <xf numFmtId="0" fontId="5" fillId="0" borderId="27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176" fontId="5" fillId="0" borderId="0" xfId="2" applyNumberFormat="1" applyFont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0" fontId="5" fillId="0" borderId="32" xfId="2" applyFont="1" applyBorder="1" applyAlignment="1">
      <alignment horizontal="center" vertical="center"/>
    </xf>
    <xf numFmtId="2" fontId="5" fillId="0" borderId="29" xfId="2" applyNumberFormat="1" applyFont="1" applyBorder="1" applyAlignment="1">
      <alignment horizontal="center" vertical="center"/>
    </xf>
    <xf numFmtId="2" fontId="5" fillId="0" borderId="30" xfId="2" applyNumberFormat="1" applyFont="1" applyBorder="1" applyAlignment="1">
      <alignment horizontal="center" vertical="center"/>
    </xf>
    <xf numFmtId="2" fontId="5" fillId="0" borderId="32" xfId="2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29" xfId="0" applyFont="1" applyBorder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21" fillId="14" borderId="0" xfId="0" applyFont="1" applyFill="1" applyAlignment="1">
      <alignment horizontal="center" vertical="center"/>
    </xf>
    <xf numFmtId="0" fontId="20" fillId="10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9" fillId="6" borderId="0" xfId="0" applyFont="1" applyFill="1" applyAlignment="1">
      <alignment horizontal="center" vertical="center"/>
    </xf>
    <xf numFmtId="0" fontId="20" fillId="16" borderId="0" xfId="0" applyFont="1" applyFill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6" fillId="0" borderId="0" xfId="1" applyFont="1" applyAlignment="1">
      <alignment vertical="center" wrapText="1"/>
    </xf>
    <xf numFmtId="0" fontId="18" fillId="0" borderId="0" xfId="2" applyFont="1" applyAlignment="1">
      <alignment horizontal="center" vertical="center"/>
    </xf>
    <xf numFmtId="0" fontId="4" fillId="0" borderId="0" xfId="0" applyFont="1" applyAlignment="1"/>
  </cellXfs>
  <cellStyles count="3">
    <cellStyle name="標準" xfId="0" builtinId="0"/>
    <cellStyle name="標準 2" xfId="1" xr:uid="{E1922DA2-C4A2-C945-9729-3B17BE37ED30}"/>
    <cellStyle name="標準 3" xfId="2" xr:uid="{82B2EF7F-785F-3A4E-BC58-D15941BD8E57}"/>
  </cellStyles>
  <dxfs count="0"/>
  <tableStyles count="0" defaultTableStyle="TableStyleMedium2" defaultPivotStyle="PivotStyleLight16"/>
  <colors>
    <mruColors>
      <color rgb="FFFF40FF"/>
      <color rgb="FF020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iyoshi/Dropbox/Doc/@%20ITbM/Pictures/20151111-12%20wdr809%20m4100%20F4/Cotyledon%20residency%20analysis%20wdr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iyoshi/Dropbox/Doc/@%20ITbM/Pictures/20140331%2076%2077%20m4100%20F4%20cotyledon/Cotyledon%20residency%20raw%20data%20of%20msd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iyoshi/Dropbox/Doc/my%20Msd1%20WDR8%20folder/GFPp60%20Max%20intensity%20at%20Nuc%20sites%202004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iyoshi/Dropbox/Doc/Image%20Analysis/GFPp60%20Max%20intensity%20at%20severing%20sit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iyoshi/Dropbox/Doc/Image%20Analysis/20181127-%20msd%20wdr%20ktn%20root%20growth/20181127-%20Root%20growth%20v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iyoshi/Dropbox/Doc/my%20Msd1%20WDR8%20folder/CW%20root%20cell%20size%20edi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iyoshi/Dropbox/Doc/@%20ITbM/Pictures/20151111-12%20wdr809%20m4100%20F4%20analysis/Nucleation%20frequency%20Table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iyoshi/Dropbox/Doc/@%20ITbM/Pictures/20140331%2076%2077%20m4100%20F4%20cotyledon/Cotyledon%20residenc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T 101 13d"/>
      <sheetName val="WT 105 13d"/>
      <sheetName val="WT 116 14d"/>
      <sheetName val="WT"/>
      <sheetName val="WT2"/>
      <sheetName val="WT2 (2)"/>
      <sheetName val="WT2 (3)"/>
      <sheetName val="WT time to"/>
      <sheetName val="WT 113 13d"/>
      <sheetName val="wdr8 97 13d"/>
      <sheetName val="97"/>
      <sheetName val="wdr8 99 13d"/>
      <sheetName val="wdr8 107 13d"/>
      <sheetName val="107"/>
      <sheetName val="wdr8 126 14d"/>
      <sheetName val="126"/>
      <sheetName val="wdr8 133 14d"/>
      <sheetName val="133"/>
      <sheetName val="wdr8 135 14d"/>
      <sheetName val="135"/>
      <sheetName val="wdr8"/>
      <sheetName val="wdr8 time to"/>
      <sheetName val="Time to"/>
      <sheetName val="Results Time to"/>
      <sheetName val="Basic"/>
      <sheetName val="Non-Nuc"/>
      <sheetName val="Nuc"/>
      <sheetName val="Summary"/>
      <sheetName val="Nucleation Table"/>
      <sheetName val="List"/>
      <sheetName val="101"/>
      <sheetName val="1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>
        <row r="2">
          <cell r="A2" t="str">
            <v>Nuc</v>
          </cell>
          <cell r="C2" t="str">
            <v>Release</v>
          </cell>
        </row>
        <row r="3">
          <cell r="A3" t="str">
            <v>No-Nuc</v>
          </cell>
          <cell r="C3" t="str">
            <v>Shrinkage</v>
          </cell>
        </row>
        <row r="4">
          <cell r="A4" t="str">
            <v>ND</v>
          </cell>
          <cell r="C4" t="str">
            <v>Mother shrinkage</v>
          </cell>
        </row>
        <row r="5">
          <cell r="A5" t="str">
            <v>(Not Particle)</v>
          </cell>
          <cell r="C5" t="str">
            <v>ND</v>
          </cell>
        </row>
        <row r="6">
          <cell r="A6" t="str">
            <v>(Double Count)</v>
          </cell>
        </row>
      </sheetData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03_mut"/>
      <sheetName val="03"/>
      <sheetName val="List05_mut"/>
      <sheetName val="List08_mut"/>
      <sheetName val="08"/>
      <sheetName val="List10_mut"/>
      <sheetName val="10"/>
      <sheetName val="List11_mut"/>
      <sheetName val="11"/>
      <sheetName val="List13_mut"/>
      <sheetName val="13"/>
      <sheetName val="mut"/>
      <sheetName val="WT"/>
      <sheetName val="List17_Ctl"/>
      <sheetName val="Ctl_17 angle"/>
      <sheetName val="List19_Ctl"/>
      <sheetName val="19"/>
      <sheetName val="List20_Ctl"/>
      <sheetName val="List23_Ctl"/>
      <sheetName val="List24_Ctl"/>
      <sheetName val="24"/>
      <sheetName val="Sheet1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2">
          <cell r="A2" t="str">
            <v>Nuc</v>
          </cell>
          <cell r="B2" t="str">
            <v>Branch</v>
          </cell>
          <cell r="C2" t="str">
            <v>Same-Direction</v>
          </cell>
          <cell r="E2" t="str">
            <v>Move</v>
          </cell>
          <cell r="F2" t="str">
            <v>Push-M</v>
          </cell>
          <cell r="G2" t="str">
            <v>Particle Signal increase during Nuc.</v>
          </cell>
          <cell r="H2" t="str">
            <v>Release (Particle remain)</v>
          </cell>
        </row>
        <row r="3">
          <cell r="A3" t="str">
            <v>No-Nuc</v>
          </cell>
          <cell r="B3" t="str">
            <v>Bundle</v>
          </cell>
          <cell r="C3" t="str">
            <v>Anti-Direction</v>
          </cell>
          <cell r="F3" t="str">
            <v>TP</v>
          </cell>
          <cell r="G3" t="str">
            <v>Multiple Nucleation (Mutiple particle)</v>
          </cell>
          <cell r="H3" t="str">
            <v>Release-disappear, same time</v>
          </cell>
        </row>
        <row r="4">
          <cell r="A4" t="str">
            <v>ND</v>
          </cell>
          <cell r="B4" t="str">
            <v>MT-free</v>
          </cell>
          <cell r="C4" t="str">
            <v>Anti-Parallel</v>
          </cell>
          <cell r="F4" t="str">
            <v>TM</v>
          </cell>
          <cell r="G4" t="str">
            <v>Multiple Nucleation</v>
          </cell>
          <cell r="H4" t="str">
            <v>Particle disappear first</v>
          </cell>
        </row>
        <row r="5">
          <cell r="A5" t="str">
            <v>(Not Particle)</v>
          </cell>
          <cell r="B5" t="str">
            <v>MT-free after Release</v>
          </cell>
          <cell r="C5" t="str">
            <v>Parallel</v>
          </cell>
          <cell r="F5" t="str">
            <v>A</v>
          </cell>
          <cell r="G5" t="str">
            <v>After Nuc, Branch -&gt; Bundle</v>
          </cell>
          <cell r="H5" t="str">
            <v>Severing &amp; Shrinkage of daughter</v>
          </cell>
        </row>
        <row r="6">
          <cell r="A6" t="str">
            <v>(Double Count)</v>
          </cell>
          <cell r="B6" t="str">
            <v>Branch or Bundle</v>
          </cell>
          <cell r="C6" t="str">
            <v>ND</v>
          </cell>
          <cell r="G6" t="str">
            <v>After Nuc, Bundle -&gt; Branch</v>
          </cell>
          <cell r="H6" t="str">
            <v>Shrinkage of daughter</v>
          </cell>
        </row>
        <row r="7">
          <cell r="B7" t="str">
            <v>(Too short until end)</v>
          </cell>
          <cell r="G7" t="str">
            <v>Bundled Mother</v>
          </cell>
          <cell r="H7" t="str">
            <v>Shrinkage of daughter, still remain</v>
          </cell>
        </row>
        <row r="8">
          <cell r="B8" t="str">
            <v>(MT free particle)</v>
          </cell>
          <cell r="G8" t="str">
            <v>Near cross point</v>
          </cell>
          <cell r="H8" t="str">
            <v>Release from mother -&gt; Particle disappeared</v>
          </cell>
        </row>
        <row r="9">
          <cell r="B9" t="str">
            <v>ND</v>
          </cell>
          <cell r="G9" t="str">
            <v>Branch angle changed after Nuc</v>
          </cell>
          <cell r="H9" t="str">
            <v>Release from mother -&gt; Severing &amp; Shrinkage of daughter</v>
          </cell>
        </row>
        <row r="10">
          <cell r="G10" t="str">
            <v>Particle @ MT end</v>
          </cell>
          <cell r="H10" t="str">
            <v>Release from mother -&gt; Shrinkage of daughter</v>
          </cell>
        </row>
        <row r="11">
          <cell r="G11" t="str">
            <v>Short MT Growth</v>
          </cell>
          <cell r="H11" t="str">
            <v>ND</v>
          </cell>
        </row>
        <row r="12">
          <cell r="G12" t="str">
            <v>Erratic movement</v>
          </cell>
        </row>
        <row r="13">
          <cell r="G13" t="str">
            <v>2nd Nucleation</v>
          </cell>
          <cell r="H13" t="str">
            <v>Multiple particle</v>
          </cell>
        </row>
        <row r="14">
          <cell r="G14" t="str">
            <v>Move with daughter</v>
          </cell>
          <cell r="H14" t="str">
            <v>Not clear</v>
          </cell>
        </row>
        <row r="15">
          <cell r="G15" t="str">
            <v>Appear with MT</v>
          </cell>
        </row>
        <row r="16">
          <cell r="G16" t="str">
            <v>Cleavage</v>
          </cell>
        </row>
        <row r="17">
          <cell r="G17" t="str">
            <v>Mother MT shrinkage</v>
          </cell>
        </row>
        <row r="18">
          <cell r="G18" t="str">
            <v>Nuc x 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Control"/>
      <sheetName val="Control -40 to 10"/>
      <sheetName val="wdr"/>
      <sheetName val="Background WT 30sec"/>
      <sheetName val="Background wdr 30sec"/>
      <sheetName val="Sheet4"/>
      <sheetName val="Control bin10"/>
      <sheetName val="wr bin10"/>
      <sheetName val="Control Bin20"/>
      <sheetName val="wdr Bin20"/>
      <sheetName val="Sheet8"/>
      <sheetName val="back Bin20"/>
      <sheetName val="back wdr Bin20"/>
      <sheetName val="Max 30sec"/>
      <sheetName val="Max 30sec Stat"/>
      <sheetName val="back 30sec"/>
      <sheetName val="back 30sec St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E2" t="str">
            <v>D2_id009</v>
          </cell>
          <cell r="F2" t="str">
            <v>D2_id018</v>
          </cell>
          <cell r="G2" t="str">
            <v>D2_id025</v>
          </cell>
        </row>
        <row r="3">
          <cell r="A3">
            <v>-40</v>
          </cell>
          <cell r="B3">
            <v>201.25</v>
          </cell>
          <cell r="D3">
            <v>9.9533786412861645</v>
          </cell>
          <cell r="E3">
            <v>161</v>
          </cell>
          <cell r="F3">
            <v>158</v>
          </cell>
          <cell r="G3">
            <v>315</v>
          </cell>
        </row>
        <row r="4">
          <cell r="A4">
            <v>-38</v>
          </cell>
          <cell r="B4">
            <v>206.375</v>
          </cell>
          <cell r="D4">
            <v>9.8892073545582644</v>
          </cell>
          <cell r="E4">
            <v>173</v>
          </cell>
          <cell r="F4">
            <v>189</v>
          </cell>
          <cell r="G4">
            <v>292</v>
          </cell>
        </row>
        <row r="5">
          <cell r="A5">
            <v>-36</v>
          </cell>
          <cell r="B5">
            <v>204.25</v>
          </cell>
          <cell r="D5">
            <v>6.6904241541414136</v>
          </cell>
          <cell r="E5">
            <v>188</v>
          </cell>
          <cell r="F5">
            <v>186</v>
          </cell>
          <cell r="G5">
            <v>282</v>
          </cell>
        </row>
        <row r="6">
          <cell r="A6">
            <v>-34</v>
          </cell>
          <cell r="B6">
            <v>204.41666666666666</v>
          </cell>
          <cell r="D6">
            <v>8.628591809696271</v>
          </cell>
          <cell r="E6">
            <v>276</v>
          </cell>
          <cell r="F6">
            <v>216</v>
          </cell>
          <cell r="G6">
            <v>246</v>
          </cell>
        </row>
        <row r="7">
          <cell r="A7">
            <v>-32</v>
          </cell>
          <cell r="B7">
            <v>196.125</v>
          </cell>
          <cell r="D7">
            <v>6.8496568463714649</v>
          </cell>
          <cell r="E7">
            <v>224</v>
          </cell>
          <cell r="F7">
            <v>156</v>
          </cell>
          <cell r="G7">
            <v>218</v>
          </cell>
        </row>
        <row r="8">
          <cell r="A8">
            <v>-30</v>
          </cell>
          <cell r="B8">
            <v>199.83333333333334</v>
          </cell>
          <cell r="D8">
            <v>6.5904153798700076</v>
          </cell>
          <cell r="E8">
            <v>191</v>
          </cell>
          <cell r="F8">
            <v>186</v>
          </cell>
          <cell r="G8">
            <v>234</v>
          </cell>
        </row>
        <row r="9">
          <cell r="A9">
            <v>-28</v>
          </cell>
          <cell r="B9">
            <v>205.70833333333334</v>
          </cell>
          <cell r="D9">
            <v>8.1125415446708029</v>
          </cell>
          <cell r="E9">
            <v>239</v>
          </cell>
          <cell r="F9">
            <v>176</v>
          </cell>
          <cell r="G9">
            <v>275</v>
          </cell>
        </row>
        <row r="10">
          <cell r="A10">
            <v>-26</v>
          </cell>
          <cell r="B10">
            <v>203.83333333333334</v>
          </cell>
          <cell r="D10">
            <v>9.0932501377468391</v>
          </cell>
          <cell r="E10">
            <v>216</v>
          </cell>
          <cell r="F10">
            <v>172</v>
          </cell>
          <cell r="G10">
            <v>224</v>
          </cell>
        </row>
        <row r="11">
          <cell r="A11">
            <v>-24</v>
          </cell>
          <cell r="B11">
            <v>219.29166666666666</v>
          </cell>
          <cell r="D11">
            <v>10.300640047418087</v>
          </cell>
          <cell r="E11">
            <v>285</v>
          </cell>
          <cell r="F11">
            <v>224</v>
          </cell>
          <cell r="G11">
            <v>287</v>
          </cell>
        </row>
        <row r="12">
          <cell r="A12">
            <v>-22</v>
          </cell>
          <cell r="B12">
            <v>220.79166666666666</v>
          </cell>
          <cell r="D12">
            <v>12.079893938292106</v>
          </cell>
          <cell r="E12">
            <v>247</v>
          </cell>
          <cell r="F12">
            <v>233</v>
          </cell>
          <cell r="G12">
            <v>291</v>
          </cell>
        </row>
        <row r="13">
          <cell r="A13">
            <v>-20</v>
          </cell>
          <cell r="B13">
            <v>206.45833333333334</v>
          </cell>
          <cell r="D13">
            <v>10.078492519887586</v>
          </cell>
          <cell r="E13">
            <v>197</v>
          </cell>
          <cell r="F13">
            <v>237</v>
          </cell>
          <cell r="G13">
            <v>261</v>
          </cell>
        </row>
        <row r="14">
          <cell r="A14">
            <v>-18</v>
          </cell>
          <cell r="B14">
            <v>217.70833333333334</v>
          </cell>
          <cell r="D14">
            <v>11.670208442723645</v>
          </cell>
          <cell r="E14">
            <v>327</v>
          </cell>
          <cell r="F14">
            <v>225</v>
          </cell>
          <cell r="G14">
            <v>238</v>
          </cell>
        </row>
        <row r="15">
          <cell r="A15">
            <v>-16</v>
          </cell>
          <cell r="B15">
            <v>224.45833333333334</v>
          </cell>
          <cell r="D15">
            <v>12.270498845124939</v>
          </cell>
          <cell r="E15">
            <v>324</v>
          </cell>
          <cell r="F15">
            <v>276</v>
          </cell>
          <cell r="G15">
            <v>201</v>
          </cell>
        </row>
        <row r="16">
          <cell r="A16">
            <v>-14</v>
          </cell>
          <cell r="B16">
            <v>224.79166666666666</v>
          </cell>
          <cell r="D16">
            <v>12.22257046879805</v>
          </cell>
          <cell r="E16">
            <v>290</v>
          </cell>
          <cell r="F16">
            <v>329</v>
          </cell>
          <cell r="G16">
            <v>181</v>
          </cell>
        </row>
        <row r="17">
          <cell r="A17">
            <v>-12</v>
          </cell>
          <cell r="B17">
            <v>228.33333333333334</v>
          </cell>
          <cell r="D17">
            <v>12.653215588707063</v>
          </cell>
          <cell r="E17">
            <v>299</v>
          </cell>
          <cell r="F17">
            <v>286</v>
          </cell>
          <cell r="G17">
            <v>179</v>
          </cell>
        </row>
        <row r="18">
          <cell r="A18">
            <v>-10</v>
          </cell>
          <cell r="B18">
            <v>218.625</v>
          </cell>
          <cell r="D18">
            <v>10.868751328224535</v>
          </cell>
          <cell r="E18">
            <v>217</v>
          </cell>
          <cell r="F18">
            <v>263</v>
          </cell>
          <cell r="G18">
            <v>164</v>
          </cell>
        </row>
        <row r="19">
          <cell r="A19">
            <v>-8</v>
          </cell>
          <cell r="B19">
            <v>211.45833333333334</v>
          </cell>
          <cell r="D19">
            <v>12.229238420400309</v>
          </cell>
          <cell r="E19">
            <v>162</v>
          </cell>
          <cell r="F19">
            <v>267</v>
          </cell>
          <cell r="G19">
            <v>172</v>
          </cell>
        </row>
        <row r="20">
          <cell r="A20">
            <v>-6</v>
          </cell>
          <cell r="B20">
            <v>220.95833333333334</v>
          </cell>
          <cell r="D20">
            <v>13.283759176160995</v>
          </cell>
          <cell r="E20">
            <v>152</v>
          </cell>
          <cell r="F20">
            <v>275</v>
          </cell>
          <cell r="G20">
            <v>168</v>
          </cell>
        </row>
        <row r="21">
          <cell r="A21">
            <v>-4</v>
          </cell>
          <cell r="B21">
            <v>197.95833333333334</v>
          </cell>
          <cell r="D21">
            <v>9.8741132727301348</v>
          </cell>
          <cell r="E21">
            <v>154</v>
          </cell>
          <cell r="F21">
            <v>164</v>
          </cell>
          <cell r="G21">
            <v>173</v>
          </cell>
        </row>
        <row r="22">
          <cell r="A22">
            <v>-2</v>
          </cell>
          <cell r="B22">
            <v>192.25</v>
          </cell>
          <cell r="D22">
            <v>10.084650770325183</v>
          </cell>
          <cell r="E22">
            <v>156</v>
          </cell>
          <cell r="F22">
            <v>172</v>
          </cell>
          <cell r="G22">
            <v>175</v>
          </cell>
        </row>
        <row r="23">
          <cell r="A23">
            <v>0</v>
          </cell>
          <cell r="B23">
            <v>182.45833333333334</v>
          </cell>
          <cell r="D23">
            <v>9.3355288243329735</v>
          </cell>
          <cell r="E23">
            <v>150</v>
          </cell>
          <cell r="F23">
            <v>150</v>
          </cell>
          <cell r="G23">
            <v>169</v>
          </cell>
        </row>
        <row r="24">
          <cell r="A24">
            <v>2</v>
          </cell>
          <cell r="B24">
            <v>188.41666666666666</v>
          </cell>
          <cell r="D24">
            <v>8.8044201404556972</v>
          </cell>
          <cell r="E24">
            <v>156</v>
          </cell>
          <cell r="F24">
            <v>157</v>
          </cell>
          <cell r="G24">
            <v>166</v>
          </cell>
        </row>
        <row r="25">
          <cell r="A25">
            <v>4</v>
          </cell>
          <cell r="B25">
            <v>172.375</v>
          </cell>
          <cell r="D25">
            <v>4.6969048164799414</v>
          </cell>
          <cell r="E25">
            <v>161</v>
          </cell>
          <cell r="F25">
            <v>152</v>
          </cell>
          <cell r="G25">
            <v>199</v>
          </cell>
        </row>
        <row r="26">
          <cell r="A26">
            <v>6</v>
          </cell>
          <cell r="B26">
            <v>163.29166666666666</v>
          </cell>
          <cell r="D26">
            <v>2.8976997165584626</v>
          </cell>
          <cell r="E26">
            <v>152</v>
          </cell>
          <cell r="F26">
            <v>158</v>
          </cell>
          <cell r="G26">
            <v>171</v>
          </cell>
        </row>
        <row r="27">
          <cell r="A27">
            <v>8</v>
          </cell>
          <cell r="B27">
            <v>165.70833333333334</v>
          </cell>
          <cell r="D27">
            <v>4.139540322563084</v>
          </cell>
          <cell r="E27">
            <v>147</v>
          </cell>
          <cell r="F27">
            <v>156</v>
          </cell>
          <cell r="G27">
            <v>208</v>
          </cell>
        </row>
        <row r="28">
          <cell r="A28">
            <v>10</v>
          </cell>
          <cell r="B28">
            <v>157.875</v>
          </cell>
          <cell r="D28">
            <v>2.4548919660989954</v>
          </cell>
          <cell r="E28">
            <v>153</v>
          </cell>
          <cell r="F28">
            <v>149</v>
          </cell>
          <cell r="G28">
            <v>160</v>
          </cell>
        </row>
        <row r="32">
          <cell r="B32">
            <v>163.41379310344828</v>
          </cell>
          <cell r="D32">
            <v>5.3851648071345037</v>
          </cell>
        </row>
        <row r="33">
          <cell r="B33">
            <v>160.51724137931035</v>
          </cell>
          <cell r="D33">
            <v>1.8028580823682498</v>
          </cell>
        </row>
        <row r="34">
          <cell r="B34">
            <v>160.0344827586207</v>
          </cell>
          <cell r="D34">
            <v>1.5130652334065338</v>
          </cell>
        </row>
        <row r="35">
          <cell r="B35">
            <v>158.72413793103448</v>
          </cell>
          <cell r="D35">
            <v>1.8023633579823422</v>
          </cell>
        </row>
        <row r="36">
          <cell r="B36">
            <v>160.48275862068965</v>
          </cell>
          <cell r="D36">
            <v>2.306352701215038</v>
          </cell>
        </row>
        <row r="37">
          <cell r="B37">
            <v>162.86206896551724</v>
          </cell>
          <cell r="D37">
            <v>2.5585383652258562</v>
          </cell>
        </row>
        <row r="38">
          <cell r="B38">
            <v>162.20689655172413</v>
          </cell>
          <cell r="D38">
            <v>1.964198849168773</v>
          </cell>
        </row>
        <row r="39">
          <cell r="B39">
            <v>159.17241379310346</v>
          </cell>
          <cell r="D39">
            <v>1.7384870875248808</v>
          </cell>
        </row>
        <row r="40">
          <cell r="B40">
            <v>162.27586206896552</v>
          </cell>
          <cell r="D40">
            <v>1.8792990463799204</v>
          </cell>
        </row>
        <row r="41">
          <cell r="B41">
            <v>159.82758620689654</v>
          </cell>
          <cell r="D41">
            <v>1.5804134938739358</v>
          </cell>
        </row>
        <row r="42">
          <cell r="B42">
            <v>163.10344827586206</v>
          </cell>
          <cell r="D42">
            <v>2.4385778923199974</v>
          </cell>
        </row>
        <row r="43">
          <cell r="B43">
            <v>160.31034482758622</v>
          </cell>
          <cell r="D43">
            <v>1.8768117344032538</v>
          </cell>
        </row>
        <row r="44">
          <cell r="B44">
            <v>161.44827586206895</v>
          </cell>
          <cell r="D44">
            <v>2.2735284348519103</v>
          </cell>
        </row>
        <row r="45">
          <cell r="B45">
            <v>159.10344827586206</v>
          </cell>
          <cell r="D45">
            <v>2.8644864856666743</v>
          </cell>
        </row>
        <row r="46">
          <cell r="B46">
            <v>163.62068965517241</v>
          </cell>
          <cell r="D46">
            <v>2.5063534012935968</v>
          </cell>
        </row>
        <row r="47">
          <cell r="B47">
            <v>159.82758620689654</v>
          </cell>
          <cell r="D47">
            <v>1.672781941095808</v>
          </cell>
        </row>
        <row r="48">
          <cell r="B48">
            <v>159.20689655172413</v>
          </cell>
          <cell r="D48">
            <v>2.1377323918522761</v>
          </cell>
        </row>
        <row r="49">
          <cell r="B49">
            <v>158.06896551724137</v>
          </cell>
          <cell r="D49">
            <v>1.7112573046638591</v>
          </cell>
        </row>
        <row r="50">
          <cell r="B50">
            <v>161.75862068965517</v>
          </cell>
          <cell r="D50">
            <v>2.225388200160431</v>
          </cell>
        </row>
        <row r="51">
          <cell r="B51">
            <v>160.27586206896552</v>
          </cell>
          <cell r="D51">
            <v>2.1660709655715267</v>
          </cell>
        </row>
        <row r="52">
          <cell r="B52">
            <v>161.82758620689654</v>
          </cell>
          <cell r="D52">
            <v>2.2178568659020073</v>
          </cell>
        </row>
        <row r="53">
          <cell r="B53">
            <v>158.10344827586206</v>
          </cell>
          <cell r="D53">
            <v>1.5096934961053436</v>
          </cell>
        </row>
        <row r="54">
          <cell r="B54">
            <v>161.06896551724137</v>
          </cell>
          <cell r="D54">
            <v>2.4048038102350637</v>
          </cell>
        </row>
        <row r="55">
          <cell r="B55">
            <v>158.44827586206895</v>
          </cell>
          <cell r="D55">
            <v>1.6870896376772664</v>
          </cell>
        </row>
        <row r="56">
          <cell r="B56">
            <v>163.55172413793105</v>
          </cell>
          <cell r="D56">
            <v>1.8028345271426101</v>
          </cell>
        </row>
        <row r="57">
          <cell r="B57">
            <v>158.48275862068965</v>
          </cell>
          <cell r="D57">
            <v>1.6951253565798992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_1115"/>
      <sheetName val="Sheet3"/>
      <sheetName val="D2_1115"/>
      <sheetName val="D3_1115"/>
      <sheetName val="D4_1115"/>
      <sheetName val="D5_1115"/>
      <sheetName val="D6_1115"/>
      <sheetName val="D7_1115"/>
      <sheetName val="D8_1115"/>
      <sheetName val="D9_1115"/>
      <sheetName val="D2 1117"/>
      <sheetName val="D3 1117"/>
      <sheetName val="D4 1117"/>
      <sheetName val="D5 1117"/>
      <sheetName val="D8 1117"/>
      <sheetName val="Control"/>
      <sheetName val="WT Bin20"/>
      <sheetName val="wdr Bin20"/>
      <sheetName val="Sheet25"/>
      <sheetName val="wdr"/>
      <sheetName val="C1_1115"/>
      <sheetName val="C2_1115"/>
      <sheetName val="C3_1115"/>
      <sheetName val="C4_1115"/>
      <sheetName val="C5_1115"/>
      <sheetName val="C6_1115"/>
      <sheetName val="C8_1115"/>
      <sheetName val="C0 1117"/>
      <sheetName val="C1 1117"/>
      <sheetName val="C3 1117"/>
      <sheetName val="C4 1117"/>
      <sheetName val="30sec"/>
      <sheetName val="40sec"/>
      <sheetName val="30 sec all"/>
      <sheetName val="30sec stat"/>
      <sheetName val="Sheet1"/>
      <sheetName val="Sheet2"/>
      <sheetName val="time lag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3">
          <cell r="A3">
            <v>-40</v>
          </cell>
          <cell r="B3">
            <v>174.64285714285714</v>
          </cell>
          <cell r="D3">
            <v>4.1343328137479824</v>
          </cell>
        </row>
        <row r="4">
          <cell r="A4">
            <v>-38</v>
          </cell>
          <cell r="B4">
            <v>178.71428571428572</v>
          </cell>
          <cell r="D4">
            <v>5.697798514723492</v>
          </cell>
        </row>
        <row r="5">
          <cell r="A5">
            <v>-36</v>
          </cell>
          <cell r="B5">
            <v>178.26190476190476</v>
          </cell>
          <cell r="D5">
            <v>4.7690031298244921</v>
          </cell>
        </row>
        <row r="6">
          <cell r="A6">
            <v>-34</v>
          </cell>
          <cell r="B6">
            <v>183.11904761904762</v>
          </cell>
          <cell r="D6">
            <v>6.0999421543831431</v>
          </cell>
        </row>
        <row r="7">
          <cell r="A7">
            <v>-32</v>
          </cell>
          <cell r="B7">
            <v>184.8095238095238</v>
          </cell>
          <cell r="D7">
            <v>6.5620630462561671</v>
          </cell>
        </row>
        <row r="8">
          <cell r="A8">
            <v>-30</v>
          </cell>
          <cell r="B8">
            <v>182.5952380952381</v>
          </cell>
          <cell r="D8">
            <v>5.7372855463158308</v>
          </cell>
        </row>
        <row r="9">
          <cell r="A9">
            <v>-28</v>
          </cell>
          <cell r="B9">
            <v>180.71428571428572</v>
          </cell>
          <cell r="D9">
            <v>5.1091780177042141</v>
          </cell>
        </row>
        <row r="10">
          <cell r="A10">
            <v>-26</v>
          </cell>
          <cell r="B10">
            <v>183.11904761904762</v>
          </cell>
          <cell r="D10">
            <v>6.0641367248054401</v>
          </cell>
        </row>
        <row r="11">
          <cell r="A11">
            <v>-24</v>
          </cell>
          <cell r="B11">
            <v>184.57142857142858</v>
          </cell>
          <cell r="D11">
            <v>5.9392142412849953</v>
          </cell>
        </row>
        <row r="12">
          <cell r="A12">
            <v>-22</v>
          </cell>
          <cell r="B12">
            <v>184.9047619047619</v>
          </cell>
          <cell r="D12">
            <v>5.7509085808248761</v>
          </cell>
        </row>
        <row r="13">
          <cell r="A13">
            <v>-20</v>
          </cell>
          <cell r="B13">
            <v>190.11904761904762</v>
          </cell>
          <cell r="D13">
            <v>7.1301328786734794</v>
          </cell>
        </row>
        <row r="14">
          <cell r="A14">
            <v>-18</v>
          </cell>
          <cell r="B14">
            <v>197.57142857142858</v>
          </cell>
          <cell r="D14">
            <v>7.8520097264744297</v>
          </cell>
        </row>
        <row r="15">
          <cell r="A15">
            <v>-16</v>
          </cell>
          <cell r="B15">
            <v>201.11904761904762</v>
          </cell>
          <cell r="D15">
            <v>7.0074791951240023</v>
          </cell>
        </row>
        <row r="16">
          <cell r="A16">
            <v>-14</v>
          </cell>
          <cell r="B16">
            <v>203.47619047619048</v>
          </cell>
          <cell r="D16">
            <v>7.0380777928962663</v>
          </cell>
        </row>
        <row r="17">
          <cell r="A17">
            <v>-12</v>
          </cell>
          <cell r="B17">
            <v>211.5</v>
          </cell>
          <cell r="D17">
            <v>6.8400720292884092</v>
          </cell>
        </row>
        <row r="18">
          <cell r="A18">
            <v>-10</v>
          </cell>
          <cell r="B18">
            <v>216.64285714285714</v>
          </cell>
          <cell r="D18">
            <v>7.4658978025647293</v>
          </cell>
        </row>
        <row r="19">
          <cell r="A19">
            <v>-8</v>
          </cell>
          <cell r="B19">
            <v>225.88095238095238</v>
          </cell>
          <cell r="D19">
            <v>7.8993525353219081</v>
          </cell>
        </row>
        <row r="20">
          <cell r="A20">
            <v>-6</v>
          </cell>
          <cell r="B20">
            <v>233.78571428571428</v>
          </cell>
          <cell r="D20">
            <v>8.2017629131197367</v>
          </cell>
        </row>
        <row r="21">
          <cell r="A21">
            <v>-4</v>
          </cell>
          <cell r="B21">
            <v>234.0952380952381</v>
          </cell>
          <cell r="D21">
            <v>7.4757687949315494</v>
          </cell>
        </row>
        <row r="22">
          <cell r="A22">
            <v>-2</v>
          </cell>
          <cell r="B22">
            <v>232.0952380952381</v>
          </cell>
          <cell r="D22">
            <v>7.776779033112617</v>
          </cell>
        </row>
        <row r="23">
          <cell r="A23">
            <v>0</v>
          </cell>
          <cell r="B23">
            <v>226.04761904761904</v>
          </cell>
          <cell r="D23">
            <v>8.1898177894890836</v>
          </cell>
        </row>
        <row r="24">
          <cell r="A24">
            <v>2</v>
          </cell>
          <cell r="B24">
            <v>214.35714285714286</v>
          </cell>
          <cell r="D24">
            <v>7.9439691022223435</v>
          </cell>
        </row>
        <row r="25">
          <cell r="A25">
            <v>4</v>
          </cell>
          <cell r="B25">
            <v>193.21428571428572</v>
          </cell>
          <cell r="D25">
            <v>6.5085074062880919</v>
          </cell>
        </row>
        <row r="26">
          <cell r="A26">
            <v>6</v>
          </cell>
          <cell r="B26">
            <v>184.57142857142858</v>
          </cell>
          <cell r="D26">
            <v>6.4965051676060934</v>
          </cell>
        </row>
        <row r="27">
          <cell r="A27">
            <v>8</v>
          </cell>
          <cell r="B27">
            <v>179.78571428571428</v>
          </cell>
          <cell r="D27">
            <v>6.4780999524956853</v>
          </cell>
        </row>
        <row r="28">
          <cell r="A28">
            <v>10</v>
          </cell>
          <cell r="B28">
            <v>171.8095238095238</v>
          </cell>
          <cell r="D28">
            <v>4.2789273916261408</v>
          </cell>
        </row>
        <row r="29">
          <cell r="A29">
            <v>12</v>
          </cell>
          <cell r="B29">
            <v>180</v>
          </cell>
          <cell r="D29">
            <v>6.1220645861300715</v>
          </cell>
        </row>
        <row r="30">
          <cell r="A30">
            <v>14</v>
          </cell>
          <cell r="B30">
            <v>170.85714285714286</v>
          </cell>
          <cell r="D30">
            <v>4.3006321860012635</v>
          </cell>
        </row>
        <row r="31">
          <cell r="A31">
            <v>16</v>
          </cell>
          <cell r="B31">
            <v>169.54761904761904</v>
          </cell>
          <cell r="D31">
            <v>4.2032013656304477</v>
          </cell>
        </row>
        <row r="32">
          <cell r="A32">
            <v>18</v>
          </cell>
          <cell r="B32">
            <v>164.61904761904762</v>
          </cell>
          <cell r="D32">
            <v>3.4545249460283536</v>
          </cell>
        </row>
        <row r="33">
          <cell r="A33">
            <v>20</v>
          </cell>
          <cell r="B33">
            <v>166.88095238095238</v>
          </cell>
          <cell r="D33">
            <v>5.1714172885489011</v>
          </cell>
        </row>
        <row r="34">
          <cell r="A34">
            <v>22</v>
          </cell>
          <cell r="B34">
            <v>166.6904761904762</v>
          </cell>
          <cell r="D34">
            <v>4.4419717210166239</v>
          </cell>
        </row>
        <row r="35">
          <cell r="A35">
            <v>24</v>
          </cell>
          <cell r="B35">
            <v>162.83333333333334</v>
          </cell>
          <cell r="D35">
            <v>2.6043643943518178</v>
          </cell>
        </row>
        <row r="36">
          <cell r="A36">
            <v>26</v>
          </cell>
          <cell r="B36">
            <v>160.78571428571428</v>
          </cell>
          <cell r="D36">
            <v>3.4907436442177406</v>
          </cell>
        </row>
        <row r="37">
          <cell r="A37">
            <v>28</v>
          </cell>
          <cell r="B37">
            <v>163.42857142857142</v>
          </cell>
          <cell r="D37">
            <v>4.1217170594508579</v>
          </cell>
        </row>
        <row r="38">
          <cell r="A38">
            <v>30</v>
          </cell>
          <cell r="B38">
            <v>161.95238095238096</v>
          </cell>
          <cell r="D38">
            <v>3.151415510903083</v>
          </cell>
        </row>
        <row r="39">
          <cell r="A39">
            <v>32</v>
          </cell>
          <cell r="B39">
            <v>162.42857142857142</v>
          </cell>
          <cell r="D39">
            <v>2.8165231029140099</v>
          </cell>
        </row>
        <row r="40">
          <cell r="A40">
            <v>34</v>
          </cell>
          <cell r="B40">
            <v>161.9047619047619</v>
          </cell>
          <cell r="D40">
            <v>3.4437253826070959</v>
          </cell>
        </row>
        <row r="41">
          <cell r="A41">
            <v>36</v>
          </cell>
          <cell r="B41">
            <v>158.16666666666666</v>
          </cell>
          <cell r="D41">
            <v>2.6897052126312189</v>
          </cell>
        </row>
        <row r="42">
          <cell r="A42">
            <v>38</v>
          </cell>
          <cell r="B42">
            <v>159.76190476190476</v>
          </cell>
          <cell r="D42">
            <v>2.2715759989360991</v>
          </cell>
        </row>
        <row r="43">
          <cell r="A43">
            <v>40</v>
          </cell>
          <cell r="B43">
            <v>160.54761904761904</v>
          </cell>
          <cell r="D43">
            <v>3.0558491696167938</v>
          </cell>
        </row>
        <row r="47">
          <cell r="B47">
            <v>187.31372549019608</v>
          </cell>
          <cell r="D47">
            <v>4.8382049982165283</v>
          </cell>
        </row>
        <row r="48">
          <cell r="B48">
            <v>188.54901960784315</v>
          </cell>
          <cell r="D48">
            <v>4.7678098499300896</v>
          </cell>
        </row>
        <row r="49">
          <cell r="B49">
            <v>191.43137254901961</v>
          </cell>
          <cell r="D49">
            <v>4.9453685920608423</v>
          </cell>
        </row>
        <row r="50">
          <cell r="B50">
            <v>188.41176470588235</v>
          </cell>
          <cell r="D50">
            <v>5.0436663034793927</v>
          </cell>
        </row>
        <row r="51">
          <cell r="B51">
            <v>189.07843137254903</v>
          </cell>
          <cell r="D51">
            <v>5.7770908709471014</v>
          </cell>
        </row>
        <row r="52">
          <cell r="B52">
            <v>192.05882352941177</v>
          </cell>
          <cell r="D52">
            <v>5.0777030290033434</v>
          </cell>
        </row>
        <row r="53">
          <cell r="B53">
            <v>195.76470588235293</v>
          </cell>
          <cell r="D53">
            <v>5.339941119987798</v>
          </cell>
        </row>
        <row r="54">
          <cell r="B54">
            <v>197.64705882352942</v>
          </cell>
          <cell r="D54">
            <v>5.5083411637269943</v>
          </cell>
        </row>
        <row r="55">
          <cell r="B55">
            <v>195.29411764705881</v>
          </cell>
          <cell r="D55">
            <v>5.6552106195168159</v>
          </cell>
        </row>
        <row r="56">
          <cell r="B56">
            <v>194.94117647058823</v>
          </cell>
          <cell r="D56">
            <v>5.6690706617925297</v>
          </cell>
        </row>
        <row r="57">
          <cell r="B57">
            <v>200.27450980392157</v>
          </cell>
          <cell r="D57">
            <v>4.7286426715075418</v>
          </cell>
        </row>
        <row r="58">
          <cell r="B58">
            <v>203.66666666666666</v>
          </cell>
          <cell r="D58">
            <v>5.6806287049639312</v>
          </cell>
        </row>
        <row r="59">
          <cell r="B59">
            <v>211.66666666666666</v>
          </cell>
          <cell r="D59">
            <v>6.3385943061358514</v>
          </cell>
        </row>
        <row r="60">
          <cell r="B60">
            <v>218.94117647058823</v>
          </cell>
          <cell r="D60">
            <v>7.7275880499905965</v>
          </cell>
        </row>
        <row r="61">
          <cell r="B61">
            <v>227.11764705882354</v>
          </cell>
          <cell r="D61">
            <v>7.2467245912231357</v>
          </cell>
        </row>
        <row r="62">
          <cell r="B62">
            <v>233.45098039215685</v>
          </cell>
          <cell r="D62">
            <v>7.2737677334102502</v>
          </cell>
        </row>
        <row r="63">
          <cell r="B63">
            <v>230.0392156862745</v>
          </cell>
          <cell r="D63">
            <v>6.3895110607573233</v>
          </cell>
        </row>
        <row r="64">
          <cell r="B64">
            <v>235.39215686274511</v>
          </cell>
          <cell r="D64">
            <v>7.0885203207955465</v>
          </cell>
        </row>
        <row r="65">
          <cell r="B65">
            <v>231.92156862745097</v>
          </cell>
          <cell r="D65">
            <v>7.802203969028084</v>
          </cell>
        </row>
        <row r="66">
          <cell r="B66">
            <v>227.98039215686273</v>
          </cell>
          <cell r="D66">
            <v>6.6671856776056018</v>
          </cell>
        </row>
        <row r="67">
          <cell r="B67">
            <v>219.8235294117647</v>
          </cell>
          <cell r="D67">
            <v>7.0795317161160138</v>
          </cell>
        </row>
        <row r="68">
          <cell r="B68">
            <v>205.62745098039215</v>
          </cell>
          <cell r="D68">
            <v>7.6318199091011012</v>
          </cell>
        </row>
        <row r="69">
          <cell r="B69">
            <v>199.35294117647058</v>
          </cell>
          <cell r="D69">
            <v>6.248753508918794</v>
          </cell>
        </row>
        <row r="70">
          <cell r="B70">
            <v>187.25490196078431</v>
          </cell>
          <cell r="D70">
            <v>6.2657389678738831</v>
          </cell>
        </row>
        <row r="71">
          <cell r="B71">
            <v>180.84313725490196</v>
          </cell>
          <cell r="D71">
            <v>5.2870817443822542</v>
          </cell>
        </row>
        <row r="72">
          <cell r="B72">
            <v>173.47058823529412</v>
          </cell>
          <cell r="D72">
            <v>4.3356572599125673</v>
          </cell>
        </row>
        <row r="73">
          <cell r="B73">
            <v>169.60784313725489</v>
          </cell>
          <cell r="D73">
            <v>3.0663356724237572</v>
          </cell>
        </row>
        <row r="74">
          <cell r="B74">
            <v>169.64705882352942</v>
          </cell>
          <cell r="D74">
            <v>2.7587754500597539</v>
          </cell>
        </row>
        <row r="75">
          <cell r="B75">
            <v>171.39215686274511</v>
          </cell>
          <cell r="D75">
            <v>3.1896989139824479</v>
          </cell>
        </row>
        <row r="76">
          <cell r="B76">
            <v>170.15686274509804</v>
          </cell>
          <cell r="D76">
            <v>2.8760501985064737</v>
          </cell>
        </row>
        <row r="77">
          <cell r="B77">
            <v>170.90196078431373</v>
          </cell>
          <cell r="D77">
            <v>2.9620150668826577</v>
          </cell>
        </row>
        <row r="78">
          <cell r="B78">
            <v>168.41176470588235</v>
          </cell>
          <cell r="D78">
            <v>3.1423952985304116</v>
          </cell>
        </row>
        <row r="79">
          <cell r="B79">
            <v>168.58823529411765</v>
          </cell>
          <cell r="D79">
            <v>3.227841684115909</v>
          </cell>
        </row>
        <row r="80">
          <cell r="B80">
            <v>166.60784313725489</v>
          </cell>
          <cell r="D80">
            <v>3.322658802044228</v>
          </cell>
        </row>
        <row r="81">
          <cell r="B81">
            <v>167.92156862745097</v>
          </cell>
          <cell r="D81">
            <v>3.2258567048460089</v>
          </cell>
        </row>
        <row r="82">
          <cell r="B82">
            <v>168.47058823529412</v>
          </cell>
          <cell r="D82">
            <v>3.6186177559487889</v>
          </cell>
        </row>
        <row r="83">
          <cell r="B83">
            <v>165.8235294117647</v>
          </cell>
          <cell r="D83">
            <v>2.8858961815132669</v>
          </cell>
        </row>
        <row r="84">
          <cell r="B84">
            <v>168.60784313725489</v>
          </cell>
          <cell r="D84">
            <v>2.868364079958146</v>
          </cell>
        </row>
        <row r="85">
          <cell r="B85">
            <v>167.23529411764707</v>
          </cell>
          <cell r="D85">
            <v>2.5177936552519036</v>
          </cell>
        </row>
        <row r="86">
          <cell r="B86">
            <v>162.84313725490196</v>
          </cell>
          <cell r="D86">
            <v>1.816562698738128</v>
          </cell>
        </row>
        <row r="87">
          <cell r="B87">
            <v>164.8235294117647</v>
          </cell>
          <cell r="D87">
            <v>2.1520087984281355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te1"/>
      <sheetName val="plate2"/>
      <sheetName val="plate3"/>
      <sheetName val="plate4"/>
      <sheetName val="plate5"/>
      <sheetName val="summary"/>
      <sheetName val="growth rate"/>
      <sheetName val="Sheet2"/>
      <sheetName val="Sheet1"/>
      <sheetName val="root growth bo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J1" t="str">
            <v>5d</v>
          </cell>
          <cell r="K1" t="str">
            <v>6d</v>
          </cell>
          <cell r="L1" t="str">
            <v>7d</v>
          </cell>
          <cell r="M1" t="str">
            <v>8d</v>
          </cell>
          <cell r="N1" t="str">
            <v>9d</v>
          </cell>
          <cell r="O1" t="str">
            <v>10d</v>
          </cell>
        </row>
        <row r="2">
          <cell r="I2" t="str">
            <v xml:space="preserve"> Col</v>
          </cell>
          <cell r="J2">
            <v>1.4333333333333331</v>
          </cell>
          <cell r="K2">
            <v>2.1016414141414139</v>
          </cell>
          <cell r="L2">
            <v>2.6559343434343434</v>
          </cell>
          <cell r="M2">
            <v>3.314393939393939</v>
          </cell>
          <cell r="N2">
            <v>3.8731060606060597</v>
          </cell>
          <cell r="O2">
            <v>4.7246212121212121</v>
          </cell>
        </row>
        <row r="3">
          <cell r="I3" t="str">
            <v xml:space="preserve"> msd1</v>
          </cell>
          <cell r="J3">
            <v>1.3398989898989899</v>
          </cell>
          <cell r="K3">
            <v>1.978661616161616</v>
          </cell>
          <cell r="L3">
            <v>2.5054292929292927</v>
          </cell>
          <cell r="M3">
            <v>3.1167929292929295</v>
          </cell>
          <cell r="N3">
            <v>3.6430555555555548</v>
          </cell>
          <cell r="O3">
            <v>4.4487373737373748</v>
          </cell>
        </row>
        <row r="4">
          <cell r="I4" t="str">
            <v xml:space="preserve"> wdr8</v>
          </cell>
          <cell r="J4">
            <v>1.3117424242424245</v>
          </cell>
          <cell r="K4">
            <v>1.9299242424242427</v>
          </cell>
          <cell r="L4">
            <v>2.4344696969696966</v>
          </cell>
          <cell r="M4">
            <v>3.0273989898989897</v>
          </cell>
          <cell r="N4">
            <v>3.5369949494949493</v>
          </cell>
          <cell r="O4">
            <v>4.3260101010101017</v>
          </cell>
        </row>
        <row r="5">
          <cell r="I5" t="str">
            <v xml:space="preserve"> ktn1-2</v>
          </cell>
          <cell r="J5">
            <v>0.61469962785752252</v>
          </cell>
          <cell r="K5">
            <v>0.91374269005847975</v>
          </cell>
          <cell r="L5">
            <v>1.1661350345560872</v>
          </cell>
          <cell r="M5">
            <v>1.4542796384901646</v>
          </cell>
          <cell r="N5">
            <v>1.6899255715045189</v>
          </cell>
          <cell r="O5">
            <v>2.0099681020733655</v>
          </cell>
        </row>
        <row r="6">
          <cell r="I6" t="str">
            <v xml:space="preserve"> msd1 ktn</v>
          </cell>
          <cell r="J6">
            <v>1.0552749719416386</v>
          </cell>
          <cell r="K6">
            <v>1.4957912457912457</v>
          </cell>
          <cell r="L6">
            <v>1.8613916947250277</v>
          </cell>
          <cell r="M6">
            <v>2.2514029180695845</v>
          </cell>
          <cell r="N6">
            <v>2.5729517396184058</v>
          </cell>
          <cell r="O6">
            <v>3.0548540965207631</v>
          </cell>
        </row>
        <row r="7">
          <cell r="I7" t="str">
            <v xml:space="preserve"> wdr8 ktn</v>
          </cell>
          <cell r="J7">
            <v>0.87991021324354657</v>
          </cell>
          <cell r="K7">
            <v>1.2840909090909092</v>
          </cell>
          <cell r="L7">
            <v>1.609988776655443</v>
          </cell>
          <cell r="M7">
            <v>1.9772727272727275</v>
          </cell>
          <cell r="N7">
            <v>2.2845117845117846</v>
          </cell>
          <cell r="O7">
            <v>2.7519640852974185</v>
          </cell>
        </row>
        <row r="10">
          <cell r="J10">
            <v>0.18259256792099277</v>
          </cell>
          <cell r="K10">
            <v>0.20678504141054735</v>
          </cell>
          <cell r="L10">
            <v>0.25274960129884072</v>
          </cell>
          <cell r="M10">
            <v>0.32292534682135915</v>
          </cell>
          <cell r="N10">
            <v>0.38407953178552007</v>
          </cell>
          <cell r="O10">
            <v>0.4725099657239526</v>
          </cell>
        </row>
        <row r="11">
          <cell r="J11">
            <v>0.14323090603957345</v>
          </cell>
          <cell r="K11">
            <v>0.17445990134036815</v>
          </cell>
          <cell r="L11">
            <v>0.20017142320043269</v>
          </cell>
          <cell r="M11">
            <v>0.24832886896742767</v>
          </cell>
          <cell r="N11">
            <v>0.30188543588416311</v>
          </cell>
          <cell r="O11">
            <v>0.37397985222855473</v>
          </cell>
        </row>
        <row r="12">
          <cell r="J12">
            <v>0.1445280570357724</v>
          </cell>
          <cell r="K12">
            <v>0.15572064285751222</v>
          </cell>
          <cell r="L12">
            <v>0.17404964911792556</v>
          </cell>
          <cell r="M12">
            <v>0.23428154803246812</v>
          </cell>
          <cell r="N12">
            <v>0.31410012339942417</v>
          </cell>
          <cell r="O12">
            <v>0.4564412735822363</v>
          </cell>
        </row>
        <row r="13">
          <cell r="J13">
            <v>0.11824821567822039</v>
          </cell>
          <cell r="K13">
            <v>0.13314109902435162</v>
          </cell>
          <cell r="L13">
            <v>0.15056186019516388</v>
          </cell>
          <cell r="M13">
            <v>0.16378683694992563</v>
          </cell>
          <cell r="N13">
            <v>0.17514603880549176</v>
          </cell>
          <cell r="O13">
            <v>0.18286051161216069</v>
          </cell>
        </row>
        <row r="14">
          <cell r="J14">
            <v>0.11620645782845861</v>
          </cell>
          <cell r="K14">
            <v>0.11836247244424714</v>
          </cell>
          <cell r="L14">
            <v>0.14964153720937537</v>
          </cell>
          <cell r="M14">
            <v>0.16472022409780243</v>
          </cell>
          <cell r="N14">
            <v>0.18010783836088734</v>
          </cell>
          <cell r="O14">
            <v>0.23164702663634942</v>
          </cell>
        </row>
        <row r="15">
          <cell r="J15">
            <v>6.6599462777281099E-2</v>
          </cell>
          <cell r="K15">
            <v>6.6294775127217473E-2</v>
          </cell>
          <cell r="L15">
            <v>8.7503990979274693E-2</v>
          </cell>
          <cell r="M15">
            <v>8.7382924310687893E-2</v>
          </cell>
          <cell r="N15">
            <v>0.10953001896222812</v>
          </cell>
          <cell r="O15">
            <v>0.14316607360337399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_Total"/>
      <sheetName val="ktn_Total"/>
      <sheetName val="wdr total"/>
      <sheetName val="total"/>
      <sheetName val="total_2"/>
      <sheetName val="width"/>
      <sheetName val="width2"/>
      <sheetName val="width 3"/>
      <sheetName val="length"/>
      <sheetName val="length2"/>
      <sheetName val="length_3"/>
    </sheetNames>
    <sheetDataSet>
      <sheetData sheetId="0" refreshError="1"/>
      <sheetData sheetId="1" refreshError="1"/>
      <sheetData sheetId="2" refreshError="1"/>
      <sheetData sheetId="3">
        <row r="2">
          <cell r="B2">
            <v>11.25</v>
          </cell>
          <cell r="C2">
            <v>128.86000000000001</v>
          </cell>
          <cell r="F2">
            <v>17.66</v>
          </cell>
          <cell r="G2">
            <v>171.17</v>
          </cell>
          <cell r="J2">
            <v>29.31</v>
          </cell>
          <cell r="K2">
            <v>47.18</v>
          </cell>
          <cell r="N2">
            <v>24.28</v>
          </cell>
          <cell r="O2">
            <v>104.75</v>
          </cell>
        </row>
        <row r="3">
          <cell r="B3">
            <v>12.81</v>
          </cell>
          <cell r="C3">
            <v>143.77000000000001</v>
          </cell>
          <cell r="F3">
            <v>14.9</v>
          </cell>
          <cell r="G3">
            <v>120.86</v>
          </cell>
          <cell r="J3">
            <v>33.840000000000003</v>
          </cell>
          <cell r="K3">
            <v>49.29</v>
          </cell>
          <cell r="N3">
            <v>22.79</v>
          </cell>
          <cell r="O3">
            <v>150.28</v>
          </cell>
        </row>
        <row r="4">
          <cell r="B4">
            <v>17.23</v>
          </cell>
          <cell r="C4">
            <v>158.69</v>
          </cell>
          <cell r="F4">
            <v>14.39</v>
          </cell>
          <cell r="G4">
            <v>79.16</v>
          </cell>
          <cell r="J4">
            <v>31.07</v>
          </cell>
          <cell r="K4">
            <v>36.86</v>
          </cell>
          <cell r="N4">
            <v>21.1</v>
          </cell>
          <cell r="O4">
            <v>137.91</v>
          </cell>
        </row>
        <row r="5">
          <cell r="B5">
            <v>15.74</v>
          </cell>
          <cell r="C5">
            <v>131.94999999999999</v>
          </cell>
          <cell r="F5">
            <v>18.579999999999998</v>
          </cell>
          <cell r="G5">
            <v>105.44</v>
          </cell>
          <cell r="J5">
            <v>31.33</v>
          </cell>
          <cell r="K5">
            <v>30.53</v>
          </cell>
          <cell r="N5">
            <v>19.96</v>
          </cell>
          <cell r="O5">
            <v>96.76</v>
          </cell>
        </row>
        <row r="6">
          <cell r="B6">
            <v>16.100000000000001</v>
          </cell>
          <cell r="C6">
            <v>109.32</v>
          </cell>
          <cell r="F6">
            <v>18.600000000000001</v>
          </cell>
          <cell r="G6">
            <v>125.26</v>
          </cell>
          <cell r="J6">
            <v>31.99</v>
          </cell>
          <cell r="K6">
            <v>35.700000000000003</v>
          </cell>
          <cell r="N6">
            <v>18.170000000000002</v>
          </cell>
          <cell r="O6">
            <v>78.010000000000005</v>
          </cell>
        </row>
        <row r="7">
          <cell r="B7">
            <v>14.8</v>
          </cell>
          <cell r="C7">
            <v>182.99</v>
          </cell>
          <cell r="F7">
            <v>15.64</v>
          </cell>
          <cell r="G7">
            <v>134.94999999999999</v>
          </cell>
          <cell r="J7">
            <v>31.85</v>
          </cell>
          <cell r="K7">
            <v>44.61</v>
          </cell>
          <cell r="N7">
            <v>21.42</v>
          </cell>
          <cell r="O7">
            <v>104.66</v>
          </cell>
        </row>
        <row r="8">
          <cell r="B8">
            <v>11.13</v>
          </cell>
          <cell r="C8">
            <v>115.82</v>
          </cell>
          <cell r="F8">
            <v>13.68</v>
          </cell>
          <cell r="G8">
            <v>124.01</v>
          </cell>
          <cell r="J8">
            <v>29.39</v>
          </cell>
          <cell r="K8">
            <v>44.43</v>
          </cell>
          <cell r="N8">
            <v>17.34</v>
          </cell>
          <cell r="O8">
            <v>88.73</v>
          </cell>
        </row>
        <row r="9">
          <cell r="B9">
            <v>18.53</v>
          </cell>
          <cell r="C9">
            <v>208.14</v>
          </cell>
          <cell r="F9">
            <v>11.59</v>
          </cell>
          <cell r="G9">
            <v>148.28</v>
          </cell>
          <cell r="J9">
            <v>30.52</v>
          </cell>
          <cell r="K9">
            <v>42.46</v>
          </cell>
          <cell r="N9">
            <v>21.23</v>
          </cell>
          <cell r="O9">
            <v>95.18</v>
          </cell>
        </row>
        <row r="10">
          <cell r="B10">
            <v>17.87</v>
          </cell>
          <cell r="C10">
            <v>140.6</v>
          </cell>
          <cell r="F10">
            <v>15.49</v>
          </cell>
          <cell r="G10">
            <v>155.76</v>
          </cell>
          <cell r="J10">
            <v>32.21</v>
          </cell>
          <cell r="K10">
            <v>28.19</v>
          </cell>
          <cell r="N10">
            <v>27.14</v>
          </cell>
          <cell r="O10">
            <v>122</v>
          </cell>
        </row>
        <row r="11">
          <cell r="B11">
            <v>15.49</v>
          </cell>
          <cell r="C11">
            <v>122.02</v>
          </cell>
          <cell r="F11">
            <v>14.42</v>
          </cell>
          <cell r="G11">
            <v>119.66</v>
          </cell>
          <cell r="J11">
            <v>34.020000000000003</v>
          </cell>
          <cell r="K11">
            <v>54.62</v>
          </cell>
          <cell r="N11">
            <v>29.92</v>
          </cell>
          <cell r="O11">
            <v>81.99</v>
          </cell>
        </row>
        <row r="12">
          <cell r="B12">
            <v>16.579999999999998</v>
          </cell>
          <cell r="C12">
            <v>121.52</v>
          </cell>
          <cell r="F12">
            <v>14.23</v>
          </cell>
          <cell r="G12">
            <v>132.91</v>
          </cell>
          <cell r="J12">
            <v>30.76</v>
          </cell>
          <cell r="K12">
            <v>46.16</v>
          </cell>
          <cell r="N12">
            <v>27.83</v>
          </cell>
          <cell r="O12">
            <v>135.81</v>
          </cell>
        </row>
        <row r="13">
          <cell r="B13">
            <v>17.02</v>
          </cell>
          <cell r="C13">
            <v>143.71</v>
          </cell>
          <cell r="F13">
            <v>15.89</v>
          </cell>
          <cell r="G13">
            <v>103.5</v>
          </cell>
          <cell r="J13">
            <v>30.76</v>
          </cell>
          <cell r="K13">
            <v>36.24</v>
          </cell>
          <cell r="N13">
            <v>23.97</v>
          </cell>
          <cell r="O13">
            <v>76.650000000000006</v>
          </cell>
        </row>
        <row r="14">
          <cell r="B14">
            <v>15.06</v>
          </cell>
          <cell r="C14">
            <v>140.44999999999999</v>
          </cell>
          <cell r="F14">
            <v>17.13</v>
          </cell>
          <cell r="G14">
            <v>100.42</v>
          </cell>
          <cell r="J14">
            <v>30.14</v>
          </cell>
          <cell r="K14">
            <v>51.38</v>
          </cell>
          <cell r="N14">
            <v>25.47</v>
          </cell>
          <cell r="O14">
            <v>68.400000000000006</v>
          </cell>
        </row>
        <row r="15">
          <cell r="B15">
            <v>15</v>
          </cell>
          <cell r="C15">
            <v>113.4</v>
          </cell>
          <cell r="F15">
            <v>16.829999999999998</v>
          </cell>
          <cell r="G15">
            <v>93.71</v>
          </cell>
          <cell r="J15">
            <v>28.94</v>
          </cell>
          <cell r="K15">
            <v>30.59</v>
          </cell>
          <cell r="N15">
            <v>27.9</v>
          </cell>
          <cell r="O15">
            <v>141.38999999999999</v>
          </cell>
        </row>
        <row r="16">
          <cell r="B16">
            <v>14.4</v>
          </cell>
          <cell r="C16">
            <v>116.41</v>
          </cell>
          <cell r="F16">
            <v>14.91</v>
          </cell>
          <cell r="G16">
            <v>140.69</v>
          </cell>
          <cell r="J16">
            <v>31.64</v>
          </cell>
          <cell r="K16">
            <v>45.7</v>
          </cell>
          <cell r="N16">
            <v>28.76</v>
          </cell>
          <cell r="O16">
            <v>85</v>
          </cell>
        </row>
        <row r="17">
          <cell r="B17">
            <v>14.52</v>
          </cell>
          <cell r="C17">
            <v>192.71</v>
          </cell>
          <cell r="F17">
            <v>13.68</v>
          </cell>
          <cell r="G17">
            <v>104.05</v>
          </cell>
          <cell r="J17">
            <v>36.31</v>
          </cell>
          <cell r="K17">
            <v>42.48</v>
          </cell>
          <cell r="N17">
            <v>21.72</v>
          </cell>
          <cell r="O17">
            <v>87.03</v>
          </cell>
        </row>
        <row r="18">
          <cell r="B18">
            <v>12.23</v>
          </cell>
          <cell r="C18">
            <v>183.73</v>
          </cell>
          <cell r="F18">
            <v>14.26</v>
          </cell>
          <cell r="G18">
            <v>107.76</v>
          </cell>
          <cell r="J18">
            <v>25.89</v>
          </cell>
          <cell r="K18">
            <v>39.93</v>
          </cell>
          <cell r="N18">
            <v>20.78</v>
          </cell>
          <cell r="O18">
            <v>94.36</v>
          </cell>
        </row>
        <row r="19">
          <cell r="B19">
            <v>15.49</v>
          </cell>
          <cell r="C19">
            <v>178.36</v>
          </cell>
          <cell r="F19">
            <v>14.12</v>
          </cell>
          <cell r="G19">
            <v>117.07</v>
          </cell>
          <cell r="J19">
            <v>24.8</v>
          </cell>
          <cell r="K19">
            <v>35.6</v>
          </cell>
          <cell r="N19">
            <v>21.73</v>
          </cell>
          <cell r="O19">
            <v>111.43</v>
          </cell>
        </row>
        <row r="20">
          <cell r="B20">
            <v>13.54</v>
          </cell>
          <cell r="C20">
            <v>136.16999999999999</v>
          </cell>
          <cell r="F20">
            <v>14.02</v>
          </cell>
          <cell r="G20">
            <v>107.11</v>
          </cell>
          <cell r="J20">
            <v>29.55</v>
          </cell>
          <cell r="K20">
            <v>54.67</v>
          </cell>
          <cell r="N20">
            <v>20.6</v>
          </cell>
          <cell r="O20">
            <v>69.72</v>
          </cell>
        </row>
        <row r="21">
          <cell r="B21">
            <v>15.91</v>
          </cell>
          <cell r="C21">
            <v>129.47999999999999</v>
          </cell>
          <cell r="F21">
            <v>11.18</v>
          </cell>
          <cell r="G21">
            <v>108.92</v>
          </cell>
          <cell r="J21">
            <v>28.6</v>
          </cell>
          <cell r="K21">
            <v>45.76</v>
          </cell>
          <cell r="N21">
            <v>20.39</v>
          </cell>
          <cell r="O21">
            <v>74</v>
          </cell>
        </row>
        <row r="22">
          <cell r="B22">
            <v>15.96</v>
          </cell>
          <cell r="C22">
            <v>182.39</v>
          </cell>
          <cell r="F22">
            <v>16.21</v>
          </cell>
          <cell r="G22">
            <v>118.53</v>
          </cell>
          <cell r="J22">
            <v>28.03</v>
          </cell>
          <cell r="K22">
            <v>55.64</v>
          </cell>
          <cell r="N22">
            <v>18.72</v>
          </cell>
          <cell r="O22">
            <v>116.34</v>
          </cell>
        </row>
        <row r="23">
          <cell r="B23">
            <v>16.850000000000001</v>
          </cell>
          <cell r="C23">
            <v>148.80000000000001</v>
          </cell>
          <cell r="F23">
            <v>15.31</v>
          </cell>
          <cell r="G23">
            <v>90.31</v>
          </cell>
          <cell r="J23">
            <v>33.56</v>
          </cell>
          <cell r="K23">
            <v>44.33</v>
          </cell>
          <cell r="N23">
            <v>19.68</v>
          </cell>
          <cell r="O23">
            <v>105.33</v>
          </cell>
        </row>
        <row r="24">
          <cell r="B24">
            <v>15.74</v>
          </cell>
          <cell r="C24">
            <v>127.06</v>
          </cell>
          <cell r="F24">
            <v>17.07</v>
          </cell>
          <cell r="G24">
            <v>155.94999999999999</v>
          </cell>
          <cell r="J24">
            <v>28.72</v>
          </cell>
          <cell r="K24">
            <v>41.57</v>
          </cell>
          <cell r="N24">
            <v>28.1</v>
          </cell>
          <cell r="O24">
            <v>71.459999999999994</v>
          </cell>
        </row>
        <row r="25">
          <cell r="B25">
            <v>13.42</v>
          </cell>
          <cell r="C25">
            <v>205.65</v>
          </cell>
          <cell r="F25">
            <v>20.51</v>
          </cell>
          <cell r="G25">
            <v>109.73</v>
          </cell>
          <cell r="J25">
            <v>31.07</v>
          </cell>
          <cell r="K25">
            <v>49.34</v>
          </cell>
          <cell r="N25">
            <v>23.78</v>
          </cell>
          <cell r="O25">
            <v>85.42</v>
          </cell>
        </row>
        <row r="26">
          <cell r="B26">
            <v>14.65</v>
          </cell>
          <cell r="C26">
            <v>135.29</v>
          </cell>
          <cell r="F26">
            <v>17.13</v>
          </cell>
          <cell r="G26">
            <v>105.66</v>
          </cell>
          <cell r="J26">
            <v>29.98</v>
          </cell>
          <cell r="K26">
            <v>37.9</v>
          </cell>
          <cell r="N26">
            <v>23.39</v>
          </cell>
          <cell r="O26">
            <v>106.74</v>
          </cell>
        </row>
        <row r="27">
          <cell r="B27">
            <v>15.98</v>
          </cell>
          <cell r="C27">
            <v>165.86</v>
          </cell>
          <cell r="F27">
            <v>13.7</v>
          </cell>
          <cell r="G27">
            <v>134.6</v>
          </cell>
          <cell r="J27">
            <v>21.93</v>
          </cell>
          <cell r="K27">
            <v>59.61</v>
          </cell>
          <cell r="N27">
            <v>20.66</v>
          </cell>
          <cell r="O27">
            <v>141.43</v>
          </cell>
        </row>
        <row r="28">
          <cell r="B28">
            <v>14.01</v>
          </cell>
          <cell r="C28">
            <v>211.35</v>
          </cell>
          <cell r="F28">
            <v>11.96</v>
          </cell>
          <cell r="G28">
            <v>117.87</v>
          </cell>
          <cell r="J28">
            <v>26.27</v>
          </cell>
          <cell r="K28">
            <v>49.29</v>
          </cell>
          <cell r="N28">
            <v>19.34</v>
          </cell>
          <cell r="O28">
            <v>150.99</v>
          </cell>
        </row>
        <row r="29">
          <cell r="B29">
            <v>15.65</v>
          </cell>
          <cell r="C29">
            <v>198.06</v>
          </cell>
          <cell r="F29">
            <v>15.03</v>
          </cell>
          <cell r="G29">
            <v>120.98</v>
          </cell>
          <cell r="J29">
            <v>26.15</v>
          </cell>
          <cell r="K29">
            <v>67.7</v>
          </cell>
          <cell r="N29">
            <v>21.22</v>
          </cell>
          <cell r="O29">
            <v>131.93</v>
          </cell>
        </row>
        <row r="30">
          <cell r="B30">
            <v>16.86</v>
          </cell>
          <cell r="C30">
            <v>139.33000000000001</v>
          </cell>
          <cell r="F30">
            <v>17.079999999999998</v>
          </cell>
          <cell r="G30">
            <v>156.77000000000001</v>
          </cell>
          <cell r="J30">
            <v>24.24</v>
          </cell>
          <cell r="K30">
            <v>46.97</v>
          </cell>
          <cell r="N30">
            <v>23.39</v>
          </cell>
          <cell r="O30">
            <v>149.31</v>
          </cell>
        </row>
        <row r="31">
          <cell r="B31">
            <v>14.16</v>
          </cell>
          <cell r="C31">
            <v>100.99</v>
          </cell>
          <cell r="F31">
            <v>12.2</v>
          </cell>
          <cell r="G31">
            <v>176.58</v>
          </cell>
          <cell r="J31">
            <v>22.3</v>
          </cell>
          <cell r="K31">
            <v>59.91</v>
          </cell>
          <cell r="N31">
            <v>22.85</v>
          </cell>
          <cell r="O31">
            <v>123.85</v>
          </cell>
        </row>
        <row r="32">
          <cell r="B32">
            <v>14.82</v>
          </cell>
          <cell r="C32">
            <v>109.23</v>
          </cell>
          <cell r="F32">
            <v>15</v>
          </cell>
          <cell r="G32">
            <v>106.41</v>
          </cell>
          <cell r="J32">
            <v>27.62</v>
          </cell>
          <cell r="K32">
            <v>51.47</v>
          </cell>
          <cell r="N32">
            <v>22.42</v>
          </cell>
          <cell r="O32">
            <v>116.44</v>
          </cell>
        </row>
        <row r="33">
          <cell r="B33">
            <v>12.79</v>
          </cell>
          <cell r="C33">
            <v>113.46</v>
          </cell>
          <cell r="F33">
            <v>16.61</v>
          </cell>
          <cell r="G33">
            <v>146.82</v>
          </cell>
          <cell r="J33">
            <v>30.49</v>
          </cell>
          <cell r="K33">
            <v>56.78</v>
          </cell>
          <cell r="N33">
            <v>22.58</v>
          </cell>
          <cell r="O33">
            <v>149.12</v>
          </cell>
        </row>
        <row r="34">
          <cell r="B34">
            <v>14.5</v>
          </cell>
          <cell r="C34">
            <v>110.95</v>
          </cell>
          <cell r="F34">
            <v>14.23</v>
          </cell>
          <cell r="G34">
            <v>108.2</v>
          </cell>
          <cell r="J34">
            <v>25.4</v>
          </cell>
          <cell r="K34">
            <v>37.76</v>
          </cell>
          <cell r="N34">
            <v>23.6</v>
          </cell>
          <cell r="O34">
            <v>144.35</v>
          </cell>
        </row>
        <row r="35">
          <cell r="B35">
            <v>13.27</v>
          </cell>
          <cell r="C35">
            <v>112.23</v>
          </cell>
          <cell r="F35">
            <v>14.42</v>
          </cell>
          <cell r="G35">
            <v>115.65</v>
          </cell>
          <cell r="J35">
            <v>30.89</v>
          </cell>
          <cell r="K35">
            <v>48.64</v>
          </cell>
          <cell r="N35">
            <v>23.88</v>
          </cell>
          <cell r="O35">
            <v>126.87</v>
          </cell>
        </row>
        <row r="36">
          <cell r="B36">
            <v>14.74</v>
          </cell>
          <cell r="C36">
            <v>118.24</v>
          </cell>
          <cell r="F36">
            <v>15.66</v>
          </cell>
          <cell r="G36">
            <v>136.36000000000001</v>
          </cell>
          <cell r="J36">
            <v>32.21</v>
          </cell>
          <cell r="K36">
            <v>48.16</v>
          </cell>
          <cell r="N36">
            <v>22.15</v>
          </cell>
          <cell r="O36">
            <v>119.84</v>
          </cell>
        </row>
        <row r="37">
          <cell r="B37">
            <v>18.46</v>
          </cell>
          <cell r="C37">
            <v>158.44999999999999</v>
          </cell>
          <cell r="F37">
            <v>16.579999999999998</v>
          </cell>
          <cell r="G37">
            <v>177.24</v>
          </cell>
          <cell r="J37">
            <v>36.56</v>
          </cell>
          <cell r="K37">
            <v>66.739999999999995</v>
          </cell>
          <cell r="N37">
            <v>16.86</v>
          </cell>
          <cell r="O37">
            <v>123.9</v>
          </cell>
        </row>
        <row r="38">
          <cell r="B38">
            <v>18.829999999999998</v>
          </cell>
          <cell r="C38">
            <v>120.94</v>
          </cell>
          <cell r="F38">
            <v>14.14</v>
          </cell>
          <cell r="G38">
            <v>190.34</v>
          </cell>
          <cell r="J38">
            <v>34.32</v>
          </cell>
          <cell r="K38">
            <v>46.57</v>
          </cell>
          <cell r="N38">
            <v>16.87</v>
          </cell>
          <cell r="O38">
            <v>100.55</v>
          </cell>
        </row>
        <row r="39">
          <cell r="B39">
            <v>16.53</v>
          </cell>
          <cell r="C39">
            <v>198.35</v>
          </cell>
          <cell r="F39">
            <v>13.4</v>
          </cell>
          <cell r="G39">
            <v>154.91999999999999</v>
          </cell>
          <cell r="J39">
            <v>33.450000000000003</v>
          </cell>
          <cell r="K39">
            <v>41.18</v>
          </cell>
          <cell r="N39">
            <v>18.7</v>
          </cell>
          <cell r="O39">
            <v>83.55</v>
          </cell>
        </row>
        <row r="40">
          <cell r="B40">
            <v>15.23</v>
          </cell>
          <cell r="C40">
            <v>122.28</v>
          </cell>
          <cell r="F40">
            <v>12.92</v>
          </cell>
          <cell r="G40">
            <v>175.6</v>
          </cell>
          <cell r="J40">
            <v>34.369999999999997</v>
          </cell>
          <cell r="K40">
            <v>28.84</v>
          </cell>
          <cell r="N40">
            <v>16.96</v>
          </cell>
          <cell r="O40">
            <v>109.54</v>
          </cell>
        </row>
        <row r="41">
          <cell r="B41">
            <v>15.9</v>
          </cell>
          <cell r="C41">
            <v>194.33</v>
          </cell>
          <cell r="F41">
            <v>14.35</v>
          </cell>
          <cell r="G41">
            <v>168.01</v>
          </cell>
          <cell r="J41">
            <v>41.44</v>
          </cell>
          <cell r="K41">
            <v>61.26</v>
          </cell>
          <cell r="N41">
            <v>18.309999999999999</v>
          </cell>
          <cell r="O41">
            <v>87.39</v>
          </cell>
        </row>
        <row r="42">
          <cell r="B42">
            <v>13.44</v>
          </cell>
          <cell r="C42">
            <v>170.79</v>
          </cell>
          <cell r="F42">
            <v>17.260000000000002</v>
          </cell>
          <cell r="G42">
            <v>137.49</v>
          </cell>
          <cell r="J42">
            <v>26.43</v>
          </cell>
          <cell r="K42">
            <v>64.39</v>
          </cell>
          <cell r="N42">
            <v>20.47</v>
          </cell>
          <cell r="O42">
            <v>98.47</v>
          </cell>
        </row>
        <row r="43">
          <cell r="B43">
            <v>17.440000000000001</v>
          </cell>
          <cell r="C43">
            <v>106.76</v>
          </cell>
          <cell r="F43">
            <v>18.100000000000001</v>
          </cell>
          <cell r="G43">
            <v>155.49</v>
          </cell>
          <cell r="J43">
            <v>28.27</v>
          </cell>
          <cell r="K43">
            <v>50.47</v>
          </cell>
          <cell r="N43">
            <v>21.81</v>
          </cell>
          <cell r="O43">
            <v>91.76</v>
          </cell>
        </row>
        <row r="44">
          <cell r="B44">
            <v>16.55</v>
          </cell>
          <cell r="C44">
            <v>124.39</v>
          </cell>
          <cell r="F44">
            <v>14.38</v>
          </cell>
          <cell r="G44">
            <v>116.73</v>
          </cell>
          <cell r="J44">
            <v>31.15</v>
          </cell>
          <cell r="K44">
            <v>61.77</v>
          </cell>
          <cell r="N44">
            <v>13.33</v>
          </cell>
          <cell r="O44">
            <v>106.43</v>
          </cell>
        </row>
        <row r="45">
          <cell r="B45">
            <v>16.89</v>
          </cell>
          <cell r="C45">
            <v>107.09</v>
          </cell>
          <cell r="F45">
            <v>14.35</v>
          </cell>
          <cell r="G45">
            <v>117.34</v>
          </cell>
          <cell r="J45">
            <v>27.46</v>
          </cell>
          <cell r="K45">
            <v>55.23</v>
          </cell>
          <cell r="N45">
            <v>14.07</v>
          </cell>
          <cell r="O45">
            <v>108.34</v>
          </cell>
        </row>
        <row r="46">
          <cell r="B46">
            <v>14.88</v>
          </cell>
          <cell r="C46">
            <v>160.54</v>
          </cell>
          <cell r="F46">
            <v>14.02</v>
          </cell>
          <cell r="G46">
            <v>109.77</v>
          </cell>
          <cell r="J46">
            <v>30.39</v>
          </cell>
          <cell r="K46">
            <v>54.91</v>
          </cell>
          <cell r="N46">
            <v>20.88</v>
          </cell>
          <cell r="O46">
            <v>100.21</v>
          </cell>
        </row>
        <row r="47">
          <cell r="B47">
            <v>14.1</v>
          </cell>
          <cell r="C47">
            <v>115.38</v>
          </cell>
          <cell r="F47">
            <v>15.6</v>
          </cell>
          <cell r="G47">
            <v>138.55000000000001</v>
          </cell>
          <cell r="J47">
            <v>21.49</v>
          </cell>
          <cell r="K47">
            <v>50.51</v>
          </cell>
          <cell r="N47">
            <v>14.99</v>
          </cell>
          <cell r="O47">
            <v>121.85</v>
          </cell>
        </row>
        <row r="48">
          <cell r="B48">
            <v>18.95</v>
          </cell>
          <cell r="C48">
            <v>181.54</v>
          </cell>
          <cell r="F48">
            <v>19.54</v>
          </cell>
          <cell r="G48">
            <v>176.26</v>
          </cell>
          <cell r="J48">
            <v>22.77</v>
          </cell>
          <cell r="K48">
            <v>50.95</v>
          </cell>
          <cell r="N48">
            <v>18.14</v>
          </cell>
          <cell r="O48">
            <v>106.31</v>
          </cell>
        </row>
        <row r="49">
          <cell r="B49">
            <v>18.52</v>
          </cell>
          <cell r="C49">
            <v>114.23</v>
          </cell>
          <cell r="F49">
            <v>14.15</v>
          </cell>
          <cell r="G49">
            <v>135.38999999999999</v>
          </cell>
          <cell r="J49">
            <v>24.71</v>
          </cell>
          <cell r="K49">
            <v>83.61</v>
          </cell>
          <cell r="N49">
            <v>21.94</v>
          </cell>
          <cell r="O49">
            <v>162.28</v>
          </cell>
        </row>
        <row r="50">
          <cell r="B50">
            <v>14.97</v>
          </cell>
          <cell r="C50">
            <v>136.47999999999999</v>
          </cell>
          <cell r="F50">
            <v>18.420000000000002</v>
          </cell>
          <cell r="G50">
            <v>166.98</v>
          </cell>
          <cell r="J50">
            <v>25.16</v>
          </cell>
          <cell r="K50">
            <v>44.79</v>
          </cell>
          <cell r="N50">
            <v>18.11</v>
          </cell>
          <cell r="O50">
            <v>92.88</v>
          </cell>
        </row>
        <row r="51">
          <cell r="B51">
            <v>15.7</v>
          </cell>
          <cell r="C51">
            <v>161.72999999999999</v>
          </cell>
          <cell r="F51">
            <v>14.12</v>
          </cell>
          <cell r="G51">
            <v>131.03</v>
          </cell>
          <cell r="J51">
            <v>27.81</v>
          </cell>
          <cell r="K51">
            <v>78.72</v>
          </cell>
          <cell r="N51">
            <v>21.67</v>
          </cell>
          <cell r="O51">
            <v>89.85</v>
          </cell>
        </row>
        <row r="52">
          <cell r="B52">
            <v>19.03</v>
          </cell>
          <cell r="C52">
            <v>95.06</v>
          </cell>
          <cell r="F52">
            <v>14.36</v>
          </cell>
          <cell r="G52">
            <v>117.65</v>
          </cell>
          <cell r="J52">
            <v>30.03</v>
          </cell>
          <cell r="K52">
            <v>65.44</v>
          </cell>
          <cell r="N52">
            <v>18.829999999999998</v>
          </cell>
          <cell r="O52">
            <v>83.07</v>
          </cell>
        </row>
        <row r="53">
          <cell r="B53">
            <v>17.61</v>
          </cell>
          <cell r="C53">
            <v>115.18</v>
          </cell>
          <cell r="F53">
            <v>17.100000000000001</v>
          </cell>
          <cell r="G53">
            <v>118.62</v>
          </cell>
          <cell r="J53">
            <v>26.74</v>
          </cell>
          <cell r="K53">
            <v>57.14</v>
          </cell>
          <cell r="N53">
            <v>18.850000000000001</v>
          </cell>
          <cell r="O53">
            <v>90.5</v>
          </cell>
        </row>
        <row r="54">
          <cell r="B54">
            <v>19.02</v>
          </cell>
          <cell r="C54">
            <v>148.05000000000001</v>
          </cell>
          <cell r="F54">
            <v>12.79</v>
          </cell>
          <cell r="G54">
            <v>123.56</v>
          </cell>
          <cell r="J54">
            <v>30.26</v>
          </cell>
          <cell r="K54">
            <v>45.99</v>
          </cell>
          <cell r="N54">
            <v>18.39</v>
          </cell>
          <cell r="O54">
            <v>119.94</v>
          </cell>
        </row>
        <row r="55">
          <cell r="B55">
            <v>19.64</v>
          </cell>
          <cell r="C55">
            <v>121.7</v>
          </cell>
          <cell r="F55">
            <v>15.75</v>
          </cell>
          <cell r="G55">
            <v>117.33</v>
          </cell>
          <cell r="J55">
            <v>29.36</v>
          </cell>
          <cell r="K55">
            <v>51.66</v>
          </cell>
          <cell r="N55">
            <v>19.75</v>
          </cell>
          <cell r="O55">
            <v>143.22</v>
          </cell>
        </row>
        <row r="56">
          <cell r="B56">
            <v>16.87</v>
          </cell>
          <cell r="C56">
            <v>118.04</v>
          </cell>
          <cell r="F56">
            <v>16.100000000000001</v>
          </cell>
          <cell r="G56">
            <v>113.6</v>
          </cell>
          <cell r="J56">
            <v>28.19</v>
          </cell>
          <cell r="K56">
            <v>84.82</v>
          </cell>
          <cell r="N56">
            <v>17.48</v>
          </cell>
          <cell r="O56">
            <v>102.36</v>
          </cell>
        </row>
        <row r="57">
          <cell r="B57">
            <v>11.81</v>
          </cell>
          <cell r="C57">
            <v>176.79</v>
          </cell>
          <cell r="F57">
            <v>12.92</v>
          </cell>
          <cell r="G57">
            <v>104.39</v>
          </cell>
          <cell r="J57">
            <v>26.51</v>
          </cell>
          <cell r="K57">
            <v>79.31</v>
          </cell>
          <cell r="N57">
            <v>20.079999999999998</v>
          </cell>
          <cell r="O57">
            <v>118.28</v>
          </cell>
        </row>
        <row r="58">
          <cell r="B58">
            <v>13.35</v>
          </cell>
          <cell r="C58">
            <v>173.77</v>
          </cell>
          <cell r="F58">
            <v>17.489999999999998</v>
          </cell>
          <cell r="G58">
            <v>123.45</v>
          </cell>
          <cell r="J58">
            <v>29.05</v>
          </cell>
          <cell r="K58">
            <v>66.52</v>
          </cell>
          <cell r="N58">
            <v>20.94</v>
          </cell>
          <cell r="O58">
            <v>99.84</v>
          </cell>
        </row>
        <row r="59">
          <cell r="B59">
            <v>16.829999999999998</v>
          </cell>
          <cell r="C59">
            <v>101.37</v>
          </cell>
          <cell r="F59">
            <v>14.99</v>
          </cell>
          <cell r="G59">
            <v>157.94</v>
          </cell>
          <cell r="J59">
            <v>25.95</v>
          </cell>
          <cell r="K59">
            <v>72.78</v>
          </cell>
          <cell r="N59">
            <v>22.17</v>
          </cell>
          <cell r="O59">
            <v>98.35</v>
          </cell>
        </row>
        <row r="60">
          <cell r="B60">
            <v>17.46</v>
          </cell>
          <cell r="C60">
            <v>96.79</v>
          </cell>
          <cell r="F60">
            <v>18.7</v>
          </cell>
          <cell r="G60">
            <v>144.79</v>
          </cell>
          <cell r="J60">
            <v>32.549999999999997</v>
          </cell>
          <cell r="K60">
            <v>82.76</v>
          </cell>
          <cell r="N60">
            <v>14.52</v>
          </cell>
          <cell r="O60">
            <v>102.37</v>
          </cell>
        </row>
        <row r="61">
          <cell r="B61">
            <v>15.91</v>
          </cell>
          <cell r="C61">
            <v>107.27</v>
          </cell>
          <cell r="F61">
            <v>14.51</v>
          </cell>
          <cell r="G61">
            <v>135.12</v>
          </cell>
          <cell r="J61">
            <v>34.630000000000003</v>
          </cell>
          <cell r="K61">
            <v>72.569999999999993</v>
          </cell>
          <cell r="N61">
            <v>15.36</v>
          </cell>
          <cell r="O61">
            <v>92.18</v>
          </cell>
        </row>
        <row r="62">
          <cell r="B62">
            <v>18.559999999999999</v>
          </cell>
          <cell r="C62">
            <v>164.33</v>
          </cell>
          <cell r="F62">
            <v>13.4</v>
          </cell>
          <cell r="G62">
            <v>143.4</v>
          </cell>
          <cell r="J62">
            <v>29.49</v>
          </cell>
          <cell r="K62">
            <v>63.98</v>
          </cell>
          <cell r="N62">
            <v>19.29</v>
          </cell>
          <cell r="O62">
            <v>156.51</v>
          </cell>
        </row>
        <row r="63">
          <cell r="B63">
            <v>19.46</v>
          </cell>
          <cell r="C63">
            <v>134.19999999999999</v>
          </cell>
          <cell r="F63">
            <v>14.38</v>
          </cell>
          <cell r="G63">
            <v>117.98</v>
          </cell>
          <cell r="J63">
            <v>33.76</v>
          </cell>
          <cell r="K63">
            <v>80.03</v>
          </cell>
          <cell r="N63">
            <v>23.92</v>
          </cell>
          <cell r="O63">
            <v>123.91</v>
          </cell>
        </row>
        <row r="64">
          <cell r="B64">
            <v>19.670000000000002</v>
          </cell>
          <cell r="C64">
            <v>162.15</v>
          </cell>
          <cell r="F64">
            <v>13.9</v>
          </cell>
          <cell r="G64">
            <v>111.69</v>
          </cell>
          <cell r="J64">
            <v>35.729999999999997</v>
          </cell>
          <cell r="K64">
            <v>89.23</v>
          </cell>
          <cell r="N64">
            <v>18.7</v>
          </cell>
          <cell r="O64">
            <v>150.24</v>
          </cell>
        </row>
        <row r="65">
          <cell r="B65">
            <v>18.36</v>
          </cell>
          <cell r="C65">
            <v>126.73</v>
          </cell>
          <cell r="F65">
            <v>16.670000000000002</v>
          </cell>
          <cell r="G65">
            <v>136.44999999999999</v>
          </cell>
          <cell r="J65">
            <v>29.03</v>
          </cell>
          <cell r="K65">
            <v>63.21</v>
          </cell>
          <cell r="N65">
            <v>20.82</v>
          </cell>
          <cell r="O65">
            <v>92.35</v>
          </cell>
        </row>
        <row r="66">
          <cell r="B66">
            <v>16.010000000000002</v>
          </cell>
          <cell r="C66">
            <v>133.71</v>
          </cell>
          <cell r="F66">
            <v>16.77</v>
          </cell>
          <cell r="G66">
            <v>121.01</v>
          </cell>
          <cell r="J66">
            <v>25.89</v>
          </cell>
          <cell r="K66">
            <v>62.11</v>
          </cell>
          <cell r="N66">
            <v>18.98</v>
          </cell>
          <cell r="O66">
            <v>141.34</v>
          </cell>
        </row>
        <row r="67">
          <cell r="B67">
            <v>18</v>
          </cell>
          <cell r="C67">
            <v>112.5</v>
          </cell>
          <cell r="F67">
            <v>13.14</v>
          </cell>
          <cell r="G67">
            <v>109.24</v>
          </cell>
          <cell r="J67">
            <v>30.89</v>
          </cell>
          <cell r="K67">
            <v>90.06</v>
          </cell>
          <cell r="N67">
            <v>19.5</v>
          </cell>
          <cell r="O67">
            <v>113.82</v>
          </cell>
        </row>
        <row r="68">
          <cell r="B68">
            <v>17.78</v>
          </cell>
          <cell r="C68">
            <v>134.31</v>
          </cell>
          <cell r="F68">
            <v>18.89</v>
          </cell>
          <cell r="G68">
            <v>111.69</v>
          </cell>
          <cell r="J68">
            <v>24.27</v>
          </cell>
          <cell r="K68">
            <v>51</v>
          </cell>
          <cell r="N68">
            <v>20.57</v>
          </cell>
          <cell r="O68">
            <v>101.85</v>
          </cell>
        </row>
        <row r="69">
          <cell r="B69">
            <v>14.5</v>
          </cell>
          <cell r="C69">
            <v>152.43</v>
          </cell>
          <cell r="F69">
            <v>18.03</v>
          </cell>
          <cell r="G69">
            <v>113.25</v>
          </cell>
          <cell r="J69">
            <v>30.46</v>
          </cell>
          <cell r="K69">
            <v>49.61</v>
          </cell>
          <cell r="N69">
            <v>20.239999999999998</v>
          </cell>
          <cell r="O69">
            <v>92.98</v>
          </cell>
        </row>
        <row r="70">
          <cell r="B70">
            <v>22.1</v>
          </cell>
          <cell r="C70">
            <v>120.36</v>
          </cell>
          <cell r="F70">
            <v>13.42</v>
          </cell>
          <cell r="G70">
            <v>152.76</v>
          </cell>
          <cell r="J70">
            <v>26.32</v>
          </cell>
          <cell r="K70">
            <v>50.59</v>
          </cell>
          <cell r="N70">
            <v>11.58</v>
          </cell>
          <cell r="O70">
            <v>96.73</v>
          </cell>
        </row>
        <row r="71">
          <cell r="B71">
            <v>16.440000000000001</v>
          </cell>
          <cell r="C71">
            <v>116.63</v>
          </cell>
          <cell r="F71">
            <v>14.74</v>
          </cell>
          <cell r="G71">
            <v>157.6</v>
          </cell>
          <cell r="J71">
            <v>29.29</v>
          </cell>
          <cell r="K71">
            <v>53.66</v>
          </cell>
          <cell r="N71">
            <v>14.16</v>
          </cell>
          <cell r="O71">
            <v>104.99</v>
          </cell>
        </row>
        <row r="72">
          <cell r="B72">
            <v>16.32</v>
          </cell>
          <cell r="C72">
            <v>108.95</v>
          </cell>
          <cell r="F72">
            <v>14.66</v>
          </cell>
          <cell r="G72">
            <v>129.02000000000001</v>
          </cell>
          <cell r="J72">
            <v>29.68</v>
          </cell>
          <cell r="K72">
            <v>39.979999999999997</v>
          </cell>
          <cell r="N72">
            <v>9.31</v>
          </cell>
          <cell r="O72">
            <v>110.02</v>
          </cell>
        </row>
        <row r="73">
          <cell r="B73">
            <v>17.23</v>
          </cell>
          <cell r="C73">
            <v>106.64</v>
          </cell>
          <cell r="F73">
            <v>16.52</v>
          </cell>
          <cell r="G73">
            <v>132.29</v>
          </cell>
          <cell r="J73">
            <v>27.04</v>
          </cell>
          <cell r="K73">
            <v>86.11</v>
          </cell>
          <cell r="N73">
            <v>21.78</v>
          </cell>
          <cell r="O73">
            <v>125.03</v>
          </cell>
        </row>
        <row r="74">
          <cell r="B74">
            <v>16.22</v>
          </cell>
          <cell r="C74">
            <v>152.09</v>
          </cell>
          <cell r="F74">
            <v>17.88</v>
          </cell>
          <cell r="G74">
            <v>172.54</v>
          </cell>
          <cell r="J74">
            <v>21.24</v>
          </cell>
          <cell r="K74">
            <v>42.45</v>
          </cell>
          <cell r="N74">
            <v>23.73</v>
          </cell>
          <cell r="O74">
            <v>103.26</v>
          </cell>
        </row>
        <row r="75">
          <cell r="B75">
            <v>14.73</v>
          </cell>
          <cell r="C75">
            <v>143.69999999999999</v>
          </cell>
          <cell r="F75">
            <v>14.83</v>
          </cell>
          <cell r="G75">
            <v>117.67</v>
          </cell>
          <cell r="J75">
            <v>24.65</v>
          </cell>
          <cell r="K75">
            <v>49.92</v>
          </cell>
          <cell r="N75">
            <v>15.24</v>
          </cell>
          <cell r="O75">
            <v>87.68</v>
          </cell>
        </row>
        <row r="76">
          <cell r="B76">
            <v>16.18</v>
          </cell>
          <cell r="C76">
            <v>122.28</v>
          </cell>
          <cell r="F76">
            <v>14.79</v>
          </cell>
          <cell r="G76">
            <v>115.14</v>
          </cell>
          <cell r="J76">
            <v>22.96</v>
          </cell>
          <cell r="K76">
            <v>58.34</v>
          </cell>
          <cell r="N76">
            <v>20.23</v>
          </cell>
          <cell r="O76">
            <v>100.07</v>
          </cell>
        </row>
        <row r="77">
          <cell r="B77">
            <v>15.93</v>
          </cell>
          <cell r="C77">
            <v>135.74</v>
          </cell>
          <cell r="F77">
            <v>17.079999999999998</v>
          </cell>
          <cell r="G77">
            <v>119.06</v>
          </cell>
          <cell r="J77">
            <v>26.49</v>
          </cell>
          <cell r="K77">
            <v>44.86</v>
          </cell>
          <cell r="N77">
            <v>18.47</v>
          </cell>
          <cell r="O77">
            <v>88.44</v>
          </cell>
        </row>
        <row r="78">
          <cell r="B78">
            <v>16.100000000000001</v>
          </cell>
          <cell r="C78">
            <v>87.18</v>
          </cell>
          <cell r="F78">
            <v>12.85</v>
          </cell>
          <cell r="G78">
            <v>108.02</v>
          </cell>
          <cell r="J78">
            <v>26.91</v>
          </cell>
          <cell r="K78">
            <v>76.14</v>
          </cell>
        </row>
        <row r="79">
          <cell r="B79">
            <v>14.16</v>
          </cell>
          <cell r="C79">
            <v>152.58000000000001</v>
          </cell>
          <cell r="F79">
            <v>14.35</v>
          </cell>
          <cell r="G79">
            <v>161.88</v>
          </cell>
          <cell r="J79">
            <v>24.84</v>
          </cell>
          <cell r="K79">
            <v>56.83</v>
          </cell>
        </row>
        <row r="80">
          <cell r="B80">
            <v>15.47</v>
          </cell>
          <cell r="C80">
            <v>113.37</v>
          </cell>
          <cell r="F80">
            <v>18.53</v>
          </cell>
          <cell r="G80">
            <v>113.42</v>
          </cell>
          <cell r="J80">
            <v>24.46</v>
          </cell>
          <cell r="K80">
            <v>63.13</v>
          </cell>
        </row>
        <row r="81">
          <cell r="B81">
            <v>14.93</v>
          </cell>
          <cell r="C81">
            <v>125.23</v>
          </cell>
          <cell r="F81">
            <v>18.53</v>
          </cell>
          <cell r="G81">
            <v>94.92</v>
          </cell>
          <cell r="J81">
            <v>27.55</v>
          </cell>
          <cell r="K81">
            <v>65.06</v>
          </cell>
        </row>
        <row r="82">
          <cell r="B82">
            <v>13.17</v>
          </cell>
          <cell r="C82">
            <v>121.35</v>
          </cell>
          <cell r="F82">
            <v>15.68</v>
          </cell>
          <cell r="G82">
            <v>184.94</v>
          </cell>
          <cell r="J82">
            <v>27.34</v>
          </cell>
          <cell r="K82">
            <v>46.55</v>
          </cell>
        </row>
        <row r="83">
          <cell r="B83">
            <v>16.579999999999998</v>
          </cell>
          <cell r="C83">
            <v>197.59</v>
          </cell>
          <cell r="F83">
            <v>15.6</v>
          </cell>
          <cell r="G83">
            <v>127.11</v>
          </cell>
          <cell r="J83">
            <v>28.46</v>
          </cell>
          <cell r="K83">
            <v>38.06</v>
          </cell>
        </row>
        <row r="84">
          <cell r="B84">
            <v>15.31</v>
          </cell>
          <cell r="C84">
            <v>95.29</v>
          </cell>
          <cell r="F84">
            <v>15.6</v>
          </cell>
          <cell r="G84">
            <v>121.62</v>
          </cell>
          <cell r="J84">
            <v>31.5</v>
          </cell>
          <cell r="K84">
            <v>61.2</v>
          </cell>
        </row>
        <row r="85">
          <cell r="B85">
            <v>14.79</v>
          </cell>
          <cell r="C85">
            <v>137.96</v>
          </cell>
          <cell r="F85">
            <v>16.420000000000002</v>
          </cell>
          <cell r="G85">
            <v>122.39</v>
          </cell>
          <cell r="J85">
            <v>30.78</v>
          </cell>
          <cell r="K85">
            <v>67.569999999999993</v>
          </cell>
        </row>
        <row r="86">
          <cell r="B86">
            <v>15.91</v>
          </cell>
          <cell r="C86">
            <v>93.13</v>
          </cell>
          <cell r="F86">
            <v>18.309999999999999</v>
          </cell>
          <cell r="G86">
            <v>122.49</v>
          </cell>
          <cell r="J86">
            <v>32.01</v>
          </cell>
          <cell r="K86">
            <v>69.94</v>
          </cell>
        </row>
        <row r="87">
          <cell r="B87">
            <v>14.62</v>
          </cell>
          <cell r="C87">
            <v>107.45</v>
          </cell>
          <cell r="F87">
            <v>18.09</v>
          </cell>
          <cell r="G87">
            <v>156.22999999999999</v>
          </cell>
          <cell r="J87">
            <v>31.29</v>
          </cell>
          <cell r="K87">
            <v>67.739999999999995</v>
          </cell>
        </row>
        <row r="88">
          <cell r="B88">
            <v>13.5</v>
          </cell>
          <cell r="C88">
            <v>153.05000000000001</v>
          </cell>
          <cell r="F88">
            <v>19.2</v>
          </cell>
          <cell r="G88">
            <v>138.57</v>
          </cell>
          <cell r="J88">
            <v>30.53</v>
          </cell>
          <cell r="K88">
            <v>64.2</v>
          </cell>
        </row>
        <row r="89">
          <cell r="B89">
            <v>15.64</v>
          </cell>
          <cell r="C89">
            <v>205.45</v>
          </cell>
          <cell r="F89">
            <v>15.35</v>
          </cell>
          <cell r="G89">
            <v>108.06</v>
          </cell>
          <cell r="J89">
            <v>28.31</v>
          </cell>
          <cell r="K89">
            <v>53.69</v>
          </cell>
        </row>
        <row r="90">
          <cell r="B90">
            <v>17.96</v>
          </cell>
          <cell r="C90">
            <v>121.88</v>
          </cell>
          <cell r="F90">
            <v>14.38</v>
          </cell>
          <cell r="G90">
            <v>110.62</v>
          </cell>
          <cell r="J90">
            <v>29.01</v>
          </cell>
          <cell r="K90">
            <v>42.78</v>
          </cell>
        </row>
        <row r="91">
          <cell r="B91">
            <v>16.89</v>
          </cell>
          <cell r="C91">
            <v>176.02</v>
          </cell>
          <cell r="F91">
            <v>14.12</v>
          </cell>
          <cell r="G91">
            <v>153.93</v>
          </cell>
          <cell r="J91">
            <v>35.479999999999997</v>
          </cell>
          <cell r="K91">
            <v>57.16</v>
          </cell>
        </row>
        <row r="92">
          <cell r="B92">
            <v>13.17</v>
          </cell>
          <cell r="C92">
            <v>140.81</v>
          </cell>
          <cell r="F92">
            <v>17.78</v>
          </cell>
          <cell r="G92">
            <v>131.54</v>
          </cell>
          <cell r="J92">
            <v>35.82</v>
          </cell>
          <cell r="K92">
            <v>56.86</v>
          </cell>
        </row>
        <row r="93">
          <cell r="B93">
            <v>15.29</v>
          </cell>
          <cell r="C93">
            <v>145.43</v>
          </cell>
          <cell r="F93">
            <v>15.89</v>
          </cell>
          <cell r="G93">
            <v>98.97</v>
          </cell>
          <cell r="J93">
            <v>30.39</v>
          </cell>
          <cell r="K93">
            <v>68.77</v>
          </cell>
        </row>
        <row r="94">
          <cell r="B94">
            <v>14.15</v>
          </cell>
          <cell r="C94">
            <v>106.75</v>
          </cell>
          <cell r="F94">
            <v>15.7</v>
          </cell>
          <cell r="G94">
            <v>159.4</v>
          </cell>
          <cell r="J94">
            <v>30.31</v>
          </cell>
          <cell r="K94">
            <v>84.97</v>
          </cell>
        </row>
        <row r="95">
          <cell r="B95">
            <v>14.12</v>
          </cell>
          <cell r="C95">
            <v>110.8</v>
          </cell>
          <cell r="F95">
            <v>16.21</v>
          </cell>
          <cell r="G95">
            <v>114.53</v>
          </cell>
          <cell r="J95">
            <v>26.93</v>
          </cell>
          <cell r="K95">
            <v>80.510000000000005</v>
          </cell>
        </row>
        <row r="96">
          <cell r="B96">
            <v>14.65</v>
          </cell>
          <cell r="C96">
            <v>104.48</v>
          </cell>
          <cell r="F96">
            <v>14.07</v>
          </cell>
          <cell r="G96">
            <v>113.04</v>
          </cell>
        </row>
        <row r="97">
          <cell r="B97">
            <v>16.95</v>
          </cell>
          <cell r="C97">
            <v>99.45</v>
          </cell>
        </row>
        <row r="98">
          <cell r="B98">
            <v>15.63</v>
          </cell>
          <cell r="C98">
            <v>98.23</v>
          </cell>
        </row>
        <row r="99">
          <cell r="B99">
            <v>16.989999999999998</v>
          </cell>
          <cell r="C99">
            <v>92.28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ucleation Table"/>
      <sheetName val="Nucleation Table (2)"/>
      <sheetName val="Nucleation Table (3)"/>
      <sheetName val="Sheet2"/>
      <sheetName val="Sheet3"/>
      <sheetName val="Sheet4"/>
    </sheetNames>
    <sheetDataSet>
      <sheetData sheetId="0" refreshError="1"/>
      <sheetData sheetId="1" refreshError="1"/>
      <sheetData sheetId="2">
        <row r="43">
          <cell r="Q43" t="str">
            <v>No-Nuc</v>
          </cell>
          <cell r="R43" t="str">
            <v>Nuc</v>
          </cell>
        </row>
        <row r="44">
          <cell r="P44" t="str">
            <v>WT</v>
          </cell>
          <cell r="Q44">
            <v>0.6591839019528466</v>
          </cell>
          <cell r="R44">
            <v>0.42972501996986157</v>
          </cell>
        </row>
        <row r="45">
          <cell r="P45" t="str">
            <v>msd1a msd1b</v>
          </cell>
          <cell r="Q45">
            <v>0.73797088369226083</v>
          </cell>
          <cell r="R45">
            <v>0.46731996060674058</v>
          </cell>
        </row>
        <row r="46">
          <cell r="P46" t="str">
            <v>wdr8</v>
          </cell>
          <cell r="Q46">
            <v>0.46068065829369198</v>
          </cell>
          <cell r="R46">
            <v>0.41898129040061177</v>
          </cell>
        </row>
        <row r="50">
          <cell r="Q50">
            <v>0.15155619941045137</v>
          </cell>
          <cell r="R50">
            <v>9.4638228102201294E-2</v>
          </cell>
        </row>
        <row r="51">
          <cell r="Q51">
            <v>0.31903774960685366</v>
          </cell>
          <cell r="R51">
            <v>0.21666352780253831</v>
          </cell>
        </row>
        <row r="52">
          <cell r="Q52">
            <v>0.24075622565418922</v>
          </cell>
          <cell r="R52">
            <v>0.23800214060359262</v>
          </cell>
        </row>
      </sheetData>
      <sheetData sheetId="3">
        <row r="2">
          <cell r="M2" t="str">
            <v>Branch</v>
          </cell>
          <cell r="N2" t="str">
            <v>Bundle</v>
          </cell>
          <cell r="O2" t="str">
            <v>MT-free Nuc</v>
          </cell>
          <cell r="S2" t="str">
            <v>WT</v>
          </cell>
          <cell r="T2" t="str">
            <v>msd1</v>
          </cell>
          <cell r="U2" t="str">
            <v>wdr8</v>
          </cell>
        </row>
        <row r="3">
          <cell r="L3" t="str">
            <v>WT</v>
          </cell>
          <cell r="M3">
            <v>0.71994926469838094</v>
          </cell>
          <cell r="N3">
            <v>0.22127831410599902</v>
          </cell>
          <cell r="O3">
            <v>5.8772421195620053E-2</v>
          </cell>
          <cell r="R3" t="str">
            <v>Branch</v>
          </cell>
          <cell r="S3">
            <v>0.71994926469838094</v>
          </cell>
          <cell r="T3">
            <v>0.58305254354555636</v>
          </cell>
          <cell r="U3">
            <v>0.45802819346442192</v>
          </cell>
        </row>
        <row r="4">
          <cell r="L4" t="str">
            <v>msd1</v>
          </cell>
          <cell r="M4">
            <v>0.58305254354555636</v>
          </cell>
          <cell r="N4">
            <v>0.37735571909528615</v>
          </cell>
          <cell r="O4">
            <v>3.9591737359157504E-2</v>
          </cell>
          <cell r="R4" t="str">
            <v>Bundle</v>
          </cell>
          <cell r="S4">
            <v>0.22127831410599902</v>
          </cell>
          <cell r="T4">
            <v>0.37735571909528615</v>
          </cell>
          <cell r="U4">
            <v>0.47730814889043199</v>
          </cell>
        </row>
        <row r="5">
          <cell r="L5" t="str">
            <v>wdr8</v>
          </cell>
          <cell r="M5">
            <v>0.45802819346442192</v>
          </cell>
          <cell r="N5">
            <v>0.47730814889043199</v>
          </cell>
          <cell r="O5">
            <v>6.466365764514613E-2</v>
          </cell>
          <cell r="R5" t="str">
            <v>MT-free Nuc</v>
          </cell>
          <cell r="S5">
            <v>5.8772421195620053E-2</v>
          </cell>
          <cell r="T5">
            <v>3.9591737359157504E-2</v>
          </cell>
          <cell r="U5">
            <v>6.466365764514613E-2</v>
          </cell>
        </row>
        <row r="8">
          <cell r="M8">
            <v>0.12594831967056747</v>
          </cell>
          <cell r="N8">
            <v>0.14314443196710339</v>
          </cell>
          <cell r="O8">
            <v>2.5685900303116058E-2</v>
          </cell>
          <cell r="S8">
            <v>0.12594831967056747</v>
          </cell>
          <cell r="T8">
            <v>6.4502827412736552E-2</v>
          </cell>
          <cell r="U8">
            <v>0.12810933419798265</v>
          </cell>
        </row>
        <row r="9">
          <cell r="M9">
            <v>6.4502827412736552E-2</v>
          </cell>
          <cell r="N9">
            <v>7.6569767035232675E-2</v>
          </cell>
          <cell r="O9">
            <v>2.8921669321143859E-2</v>
          </cell>
          <cell r="S9">
            <v>0.14314443196710339</v>
          </cell>
          <cell r="T9">
            <v>7.6569767035232675E-2</v>
          </cell>
          <cell r="U9">
            <v>0.11269444948745401</v>
          </cell>
        </row>
        <row r="10">
          <cell r="M10">
            <v>0.12810933419798265</v>
          </cell>
          <cell r="N10">
            <v>0.11269444948745401</v>
          </cell>
          <cell r="O10">
            <v>3.1036109805729774E-2</v>
          </cell>
          <cell r="S10">
            <v>2.5685900303116058E-2</v>
          </cell>
          <cell r="T10">
            <v>2.8921669321143859E-2</v>
          </cell>
          <cell r="U10">
            <v>3.1036109805729774E-2</v>
          </cell>
        </row>
      </sheetData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03_mut"/>
      <sheetName val="List05_mut"/>
      <sheetName val="List08_mut"/>
      <sheetName val="List13_mut"/>
      <sheetName val="mut"/>
      <sheetName val="WT"/>
      <sheetName val="List19_Control"/>
      <sheetName val="List23_Control"/>
      <sheetName val="List24_Control"/>
      <sheetName val="Lis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A2" t="str">
            <v>Nuc</v>
          </cell>
          <cell r="B2" t="str">
            <v>Branch</v>
          </cell>
          <cell r="C2" t="str">
            <v>Same-Direction</v>
          </cell>
          <cell r="D2" t="str">
            <v>GE</v>
          </cell>
          <cell r="E2" t="str">
            <v>Move</v>
          </cell>
          <cell r="F2" t="str">
            <v>Push-M</v>
          </cell>
          <cell r="G2" t="str">
            <v>Particle Signal increase during Nuc.</v>
          </cell>
          <cell r="H2" t="str">
            <v>Release (Particle remain)</v>
          </cell>
        </row>
        <row r="3">
          <cell r="A3" t="str">
            <v>No-Nuc</v>
          </cell>
          <cell r="B3" t="str">
            <v>Bundle</v>
          </cell>
          <cell r="C3" t="str">
            <v>Anti-Direction</v>
          </cell>
          <cell r="D3" t="str">
            <v>Slow lagging end</v>
          </cell>
          <cell r="F3" t="str">
            <v>TP</v>
          </cell>
          <cell r="G3" t="str">
            <v>Multiple Nucleation (Mutiple particle)</v>
          </cell>
          <cell r="H3" t="str">
            <v>Release-disappear, same time</v>
          </cell>
        </row>
        <row r="4">
          <cell r="A4" t="str">
            <v>ND</v>
          </cell>
          <cell r="B4" t="str">
            <v>MT-free</v>
          </cell>
          <cell r="C4" t="str">
            <v>Anti-Parallel</v>
          </cell>
          <cell r="D4" t="str">
            <v>Rapid Shrink</v>
          </cell>
          <cell r="F4" t="str">
            <v>TM</v>
          </cell>
          <cell r="G4" t="str">
            <v>Multiple Nucleation</v>
          </cell>
          <cell r="H4" t="str">
            <v>Particle disappear first</v>
          </cell>
        </row>
        <row r="5">
          <cell r="A5" t="str">
            <v>(Not Particle)</v>
          </cell>
          <cell r="B5" t="str">
            <v>MT-free after Release</v>
          </cell>
          <cell r="C5" t="str">
            <v>Parallel</v>
          </cell>
          <cell r="D5" t="str">
            <v xml:space="preserve"> @ Cross point</v>
          </cell>
          <cell r="F5" t="str">
            <v>A</v>
          </cell>
          <cell r="G5" t="str">
            <v>After Nuc, Branch -&gt; Bundle</v>
          </cell>
          <cell r="H5" t="str">
            <v>Severing &amp; Shrinkage of daughter</v>
          </cell>
        </row>
        <row r="6">
          <cell r="A6" t="str">
            <v>(Double Count)</v>
          </cell>
          <cell r="B6" t="str">
            <v>Branch or Bundle</v>
          </cell>
          <cell r="C6" t="str">
            <v>ND</v>
          </cell>
          <cell r="G6" t="str">
            <v>After Nuc, Bundle -&gt; Branch</v>
          </cell>
          <cell r="H6" t="str">
            <v>Shrinkage of daughter</v>
          </cell>
        </row>
        <row r="7">
          <cell r="B7" t="str">
            <v>(Too short until end)</v>
          </cell>
          <cell r="G7" t="str">
            <v>Bundled Mother</v>
          </cell>
          <cell r="H7" t="str">
            <v>Shrinkage of daughter, still remain</v>
          </cell>
        </row>
        <row r="8">
          <cell r="B8" t="str">
            <v>(MT free particle)</v>
          </cell>
          <cell r="G8" t="str">
            <v>Near cross point</v>
          </cell>
          <cell r="H8" t="str">
            <v>Release from mother -&gt; Particle disappeared</v>
          </cell>
        </row>
        <row r="9">
          <cell r="B9" t="str">
            <v>ND</v>
          </cell>
          <cell r="G9" t="str">
            <v>Branch angle changed after Nuc</v>
          </cell>
          <cell r="H9" t="str">
            <v>Release from mother -&gt; Severing &amp; Shrinkage of daughter</v>
          </cell>
        </row>
        <row r="10">
          <cell r="G10" t="str">
            <v>Particle @ MT end</v>
          </cell>
          <cell r="H10" t="str">
            <v>Release from mother -&gt; Shrinkage of daughter</v>
          </cell>
        </row>
        <row r="11">
          <cell r="G11" t="str">
            <v>Short MT Growth</v>
          </cell>
          <cell r="H11" t="str">
            <v>ND</v>
          </cell>
        </row>
        <row r="12">
          <cell r="G12" t="str">
            <v>Erratic movement</v>
          </cell>
        </row>
        <row r="13">
          <cell r="G13" t="str">
            <v>2nd Nucleation</v>
          </cell>
          <cell r="H13" t="str">
            <v>Multiple particle</v>
          </cell>
        </row>
        <row r="14">
          <cell r="G14" t="str">
            <v>Move with daughter</v>
          </cell>
          <cell r="H14" t="str">
            <v>Not clear</v>
          </cell>
        </row>
        <row r="15">
          <cell r="G15" t="str">
            <v>Appear with MT</v>
          </cell>
        </row>
        <row r="16">
          <cell r="G16" t="str">
            <v>Cleavage</v>
          </cell>
        </row>
        <row r="17">
          <cell r="G17" t="str">
            <v>Mother MT shrinkage</v>
          </cell>
        </row>
        <row r="18">
          <cell r="G18" t="str">
            <v>Nuc x 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943BA-9DE2-A44F-A193-5E9419A198C4}">
  <dimension ref="A1:X30"/>
  <sheetViews>
    <sheetView tabSelected="1" workbookViewId="0"/>
  </sheetViews>
  <sheetFormatPr baseColWidth="10" defaultRowHeight="16"/>
  <cols>
    <col min="1" max="1" width="9.140625" style="2" bestFit="1" customWidth="1"/>
    <col min="2" max="2" width="17.140625" style="2" bestFit="1" customWidth="1"/>
    <col min="3" max="8" width="10.7109375" style="2"/>
    <col min="9" max="9" width="4.7109375" style="2" customWidth="1"/>
    <col min="10" max="10" width="17.140625" style="2" bestFit="1" customWidth="1"/>
    <col min="11" max="16" width="10.7109375" style="2"/>
    <col min="17" max="17" width="4.7109375" style="2" customWidth="1"/>
    <col min="18" max="18" width="17.140625" style="2" bestFit="1" customWidth="1"/>
    <col min="19" max="16384" width="10.7109375" style="2"/>
  </cols>
  <sheetData>
    <row r="1" spans="1:23">
      <c r="A1" s="170" t="s">
        <v>0</v>
      </c>
      <c r="B1" s="1"/>
    </row>
    <row r="2" spans="1:23">
      <c r="A2" s="1"/>
      <c r="B2" s="18" t="s">
        <v>31</v>
      </c>
      <c r="J2" s="18" t="s">
        <v>34</v>
      </c>
      <c r="R2" s="18" t="s">
        <v>33</v>
      </c>
    </row>
    <row r="3" spans="1:23">
      <c r="A3" s="1"/>
      <c r="B3" s="1"/>
      <c r="C3" s="33" t="s">
        <v>27</v>
      </c>
      <c r="D3" s="33"/>
      <c r="E3" s="34" t="s">
        <v>30</v>
      </c>
      <c r="F3" s="35"/>
      <c r="G3" s="35"/>
      <c r="J3" s="1"/>
      <c r="K3" s="35" t="s">
        <v>27</v>
      </c>
      <c r="L3" s="35"/>
      <c r="M3" s="34" t="s">
        <v>30</v>
      </c>
      <c r="N3" s="35"/>
      <c r="O3" s="35"/>
      <c r="S3" s="33" t="s">
        <v>27</v>
      </c>
      <c r="T3" s="33"/>
      <c r="U3" s="34" t="s">
        <v>30</v>
      </c>
      <c r="V3" s="35"/>
      <c r="W3" s="35"/>
    </row>
    <row r="4" spans="1:23" ht="17" thickBot="1">
      <c r="A4" s="1"/>
      <c r="B4" s="19"/>
      <c r="C4" s="3" t="s">
        <v>25</v>
      </c>
      <c r="D4" s="3" t="s">
        <v>26</v>
      </c>
      <c r="E4" s="4" t="s">
        <v>28</v>
      </c>
      <c r="F4" s="5" t="s">
        <v>29</v>
      </c>
      <c r="G4" s="5" t="s">
        <v>26</v>
      </c>
      <c r="K4" s="5" t="s">
        <v>25</v>
      </c>
      <c r="L4" s="5" t="s">
        <v>26</v>
      </c>
      <c r="M4" s="4" t="s">
        <v>28</v>
      </c>
      <c r="N4" s="5" t="s">
        <v>29</v>
      </c>
      <c r="O4" s="5" t="s">
        <v>26</v>
      </c>
      <c r="S4" s="5" t="s">
        <v>25</v>
      </c>
      <c r="T4" s="5" t="s">
        <v>26</v>
      </c>
      <c r="U4" s="4" t="s">
        <v>28</v>
      </c>
      <c r="V4" s="5" t="s">
        <v>29</v>
      </c>
      <c r="W4" s="5" t="s">
        <v>26</v>
      </c>
    </row>
    <row r="5" spans="1:23">
      <c r="B5" s="6" t="s">
        <v>1</v>
      </c>
      <c r="C5" s="7">
        <v>28</v>
      </c>
      <c r="D5" s="7">
        <v>0</v>
      </c>
      <c r="E5" s="7">
        <v>34</v>
      </c>
      <c r="F5" s="8">
        <v>9</v>
      </c>
      <c r="G5" s="8">
        <v>1</v>
      </c>
      <c r="J5" s="6" t="s">
        <v>1</v>
      </c>
      <c r="K5" s="23">
        <v>26</v>
      </c>
      <c r="L5" s="23">
        <v>0</v>
      </c>
      <c r="M5" s="23">
        <v>45</v>
      </c>
      <c r="N5" s="23">
        <v>1</v>
      </c>
      <c r="O5" s="24">
        <v>0</v>
      </c>
      <c r="R5" s="6" t="s">
        <v>1</v>
      </c>
      <c r="S5" s="23">
        <v>68</v>
      </c>
      <c r="T5" s="23">
        <v>3</v>
      </c>
      <c r="U5" s="23">
        <v>75</v>
      </c>
      <c r="V5" s="23">
        <v>25</v>
      </c>
      <c r="W5" s="24">
        <v>6</v>
      </c>
    </row>
    <row r="6" spans="1:23">
      <c r="B6" s="9" t="s">
        <v>2</v>
      </c>
      <c r="C6" s="10">
        <v>20</v>
      </c>
      <c r="D6" s="10">
        <v>0</v>
      </c>
      <c r="E6" s="10">
        <v>20</v>
      </c>
      <c r="F6" s="11">
        <v>7</v>
      </c>
      <c r="G6" s="11">
        <v>1</v>
      </c>
      <c r="J6" s="9" t="s">
        <v>2</v>
      </c>
      <c r="K6" s="25">
        <v>29</v>
      </c>
      <c r="L6" s="25">
        <v>0</v>
      </c>
      <c r="M6" s="25">
        <v>43</v>
      </c>
      <c r="N6" s="25">
        <v>7</v>
      </c>
      <c r="O6" s="26">
        <v>1</v>
      </c>
      <c r="R6" s="9" t="s">
        <v>2</v>
      </c>
      <c r="S6" s="25">
        <v>36</v>
      </c>
      <c r="T6" s="25">
        <v>2</v>
      </c>
      <c r="U6" s="25">
        <v>43</v>
      </c>
      <c r="V6" s="25">
        <v>7</v>
      </c>
      <c r="W6" s="26">
        <v>0</v>
      </c>
    </row>
    <row r="7" spans="1:23">
      <c r="B7" s="9" t="s">
        <v>3</v>
      </c>
      <c r="C7" s="10">
        <v>18</v>
      </c>
      <c r="D7" s="10">
        <v>0</v>
      </c>
      <c r="E7" s="10">
        <v>9</v>
      </c>
      <c r="F7" s="11">
        <v>0</v>
      </c>
      <c r="G7" s="11">
        <v>0</v>
      </c>
      <c r="J7" s="9" t="s">
        <v>3</v>
      </c>
      <c r="K7" s="25">
        <v>44</v>
      </c>
      <c r="L7" s="25">
        <v>0</v>
      </c>
      <c r="M7" s="25">
        <v>57</v>
      </c>
      <c r="N7" s="25">
        <v>11</v>
      </c>
      <c r="O7" s="26">
        <v>1</v>
      </c>
      <c r="R7" s="9" t="s">
        <v>3</v>
      </c>
      <c r="S7" s="25">
        <v>29</v>
      </c>
      <c r="T7" s="25">
        <v>0</v>
      </c>
      <c r="U7" s="25">
        <v>31</v>
      </c>
      <c r="V7" s="25">
        <v>8</v>
      </c>
      <c r="W7" s="26">
        <v>0</v>
      </c>
    </row>
    <row r="8" spans="1:23">
      <c r="B8" s="9" t="s">
        <v>4</v>
      </c>
      <c r="C8" s="10">
        <v>22</v>
      </c>
      <c r="D8" s="10">
        <v>0</v>
      </c>
      <c r="E8" s="10">
        <v>15</v>
      </c>
      <c r="F8" s="11">
        <v>3</v>
      </c>
      <c r="G8" s="11">
        <v>0</v>
      </c>
      <c r="J8" s="9" t="s">
        <v>4</v>
      </c>
      <c r="K8" s="25">
        <v>14</v>
      </c>
      <c r="L8" s="25">
        <v>0</v>
      </c>
      <c r="M8" s="25">
        <v>31</v>
      </c>
      <c r="N8" s="25">
        <v>6</v>
      </c>
      <c r="O8" s="26">
        <v>0</v>
      </c>
      <c r="R8" s="9" t="s">
        <v>4</v>
      </c>
      <c r="S8" s="25">
        <v>42</v>
      </c>
      <c r="T8" s="25">
        <v>0</v>
      </c>
      <c r="U8" s="25">
        <v>44</v>
      </c>
      <c r="V8" s="25">
        <v>10</v>
      </c>
      <c r="W8" s="26">
        <v>2</v>
      </c>
    </row>
    <row r="9" spans="1:23">
      <c r="B9" s="9" t="s">
        <v>5</v>
      </c>
      <c r="C9" s="10">
        <v>13</v>
      </c>
      <c r="D9" s="10">
        <v>0</v>
      </c>
      <c r="E9" s="10">
        <v>8</v>
      </c>
      <c r="F9" s="11">
        <v>2</v>
      </c>
      <c r="G9" s="11">
        <v>1</v>
      </c>
      <c r="J9" s="9" t="s">
        <v>5</v>
      </c>
      <c r="K9" s="25">
        <v>7</v>
      </c>
      <c r="L9" s="25">
        <v>0</v>
      </c>
      <c r="M9" s="25">
        <v>36</v>
      </c>
      <c r="N9" s="25">
        <v>10</v>
      </c>
      <c r="O9" s="26">
        <v>0</v>
      </c>
      <c r="R9" s="9" t="s">
        <v>5</v>
      </c>
      <c r="S9" s="25">
        <v>21</v>
      </c>
      <c r="T9" s="25">
        <v>2</v>
      </c>
      <c r="U9" s="25">
        <v>39</v>
      </c>
      <c r="V9" s="25">
        <v>7</v>
      </c>
      <c r="W9" s="26">
        <v>0</v>
      </c>
    </row>
    <row r="10" spans="1:23">
      <c r="B10" s="9" t="s">
        <v>6</v>
      </c>
      <c r="C10" s="10">
        <v>20</v>
      </c>
      <c r="D10" s="10">
        <v>0</v>
      </c>
      <c r="E10" s="10">
        <v>13</v>
      </c>
      <c r="F10" s="11">
        <v>0</v>
      </c>
      <c r="G10" s="11">
        <v>0</v>
      </c>
      <c r="J10" s="9" t="s">
        <v>6</v>
      </c>
      <c r="K10" s="25">
        <v>12</v>
      </c>
      <c r="L10" s="25">
        <v>0</v>
      </c>
      <c r="M10" s="25">
        <v>33</v>
      </c>
      <c r="N10" s="25">
        <v>5</v>
      </c>
      <c r="O10" s="26">
        <v>0</v>
      </c>
      <c r="R10" s="9" t="s">
        <v>6</v>
      </c>
      <c r="S10" s="25">
        <v>33</v>
      </c>
      <c r="T10" s="25">
        <v>1</v>
      </c>
      <c r="U10" s="25">
        <v>51</v>
      </c>
      <c r="V10" s="25">
        <v>17</v>
      </c>
      <c r="W10" s="26">
        <v>5</v>
      </c>
    </row>
    <row r="11" spans="1:23">
      <c r="B11" s="9" t="s">
        <v>7</v>
      </c>
      <c r="C11" s="10">
        <v>18</v>
      </c>
      <c r="D11" s="10">
        <v>1</v>
      </c>
      <c r="E11" s="10">
        <v>14</v>
      </c>
      <c r="F11" s="11">
        <v>2</v>
      </c>
      <c r="G11" s="11">
        <v>2</v>
      </c>
      <c r="J11" s="9" t="s">
        <v>7</v>
      </c>
      <c r="K11" s="25">
        <v>24</v>
      </c>
      <c r="L11" s="25">
        <v>1</v>
      </c>
      <c r="M11" s="25">
        <v>23</v>
      </c>
      <c r="N11" s="25">
        <v>4</v>
      </c>
      <c r="O11" s="26">
        <v>2</v>
      </c>
      <c r="R11" s="9" t="s">
        <v>7</v>
      </c>
      <c r="S11" s="25">
        <v>22</v>
      </c>
      <c r="T11" s="25">
        <v>0</v>
      </c>
      <c r="U11" s="25">
        <v>27</v>
      </c>
      <c r="V11" s="25">
        <v>12</v>
      </c>
      <c r="W11" s="26">
        <v>0</v>
      </c>
    </row>
    <row r="12" spans="1:23">
      <c r="B12" s="9" t="s">
        <v>8</v>
      </c>
      <c r="C12" s="10">
        <v>13</v>
      </c>
      <c r="D12" s="10">
        <v>0</v>
      </c>
      <c r="E12" s="10">
        <v>3</v>
      </c>
      <c r="F12" s="11">
        <v>0</v>
      </c>
      <c r="G12" s="11">
        <v>0</v>
      </c>
      <c r="J12" s="9" t="s">
        <v>8</v>
      </c>
      <c r="K12" s="25">
        <v>38</v>
      </c>
      <c r="L12" s="25">
        <v>0</v>
      </c>
      <c r="M12" s="25">
        <v>59</v>
      </c>
      <c r="N12" s="25">
        <v>15</v>
      </c>
      <c r="O12" s="26">
        <v>2</v>
      </c>
      <c r="R12" s="9" t="s">
        <v>8</v>
      </c>
      <c r="S12" s="25">
        <v>7</v>
      </c>
      <c r="T12" s="25">
        <v>1</v>
      </c>
      <c r="U12" s="25">
        <v>16</v>
      </c>
      <c r="V12" s="25">
        <v>7</v>
      </c>
      <c r="W12" s="26">
        <v>3</v>
      </c>
    </row>
    <row r="13" spans="1:23">
      <c r="B13" s="9" t="s">
        <v>9</v>
      </c>
      <c r="C13" s="10">
        <v>19</v>
      </c>
      <c r="D13" s="10">
        <v>0</v>
      </c>
      <c r="E13" s="10">
        <v>20</v>
      </c>
      <c r="F13" s="11">
        <v>1</v>
      </c>
      <c r="G13" s="11">
        <v>0</v>
      </c>
      <c r="J13" s="9" t="s">
        <v>9</v>
      </c>
      <c r="K13" s="25">
        <v>47</v>
      </c>
      <c r="L13" s="25">
        <v>0</v>
      </c>
      <c r="M13" s="25">
        <v>26</v>
      </c>
      <c r="N13" s="25">
        <v>8</v>
      </c>
      <c r="O13" s="26">
        <v>2</v>
      </c>
      <c r="R13" s="9" t="s">
        <v>9</v>
      </c>
      <c r="S13" s="25">
        <v>25</v>
      </c>
      <c r="T13" s="25">
        <v>0</v>
      </c>
      <c r="U13" s="25">
        <v>18</v>
      </c>
      <c r="V13" s="25">
        <v>8</v>
      </c>
      <c r="W13" s="26">
        <v>2</v>
      </c>
    </row>
    <row r="14" spans="1:23">
      <c r="B14" s="9" t="s">
        <v>10</v>
      </c>
      <c r="C14" s="10">
        <v>28</v>
      </c>
      <c r="D14" s="10">
        <v>0</v>
      </c>
      <c r="E14" s="10">
        <v>6</v>
      </c>
      <c r="F14" s="11">
        <v>4</v>
      </c>
      <c r="G14" s="11">
        <v>0</v>
      </c>
      <c r="J14" s="9" t="s">
        <v>10</v>
      </c>
      <c r="K14" s="25">
        <v>44</v>
      </c>
      <c r="L14" s="25">
        <v>1</v>
      </c>
      <c r="M14" s="25">
        <v>47</v>
      </c>
      <c r="N14" s="25">
        <v>16</v>
      </c>
      <c r="O14" s="26">
        <v>2</v>
      </c>
      <c r="R14" s="9" t="s">
        <v>10</v>
      </c>
      <c r="S14" s="25">
        <v>25</v>
      </c>
      <c r="T14" s="25">
        <v>1</v>
      </c>
      <c r="U14" s="25">
        <v>22</v>
      </c>
      <c r="V14" s="25">
        <v>14</v>
      </c>
      <c r="W14" s="26">
        <v>4</v>
      </c>
    </row>
    <row r="15" spans="1:23">
      <c r="B15" s="9" t="s">
        <v>11</v>
      </c>
      <c r="C15" s="10">
        <v>8</v>
      </c>
      <c r="D15" s="10">
        <v>0</v>
      </c>
      <c r="E15" s="10">
        <v>5</v>
      </c>
      <c r="F15" s="11">
        <v>2</v>
      </c>
      <c r="G15" s="11">
        <v>0</v>
      </c>
      <c r="J15" s="9" t="s">
        <v>11</v>
      </c>
      <c r="K15" s="25">
        <v>8</v>
      </c>
      <c r="L15" s="25">
        <v>0</v>
      </c>
      <c r="M15" s="25">
        <v>16</v>
      </c>
      <c r="N15" s="25">
        <v>1</v>
      </c>
      <c r="O15" s="26">
        <v>0</v>
      </c>
      <c r="R15" s="9" t="s">
        <v>11</v>
      </c>
      <c r="S15" s="25">
        <v>23</v>
      </c>
      <c r="T15" s="25">
        <v>2</v>
      </c>
      <c r="U15" s="25">
        <v>18</v>
      </c>
      <c r="V15" s="25">
        <v>14</v>
      </c>
      <c r="W15" s="26">
        <v>2</v>
      </c>
    </row>
    <row r="16" spans="1:23">
      <c r="B16" s="9" t="s">
        <v>12</v>
      </c>
      <c r="C16" s="10">
        <v>31</v>
      </c>
      <c r="D16" s="10">
        <v>2</v>
      </c>
      <c r="E16" s="10">
        <v>13</v>
      </c>
      <c r="F16" s="11">
        <v>3</v>
      </c>
      <c r="G16" s="11">
        <v>2</v>
      </c>
      <c r="J16" s="9" t="s">
        <v>12</v>
      </c>
      <c r="K16" s="25">
        <v>9</v>
      </c>
      <c r="L16" s="25">
        <v>0</v>
      </c>
      <c r="M16" s="25">
        <v>27</v>
      </c>
      <c r="N16" s="25">
        <v>2</v>
      </c>
      <c r="O16" s="26">
        <v>0</v>
      </c>
      <c r="R16" s="9" t="s">
        <v>12</v>
      </c>
      <c r="S16" s="25">
        <v>17</v>
      </c>
      <c r="T16" s="25">
        <v>0</v>
      </c>
      <c r="U16" s="25">
        <v>15</v>
      </c>
      <c r="V16" s="25">
        <v>6</v>
      </c>
      <c r="W16" s="26">
        <v>3</v>
      </c>
    </row>
    <row r="17" spans="2:24">
      <c r="B17" s="9" t="s">
        <v>13</v>
      </c>
      <c r="C17" s="10">
        <v>23</v>
      </c>
      <c r="D17" s="10">
        <v>0</v>
      </c>
      <c r="E17" s="10">
        <v>30</v>
      </c>
      <c r="F17" s="11">
        <v>5</v>
      </c>
      <c r="G17" s="11">
        <v>2</v>
      </c>
      <c r="J17" s="9" t="s">
        <v>13</v>
      </c>
      <c r="K17" s="25">
        <v>15</v>
      </c>
      <c r="L17" s="25">
        <v>0</v>
      </c>
      <c r="M17" s="25">
        <v>16</v>
      </c>
      <c r="N17" s="25">
        <v>1</v>
      </c>
      <c r="O17" s="26">
        <v>0</v>
      </c>
      <c r="R17" s="9" t="s">
        <v>13</v>
      </c>
      <c r="S17" s="25">
        <v>31</v>
      </c>
      <c r="T17" s="25">
        <v>1</v>
      </c>
      <c r="U17" s="25">
        <v>54</v>
      </c>
      <c r="V17" s="25">
        <v>10</v>
      </c>
      <c r="W17" s="26">
        <v>2</v>
      </c>
    </row>
    <row r="18" spans="2:24">
      <c r="B18" s="9" t="s">
        <v>14</v>
      </c>
      <c r="C18" s="10">
        <v>31</v>
      </c>
      <c r="D18" s="10">
        <v>0</v>
      </c>
      <c r="E18" s="10">
        <v>35</v>
      </c>
      <c r="F18" s="11">
        <v>2</v>
      </c>
      <c r="G18" s="11">
        <v>0</v>
      </c>
      <c r="J18" s="9" t="s">
        <v>14</v>
      </c>
      <c r="K18" s="25">
        <v>25</v>
      </c>
      <c r="L18" s="25">
        <v>1</v>
      </c>
      <c r="M18" s="25">
        <v>18</v>
      </c>
      <c r="N18" s="25">
        <v>0</v>
      </c>
      <c r="O18" s="26">
        <v>0</v>
      </c>
      <c r="R18" s="9" t="s">
        <v>14</v>
      </c>
      <c r="S18" s="25">
        <v>30</v>
      </c>
      <c r="T18" s="25">
        <v>1</v>
      </c>
      <c r="U18" s="25">
        <v>29</v>
      </c>
      <c r="V18" s="25">
        <v>12</v>
      </c>
      <c r="W18" s="26">
        <v>1</v>
      </c>
    </row>
    <row r="19" spans="2:24">
      <c r="B19" s="9" t="s">
        <v>15</v>
      </c>
      <c r="C19" s="10">
        <v>15</v>
      </c>
      <c r="D19" s="10">
        <v>0</v>
      </c>
      <c r="E19" s="10">
        <v>18</v>
      </c>
      <c r="F19" s="11">
        <v>1</v>
      </c>
      <c r="G19" s="11">
        <v>0</v>
      </c>
      <c r="J19" s="9" t="s">
        <v>15</v>
      </c>
      <c r="K19" s="25">
        <v>20</v>
      </c>
      <c r="L19" s="25">
        <v>0</v>
      </c>
      <c r="M19" s="25">
        <v>16</v>
      </c>
      <c r="N19" s="25">
        <v>1</v>
      </c>
      <c r="O19" s="26">
        <v>3</v>
      </c>
      <c r="R19" s="9" t="s">
        <v>15</v>
      </c>
      <c r="S19" s="25">
        <v>10</v>
      </c>
      <c r="T19" s="25">
        <v>1</v>
      </c>
      <c r="U19" s="25">
        <v>7</v>
      </c>
      <c r="V19" s="25">
        <v>3</v>
      </c>
      <c r="W19" s="26">
        <v>1</v>
      </c>
    </row>
    <row r="20" spans="2:24">
      <c r="B20" s="9" t="s">
        <v>16</v>
      </c>
      <c r="C20" s="10">
        <v>20</v>
      </c>
      <c r="D20" s="10">
        <v>0</v>
      </c>
      <c r="E20" s="10">
        <v>12</v>
      </c>
      <c r="F20" s="11">
        <v>1</v>
      </c>
      <c r="G20" s="11">
        <v>0</v>
      </c>
      <c r="J20" s="9" t="s">
        <v>16</v>
      </c>
      <c r="K20" s="25">
        <v>22</v>
      </c>
      <c r="L20" s="25">
        <v>0</v>
      </c>
      <c r="M20" s="25">
        <v>15</v>
      </c>
      <c r="N20" s="25">
        <v>4</v>
      </c>
      <c r="O20" s="26">
        <v>0</v>
      </c>
      <c r="R20" s="9" t="s">
        <v>16</v>
      </c>
      <c r="S20" s="25">
        <v>8</v>
      </c>
      <c r="T20" s="25">
        <v>0</v>
      </c>
      <c r="U20" s="25">
        <v>9</v>
      </c>
      <c r="V20" s="25">
        <v>1</v>
      </c>
      <c r="W20" s="26">
        <v>0</v>
      </c>
    </row>
    <row r="21" spans="2:24" ht="17" thickBot="1">
      <c r="B21" s="9" t="s">
        <v>17</v>
      </c>
      <c r="C21" s="10">
        <v>12</v>
      </c>
      <c r="D21" s="10">
        <v>0</v>
      </c>
      <c r="E21" s="10">
        <v>15</v>
      </c>
      <c r="F21" s="11">
        <v>2</v>
      </c>
      <c r="G21" s="11">
        <v>0</v>
      </c>
      <c r="J21" s="9" t="s">
        <v>17</v>
      </c>
      <c r="K21" s="25">
        <v>15</v>
      </c>
      <c r="L21" s="25">
        <v>0</v>
      </c>
      <c r="M21" s="25">
        <v>17</v>
      </c>
      <c r="N21" s="25">
        <v>0</v>
      </c>
      <c r="O21" s="26">
        <v>1</v>
      </c>
      <c r="R21" s="9" t="s">
        <v>17</v>
      </c>
      <c r="S21" s="27">
        <v>9</v>
      </c>
      <c r="T21" s="27">
        <v>0</v>
      </c>
      <c r="U21" s="27">
        <v>8</v>
      </c>
      <c r="V21" s="27">
        <v>0</v>
      </c>
      <c r="W21" s="28">
        <v>0</v>
      </c>
    </row>
    <row r="22" spans="2:24" ht="17" thickBot="1">
      <c r="B22" s="9" t="s">
        <v>18</v>
      </c>
      <c r="C22" s="10">
        <v>33</v>
      </c>
      <c r="D22" s="10">
        <v>0</v>
      </c>
      <c r="E22" s="10">
        <v>19</v>
      </c>
      <c r="F22" s="11">
        <v>13</v>
      </c>
      <c r="G22" s="11">
        <v>3</v>
      </c>
      <c r="J22" s="9" t="s">
        <v>18</v>
      </c>
      <c r="K22" s="25">
        <v>36</v>
      </c>
      <c r="L22" s="25">
        <v>0</v>
      </c>
      <c r="M22" s="25">
        <v>17</v>
      </c>
      <c r="N22" s="25">
        <v>1</v>
      </c>
      <c r="O22" s="26">
        <v>1</v>
      </c>
      <c r="R22" s="12" t="s">
        <v>35</v>
      </c>
      <c r="S22" s="13">
        <f>SUM(S5:S21)</f>
        <v>436</v>
      </c>
      <c r="T22" s="13">
        <f t="shared" ref="T22:W22" si="0">SUM(T5:T21)</f>
        <v>15</v>
      </c>
      <c r="U22" s="13">
        <f t="shared" si="0"/>
        <v>506</v>
      </c>
      <c r="V22" s="13">
        <f t="shared" si="0"/>
        <v>161</v>
      </c>
      <c r="W22" s="14">
        <f t="shared" si="0"/>
        <v>31</v>
      </c>
      <c r="X22" s="3">
        <f>SUM(S22:W22)</f>
        <v>1149</v>
      </c>
    </row>
    <row r="23" spans="2:24" ht="17" thickBot="1">
      <c r="B23" s="9" t="s">
        <v>19</v>
      </c>
      <c r="C23" s="10">
        <v>31</v>
      </c>
      <c r="D23" s="10">
        <v>0</v>
      </c>
      <c r="E23" s="10">
        <v>32</v>
      </c>
      <c r="F23" s="11">
        <v>10</v>
      </c>
      <c r="G23" s="11">
        <v>3</v>
      </c>
      <c r="J23" s="9" t="s">
        <v>19</v>
      </c>
      <c r="K23" s="25">
        <v>30</v>
      </c>
      <c r="L23" s="25">
        <v>0</v>
      </c>
      <c r="M23" s="25">
        <v>20</v>
      </c>
      <c r="N23" s="25">
        <v>5</v>
      </c>
      <c r="O23" s="26">
        <v>3</v>
      </c>
      <c r="R23" s="20" t="s">
        <v>32</v>
      </c>
      <c r="S23" s="21">
        <f>S22/$X$22*100</f>
        <v>37.946040034812881</v>
      </c>
      <c r="T23" s="21">
        <f t="shared" ref="T23:W23" si="1">T22/$X$22*100</f>
        <v>1.3054830287206265</v>
      </c>
      <c r="U23" s="21">
        <f t="shared" si="1"/>
        <v>44.038294168842476</v>
      </c>
      <c r="V23" s="21">
        <f t="shared" si="1"/>
        <v>14.012184508268058</v>
      </c>
      <c r="W23" s="22">
        <f t="shared" si="1"/>
        <v>2.6979982593559617</v>
      </c>
    </row>
    <row r="24" spans="2:24" ht="17" thickBot="1">
      <c r="B24" s="9" t="s">
        <v>20</v>
      </c>
      <c r="C24" s="10">
        <v>23</v>
      </c>
      <c r="D24" s="10">
        <v>0</v>
      </c>
      <c r="E24" s="10">
        <v>9</v>
      </c>
      <c r="F24" s="11">
        <v>2</v>
      </c>
      <c r="G24" s="11">
        <v>2</v>
      </c>
      <c r="J24" s="29" t="s">
        <v>20</v>
      </c>
      <c r="K24" s="27">
        <v>22</v>
      </c>
      <c r="L24" s="27">
        <v>0</v>
      </c>
      <c r="M24" s="27">
        <v>23</v>
      </c>
      <c r="N24" s="27">
        <v>6</v>
      </c>
      <c r="O24" s="28">
        <v>1</v>
      </c>
    </row>
    <row r="25" spans="2:24" ht="17" thickBot="1">
      <c r="B25" s="9" t="s">
        <v>21</v>
      </c>
      <c r="C25" s="10">
        <v>8</v>
      </c>
      <c r="D25" s="10">
        <v>2</v>
      </c>
      <c r="E25" s="10">
        <v>14</v>
      </c>
      <c r="F25" s="11">
        <v>0</v>
      </c>
      <c r="G25" s="11">
        <v>0</v>
      </c>
      <c r="J25" s="3" t="s">
        <v>35</v>
      </c>
      <c r="K25" s="3">
        <f>SUM(K5:K24)</f>
        <v>487</v>
      </c>
      <c r="L25" s="3">
        <f t="shared" ref="L25:O25" si="2">SUM(L5:L24)</f>
        <v>3</v>
      </c>
      <c r="M25" s="3">
        <f t="shared" si="2"/>
        <v>585</v>
      </c>
      <c r="N25" s="3">
        <f t="shared" si="2"/>
        <v>104</v>
      </c>
      <c r="O25" s="3">
        <f t="shared" si="2"/>
        <v>19</v>
      </c>
      <c r="P25" s="3">
        <f>SUM(K25:O25)</f>
        <v>1198</v>
      </c>
    </row>
    <row r="26" spans="2:24" ht="17" thickBot="1">
      <c r="B26" s="9" t="s">
        <v>22</v>
      </c>
      <c r="C26" s="10">
        <v>32</v>
      </c>
      <c r="D26" s="10">
        <v>0</v>
      </c>
      <c r="E26" s="10">
        <v>5</v>
      </c>
      <c r="F26" s="11">
        <v>3</v>
      </c>
      <c r="G26" s="11">
        <v>0</v>
      </c>
      <c r="J26" s="20" t="s">
        <v>32</v>
      </c>
      <c r="K26" s="21">
        <f>K25/$P$25*100</f>
        <v>40.651085141903174</v>
      </c>
      <c r="L26" s="21">
        <f>L25/$P$25*100</f>
        <v>0.25041736227045075</v>
      </c>
      <c r="M26" s="21">
        <f>M25/$P$25*100</f>
        <v>48.831385642737892</v>
      </c>
      <c r="N26" s="21">
        <f>N25/$P$25*100</f>
        <v>8.6811352253756269</v>
      </c>
      <c r="O26" s="22">
        <f>O25/$P$25*100</f>
        <v>1.5859766277128546</v>
      </c>
    </row>
    <row r="27" spans="2:24">
      <c r="B27" s="9" t="s">
        <v>23</v>
      </c>
      <c r="C27" s="10">
        <v>20</v>
      </c>
      <c r="D27" s="10">
        <v>0</v>
      </c>
      <c r="E27" s="10">
        <v>7</v>
      </c>
      <c r="F27" s="11">
        <v>0</v>
      </c>
      <c r="G27" s="11">
        <v>0</v>
      </c>
    </row>
    <row r="28" spans="2:24" ht="17" thickBot="1">
      <c r="B28" s="15" t="s">
        <v>24</v>
      </c>
      <c r="C28" s="16">
        <v>15</v>
      </c>
      <c r="D28" s="16">
        <v>0</v>
      </c>
      <c r="E28" s="16">
        <v>7</v>
      </c>
      <c r="F28" s="17">
        <v>3</v>
      </c>
      <c r="G28" s="17">
        <v>1</v>
      </c>
    </row>
    <row r="29" spans="2:24" ht="17" thickBot="1">
      <c r="B29" s="12" t="s">
        <v>35</v>
      </c>
      <c r="C29" s="13">
        <f>SUM(C5:C28)</f>
        <v>501</v>
      </c>
      <c r="D29" s="13">
        <f t="shared" ref="D29:G29" si="3">SUM(D5:D28)</f>
        <v>5</v>
      </c>
      <c r="E29" s="13">
        <f t="shared" si="3"/>
        <v>363</v>
      </c>
      <c r="F29" s="13">
        <f t="shared" si="3"/>
        <v>75</v>
      </c>
      <c r="G29" s="14">
        <f t="shared" si="3"/>
        <v>18</v>
      </c>
      <c r="H29" s="3">
        <f>SUM(C29:G29)</f>
        <v>962</v>
      </c>
      <c r="I29" s="3"/>
      <c r="Q29" s="3"/>
    </row>
    <row r="30" spans="2:24" ht="17" thickBot="1">
      <c r="B30" s="20" t="s">
        <v>32</v>
      </c>
      <c r="C30" s="21">
        <f>C29/$H$29*100</f>
        <v>52.07900207900208</v>
      </c>
      <c r="D30" s="21">
        <f t="shared" ref="D30:G30" si="4">D29/$H$29*100</f>
        <v>0.51975051975051978</v>
      </c>
      <c r="E30" s="21">
        <f t="shared" si="4"/>
        <v>37.733887733887734</v>
      </c>
      <c r="F30" s="21">
        <f t="shared" si="4"/>
        <v>7.7962577962577964</v>
      </c>
      <c r="G30" s="22">
        <f t="shared" si="4"/>
        <v>1.8711018711018712</v>
      </c>
    </row>
  </sheetData>
  <mergeCells count="6">
    <mergeCell ref="C3:D3"/>
    <mergeCell ref="E3:G3"/>
    <mergeCell ref="S3:T3"/>
    <mergeCell ref="U3:W3"/>
    <mergeCell ref="K3:L3"/>
    <mergeCell ref="M3:O3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9B82A-F864-4E49-8ED0-197892151DD9}">
  <dimension ref="A1:F194"/>
  <sheetViews>
    <sheetView workbookViewId="0"/>
  </sheetViews>
  <sheetFormatPr baseColWidth="10" defaultRowHeight="16"/>
  <cols>
    <col min="1" max="1" width="10.7109375" style="2"/>
    <col min="2" max="2" width="18.85546875" style="2" bestFit="1" customWidth="1"/>
    <col min="3" max="3" width="10.7109375" style="3"/>
    <col min="4" max="4" width="10.7109375" style="2"/>
    <col min="5" max="5" width="20" style="2" bestFit="1" customWidth="1"/>
    <col min="6" max="6" width="10.7109375" style="3"/>
    <col min="7" max="16384" width="10.7109375" style="2"/>
  </cols>
  <sheetData>
    <row r="1" spans="1:6">
      <c r="A1" s="30" t="s">
        <v>36</v>
      </c>
    </row>
    <row r="2" spans="1:6">
      <c r="B2" s="36" t="s">
        <v>230</v>
      </c>
      <c r="C2" s="36"/>
      <c r="E2" s="37" t="s">
        <v>344</v>
      </c>
      <c r="F2" s="37"/>
    </row>
    <row r="3" spans="1:6">
      <c r="B3" s="31" t="s">
        <v>225</v>
      </c>
      <c r="C3" s="32" t="s">
        <v>229</v>
      </c>
      <c r="E3" s="31" t="s">
        <v>225</v>
      </c>
      <c r="F3" s="32" t="s">
        <v>229</v>
      </c>
    </row>
    <row r="4" spans="1:6">
      <c r="B4" s="2" t="s">
        <v>226</v>
      </c>
      <c r="C4" s="3">
        <v>1.7</v>
      </c>
      <c r="E4" s="2" t="s">
        <v>341</v>
      </c>
      <c r="F4" s="3">
        <v>10.8</v>
      </c>
    </row>
    <row r="5" spans="1:6">
      <c r="B5" s="2" t="s">
        <v>37</v>
      </c>
      <c r="C5" s="3">
        <v>14.2</v>
      </c>
      <c r="E5" s="2" t="s">
        <v>231</v>
      </c>
      <c r="F5" s="3">
        <v>15.8</v>
      </c>
    </row>
    <row r="6" spans="1:6">
      <c r="B6" s="2" t="s">
        <v>38</v>
      </c>
      <c r="C6" s="3">
        <v>19.2</v>
      </c>
      <c r="E6" s="2" t="s">
        <v>232</v>
      </c>
      <c r="F6" s="3">
        <v>30.8</v>
      </c>
    </row>
    <row r="7" spans="1:6">
      <c r="B7" s="2" t="s">
        <v>39</v>
      </c>
      <c r="C7" s="3">
        <v>46.7</v>
      </c>
      <c r="E7" s="2" t="s">
        <v>233</v>
      </c>
      <c r="F7" s="3">
        <v>8.3000000000000007</v>
      </c>
    </row>
    <row r="8" spans="1:6">
      <c r="B8" s="2" t="s">
        <v>40</v>
      </c>
      <c r="C8" s="3">
        <v>4.2</v>
      </c>
      <c r="E8" s="2" t="s">
        <v>234</v>
      </c>
      <c r="F8" s="3">
        <v>10.8</v>
      </c>
    </row>
    <row r="9" spans="1:6">
      <c r="B9" s="2" t="s">
        <v>41</v>
      </c>
      <c r="C9" s="3">
        <v>14.2</v>
      </c>
      <c r="E9" s="2" t="s">
        <v>235</v>
      </c>
      <c r="F9" s="3">
        <v>8.3000000000000007</v>
      </c>
    </row>
    <row r="10" spans="1:6">
      <c r="B10" s="2" t="s">
        <v>42</v>
      </c>
      <c r="C10" s="3">
        <v>1.7</v>
      </c>
      <c r="E10" s="2" t="s">
        <v>236</v>
      </c>
      <c r="F10" s="3">
        <v>18.3</v>
      </c>
    </row>
    <row r="11" spans="1:6">
      <c r="B11" s="2" t="s">
        <v>43</v>
      </c>
      <c r="C11" s="3">
        <v>4.2</v>
      </c>
      <c r="E11" s="2" t="s">
        <v>237</v>
      </c>
      <c r="F11" s="3">
        <v>5.8</v>
      </c>
    </row>
    <row r="12" spans="1:6">
      <c r="B12" s="2" t="s">
        <v>44</v>
      </c>
      <c r="C12" s="3">
        <v>6.7</v>
      </c>
      <c r="E12" s="2" t="s">
        <v>238</v>
      </c>
      <c r="F12" s="3">
        <v>18.3</v>
      </c>
    </row>
    <row r="13" spans="1:6">
      <c r="B13" s="2" t="s">
        <v>45</v>
      </c>
      <c r="C13" s="3">
        <v>6.7</v>
      </c>
      <c r="E13" s="2" t="s">
        <v>239</v>
      </c>
      <c r="F13" s="3">
        <v>10.8</v>
      </c>
    </row>
    <row r="14" spans="1:6">
      <c r="B14" s="2" t="s">
        <v>46</v>
      </c>
      <c r="C14" s="3">
        <v>44.2</v>
      </c>
      <c r="E14" s="2" t="s">
        <v>240</v>
      </c>
      <c r="F14" s="3">
        <v>43.3</v>
      </c>
    </row>
    <row r="15" spans="1:6">
      <c r="B15" s="2" t="s">
        <v>47</v>
      </c>
      <c r="C15" s="3">
        <v>11.7</v>
      </c>
      <c r="E15" s="2" t="s">
        <v>241</v>
      </c>
      <c r="F15" s="3">
        <v>5.8</v>
      </c>
    </row>
    <row r="16" spans="1:6">
      <c r="B16" s="2" t="s">
        <v>48</v>
      </c>
      <c r="C16" s="3">
        <v>11.7</v>
      </c>
      <c r="E16" s="2" t="s">
        <v>242</v>
      </c>
      <c r="F16" s="3">
        <v>20.8</v>
      </c>
    </row>
    <row r="17" spans="2:6">
      <c r="B17" s="2" t="s">
        <v>49</v>
      </c>
      <c r="C17" s="3">
        <v>6.7</v>
      </c>
      <c r="E17" s="2" t="s">
        <v>243</v>
      </c>
      <c r="F17" s="3">
        <v>8.3000000000000007</v>
      </c>
    </row>
    <row r="18" spans="2:6">
      <c r="B18" s="2" t="s">
        <v>50</v>
      </c>
      <c r="C18" s="3">
        <v>34.200000000000003</v>
      </c>
      <c r="E18" s="2" t="s">
        <v>244</v>
      </c>
      <c r="F18" s="3">
        <v>10.8</v>
      </c>
    </row>
    <row r="19" spans="2:6">
      <c r="B19" s="2" t="s">
        <v>51</v>
      </c>
      <c r="C19" s="3">
        <v>21.7</v>
      </c>
      <c r="E19" s="2" t="s">
        <v>245</v>
      </c>
      <c r="F19" s="3">
        <v>8.3000000000000007</v>
      </c>
    </row>
    <row r="20" spans="2:6">
      <c r="B20" s="2" t="s">
        <v>52</v>
      </c>
      <c r="C20" s="3">
        <v>24.2</v>
      </c>
      <c r="E20" s="2" t="s">
        <v>246</v>
      </c>
      <c r="F20" s="3">
        <v>10.8</v>
      </c>
    </row>
    <row r="21" spans="2:6">
      <c r="B21" s="2" t="s">
        <v>53</v>
      </c>
      <c r="C21" s="3">
        <v>1.7</v>
      </c>
      <c r="E21" s="2" t="s">
        <v>247</v>
      </c>
      <c r="F21" s="3">
        <v>10.8</v>
      </c>
    </row>
    <row r="22" spans="2:6">
      <c r="B22" s="2" t="s">
        <v>54</v>
      </c>
      <c r="C22" s="3">
        <v>9.1999999999999993</v>
      </c>
      <c r="E22" s="2" t="s">
        <v>248</v>
      </c>
      <c r="F22" s="3">
        <v>13.3</v>
      </c>
    </row>
    <row r="23" spans="2:6">
      <c r="B23" s="2" t="s">
        <v>55</v>
      </c>
      <c r="C23" s="3">
        <v>1.7</v>
      </c>
      <c r="E23" s="2" t="s">
        <v>249</v>
      </c>
      <c r="F23" s="3">
        <v>20.8</v>
      </c>
    </row>
    <row r="24" spans="2:6">
      <c r="B24" s="2" t="s">
        <v>56</v>
      </c>
      <c r="C24" s="3">
        <v>6.7</v>
      </c>
      <c r="E24" s="2" t="s">
        <v>250</v>
      </c>
      <c r="F24" s="3">
        <v>23.3</v>
      </c>
    </row>
    <row r="25" spans="2:6">
      <c r="B25" s="2" t="s">
        <v>57</v>
      </c>
      <c r="C25" s="3">
        <v>14.2</v>
      </c>
      <c r="E25" s="2" t="s">
        <v>251</v>
      </c>
      <c r="F25" s="3">
        <v>3.3</v>
      </c>
    </row>
    <row r="26" spans="2:6">
      <c r="B26" s="2" t="s">
        <v>58</v>
      </c>
      <c r="C26" s="3">
        <v>4.2</v>
      </c>
      <c r="E26" s="2" t="s">
        <v>252</v>
      </c>
      <c r="F26" s="3">
        <v>5.8</v>
      </c>
    </row>
    <row r="27" spans="2:6">
      <c r="B27" s="2" t="s">
        <v>59</v>
      </c>
      <c r="C27" s="3">
        <v>6.7</v>
      </c>
      <c r="E27" s="2" t="s">
        <v>253</v>
      </c>
      <c r="F27" s="3">
        <v>75.8</v>
      </c>
    </row>
    <row r="28" spans="2:6">
      <c r="B28" s="2" t="s">
        <v>60</v>
      </c>
      <c r="C28" s="3">
        <v>24.2</v>
      </c>
      <c r="E28" s="2" t="s">
        <v>254</v>
      </c>
      <c r="F28" s="3">
        <v>5.8</v>
      </c>
    </row>
    <row r="29" spans="2:6">
      <c r="B29" s="2" t="s">
        <v>61</v>
      </c>
      <c r="C29" s="3">
        <v>11.7</v>
      </c>
      <c r="E29" s="2" t="s">
        <v>255</v>
      </c>
      <c r="F29" s="3">
        <v>15.8</v>
      </c>
    </row>
    <row r="30" spans="2:6">
      <c r="B30" s="2" t="s">
        <v>62</v>
      </c>
      <c r="C30" s="3">
        <v>31.7</v>
      </c>
      <c r="E30" s="2" t="s">
        <v>256</v>
      </c>
      <c r="F30" s="3">
        <v>3.3</v>
      </c>
    </row>
    <row r="31" spans="2:6">
      <c r="B31" s="2" t="s">
        <v>63</v>
      </c>
      <c r="C31" s="3">
        <v>39.200000000000003</v>
      </c>
      <c r="E31" s="2" t="s">
        <v>342</v>
      </c>
      <c r="F31" s="3">
        <v>10.8</v>
      </c>
    </row>
    <row r="32" spans="2:6">
      <c r="B32" s="2" t="s">
        <v>64</v>
      </c>
      <c r="C32" s="3">
        <v>16.7</v>
      </c>
      <c r="E32" s="2" t="s">
        <v>257</v>
      </c>
      <c r="F32" s="3">
        <v>5.8</v>
      </c>
    </row>
    <row r="33" spans="2:6">
      <c r="B33" s="2" t="s">
        <v>65</v>
      </c>
      <c r="C33" s="3">
        <v>19.2</v>
      </c>
      <c r="E33" s="2" t="s">
        <v>258</v>
      </c>
      <c r="F33" s="3">
        <v>3.3</v>
      </c>
    </row>
    <row r="34" spans="2:6">
      <c r="B34" s="2" t="s">
        <v>66</v>
      </c>
      <c r="C34" s="3">
        <v>4.2</v>
      </c>
      <c r="E34" s="2" t="s">
        <v>259</v>
      </c>
      <c r="F34" s="3">
        <v>18.3</v>
      </c>
    </row>
    <row r="35" spans="2:6">
      <c r="B35" s="2" t="s">
        <v>67</v>
      </c>
      <c r="C35" s="3">
        <v>4.2</v>
      </c>
      <c r="E35" s="2" t="s">
        <v>260</v>
      </c>
      <c r="F35" s="3">
        <v>10.8</v>
      </c>
    </row>
    <row r="36" spans="2:6">
      <c r="B36" s="2" t="s">
        <v>68</v>
      </c>
      <c r="C36" s="3">
        <v>11.7</v>
      </c>
      <c r="E36" s="2" t="s">
        <v>261</v>
      </c>
      <c r="F36" s="3">
        <v>8.3000000000000007</v>
      </c>
    </row>
    <row r="37" spans="2:6">
      <c r="B37" s="2" t="s">
        <v>69</v>
      </c>
      <c r="C37" s="3">
        <v>4.2</v>
      </c>
      <c r="E37" s="2" t="s">
        <v>262</v>
      </c>
      <c r="F37" s="3">
        <v>30.8</v>
      </c>
    </row>
    <row r="38" spans="2:6">
      <c r="B38" s="2" t="s">
        <v>70</v>
      </c>
      <c r="C38" s="3">
        <v>21.7</v>
      </c>
      <c r="E38" s="2" t="s">
        <v>263</v>
      </c>
      <c r="F38" s="3">
        <v>5.8</v>
      </c>
    </row>
    <row r="39" spans="2:6">
      <c r="B39" s="2" t="s">
        <v>71</v>
      </c>
      <c r="C39" s="3">
        <v>1.7</v>
      </c>
      <c r="E39" s="2" t="s">
        <v>264</v>
      </c>
      <c r="F39" s="3">
        <v>18.3</v>
      </c>
    </row>
    <row r="40" spans="2:6">
      <c r="B40" s="2" t="s">
        <v>72</v>
      </c>
      <c r="C40" s="3">
        <v>-0.8</v>
      </c>
      <c r="E40" s="2" t="s">
        <v>265</v>
      </c>
      <c r="F40" s="3">
        <v>28.3</v>
      </c>
    </row>
    <row r="41" spans="2:6">
      <c r="B41" s="2" t="s">
        <v>73</v>
      </c>
      <c r="C41" s="3">
        <v>-0.8</v>
      </c>
      <c r="E41" s="2" t="s">
        <v>266</v>
      </c>
      <c r="F41" s="3">
        <v>10.8</v>
      </c>
    </row>
    <row r="42" spans="2:6">
      <c r="B42" s="2" t="s">
        <v>227</v>
      </c>
      <c r="C42" s="3">
        <v>11.7</v>
      </c>
      <c r="E42" s="2" t="s">
        <v>267</v>
      </c>
      <c r="F42" s="3">
        <v>8.3000000000000007</v>
      </c>
    </row>
    <row r="43" spans="2:6">
      <c r="B43" s="2" t="s">
        <v>74</v>
      </c>
      <c r="C43" s="3">
        <v>21.7</v>
      </c>
      <c r="E43" s="2" t="s">
        <v>268</v>
      </c>
      <c r="F43" s="3">
        <v>8.3000000000000007</v>
      </c>
    </row>
    <row r="44" spans="2:6">
      <c r="B44" s="2" t="s">
        <v>75</v>
      </c>
      <c r="C44" s="3">
        <v>19.2</v>
      </c>
      <c r="E44" s="2" t="s">
        <v>269</v>
      </c>
      <c r="F44" s="3">
        <v>8.3000000000000007</v>
      </c>
    </row>
    <row r="45" spans="2:6">
      <c r="B45" s="2" t="s">
        <v>76</v>
      </c>
      <c r="C45" s="3">
        <v>16.7</v>
      </c>
      <c r="E45" s="2" t="s">
        <v>270</v>
      </c>
      <c r="F45" s="3">
        <v>10.8</v>
      </c>
    </row>
    <row r="46" spans="2:6">
      <c r="B46" s="2" t="s">
        <v>77</v>
      </c>
      <c r="C46" s="3">
        <v>4.2</v>
      </c>
      <c r="E46" s="2" t="s">
        <v>271</v>
      </c>
      <c r="F46" s="3">
        <v>28.3</v>
      </c>
    </row>
    <row r="47" spans="2:6">
      <c r="B47" s="2" t="s">
        <v>78</v>
      </c>
      <c r="C47" s="3">
        <v>9.1999999999999993</v>
      </c>
      <c r="E47" s="2" t="s">
        <v>272</v>
      </c>
      <c r="F47" s="3">
        <v>18.3</v>
      </c>
    </row>
    <row r="48" spans="2:6">
      <c r="B48" s="2" t="s">
        <v>79</v>
      </c>
      <c r="C48" s="3">
        <v>14.2</v>
      </c>
      <c r="E48" s="2" t="s">
        <v>273</v>
      </c>
      <c r="F48" s="3">
        <v>10.8</v>
      </c>
    </row>
    <row r="49" spans="2:6">
      <c r="B49" s="2" t="s">
        <v>80</v>
      </c>
      <c r="C49" s="3">
        <v>1.7</v>
      </c>
      <c r="E49" s="2" t="s">
        <v>274</v>
      </c>
      <c r="F49" s="3">
        <v>18.3</v>
      </c>
    </row>
    <row r="50" spans="2:6">
      <c r="B50" s="2" t="s">
        <v>81</v>
      </c>
      <c r="C50" s="3">
        <v>9.1999999999999993</v>
      </c>
      <c r="E50" s="2" t="s">
        <v>275</v>
      </c>
      <c r="F50" s="3">
        <v>15.8</v>
      </c>
    </row>
    <row r="51" spans="2:6">
      <c r="B51" s="2" t="s">
        <v>82</v>
      </c>
      <c r="C51" s="3">
        <v>4.2</v>
      </c>
      <c r="E51" s="2" t="s">
        <v>276</v>
      </c>
      <c r="F51" s="3">
        <v>15.8</v>
      </c>
    </row>
    <row r="52" spans="2:6">
      <c r="B52" s="2" t="s">
        <v>83</v>
      </c>
      <c r="C52" s="3">
        <v>6.7</v>
      </c>
      <c r="E52" s="2" t="s">
        <v>277</v>
      </c>
      <c r="F52" s="3">
        <v>10.8</v>
      </c>
    </row>
    <row r="53" spans="2:6">
      <c r="B53" s="2" t="s">
        <v>84</v>
      </c>
      <c r="C53" s="3">
        <v>21.7</v>
      </c>
      <c r="E53" s="2" t="s">
        <v>278</v>
      </c>
      <c r="F53" s="3">
        <v>10.8</v>
      </c>
    </row>
    <row r="54" spans="2:6">
      <c r="B54" s="2" t="s">
        <v>85</v>
      </c>
      <c r="C54" s="3">
        <v>1.7</v>
      </c>
      <c r="E54" s="2" t="s">
        <v>279</v>
      </c>
      <c r="F54" s="3">
        <v>5.8</v>
      </c>
    </row>
    <row r="55" spans="2:6">
      <c r="B55" s="2" t="s">
        <v>86</v>
      </c>
      <c r="C55" s="3">
        <v>11.7</v>
      </c>
      <c r="E55" s="2" t="s">
        <v>280</v>
      </c>
      <c r="F55" s="3">
        <v>20.8</v>
      </c>
    </row>
    <row r="56" spans="2:6">
      <c r="B56" s="2" t="s">
        <v>87</v>
      </c>
      <c r="C56" s="3">
        <v>4.2</v>
      </c>
      <c r="E56" s="2" t="s">
        <v>281</v>
      </c>
      <c r="F56" s="3">
        <v>15.8</v>
      </c>
    </row>
    <row r="57" spans="2:6">
      <c r="B57" s="2" t="s">
        <v>88</v>
      </c>
      <c r="C57" s="3">
        <v>16.7</v>
      </c>
      <c r="E57" s="2" t="s">
        <v>343</v>
      </c>
      <c r="F57" s="3">
        <v>-4.2</v>
      </c>
    </row>
    <row r="58" spans="2:6">
      <c r="B58" s="2" t="s">
        <v>89</v>
      </c>
      <c r="C58" s="3">
        <v>9.1999999999999993</v>
      </c>
      <c r="E58" s="2" t="s">
        <v>282</v>
      </c>
      <c r="F58" s="3">
        <v>-4.2</v>
      </c>
    </row>
    <row r="59" spans="2:6">
      <c r="B59" s="2" t="s">
        <v>90</v>
      </c>
      <c r="C59" s="3">
        <v>4.2</v>
      </c>
      <c r="E59" s="2" t="s">
        <v>283</v>
      </c>
      <c r="F59" s="3">
        <v>-1.7</v>
      </c>
    </row>
    <row r="60" spans="2:6">
      <c r="B60" s="2" t="s">
        <v>91</v>
      </c>
      <c r="C60" s="3">
        <v>6.7</v>
      </c>
      <c r="E60" s="2" t="s">
        <v>284</v>
      </c>
      <c r="F60" s="3">
        <v>-11.7</v>
      </c>
    </row>
    <row r="61" spans="2:6">
      <c r="B61" s="2" t="s">
        <v>92</v>
      </c>
      <c r="C61" s="3">
        <v>1.7</v>
      </c>
      <c r="E61" s="2" t="s">
        <v>285</v>
      </c>
      <c r="F61" s="3">
        <v>-4.2</v>
      </c>
    </row>
    <row r="62" spans="2:6">
      <c r="B62" s="2" t="s">
        <v>93</v>
      </c>
      <c r="C62" s="3">
        <v>6.7</v>
      </c>
      <c r="E62" s="2" t="s">
        <v>286</v>
      </c>
      <c r="F62" s="3">
        <v>-26.7</v>
      </c>
    </row>
    <row r="63" spans="2:6">
      <c r="B63" s="2" t="s">
        <v>94</v>
      </c>
      <c r="C63" s="3">
        <v>9.1999999999999993</v>
      </c>
      <c r="E63" s="2" t="s">
        <v>287</v>
      </c>
      <c r="F63" s="3">
        <v>-1.7</v>
      </c>
    </row>
    <row r="64" spans="2:6">
      <c r="B64" s="2" t="s">
        <v>95</v>
      </c>
      <c r="C64" s="3">
        <v>6.7</v>
      </c>
      <c r="E64" s="2" t="s">
        <v>288</v>
      </c>
      <c r="F64" s="3">
        <v>-1.7</v>
      </c>
    </row>
    <row r="65" spans="2:6">
      <c r="B65" s="2" t="s">
        <v>96</v>
      </c>
      <c r="C65" s="3">
        <v>6.7</v>
      </c>
      <c r="E65" s="2" t="s">
        <v>289</v>
      </c>
      <c r="F65" s="3">
        <v>-1.7</v>
      </c>
    </row>
    <row r="66" spans="2:6">
      <c r="B66" s="2" t="s">
        <v>97</v>
      </c>
      <c r="C66" s="3">
        <v>4.2</v>
      </c>
      <c r="E66" s="2" t="s">
        <v>290</v>
      </c>
      <c r="F66" s="3">
        <v>-9.1999999999999993</v>
      </c>
    </row>
    <row r="67" spans="2:6">
      <c r="B67" s="2" t="s">
        <v>98</v>
      </c>
      <c r="C67" s="3">
        <v>1.7</v>
      </c>
      <c r="E67" s="2" t="s">
        <v>291</v>
      </c>
      <c r="F67" s="3">
        <v>8.3000000000000007</v>
      </c>
    </row>
    <row r="68" spans="2:6">
      <c r="B68" s="2" t="s">
        <v>99</v>
      </c>
      <c r="C68" s="3">
        <v>6.7</v>
      </c>
      <c r="E68" s="2" t="s">
        <v>292</v>
      </c>
      <c r="F68" s="3">
        <v>90.8</v>
      </c>
    </row>
    <row r="69" spans="2:6">
      <c r="B69" s="2" t="s">
        <v>100</v>
      </c>
      <c r="C69" s="3">
        <v>24.2</v>
      </c>
      <c r="E69" s="2" t="s">
        <v>293</v>
      </c>
      <c r="F69" s="3">
        <v>5.8</v>
      </c>
    </row>
    <row r="70" spans="2:6">
      <c r="B70" s="2" t="s">
        <v>101</v>
      </c>
      <c r="C70" s="3">
        <v>29.2</v>
      </c>
      <c r="E70" s="2" t="s">
        <v>294</v>
      </c>
      <c r="F70" s="3">
        <v>15.8</v>
      </c>
    </row>
    <row r="71" spans="2:6">
      <c r="B71" s="2" t="s">
        <v>102</v>
      </c>
      <c r="C71" s="3">
        <v>41.7</v>
      </c>
      <c r="E71" s="2" t="s">
        <v>295</v>
      </c>
      <c r="F71" s="3">
        <v>8.3000000000000007</v>
      </c>
    </row>
    <row r="72" spans="2:6">
      <c r="B72" s="2" t="s">
        <v>103</v>
      </c>
      <c r="C72" s="3">
        <v>4.2</v>
      </c>
      <c r="E72" s="2" t="s">
        <v>296</v>
      </c>
      <c r="F72" s="3">
        <v>10.8</v>
      </c>
    </row>
    <row r="73" spans="2:6">
      <c r="B73" s="2" t="s">
        <v>104</v>
      </c>
      <c r="C73" s="3">
        <v>9.1999999999999993</v>
      </c>
      <c r="E73" s="2" t="s">
        <v>297</v>
      </c>
      <c r="F73" s="3">
        <v>28.3</v>
      </c>
    </row>
    <row r="74" spans="2:6">
      <c r="B74" s="2" t="s">
        <v>105</v>
      </c>
      <c r="C74" s="3">
        <v>9.1999999999999993</v>
      </c>
      <c r="E74" s="2" t="s">
        <v>298</v>
      </c>
      <c r="F74" s="3">
        <v>13.3</v>
      </c>
    </row>
    <row r="75" spans="2:6">
      <c r="B75" s="2" t="s">
        <v>106</v>
      </c>
      <c r="C75" s="3">
        <v>6.7</v>
      </c>
      <c r="E75" s="2" t="s">
        <v>299</v>
      </c>
      <c r="F75" s="3">
        <v>23.3</v>
      </c>
    </row>
    <row r="76" spans="2:6">
      <c r="B76" s="2" t="s">
        <v>107</v>
      </c>
      <c r="C76" s="3">
        <v>14.2</v>
      </c>
      <c r="E76" s="2" t="s">
        <v>300</v>
      </c>
      <c r="F76" s="3">
        <v>20.8</v>
      </c>
    </row>
    <row r="77" spans="2:6">
      <c r="B77" s="2" t="s">
        <v>108</v>
      </c>
      <c r="C77" s="3">
        <v>4.2</v>
      </c>
      <c r="E77" s="2" t="s">
        <v>301</v>
      </c>
      <c r="F77" s="3">
        <v>13.3</v>
      </c>
    </row>
    <row r="78" spans="2:6">
      <c r="B78" s="2" t="s">
        <v>109</v>
      </c>
      <c r="C78" s="3">
        <v>14.2</v>
      </c>
      <c r="E78" s="2" t="s">
        <v>302</v>
      </c>
      <c r="F78" s="3">
        <v>15.8</v>
      </c>
    </row>
    <row r="79" spans="2:6">
      <c r="B79" s="2" t="s">
        <v>110</v>
      </c>
      <c r="C79" s="3">
        <v>6.7</v>
      </c>
      <c r="E79" s="2" t="s">
        <v>303</v>
      </c>
      <c r="F79" s="3">
        <v>13.3</v>
      </c>
    </row>
    <row r="80" spans="2:6">
      <c r="B80" s="2" t="s">
        <v>111</v>
      </c>
      <c r="C80" s="3">
        <v>6.7</v>
      </c>
      <c r="E80" s="2" t="s">
        <v>304</v>
      </c>
      <c r="F80" s="3">
        <v>18.3</v>
      </c>
    </row>
    <row r="81" spans="2:6">
      <c r="B81" s="2" t="s">
        <v>112</v>
      </c>
      <c r="C81" s="3">
        <v>4.2</v>
      </c>
      <c r="E81" s="2" t="s">
        <v>305</v>
      </c>
      <c r="F81" s="3">
        <v>5.8</v>
      </c>
    </row>
    <row r="82" spans="2:6">
      <c r="B82" s="2" t="s">
        <v>113</v>
      </c>
      <c r="C82" s="3">
        <v>6.7</v>
      </c>
      <c r="E82" s="2" t="s">
        <v>306</v>
      </c>
      <c r="F82" s="3">
        <v>35.799999999999997</v>
      </c>
    </row>
    <row r="83" spans="2:6">
      <c r="B83" s="2" t="s">
        <v>114</v>
      </c>
      <c r="C83" s="3">
        <v>16.7</v>
      </c>
      <c r="E83" s="2" t="s">
        <v>307</v>
      </c>
      <c r="F83" s="3">
        <v>65.8</v>
      </c>
    </row>
    <row r="84" spans="2:6">
      <c r="B84" s="2" t="s">
        <v>115</v>
      </c>
      <c r="C84" s="3">
        <v>6.7</v>
      </c>
      <c r="E84" s="2" t="s">
        <v>308</v>
      </c>
      <c r="F84" s="3">
        <v>28.3</v>
      </c>
    </row>
    <row r="85" spans="2:6">
      <c r="B85" s="2" t="s">
        <v>116</v>
      </c>
      <c r="C85" s="3">
        <v>4.2</v>
      </c>
      <c r="E85" s="2" t="s">
        <v>309</v>
      </c>
      <c r="F85" s="3">
        <v>45.8</v>
      </c>
    </row>
    <row r="86" spans="2:6">
      <c r="B86" s="2" t="s">
        <v>117</v>
      </c>
      <c r="C86" s="3">
        <v>16.7</v>
      </c>
      <c r="E86" s="2" t="s">
        <v>310</v>
      </c>
      <c r="F86" s="3">
        <v>60.8</v>
      </c>
    </row>
    <row r="87" spans="2:6">
      <c r="B87" s="2" t="s">
        <v>118</v>
      </c>
      <c r="C87" s="3">
        <v>4.2</v>
      </c>
      <c r="E87" s="2" t="s">
        <v>311</v>
      </c>
      <c r="F87" s="3">
        <v>3.3</v>
      </c>
    </row>
    <row r="88" spans="2:6">
      <c r="B88" s="2" t="s">
        <v>119</v>
      </c>
      <c r="C88" s="3">
        <v>9.1999999999999993</v>
      </c>
      <c r="E88" s="2" t="s">
        <v>312</v>
      </c>
      <c r="F88" s="3">
        <v>30.8</v>
      </c>
    </row>
    <row r="89" spans="2:6">
      <c r="B89" s="2" t="s">
        <v>120</v>
      </c>
      <c r="C89" s="3">
        <v>11.7</v>
      </c>
      <c r="E89" s="2" t="s">
        <v>313</v>
      </c>
      <c r="F89" s="3">
        <v>13.3</v>
      </c>
    </row>
    <row r="90" spans="2:6">
      <c r="B90" s="2" t="s">
        <v>121</v>
      </c>
      <c r="C90" s="3">
        <v>14.2</v>
      </c>
      <c r="E90" s="2" t="s">
        <v>314</v>
      </c>
      <c r="F90" s="3">
        <v>3.3</v>
      </c>
    </row>
    <row r="91" spans="2:6">
      <c r="B91" s="2" t="s">
        <v>122</v>
      </c>
      <c r="C91" s="3">
        <v>19.2</v>
      </c>
      <c r="E91" s="2" t="s">
        <v>315</v>
      </c>
      <c r="F91" s="3">
        <v>15.8</v>
      </c>
    </row>
    <row r="92" spans="2:6">
      <c r="B92" s="2" t="s">
        <v>123</v>
      </c>
      <c r="C92" s="3">
        <v>1.7</v>
      </c>
      <c r="E92" s="2" t="s">
        <v>316</v>
      </c>
      <c r="F92" s="3">
        <v>20.8</v>
      </c>
    </row>
    <row r="93" spans="2:6">
      <c r="B93" s="2" t="s">
        <v>124</v>
      </c>
      <c r="C93" s="3">
        <v>1.7</v>
      </c>
      <c r="E93" s="2" t="s">
        <v>317</v>
      </c>
      <c r="F93" s="3">
        <v>13.3</v>
      </c>
    </row>
    <row r="94" spans="2:6">
      <c r="B94" s="2" t="s">
        <v>125</v>
      </c>
      <c r="C94" s="3">
        <v>11.7</v>
      </c>
      <c r="E94" s="2" t="s">
        <v>318</v>
      </c>
      <c r="F94" s="3">
        <v>23.3</v>
      </c>
    </row>
    <row r="95" spans="2:6">
      <c r="B95" s="2" t="s">
        <v>126</v>
      </c>
      <c r="C95" s="3">
        <v>4.2</v>
      </c>
      <c r="E95" s="2" t="s">
        <v>319</v>
      </c>
      <c r="F95" s="3">
        <v>28.3</v>
      </c>
    </row>
    <row r="96" spans="2:6">
      <c r="B96" s="2" t="s">
        <v>127</v>
      </c>
      <c r="C96" s="3">
        <v>21.7</v>
      </c>
      <c r="E96" s="2" t="s">
        <v>320</v>
      </c>
      <c r="F96" s="3">
        <v>38.299999999999997</v>
      </c>
    </row>
    <row r="97" spans="2:6">
      <c r="B97" s="2" t="s">
        <v>128</v>
      </c>
      <c r="C97" s="3">
        <v>1.7</v>
      </c>
      <c r="E97" s="2" t="s">
        <v>321</v>
      </c>
      <c r="F97" s="3">
        <v>8.3000000000000007</v>
      </c>
    </row>
    <row r="98" spans="2:6">
      <c r="B98" s="2" t="s">
        <v>129</v>
      </c>
      <c r="C98" s="3">
        <v>16.7</v>
      </c>
      <c r="E98" s="2" t="s">
        <v>322</v>
      </c>
      <c r="F98" s="3">
        <v>10.8</v>
      </c>
    </row>
    <row r="99" spans="2:6">
      <c r="B99" s="2" t="s">
        <v>130</v>
      </c>
      <c r="C99" s="3">
        <v>4.2</v>
      </c>
      <c r="E99" s="2" t="s">
        <v>323</v>
      </c>
      <c r="F99" s="3">
        <v>28.3</v>
      </c>
    </row>
    <row r="100" spans="2:6">
      <c r="B100" s="2" t="s">
        <v>131</v>
      </c>
      <c r="C100" s="3">
        <v>1.7</v>
      </c>
      <c r="E100" s="2" t="s">
        <v>324</v>
      </c>
      <c r="F100" s="3">
        <v>13.3</v>
      </c>
    </row>
    <row r="101" spans="2:6">
      <c r="B101" s="2" t="s">
        <v>132</v>
      </c>
      <c r="C101" s="3">
        <v>1.7</v>
      </c>
      <c r="E101" s="2" t="s">
        <v>325</v>
      </c>
      <c r="F101" s="3">
        <v>35.799999999999997</v>
      </c>
    </row>
    <row r="102" spans="2:6">
      <c r="B102" s="2" t="s">
        <v>133</v>
      </c>
      <c r="C102" s="3">
        <v>4.2</v>
      </c>
      <c r="E102" s="2" t="s">
        <v>326</v>
      </c>
      <c r="F102" s="3">
        <v>28.3</v>
      </c>
    </row>
    <row r="103" spans="2:6">
      <c r="B103" s="2" t="s">
        <v>134</v>
      </c>
      <c r="C103" s="3">
        <v>4.2</v>
      </c>
      <c r="E103" s="2" t="s">
        <v>327</v>
      </c>
      <c r="F103" s="3">
        <v>10.8</v>
      </c>
    </row>
    <row r="104" spans="2:6">
      <c r="B104" s="2" t="s">
        <v>135</v>
      </c>
      <c r="C104" s="3">
        <v>6.7</v>
      </c>
      <c r="E104" s="2" t="s">
        <v>328</v>
      </c>
      <c r="F104" s="3">
        <v>18.3</v>
      </c>
    </row>
    <row r="105" spans="2:6">
      <c r="B105" s="2" t="s">
        <v>136</v>
      </c>
      <c r="C105" s="3">
        <v>21.7</v>
      </c>
      <c r="E105" s="2" t="s">
        <v>329</v>
      </c>
      <c r="F105" s="3">
        <v>18.3</v>
      </c>
    </row>
    <row r="106" spans="2:6">
      <c r="B106" s="2" t="s">
        <v>137</v>
      </c>
      <c r="C106" s="3">
        <v>14.2</v>
      </c>
      <c r="E106" s="2" t="s">
        <v>330</v>
      </c>
      <c r="F106" s="3">
        <v>10.8</v>
      </c>
    </row>
    <row r="107" spans="2:6">
      <c r="B107" s="2" t="s">
        <v>138</v>
      </c>
      <c r="C107" s="3">
        <v>1.7</v>
      </c>
      <c r="E107" s="2" t="s">
        <v>331</v>
      </c>
      <c r="F107" s="3">
        <v>8.3000000000000007</v>
      </c>
    </row>
    <row r="108" spans="2:6">
      <c r="B108" s="2" t="s">
        <v>139</v>
      </c>
      <c r="C108" s="3">
        <v>6.7</v>
      </c>
      <c r="E108" s="2" t="s">
        <v>332</v>
      </c>
      <c r="F108" s="3">
        <v>18.3</v>
      </c>
    </row>
    <row r="109" spans="2:6">
      <c r="B109" s="2" t="s">
        <v>140</v>
      </c>
      <c r="C109" s="3">
        <v>1.7</v>
      </c>
      <c r="E109" s="2" t="s">
        <v>333</v>
      </c>
      <c r="F109" s="3">
        <v>18.3</v>
      </c>
    </row>
    <row r="110" spans="2:6">
      <c r="B110" s="2" t="s">
        <v>141</v>
      </c>
      <c r="C110" s="3">
        <v>26.7</v>
      </c>
      <c r="E110" s="2" t="s">
        <v>334</v>
      </c>
      <c r="F110" s="3">
        <v>45.8</v>
      </c>
    </row>
    <row r="111" spans="2:6">
      <c r="B111" s="2" t="s">
        <v>142</v>
      </c>
      <c r="C111" s="3">
        <v>9.1999999999999993</v>
      </c>
      <c r="E111" s="2" t="s">
        <v>335</v>
      </c>
      <c r="F111" s="3">
        <v>13.3</v>
      </c>
    </row>
    <row r="112" spans="2:6">
      <c r="B112" s="2" t="s">
        <v>143</v>
      </c>
      <c r="C112" s="3">
        <v>6.7</v>
      </c>
      <c r="E112" s="2" t="s">
        <v>336</v>
      </c>
      <c r="F112" s="3">
        <v>8.3000000000000007</v>
      </c>
    </row>
    <row r="113" spans="2:6">
      <c r="B113" s="2" t="s">
        <v>144</v>
      </c>
      <c r="C113" s="3">
        <v>4.2</v>
      </c>
      <c r="E113" s="2" t="s">
        <v>337</v>
      </c>
      <c r="F113" s="3">
        <v>5.8</v>
      </c>
    </row>
    <row r="114" spans="2:6">
      <c r="B114" s="2" t="s">
        <v>145</v>
      </c>
      <c r="C114" s="3">
        <v>1.7</v>
      </c>
      <c r="E114" s="2" t="s">
        <v>338</v>
      </c>
      <c r="F114" s="3">
        <v>15.8</v>
      </c>
    </row>
    <row r="115" spans="2:6">
      <c r="B115" s="2" t="s">
        <v>146</v>
      </c>
      <c r="C115" s="3">
        <v>4.2</v>
      </c>
      <c r="E115" s="2" t="s">
        <v>339</v>
      </c>
      <c r="F115" s="3">
        <v>0.8</v>
      </c>
    </row>
    <row r="116" spans="2:6">
      <c r="B116" s="2" t="s">
        <v>147</v>
      </c>
      <c r="C116" s="3">
        <v>26.7</v>
      </c>
      <c r="E116" s="2" t="s">
        <v>340</v>
      </c>
      <c r="F116" s="3">
        <v>0.8</v>
      </c>
    </row>
    <row r="117" spans="2:6">
      <c r="B117" s="2" t="s">
        <v>148</v>
      </c>
      <c r="C117" s="3">
        <v>1.7</v>
      </c>
    </row>
    <row r="118" spans="2:6">
      <c r="B118" s="2" t="s">
        <v>149</v>
      </c>
      <c r="C118" s="3">
        <v>4.2</v>
      </c>
    </row>
    <row r="119" spans="2:6">
      <c r="B119" s="2" t="s">
        <v>150</v>
      </c>
      <c r="C119" s="3">
        <v>6.7</v>
      </c>
    </row>
    <row r="120" spans="2:6">
      <c r="B120" s="2" t="s">
        <v>151</v>
      </c>
      <c r="C120" s="3">
        <v>4.2</v>
      </c>
    </row>
    <row r="121" spans="2:6">
      <c r="B121" s="2" t="s">
        <v>152</v>
      </c>
      <c r="C121" s="3">
        <v>4.2</v>
      </c>
    </row>
    <row r="122" spans="2:6">
      <c r="B122" s="2" t="s">
        <v>153</v>
      </c>
      <c r="C122" s="3">
        <v>6.7</v>
      </c>
    </row>
    <row r="123" spans="2:6">
      <c r="B123" s="2" t="s">
        <v>154</v>
      </c>
      <c r="C123" s="3">
        <v>11.7</v>
      </c>
    </row>
    <row r="124" spans="2:6">
      <c r="B124" s="2" t="s">
        <v>155</v>
      </c>
      <c r="C124" s="3">
        <v>1.7</v>
      </c>
    </row>
    <row r="125" spans="2:6">
      <c r="B125" s="2" t="s">
        <v>156</v>
      </c>
      <c r="C125" s="3">
        <v>4.2</v>
      </c>
    </row>
    <row r="126" spans="2:6">
      <c r="B126" s="2" t="s">
        <v>157</v>
      </c>
      <c r="C126" s="3">
        <v>11.7</v>
      </c>
    </row>
    <row r="127" spans="2:6">
      <c r="B127" s="2" t="s">
        <v>158</v>
      </c>
      <c r="C127" s="3">
        <v>1.7</v>
      </c>
    </row>
    <row r="128" spans="2:6">
      <c r="B128" s="2" t="s">
        <v>159</v>
      </c>
      <c r="C128" s="3">
        <v>4.2</v>
      </c>
    </row>
    <row r="129" spans="2:3">
      <c r="B129" s="2" t="s">
        <v>160</v>
      </c>
      <c r="C129" s="3">
        <v>-0.8</v>
      </c>
    </row>
    <row r="130" spans="2:3">
      <c r="B130" s="2" t="s">
        <v>161</v>
      </c>
      <c r="C130" s="3">
        <v>-0.8</v>
      </c>
    </row>
    <row r="131" spans="2:3">
      <c r="B131" s="2" t="s">
        <v>162</v>
      </c>
      <c r="C131" s="3">
        <v>-0.8</v>
      </c>
    </row>
    <row r="132" spans="2:3">
      <c r="B132" s="2" t="s">
        <v>163</v>
      </c>
      <c r="C132" s="3">
        <v>-0.8</v>
      </c>
    </row>
    <row r="133" spans="2:3">
      <c r="B133" s="2" t="s">
        <v>164</v>
      </c>
      <c r="C133" s="3">
        <v>-0.8</v>
      </c>
    </row>
    <row r="134" spans="2:3">
      <c r="B134" s="2" t="s">
        <v>165</v>
      </c>
      <c r="C134" s="3">
        <v>-0.8</v>
      </c>
    </row>
    <row r="135" spans="2:3">
      <c r="B135" s="2" t="s">
        <v>166</v>
      </c>
      <c r="C135" s="3">
        <v>-0.8</v>
      </c>
    </row>
    <row r="136" spans="2:3">
      <c r="B136" s="2" t="s">
        <v>167</v>
      </c>
      <c r="C136" s="3">
        <v>-0.8</v>
      </c>
    </row>
    <row r="137" spans="2:3">
      <c r="B137" s="2" t="s">
        <v>168</v>
      </c>
      <c r="C137" s="3">
        <v>-0.8</v>
      </c>
    </row>
    <row r="138" spans="2:3">
      <c r="B138" s="2" t="s">
        <v>169</v>
      </c>
      <c r="C138" s="3">
        <v>-18.3</v>
      </c>
    </row>
    <row r="139" spans="2:3">
      <c r="B139" s="2" t="s">
        <v>170</v>
      </c>
      <c r="C139" s="3">
        <v>-5.8</v>
      </c>
    </row>
    <row r="140" spans="2:3">
      <c r="B140" s="2" t="s">
        <v>171</v>
      </c>
      <c r="C140" s="3">
        <v>-3.3</v>
      </c>
    </row>
    <row r="141" spans="2:3">
      <c r="B141" s="2" t="s">
        <v>172</v>
      </c>
      <c r="C141" s="3">
        <v>-10.8</v>
      </c>
    </row>
    <row r="142" spans="2:3">
      <c r="B142" s="2" t="s">
        <v>173</v>
      </c>
      <c r="C142" s="3">
        <v>-5.8</v>
      </c>
    </row>
    <row r="143" spans="2:3">
      <c r="B143" s="2" t="s">
        <v>174</v>
      </c>
      <c r="C143" s="3">
        <v>-8.3000000000000007</v>
      </c>
    </row>
    <row r="144" spans="2:3">
      <c r="B144" s="2" t="s">
        <v>175</v>
      </c>
      <c r="C144" s="3">
        <v>-5.8</v>
      </c>
    </row>
    <row r="145" spans="2:3">
      <c r="B145" s="2" t="s">
        <v>176</v>
      </c>
      <c r="C145" s="3">
        <v>-3.3</v>
      </c>
    </row>
    <row r="146" spans="2:3">
      <c r="B146" s="2" t="s">
        <v>177</v>
      </c>
      <c r="C146" s="3">
        <v>-23.3</v>
      </c>
    </row>
    <row r="147" spans="2:3">
      <c r="B147" s="2" t="s">
        <v>228</v>
      </c>
      <c r="C147" s="3">
        <v>1.7</v>
      </c>
    </row>
    <row r="148" spans="2:3">
      <c r="B148" s="2" t="s">
        <v>178</v>
      </c>
      <c r="C148" s="3">
        <v>56.7</v>
      </c>
    </row>
    <row r="149" spans="2:3">
      <c r="B149" s="2" t="s">
        <v>179</v>
      </c>
      <c r="C149" s="3">
        <v>9.1999999999999993</v>
      </c>
    </row>
    <row r="150" spans="2:3">
      <c r="B150" s="2" t="s">
        <v>180</v>
      </c>
      <c r="C150" s="3">
        <v>1.7</v>
      </c>
    </row>
    <row r="151" spans="2:3">
      <c r="B151" s="2" t="s">
        <v>181</v>
      </c>
      <c r="C151" s="3">
        <v>11.7</v>
      </c>
    </row>
    <row r="152" spans="2:3">
      <c r="B152" s="2" t="s">
        <v>182</v>
      </c>
      <c r="C152" s="3">
        <v>26.7</v>
      </c>
    </row>
    <row r="153" spans="2:3">
      <c r="B153" s="2" t="s">
        <v>183</v>
      </c>
      <c r="C153" s="3">
        <v>4.2</v>
      </c>
    </row>
    <row r="154" spans="2:3">
      <c r="B154" s="2" t="s">
        <v>184</v>
      </c>
      <c r="C154" s="3">
        <v>9.1999999999999993</v>
      </c>
    </row>
    <row r="155" spans="2:3">
      <c r="B155" s="2" t="s">
        <v>185</v>
      </c>
      <c r="C155" s="3">
        <v>16.7</v>
      </c>
    </row>
    <row r="156" spans="2:3">
      <c r="B156" s="2" t="s">
        <v>186</v>
      </c>
      <c r="C156" s="3">
        <v>26.7</v>
      </c>
    </row>
    <row r="157" spans="2:3">
      <c r="B157" s="2" t="s">
        <v>187</v>
      </c>
      <c r="C157" s="3">
        <v>14.2</v>
      </c>
    </row>
    <row r="158" spans="2:3">
      <c r="B158" s="2" t="s">
        <v>188</v>
      </c>
      <c r="C158" s="3">
        <v>66.7</v>
      </c>
    </row>
    <row r="159" spans="2:3">
      <c r="B159" s="2" t="s">
        <v>189</v>
      </c>
      <c r="C159" s="3">
        <v>6.7</v>
      </c>
    </row>
    <row r="160" spans="2:3">
      <c r="B160" s="2" t="s">
        <v>190</v>
      </c>
      <c r="C160" s="3">
        <v>6.7</v>
      </c>
    </row>
    <row r="161" spans="2:3">
      <c r="B161" s="2" t="s">
        <v>191</v>
      </c>
      <c r="C161" s="3">
        <v>4.2</v>
      </c>
    </row>
    <row r="162" spans="2:3">
      <c r="B162" s="2" t="s">
        <v>192</v>
      </c>
      <c r="C162" s="3">
        <v>4.2</v>
      </c>
    </row>
    <row r="163" spans="2:3">
      <c r="B163" s="2" t="s">
        <v>193</v>
      </c>
      <c r="C163" s="3">
        <v>1.7</v>
      </c>
    </row>
    <row r="164" spans="2:3">
      <c r="B164" s="2" t="s">
        <v>194</v>
      </c>
      <c r="C164" s="3">
        <v>9.1999999999999993</v>
      </c>
    </row>
    <row r="165" spans="2:3">
      <c r="B165" s="2" t="s">
        <v>195</v>
      </c>
      <c r="C165" s="3">
        <v>6.7</v>
      </c>
    </row>
    <row r="166" spans="2:3">
      <c r="B166" s="2" t="s">
        <v>196</v>
      </c>
      <c r="C166" s="3">
        <v>6.7</v>
      </c>
    </row>
    <row r="167" spans="2:3">
      <c r="B167" s="2" t="s">
        <v>197</v>
      </c>
      <c r="C167" s="3">
        <v>1.7</v>
      </c>
    </row>
    <row r="168" spans="2:3">
      <c r="B168" s="2" t="s">
        <v>198</v>
      </c>
      <c r="C168" s="3">
        <v>6.7</v>
      </c>
    </row>
    <row r="169" spans="2:3">
      <c r="B169" s="2" t="s">
        <v>199</v>
      </c>
      <c r="C169" s="3">
        <v>1.7</v>
      </c>
    </row>
    <row r="170" spans="2:3">
      <c r="B170" s="2" t="s">
        <v>200</v>
      </c>
      <c r="C170" s="3">
        <v>9.1999999999999993</v>
      </c>
    </row>
    <row r="171" spans="2:3">
      <c r="B171" s="2" t="s">
        <v>201</v>
      </c>
      <c r="C171" s="3">
        <v>4.2</v>
      </c>
    </row>
    <row r="172" spans="2:3">
      <c r="B172" s="2" t="s">
        <v>202</v>
      </c>
      <c r="C172" s="3">
        <v>4.2</v>
      </c>
    </row>
    <row r="173" spans="2:3">
      <c r="B173" s="2" t="s">
        <v>203</v>
      </c>
      <c r="C173" s="3">
        <v>1.7</v>
      </c>
    </row>
    <row r="174" spans="2:3">
      <c r="B174" s="2" t="s">
        <v>204</v>
      </c>
      <c r="C174" s="3">
        <v>6.7</v>
      </c>
    </row>
    <row r="175" spans="2:3">
      <c r="B175" s="2" t="s">
        <v>205</v>
      </c>
      <c r="C175" s="3">
        <v>1.7</v>
      </c>
    </row>
    <row r="176" spans="2:3">
      <c r="B176" s="2" t="s">
        <v>206</v>
      </c>
      <c r="C176" s="3">
        <v>14.2</v>
      </c>
    </row>
    <row r="177" spans="2:3">
      <c r="B177" s="2" t="s">
        <v>207</v>
      </c>
      <c r="C177" s="3">
        <v>6.7</v>
      </c>
    </row>
    <row r="178" spans="2:3">
      <c r="B178" s="2" t="s">
        <v>208</v>
      </c>
      <c r="C178" s="3">
        <v>21.7</v>
      </c>
    </row>
    <row r="179" spans="2:3">
      <c r="B179" s="2" t="s">
        <v>209</v>
      </c>
      <c r="C179" s="3">
        <v>6.7</v>
      </c>
    </row>
    <row r="180" spans="2:3">
      <c r="B180" s="2" t="s">
        <v>210</v>
      </c>
      <c r="C180" s="3">
        <v>26.7</v>
      </c>
    </row>
    <row r="181" spans="2:3">
      <c r="B181" s="2" t="s">
        <v>211</v>
      </c>
      <c r="C181" s="3">
        <v>16.7</v>
      </c>
    </row>
    <row r="182" spans="2:3">
      <c r="B182" s="2" t="s">
        <v>212</v>
      </c>
      <c r="C182" s="3">
        <v>6.7</v>
      </c>
    </row>
    <row r="183" spans="2:3">
      <c r="B183" s="2" t="s">
        <v>213</v>
      </c>
      <c r="C183" s="3">
        <v>6.7</v>
      </c>
    </row>
    <row r="184" spans="2:3">
      <c r="B184" s="2" t="s">
        <v>214</v>
      </c>
      <c r="C184" s="3">
        <v>4.2</v>
      </c>
    </row>
    <row r="185" spans="2:3">
      <c r="B185" s="2" t="s">
        <v>215</v>
      </c>
      <c r="C185" s="3">
        <v>4.2</v>
      </c>
    </row>
    <row r="186" spans="2:3">
      <c r="B186" s="2" t="s">
        <v>216</v>
      </c>
      <c r="C186" s="3">
        <v>-0.8</v>
      </c>
    </row>
    <row r="187" spans="2:3">
      <c r="B187" s="2" t="s">
        <v>217</v>
      </c>
      <c r="C187" s="3">
        <v>-8.3000000000000007</v>
      </c>
    </row>
    <row r="188" spans="2:3">
      <c r="B188" s="2" t="s">
        <v>218</v>
      </c>
      <c r="C188" s="3">
        <v>-5.8</v>
      </c>
    </row>
    <row r="189" spans="2:3">
      <c r="B189" s="2" t="s">
        <v>219</v>
      </c>
      <c r="C189" s="3">
        <v>-5.8</v>
      </c>
    </row>
    <row r="190" spans="2:3">
      <c r="B190" s="2" t="s">
        <v>220</v>
      </c>
      <c r="C190" s="3">
        <v>-10.8</v>
      </c>
    </row>
    <row r="191" spans="2:3">
      <c r="B191" s="2" t="s">
        <v>221</v>
      </c>
      <c r="C191" s="3">
        <v>-3.3</v>
      </c>
    </row>
    <row r="192" spans="2:3">
      <c r="B192" s="2" t="s">
        <v>222</v>
      </c>
      <c r="C192" s="3">
        <v>-15.8</v>
      </c>
    </row>
    <row r="193" spans="2:3">
      <c r="B193" s="2" t="s">
        <v>223</v>
      </c>
      <c r="C193" s="3">
        <v>-3.3</v>
      </c>
    </row>
    <row r="194" spans="2:3">
      <c r="B194" s="2" t="s">
        <v>224</v>
      </c>
      <c r="C194" s="3">
        <v>-8.3000000000000007</v>
      </c>
    </row>
  </sheetData>
  <mergeCells count="2">
    <mergeCell ref="B2:C2"/>
    <mergeCell ref="E2:F2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FB5E1-859D-7A41-9A11-A15D27C026EF}">
  <dimension ref="A1:AO1033"/>
  <sheetViews>
    <sheetView workbookViewId="0"/>
  </sheetViews>
  <sheetFormatPr baseColWidth="10" defaultRowHeight="20"/>
  <cols>
    <col min="1" max="1" width="12.7109375" bestFit="1" customWidth="1"/>
    <col min="2" max="2" width="16.85546875" bestFit="1" customWidth="1"/>
    <col min="4" max="4" width="14.5703125" bestFit="1" customWidth="1"/>
    <col min="5" max="5" width="19.28515625" bestFit="1" customWidth="1"/>
    <col min="6" max="6" width="10.7109375" style="40" customWidth="1"/>
    <col min="7" max="8" width="11.7109375" style="40" customWidth="1"/>
    <col min="9" max="9" width="3.5703125" customWidth="1"/>
    <col min="10" max="10" width="12.7109375" bestFit="1" customWidth="1"/>
    <col min="11" max="11" width="16.85546875" bestFit="1" customWidth="1"/>
    <col min="13" max="13" width="14.5703125" bestFit="1" customWidth="1"/>
    <col min="14" max="14" width="19.28515625" bestFit="1" customWidth="1"/>
    <col min="16" max="17" width="11.7109375" customWidth="1"/>
    <col min="19" max="19" width="12.7109375" bestFit="1" customWidth="1"/>
    <col min="20" max="20" width="16.85546875" bestFit="1" customWidth="1"/>
    <col min="22" max="22" width="14.5703125" bestFit="1" customWidth="1"/>
    <col min="23" max="23" width="19.28515625" bestFit="1" customWidth="1"/>
    <col min="25" max="26" width="11.7109375" customWidth="1"/>
    <col min="28" max="28" width="12.7109375" bestFit="1" customWidth="1"/>
    <col min="29" max="29" width="16.85546875" bestFit="1" customWidth="1"/>
    <col min="31" max="31" width="14.5703125" bestFit="1" customWidth="1"/>
    <col min="32" max="32" width="19.28515625" bestFit="1" customWidth="1"/>
    <col min="33" max="34" width="11.7109375" customWidth="1"/>
    <col min="36" max="36" width="12.7109375" bestFit="1" customWidth="1"/>
    <col min="37" max="37" width="16.85546875" bestFit="1" customWidth="1"/>
    <col min="39" max="39" width="14.5703125" bestFit="1" customWidth="1"/>
    <col min="40" max="40" width="19.28515625" bestFit="1" customWidth="1"/>
    <col min="41" max="41" width="11.7109375" customWidth="1"/>
  </cols>
  <sheetData>
    <row r="1" spans="1:41">
      <c r="A1" s="41" t="s">
        <v>1395</v>
      </c>
    </row>
    <row r="2" spans="1:41">
      <c r="A2" s="2"/>
      <c r="B2" s="2"/>
      <c r="C2" s="2"/>
      <c r="D2" s="2"/>
      <c r="E2" s="2"/>
      <c r="F2" s="3" t="s">
        <v>345</v>
      </c>
      <c r="G2" s="3" t="s">
        <v>346</v>
      </c>
      <c r="H2" s="3" t="s">
        <v>347</v>
      </c>
      <c r="J2" s="2"/>
      <c r="K2" s="2"/>
      <c r="L2" s="2"/>
      <c r="M2" s="2"/>
      <c r="N2" s="2"/>
      <c r="O2" s="3" t="s">
        <v>345</v>
      </c>
      <c r="P2" s="3" t="s">
        <v>346</v>
      </c>
      <c r="Q2" s="3" t="s">
        <v>347</v>
      </c>
      <c r="S2" s="2"/>
      <c r="T2" s="2"/>
      <c r="U2" s="2"/>
      <c r="V2" s="2"/>
      <c r="W2" s="2"/>
      <c r="X2" s="3" t="s">
        <v>345</v>
      </c>
      <c r="Y2" s="3" t="s">
        <v>346</v>
      </c>
      <c r="Z2" s="3" t="s">
        <v>347</v>
      </c>
      <c r="AB2" s="2"/>
      <c r="AC2" s="2"/>
      <c r="AD2" s="2"/>
      <c r="AE2" s="2"/>
      <c r="AF2" s="2"/>
      <c r="AG2" s="3" t="s">
        <v>346</v>
      </c>
      <c r="AH2" s="3" t="s">
        <v>347</v>
      </c>
      <c r="AJ2" s="2"/>
      <c r="AK2" s="2"/>
      <c r="AL2" s="2"/>
      <c r="AM2" s="2"/>
      <c r="AN2" s="2"/>
      <c r="AO2" s="3" t="s">
        <v>346</v>
      </c>
    </row>
    <row r="3" spans="1:41" ht="51">
      <c r="A3" s="31" t="s">
        <v>348</v>
      </c>
      <c r="B3" s="31" t="s">
        <v>349</v>
      </c>
      <c r="C3" s="31" t="s">
        <v>350</v>
      </c>
      <c r="D3" s="31" t="s">
        <v>351</v>
      </c>
      <c r="E3" s="38" t="s">
        <v>352</v>
      </c>
      <c r="F3" s="39" t="s">
        <v>353</v>
      </c>
      <c r="G3" s="39" t="s">
        <v>354</v>
      </c>
      <c r="H3" s="39" t="s">
        <v>355</v>
      </c>
      <c r="J3" s="31" t="s">
        <v>348</v>
      </c>
      <c r="K3" s="31" t="s">
        <v>349</v>
      </c>
      <c r="L3" s="31" t="s">
        <v>350</v>
      </c>
      <c r="M3" s="31" t="s">
        <v>351</v>
      </c>
      <c r="N3" s="38" t="s">
        <v>352</v>
      </c>
      <c r="O3" s="39" t="s">
        <v>353</v>
      </c>
      <c r="P3" s="39" t="s">
        <v>354</v>
      </c>
      <c r="Q3" s="39" t="s">
        <v>1396</v>
      </c>
      <c r="S3" s="31" t="s">
        <v>348</v>
      </c>
      <c r="T3" s="31" t="s">
        <v>349</v>
      </c>
      <c r="U3" s="31" t="s">
        <v>350</v>
      </c>
      <c r="V3" s="31" t="s">
        <v>351</v>
      </c>
      <c r="W3" s="38" t="s">
        <v>352</v>
      </c>
      <c r="X3" s="39" t="s">
        <v>353</v>
      </c>
      <c r="Y3" s="39" t="s">
        <v>354</v>
      </c>
      <c r="Z3" s="39" t="s">
        <v>355</v>
      </c>
      <c r="AB3" s="31" t="s">
        <v>348</v>
      </c>
      <c r="AC3" s="31" t="s">
        <v>349</v>
      </c>
      <c r="AD3" s="31" t="s">
        <v>350</v>
      </c>
      <c r="AE3" s="31" t="s">
        <v>351</v>
      </c>
      <c r="AF3" s="38" t="s">
        <v>352</v>
      </c>
      <c r="AG3" s="39" t="s">
        <v>354</v>
      </c>
      <c r="AH3" s="39" t="s">
        <v>355</v>
      </c>
      <c r="AJ3" s="31" t="s">
        <v>348</v>
      </c>
      <c r="AK3" s="31" t="s">
        <v>349</v>
      </c>
      <c r="AL3" s="31" t="s">
        <v>350</v>
      </c>
      <c r="AM3" s="31" t="s">
        <v>351</v>
      </c>
      <c r="AN3" s="38" t="s">
        <v>352</v>
      </c>
      <c r="AO3" s="39" t="s">
        <v>354</v>
      </c>
    </row>
    <row r="4" spans="1:41">
      <c r="A4" s="2" t="s">
        <v>356</v>
      </c>
      <c r="B4" s="2" t="s">
        <v>357</v>
      </c>
      <c r="C4" s="2" t="s">
        <v>358</v>
      </c>
      <c r="D4" s="2"/>
      <c r="E4" s="2"/>
      <c r="F4" s="3">
        <v>30</v>
      </c>
      <c r="G4" s="3" t="s">
        <v>359</v>
      </c>
      <c r="H4" s="3" t="s">
        <v>359</v>
      </c>
      <c r="J4" s="42" t="s">
        <v>1397</v>
      </c>
      <c r="K4" s="2" t="s">
        <v>1398</v>
      </c>
      <c r="L4" s="2" t="s">
        <v>358</v>
      </c>
      <c r="M4" s="2"/>
      <c r="N4" s="2"/>
      <c r="O4" s="3">
        <v>8</v>
      </c>
      <c r="P4" s="3" t="s">
        <v>359</v>
      </c>
      <c r="Q4" s="3" t="s">
        <v>359</v>
      </c>
      <c r="S4" s="42" t="s">
        <v>1457</v>
      </c>
      <c r="T4" s="2" t="s">
        <v>1398</v>
      </c>
      <c r="U4" s="2" t="s">
        <v>361</v>
      </c>
      <c r="V4" s="2" t="s">
        <v>362</v>
      </c>
      <c r="W4" s="2" t="s">
        <v>372</v>
      </c>
      <c r="X4" s="3">
        <v>140</v>
      </c>
      <c r="Y4" s="3" t="s">
        <v>359</v>
      </c>
      <c r="Z4" s="3" t="s">
        <v>359</v>
      </c>
      <c r="AB4" s="42" t="s">
        <v>1534</v>
      </c>
      <c r="AC4" s="2" t="s">
        <v>1535</v>
      </c>
      <c r="AD4" s="2" t="s">
        <v>361</v>
      </c>
      <c r="AE4" s="2" t="s">
        <v>1536</v>
      </c>
      <c r="AF4" s="2" t="s">
        <v>363</v>
      </c>
      <c r="AG4" s="3">
        <v>2.5</v>
      </c>
      <c r="AH4" s="3">
        <v>475</v>
      </c>
      <c r="AJ4" s="42" t="s">
        <v>1540</v>
      </c>
      <c r="AK4" s="2" t="s">
        <v>1398</v>
      </c>
      <c r="AL4" s="2" t="s">
        <v>361</v>
      </c>
      <c r="AM4" s="2" t="s">
        <v>362</v>
      </c>
      <c r="AN4" s="2" t="s">
        <v>372</v>
      </c>
      <c r="AO4" s="2">
        <v>7.5</v>
      </c>
    </row>
    <row r="5" spans="1:41">
      <c r="A5" s="2" t="s">
        <v>356</v>
      </c>
      <c r="B5" s="2" t="s">
        <v>360</v>
      </c>
      <c r="C5" s="2" t="s">
        <v>361</v>
      </c>
      <c r="D5" s="2" t="s">
        <v>362</v>
      </c>
      <c r="E5" s="2" t="s">
        <v>363</v>
      </c>
      <c r="F5" s="3">
        <v>124</v>
      </c>
      <c r="G5" s="3">
        <v>64</v>
      </c>
      <c r="H5" s="3">
        <v>12</v>
      </c>
      <c r="J5" s="42" t="s">
        <v>1397</v>
      </c>
      <c r="K5" s="2" t="s">
        <v>360</v>
      </c>
      <c r="L5" s="2" t="s">
        <v>361</v>
      </c>
      <c r="M5" s="2" t="s">
        <v>362</v>
      </c>
      <c r="N5" s="2" t="s">
        <v>363</v>
      </c>
      <c r="O5" s="3">
        <v>86</v>
      </c>
      <c r="P5" s="3">
        <v>18</v>
      </c>
      <c r="Q5" s="3">
        <v>68</v>
      </c>
      <c r="S5" s="42" t="s">
        <v>1457</v>
      </c>
      <c r="T5" s="2" t="s">
        <v>360</v>
      </c>
      <c r="U5" s="2" t="s">
        <v>358</v>
      </c>
      <c r="V5" s="2"/>
      <c r="W5" s="2"/>
      <c r="X5" s="3">
        <v>2</v>
      </c>
      <c r="Y5" s="3" t="s">
        <v>359</v>
      </c>
      <c r="Z5" s="3" t="s">
        <v>359</v>
      </c>
      <c r="AB5" s="42" t="s">
        <v>1534</v>
      </c>
      <c r="AC5" s="2" t="s">
        <v>360</v>
      </c>
      <c r="AD5" s="2" t="s">
        <v>361</v>
      </c>
      <c r="AE5" s="2" t="s">
        <v>1536</v>
      </c>
      <c r="AF5" s="2" t="s">
        <v>363</v>
      </c>
      <c r="AG5" s="3">
        <v>32.5</v>
      </c>
      <c r="AH5" s="3">
        <v>360</v>
      </c>
      <c r="AJ5" s="42" t="s">
        <v>1540</v>
      </c>
      <c r="AK5" s="2" t="s">
        <v>360</v>
      </c>
      <c r="AL5" s="2" t="s">
        <v>361</v>
      </c>
      <c r="AM5" s="2" t="s">
        <v>362</v>
      </c>
      <c r="AN5" s="2" t="s">
        <v>372</v>
      </c>
      <c r="AO5" s="2">
        <v>12.5</v>
      </c>
    </row>
    <row r="6" spans="1:41">
      <c r="A6" s="2" t="s">
        <v>356</v>
      </c>
      <c r="B6" s="2" t="s">
        <v>364</v>
      </c>
      <c r="C6" s="2" t="s">
        <v>361</v>
      </c>
      <c r="D6" s="2" t="s">
        <v>365</v>
      </c>
      <c r="E6" s="2" t="s">
        <v>363</v>
      </c>
      <c r="F6" s="3">
        <v>108</v>
      </c>
      <c r="G6" s="3">
        <v>76</v>
      </c>
      <c r="H6" s="3">
        <v>32</v>
      </c>
      <c r="J6" s="42" t="s">
        <v>1397</v>
      </c>
      <c r="K6" s="2" t="s">
        <v>364</v>
      </c>
      <c r="L6" s="2" t="s">
        <v>358</v>
      </c>
      <c r="M6" s="2"/>
      <c r="N6" s="2"/>
      <c r="O6" s="3">
        <v>2</v>
      </c>
      <c r="P6" s="3" t="s">
        <v>359</v>
      </c>
      <c r="Q6" s="3" t="s">
        <v>359</v>
      </c>
      <c r="S6" s="42" t="s">
        <v>1457</v>
      </c>
      <c r="T6" s="2" t="s">
        <v>364</v>
      </c>
      <c r="U6" s="2" t="s">
        <v>358</v>
      </c>
      <c r="V6" s="2"/>
      <c r="W6" s="2"/>
      <c r="X6" s="3">
        <v>4</v>
      </c>
      <c r="Y6" s="3" t="s">
        <v>359</v>
      </c>
      <c r="Z6" s="3" t="s">
        <v>359</v>
      </c>
      <c r="AB6" s="42" t="s">
        <v>1534</v>
      </c>
      <c r="AC6" s="2" t="s">
        <v>364</v>
      </c>
      <c r="AD6" s="2" t="s">
        <v>361</v>
      </c>
      <c r="AE6" s="2" t="s">
        <v>362</v>
      </c>
      <c r="AF6" s="2" t="s">
        <v>363</v>
      </c>
      <c r="AG6" s="3">
        <v>10</v>
      </c>
      <c r="AH6" s="3">
        <v>260</v>
      </c>
      <c r="AJ6" s="42" t="s">
        <v>1540</v>
      </c>
      <c r="AK6" s="2" t="s">
        <v>364</v>
      </c>
      <c r="AL6" s="2" t="s">
        <v>361</v>
      </c>
      <c r="AM6" s="2" t="s">
        <v>362</v>
      </c>
      <c r="AN6" s="2" t="s">
        <v>372</v>
      </c>
      <c r="AO6" s="2">
        <v>10</v>
      </c>
    </row>
    <row r="7" spans="1:41">
      <c r="A7" s="2" t="s">
        <v>356</v>
      </c>
      <c r="B7" s="2" t="s">
        <v>366</v>
      </c>
      <c r="C7" s="2" t="s">
        <v>358</v>
      </c>
      <c r="D7" s="2"/>
      <c r="E7" s="2"/>
      <c r="F7" s="3">
        <v>0</v>
      </c>
      <c r="G7" s="3" t="s">
        <v>359</v>
      </c>
      <c r="H7" s="3" t="s">
        <v>359</v>
      </c>
      <c r="J7" s="42" t="s">
        <v>1397</v>
      </c>
      <c r="K7" s="2" t="s">
        <v>366</v>
      </c>
      <c r="L7" s="2" t="s">
        <v>361</v>
      </c>
      <c r="M7" s="2" t="s">
        <v>365</v>
      </c>
      <c r="N7" s="2" t="s">
        <v>363</v>
      </c>
      <c r="O7" s="3">
        <v>120</v>
      </c>
      <c r="P7" s="3">
        <v>26</v>
      </c>
      <c r="Q7" s="3">
        <v>94</v>
      </c>
      <c r="S7" s="42" t="s">
        <v>1457</v>
      </c>
      <c r="T7" s="2" t="s">
        <v>366</v>
      </c>
      <c r="U7" s="2" t="s">
        <v>358</v>
      </c>
      <c r="V7" s="2" t="s">
        <v>371</v>
      </c>
      <c r="W7" s="2"/>
      <c r="X7" s="3">
        <v>2</v>
      </c>
      <c r="Y7" s="3" t="s">
        <v>359</v>
      </c>
      <c r="Z7" s="3" t="s">
        <v>359</v>
      </c>
      <c r="AB7" s="42" t="s">
        <v>1534</v>
      </c>
      <c r="AC7" s="2" t="s">
        <v>366</v>
      </c>
      <c r="AD7" s="2" t="s">
        <v>361</v>
      </c>
      <c r="AE7" s="2" t="s">
        <v>362</v>
      </c>
      <c r="AF7" s="2" t="s">
        <v>363</v>
      </c>
      <c r="AG7" s="3">
        <v>65</v>
      </c>
      <c r="AH7" s="3">
        <v>345</v>
      </c>
      <c r="AJ7" s="42" t="s">
        <v>1540</v>
      </c>
      <c r="AK7" s="2" t="s">
        <v>366</v>
      </c>
      <c r="AL7" s="2" t="s">
        <v>361</v>
      </c>
      <c r="AM7" s="2" t="s">
        <v>362</v>
      </c>
      <c r="AN7" s="2" t="s">
        <v>372</v>
      </c>
      <c r="AO7" s="2">
        <v>7.5</v>
      </c>
    </row>
    <row r="8" spans="1:41">
      <c r="A8" s="2" t="s">
        <v>356</v>
      </c>
      <c r="B8" s="2" t="s">
        <v>367</v>
      </c>
      <c r="C8" s="2" t="s">
        <v>358</v>
      </c>
      <c r="D8" s="2"/>
      <c r="E8" s="2"/>
      <c r="F8" s="3">
        <v>0</v>
      </c>
      <c r="G8" s="3" t="s">
        <v>359</v>
      </c>
      <c r="H8" s="3" t="s">
        <v>359</v>
      </c>
      <c r="J8" s="42" t="s">
        <v>1397</v>
      </c>
      <c r="K8" s="2" t="s">
        <v>367</v>
      </c>
      <c r="L8" s="2" t="s">
        <v>361</v>
      </c>
      <c r="M8" s="2" t="s">
        <v>365</v>
      </c>
      <c r="N8" s="2" t="s">
        <v>372</v>
      </c>
      <c r="O8" s="3">
        <v>270</v>
      </c>
      <c r="P8" s="3" t="s">
        <v>359</v>
      </c>
      <c r="Q8" s="3" t="s">
        <v>359</v>
      </c>
      <c r="S8" s="42" t="s">
        <v>1457</v>
      </c>
      <c r="T8" s="2" t="s">
        <v>367</v>
      </c>
      <c r="U8" s="2" t="s">
        <v>358</v>
      </c>
      <c r="V8" s="2"/>
      <c r="W8" s="2"/>
      <c r="X8" s="3">
        <v>2</v>
      </c>
      <c r="Y8" s="3" t="s">
        <v>359</v>
      </c>
      <c r="Z8" s="3" t="s">
        <v>359</v>
      </c>
      <c r="AB8" s="42" t="s">
        <v>1534</v>
      </c>
      <c r="AC8" s="2" t="s">
        <v>367</v>
      </c>
      <c r="AD8" s="2" t="s">
        <v>361</v>
      </c>
      <c r="AE8" s="2" t="s">
        <v>362</v>
      </c>
      <c r="AF8" s="2" t="s">
        <v>363</v>
      </c>
      <c r="AG8" s="3">
        <v>2.5</v>
      </c>
      <c r="AH8" s="3">
        <v>120</v>
      </c>
      <c r="AJ8" s="42" t="s">
        <v>1540</v>
      </c>
      <c r="AK8" s="2" t="s">
        <v>367</v>
      </c>
      <c r="AL8" s="2" t="s">
        <v>361</v>
      </c>
      <c r="AM8" s="2" t="s">
        <v>362</v>
      </c>
      <c r="AN8" s="2" t="s">
        <v>372</v>
      </c>
      <c r="AO8" s="2">
        <v>15</v>
      </c>
    </row>
    <row r="9" spans="1:41">
      <c r="A9" s="2" t="s">
        <v>356</v>
      </c>
      <c r="B9" s="2" t="s">
        <v>368</v>
      </c>
      <c r="C9" s="2" t="s">
        <v>358</v>
      </c>
      <c r="D9" s="2"/>
      <c r="E9" s="2"/>
      <c r="F9" s="3">
        <v>0</v>
      </c>
      <c r="G9" s="3" t="s">
        <v>359</v>
      </c>
      <c r="H9" s="3" t="s">
        <v>359</v>
      </c>
      <c r="J9" s="42" t="s">
        <v>1397</v>
      </c>
      <c r="K9" s="2" t="s">
        <v>368</v>
      </c>
      <c r="L9" s="2" t="s">
        <v>361</v>
      </c>
      <c r="M9" s="2" t="s">
        <v>362</v>
      </c>
      <c r="N9" s="2" t="s">
        <v>372</v>
      </c>
      <c r="O9" s="3">
        <v>218</v>
      </c>
      <c r="P9" s="3" t="s">
        <v>359</v>
      </c>
      <c r="Q9" s="3" t="s">
        <v>359</v>
      </c>
      <c r="S9" s="42" t="s">
        <v>1457</v>
      </c>
      <c r="T9" s="2" t="s">
        <v>368</v>
      </c>
      <c r="U9" s="2" t="s">
        <v>358</v>
      </c>
      <c r="V9" s="2"/>
      <c r="W9" s="2"/>
      <c r="X9" s="3">
        <v>2</v>
      </c>
      <c r="Y9" s="3" t="s">
        <v>359</v>
      </c>
      <c r="Z9" s="3" t="s">
        <v>359</v>
      </c>
      <c r="AB9" s="42" t="s">
        <v>1534</v>
      </c>
      <c r="AC9" s="2" t="s">
        <v>368</v>
      </c>
      <c r="AD9" s="2" t="s">
        <v>361</v>
      </c>
      <c r="AE9" s="2" t="s">
        <v>365</v>
      </c>
      <c r="AF9" s="2" t="s">
        <v>363</v>
      </c>
      <c r="AG9" s="3">
        <v>7.5</v>
      </c>
      <c r="AH9" s="3">
        <v>132.5</v>
      </c>
      <c r="AJ9" s="42" t="s">
        <v>1540</v>
      </c>
      <c r="AK9" s="2" t="s">
        <v>368</v>
      </c>
      <c r="AL9" s="2" t="s">
        <v>361</v>
      </c>
      <c r="AM9" s="2" t="s">
        <v>362</v>
      </c>
      <c r="AN9" s="2" t="s">
        <v>372</v>
      </c>
      <c r="AO9" s="2">
        <v>10</v>
      </c>
    </row>
    <row r="10" spans="1:41">
      <c r="A10" s="2" t="s">
        <v>356</v>
      </c>
      <c r="B10" s="2" t="s">
        <v>369</v>
      </c>
      <c r="C10" s="2" t="s">
        <v>361</v>
      </c>
      <c r="D10" s="2" t="s">
        <v>362</v>
      </c>
      <c r="E10" s="2" t="s">
        <v>363</v>
      </c>
      <c r="F10" s="3">
        <v>122</v>
      </c>
      <c r="G10" s="3">
        <v>112</v>
      </c>
      <c r="H10" s="3">
        <v>10</v>
      </c>
      <c r="J10" s="42" t="s">
        <v>1397</v>
      </c>
      <c r="K10" s="2" t="s">
        <v>369</v>
      </c>
      <c r="L10" s="2" t="s">
        <v>358</v>
      </c>
      <c r="M10" s="2"/>
      <c r="N10" s="2"/>
      <c r="O10" s="3">
        <v>10</v>
      </c>
      <c r="P10" s="3" t="s">
        <v>359</v>
      </c>
      <c r="Q10" s="3" t="s">
        <v>359</v>
      </c>
      <c r="S10" s="42" t="s">
        <v>1457</v>
      </c>
      <c r="T10" s="2" t="s">
        <v>369</v>
      </c>
      <c r="U10" s="2" t="s">
        <v>358</v>
      </c>
      <c r="V10" s="2"/>
      <c r="W10" s="2"/>
      <c r="X10" s="3">
        <v>4</v>
      </c>
      <c r="Y10" s="3" t="s">
        <v>359</v>
      </c>
      <c r="Z10" s="3" t="s">
        <v>359</v>
      </c>
      <c r="AB10" s="42" t="s">
        <v>1534</v>
      </c>
      <c r="AC10" s="2" t="s">
        <v>369</v>
      </c>
      <c r="AD10" s="2" t="s">
        <v>361</v>
      </c>
      <c r="AE10" s="2" t="s">
        <v>362</v>
      </c>
      <c r="AF10" s="2" t="s">
        <v>363</v>
      </c>
      <c r="AG10" s="3">
        <v>22.5</v>
      </c>
      <c r="AH10" s="3">
        <v>100</v>
      </c>
      <c r="AJ10" s="42" t="s">
        <v>1540</v>
      </c>
      <c r="AK10" s="2" t="s">
        <v>369</v>
      </c>
      <c r="AL10" s="2" t="s">
        <v>361</v>
      </c>
      <c r="AM10" s="2" t="s">
        <v>362</v>
      </c>
      <c r="AN10" s="2" t="s">
        <v>372</v>
      </c>
      <c r="AO10" s="2">
        <v>15</v>
      </c>
    </row>
    <row r="11" spans="1:41">
      <c r="A11" s="2" t="s">
        <v>356</v>
      </c>
      <c r="B11" s="2" t="s">
        <v>370</v>
      </c>
      <c r="C11" s="2" t="s">
        <v>361</v>
      </c>
      <c r="D11" s="2" t="s">
        <v>371</v>
      </c>
      <c r="E11" s="2" t="s">
        <v>372</v>
      </c>
      <c r="F11" s="3">
        <v>64</v>
      </c>
      <c r="G11" s="3" t="s">
        <v>359</v>
      </c>
      <c r="H11" s="3" t="s">
        <v>359</v>
      </c>
      <c r="J11" s="42" t="s">
        <v>1397</v>
      </c>
      <c r="K11" s="2" t="s">
        <v>370</v>
      </c>
      <c r="L11" s="2" t="s">
        <v>361</v>
      </c>
      <c r="M11" s="2" t="s">
        <v>362</v>
      </c>
      <c r="N11" s="2" t="s">
        <v>372</v>
      </c>
      <c r="O11" s="3">
        <v>180</v>
      </c>
      <c r="P11" s="3" t="s">
        <v>359</v>
      </c>
      <c r="Q11" s="3" t="s">
        <v>359</v>
      </c>
      <c r="S11" s="42" t="s">
        <v>1457</v>
      </c>
      <c r="T11" s="2" t="s">
        <v>370</v>
      </c>
      <c r="U11" s="2" t="s">
        <v>358</v>
      </c>
      <c r="V11" s="2" t="s">
        <v>371</v>
      </c>
      <c r="W11" s="2"/>
      <c r="X11" s="3">
        <v>2</v>
      </c>
      <c r="Y11" s="3" t="s">
        <v>359</v>
      </c>
      <c r="Z11" s="3" t="s">
        <v>359</v>
      </c>
      <c r="AB11" s="42" t="s">
        <v>1534</v>
      </c>
      <c r="AC11" s="2" t="s">
        <v>370</v>
      </c>
      <c r="AD11" s="2" t="s">
        <v>361</v>
      </c>
      <c r="AE11" s="2" t="s">
        <v>362</v>
      </c>
      <c r="AF11" s="2" t="s">
        <v>363</v>
      </c>
      <c r="AG11" s="3">
        <v>27.5</v>
      </c>
      <c r="AH11" s="3">
        <v>395</v>
      </c>
      <c r="AJ11" s="42" t="s">
        <v>1540</v>
      </c>
      <c r="AK11" s="2" t="s">
        <v>370</v>
      </c>
      <c r="AL11" s="2" t="s">
        <v>361</v>
      </c>
      <c r="AM11" s="2" t="s">
        <v>362</v>
      </c>
      <c r="AN11" s="2" t="s">
        <v>372</v>
      </c>
      <c r="AO11" s="2">
        <v>15</v>
      </c>
    </row>
    <row r="12" spans="1:41">
      <c r="A12" s="2" t="s">
        <v>356</v>
      </c>
      <c r="B12" s="2" t="s">
        <v>373</v>
      </c>
      <c r="C12" s="2" t="s">
        <v>361</v>
      </c>
      <c r="D12" s="2" t="s">
        <v>365</v>
      </c>
      <c r="E12" s="2" t="s">
        <v>363</v>
      </c>
      <c r="F12" s="3">
        <v>80</v>
      </c>
      <c r="G12" s="3">
        <v>72</v>
      </c>
      <c r="H12" s="3">
        <v>8</v>
      </c>
      <c r="J12" s="42" t="s">
        <v>1397</v>
      </c>
      <c r="K12" s="2" t="s">
        <v>373</v>
      </c>
      <c r="L12" s="2" t="s">
        <v>358</v>
      </c>
      <c r="M12" s="2"/>
      <c r="N12" s="2"/>
      <c r="O12" s="3">
        <v>4</v>
      </c>
      <c r="P12" s="3" t="s">
        <v>359</v>
      </c>
      <c r="Q12" s="3" t="s">
        <v>359</v>
      </c>
      <c r="S12" s="42" t="s">
        <v>1457</v>
      </c>
      <c r="T12" s="2" t="s">
        <v>373</v>
      </c>
      <c r="U12" s="2" t="s">
        <v>358</v>
      </c>
      <c r="V12" s="2"/>
      <c r="W12" s="2"/>
      <c r="X12" s="3">
        <v>4</v>
      </c>
      <c r="Y12" s="3" t="s">
        <v>359</v>
      </c>
      <c r="Z12" s="3" t="s">
        <v>359</v>
      </c>
      <c r="AB12" s="42" t="s">
        <v>1534</v>
      </c>
      <c r="AC12" s="2" t="s">
        <v>373</v>
      </c>
      <c r="AD12" s="2" t="s">
        <v>361</v>
      </c>
      <c r="AE12" s="2" t="s">
        <v>365</v>
      </c>
      <c r="AF12" s="2" t="s">
        <v>363</v>
      </c>
      <c r="AG12" s="3">
        <v>10</v>
      </c>
      <c r="AH12" s="3">
        <v>102.5</v>
      </c>
      <c r="AJ12" s="42" t="s">
        <v>1540</v>
      </c>
      <c r="AK12" s="2" t="s">
        <v>373</v>
      </c>
      <c r="AL12" s="2" t="s">
        <v>361</v>
      </c>
      <c r="AM12" s="2" t="s">
        <v>362</v>
      </c>
      <c r="AN12" s="2" t="s">
        <v>372</v>
      </c>
      <c r="AO12" s="2">
        <v>10</v>
      </c>
    </row>
    <row r="13" spans="1:41">
      <c r="A13" s="2" t="s">
        <v>356</v>
      </c>
      <c r="B13" s="2" t="s">
        <v>374</v>
      </c>
      <c r="C13" s="2" t="s">
        <v>358</v>
      </c>
      <c r="D13" s="2"/>
      <c r="E13" s="2"/>
      <c r="F13" s="3">
        <v>0</v>
      </c>
      <c r="G13" s="3" t="s">
        <v>359</v>
      </c>
      <c r="H13" s="3" t="s">
        <v>359</v>
      </c>
      <c r="J13" s="42" t="s">
        <v>1397</v>
      </c>
      <c r="K13" s="2" t="s">
        <v>374</v>
      </c>
      <c r="L13" s="2" t="s">
        <v>358</v>
      </c>
      <c r="M13" s="2"/>
      <c r="N13" s="2"/>
      <c r="O13" s="3">
        <v>52</v>
      </c>
      <c r="P13" s="3" t="s">
        <v>359</v>
      </c>
      <c r="Q13" s="3" t="s">
        <v>359</v>
      </c>
      <c r="S13" s="42" t="s">
        <v>1457</v>
      </c>
      <c r="T13" s="2" t="s">
        <v>374</v>
      </c>
      <c r="U13" s="2" t="s">
        <v>358</v>
      </c>
      <c r="V13" s="2"/>
      <c r="W13" s="2"/>
      <c r="X13" s="3">
        <v>4</v>
      </c>
      <c r="Y13" s="3" t="s">
        <v>359</v>
      </c>
      <c r="Z13" s="3" t="s">
        <v>359</v>
      </c>
      <c r="AB13" s="42" t="s">
        <v>1534</v>
      </c>
      <c r="AC13" s="2" t="s">
        <v>374</v>
      </c>
      <c r="AD13" s="2" t="s">
        <v>361</v>
      </c>
      <c r="AE13" s="2" t="s">
        <v>365</v>
      </c>
      <c r="AF13" s="2" t="s">
        <v>363</v>
      </c>
      <c r="AG13" s="3">
        <v>12.5</v>
      </c>
      <c r="AH13" s="3">
        <v>80</v>
      </c>
      <c r="AJ13" s="42" t="s">
        <v>1540</v>
      </c>
      <c r="AK13" s="2" t="s">
        <v>374</v>
      </c>
      <c r="AL13" s="2" t="s">
        <v>361</v>
      </c>
      <c r="AM13" s="2" t="s">
        <v>362</v>
      </c>
      <c r="AN13" s="2" t="s">
        <v>372</v>
      </c>
      <c r="AO13" s="2">
        <v>10</v>
      </c>
    </row>
    <row r="14" spans="1:41">
      <c r="A14" s="2" t="s">
        <v>356</v>
      </c>
      <c r="B14" s="2" t="s">
        <v>375</v>
      </c>
      <c r="C14" s="2" t="s">
        <v>358</v>
      </c>
      <c r="D14" s="2" t="s">
        <v>371</v>
      </c>
      <c r="E14" s="2"/>
      <c r="F14" s="3">
        <v>0</v>
      </c>
      <c r="G14" s="3" t="s">
        <v>359</v>
      </c>
      <c r="H14" s="3" t="s">
        <v>359</v>
      </c>
      <c r="J14" s="42" t="s">
        <v>1397</v>
      </c>
      <c r="K14" s="2" t="s">
        <v>375</v>
      </c>
      <c r="L14" s="2" t="s">
        <v>361</v>
      </c>
      <c r="M14" s="2" t="s">
        <v>362</v>
      </c>
      <c r="N14" s="2" t="s">
        <v>372</v>
      </c>
      <c r="O14" s="3">
        <v>90</v>
      </c>
      <c r="P14" s="3" t="s">
        <v>359</v>
      </c>
      <c r="Q14" s="3" t="s">
        <v>359</v>
      </c>
      <c r="S14" s="42" t="s">
        <v>1457</v>
      </c>
      <c r="T14" s="2" t="s">
        <v>375</v>
      </c>
      <c r="U14" s="2" t="s">
        <v>361</v>
      </c>
      <c r="V14" s="2" t="s">
        <v>365</v>
      </c>
      <c r="W14" s="2" t="s">
        <v>372</v>
      </c>
      <c r="X14" s="3">
        <v>150</v>
      </c>
      <c r="Y14" s="3" t="s">
        <v>359</v>
      </c>
      <c r="Z14" s="3" t="s">
        <v>359</v>
      </c>
      <c r="AB14" s="42" t="s">
        <v>1534</v>
      </c>
      <c r="AC14" s="2" t="s">
        <v>375</v>
      </c>
      <c r="AD14" s="2" t="s">
        <v>361</v>
      </c>
      <c r="AE14" s="2" t="s">
        <v>362</v>
      </c>
      <c r="AF14" s="2" t="s">
        <v>363</v>
      </c>
      <c r="AG14" s="3">
        <v>22.5</v>
      </c>
      <c r="AH14" s="3">
        <v>352.5</v>
      </c>
      <c r="AJ14" s="42" t="s">
        <v>1540</v>
      </c>
      <c r="AK14" s="2" t="s">
        <v>375</v>
      </c>
      <c r="AL14" s="2" t="s">
        <v>361</v>
      </c>
      <c r="AM14" s="2" t="s">
        <v>362</v>
      </c>
      <c r="AN14" s="2" t="s">
        <v>372</v>
      </c>
      <c r="AO14" s="2">
        <v>5</v>
      </c>
    </row>
    <row r="15" spans="1:41">
      <c r="A15" s="2" t="s">
        <v>356</v>
      </c>
      <c r="B15" s="2" t="s">
        <v>376</v>
      </c>
      <c r="C15" s="2" t="s">
        <v>361</v>
      </c>
      <c r="D15" s="2" t="s">
        <v>365</v>
      </c>
      <c r="E15" s="2" t="s">
        <v>363</v>
      </c>
      <c r="F15" s="3">
        <v>146</v>
      </c>
      <c r="G15" s="3" t="s">
        <v>359</v>
      </c>
      <c r="H15" s="3" t="s">
        <v>359</v>
      </c>
      <c r="J15" s="42" t="s">
        <v>1397</v>
      </c>
      <c r="K15" s="2" t="s">
        <v>376</v>
      </c>
      <c r="L15" s="2" t="s">
        <v>361</v>
      </c>
      <c r="M15" s="2" t="s">
        <v>362</v>
      </c>
      <c r="N15" s="2" t="s">
        <v>372</v>
      </c>
      <c r="O15" s="3">
        <v>300</v>
      </c>
      <c r="P15" s="3" t="s">
        <v>359</v>
      </c>
      <c r="Q15" s="3" t="s">
        <v>359</v>
      </c>
      <c r="S15" s="42" t="s">
        <v>1457</v>
      </c>
      <c r="T15" s="2" t="s">
        <v>376</v>
      </c>
      <c r="U15" s="2" t="s">
        <v>361</v>
      </c>
      <c r="V15" s="2" t="s">
        <v>365</v>
      </c>
      <c r="W15" s="2" t="s">
        <v>363</v>
      </c>
      <c r="X15" s="3">
        <v>114</v>
      </c>
      <c r="Y15" s="3">
        <v>18</v>
      </c>
      <c r="Z15" s="3">
        <v>98</v>
      </c>
      <c r="AB15" s="42" t="s">
        <v>1534</v>
      </c>
      <c r="AC15" s="2" t="s">
        <v>1537</v>
      </c>
      <c r="AD15" s="2" t="s">
        <v>361</v>
      </c>
      <c r="AE15" s="2" t="s">
        <v>362</v>
      </c>
      <c r="AF15" s="2" t="s">
        <v>363</v>
      </c>
      <c r="AG15" s="3">
        <v>10</v>
      </c>
      <c r="AH15" s="3">
        <v>82.5</v>
      </c>
      <c r="AJ15" s="42" t="s">
        <v>1540</v>
      </c>
      <c r="AK15" s="2" t="s">
        <v>376</v>
      </c>
      <c r="AL15" s="2" t="s">
        <v>361</v>
      </c>
      <c r="AM15" s="2" t="s">
        <v>362</v>
      </c>
      <c r="AN15" s="2" t="s">
        <v>372</v>
      </c>
      <c r="AO15" s="2">
        <v>15</v>
      </c>
    </row>
    <row r="16" spans="1:41">
      <c r="A16" s="2" t="s">
        <v>356</v>
      </c>
      <c r="B16" s="2" t="s">
        <v>377</v>
      </c>
      <c r="C16" s="2" t="s">
        <v>361</v>
      </c>
      <c r="D16" s="2" t="s">
        <v>365</v>
      </c>
      <c r="E16" s="2" t="s">
        <v>363</v>
      </c>
      <c r="F16" s="3">
        <v>134</v>
      </c>
      <c r="G16" s="3" t="s">
        <v>359</v>
      </c>
      <c r="H16" s="3" t="s">
        <v>359</v>
      </c>
      <c r="J16" s="42" t="s">
        <v>1397</v>
      </c>
      <c r="K16" s="2" t="s">
        <v>377</v>
      </c>
      <c r="L16" s="2" t="s">
        <v>361</v>
      </c>
      <c r="M16" s="2" t="s">
        <v>365</v>
      </c>
      <c r="N16" s="2" t="s">
        <v>372</v>
      </c>
      <c r="O16" s="3">
        <v>110</v>
      </c>
      <c r="P16" s="3" t="s">
        <v>359</v>
      </c>
      <c r="Q16" s="3" t="s">
        <v>359</v>
      </c>
      <c r="S16" s="42" t="s">
        <v>1457</v>
      </c>
      <c r="T16" s="2" t="s">
        <v>377</v>
      </c>
      <c r="U16" s="2" t="s">
        <v>358</v>
      </c>
      <c r="V16" s="2"/>
      <c r="W16" s="2"/>
      <c r="X16" s="3">
        <v>4</v>
      </c>
      <c r="Y16" s="3" t="s">
        <v>359</v>
      </c>
      <c r="Z16" s="3" t="s">
        <v>359</v>
      </c>
      <c r="AB16" s="42" t="s">
        <v>1534</v>
      </c>
      <c r="AC16" s="2" t="s">
        <v>506</v>
      </c>
      <c r="AD16" s="2" t="s">
        <v>361</v>
      </c>
      <c r="AE16" s="2" t="s">
        <v>362</v>
      </c>
      <c r="AF16" s="2" t="s">
        <v>363</v>
      </c>
      <c r="AG16" s="3">
        <v>10</v>
      </c>
      <c r="AH16" s="3">
        <v>480</v>
      </c>
      <c r="AJ16" s="42" t="s">
        <v>1540</v>
      </c>
      <c r="AK16" s="2" t="s">
        <v>377</v>
      </c>
      <c r="AL16" s="2" t="s">
        <v>361</v>
      </c>
      <c r="AM16" s="2" t="s">
        <v>362</v>
      </c>
      <c r="AN16" s="2" t="s">
        <v>372</v>
      </c>
      <c r="AO16" s="2">
        <v>12.5</v>
      </c>
    </row>
    <row r="17" spans="1:41">
      <c r="A17" s="2" t="s">
        <v>356</v>
      </c>
      <c r="B17" s="2" t="s">
        <v>378</v>
      </c>
      <c r="C17" s="2" t="s">
        <v>361</v>
      </c>
      <c r="D17" s="2" t="s">
        <v>362</v>
      </c>
      <c r="E17" s="2" t="s">
        <v>363</v>
      </c>
      <c r="F17" s="3">
        <v>44</v>
      </c>
      <c r="G17" s="3">
        <v>20</v>
      </c>
      <c r="H17" s="3">
        <v>24</v>
      </c>
      <c r="J17" s="42" t="s">
        <v>1397</v>
      </c>
      <c r="K17" s="2" t="s">
        <v>378</v>
      </c>
      <c r="L17" s="2" t="s">
        <v>361</v>
      </c>
      <c r="M17" s="2" t="s">
        <v>362</v>
      </c>
      <c r="N17" s="2" t="s">
        <v>363</v>
      </c>
      <c r="O17" s="3">
        <v>252</v>
      </c>
      <c r="P17" s="3">
        <v>52</v>
      </c>
      <c r="Q17" s="3">
        <v>200</v>
      </c>
      <c r="S17" s="42" t="s">
        <v>1457</v>
      </c>
      <c r="T17" s="2" t="s">
        <v>378</v>
      </c>
      <c r="U17" s="2" t="s">
        <v>361</v>
      </c>
      <c r="V17" s="2" t="s">
        <v>365</v>
      </c>
      <c r="W17" s="2" t="s">
        <v>372</v>
      </c>
      <c r="X17" s="3">
        <v>12</v>
      </c>
      <c r="Y17" s="3" t="s">
        <v>359</v>
      </c>
      <c r="Z17" s="3" t="s">
        <v>359</v>
      </c>
      <c r="AB17" s="42" t="s">
        <v>1534</v>
      </c>
      <c r="AC17" s="2" t="s">
        <v>507</v>
      </c>
      <c r="AD17" s="2" t="s">
        <v>361</v>
      </c>
      <c r="AE17" s="2" t="s">
        <v>362</v>
      </c>
      <c r="AF17" s="2" t="s">
        <v>363</v>
      </c>
      <c r="AG17" s="3">
        <v>5</v>
      </c>
      <c r="AH17" s="3">
        <v>70</v>
      </c>
      <c r="AJ17" s="42" t="s">
        <v>1540</v>
      </c>
      <c r="AK17" s="2" t="s">
        <v>378</v>
      </c>
      <c r="AL17" s="2" t="s">
        <v>361</v>
      </c>
      <c r="AM17" s="2" t="s">
        <v>362</v>
      </c>
      <c r="AN17" s="2" t="s">
        <v>372</v>
      </c>
      <c r="AO17" s="2">
        <v>10</v>
      </c>
    </row>
    <row r="18" spans="1:41">
      <c r="A18" s="2" t="s">
        <v>356</v>
      </c>
      <c r="B18" s="2" t="s">
        <v>379</v>
      </c>
      <c r="C18" s="2" t="s">
        <v>358</v>
      </c>
      <c r="D18" s="2" t="s">
        <v>371</v>
      </c>
      <c r="E18" s="2"/>
      <c r="F18" s="3">
        <v>0</v>
      </c>
      <c r="G18" s="3" t="s">
        <v>359</v>
      </c>
      <c r="H18" s="3" t="s">
        <v>359</v>
      </c>
      <c r="J18" s="42" t="s">
        <v>1397</v>
      </c>
      <c r="K18" s="2" t="s">
        <v>379</v>
      </c>
      <c r="L18" s="2" t="s">
        <v>361</v>
      </c>
      <c r="M18" s="2" t="s">
        <v>365</v>
      </c>
      <c r="N18" s="2" t="s">
        <v>363</v>
      </c>
      <c r="O18" s="3">
        <v>162</v>
      </c>
      <c r="P18" s="3">
        <v>18</v>
      </c>
      <c r="Q18" s="3">
        <v>144</v>
      </c>
      <c r="S18" s="42" t="s">
        <v>1457</v>
      </c>
      <c r="T18" s="2" t="s">
        <v>379</v>
      </c>
      <c r="U18" s="2" t="s">
        <v>361</v>
      </c>
      <c r="V18" s="2" t="s">
        <v>371</v>
      </c>
      <c r="W18" s="2" t="s">
        <v>372</v>
      </c>
      <c r="X18" s="3">
        <v>110</v>
      </c>
      <c r="Y18" s="3" t="s">
        <v>359</v>
      </c>
      <c r="Z18" s="3" t="s">
        <v>359</v>
      </c>
      <c r="AB18" s="42" t="s">
        <v>1534</v>
      </c>
      <c r="AC18" s="2" t="s">
        <v>508</v>
      </c>
      <c r="AD18" s="2" t="s">
        <v>361</v>
      </c>
      <c r="AE18" s="2" t="s">
        <v>365</v>
      </c>
      <c r="AF18" s="2" t="s">
        <v>363</v>
      </c>
      <c r="AG18" s="3">
        <v>15</v>
      </c>
      <c r="AH18" s="3">
        <v>140</v>
      </c>
      <c r="AJ18" s="42" t="s">
        <v>1540</v>
      </c>
      <c r="AK18" s="2" t="s">
        <v>379</v>
      </c>
      <c r="AL18" s="2" t="s">
        <v>361</v>
      </c>
      <c r="AM18" s="2" t="s">
        <v>362</v>
      </c>
      <c r="AN18" s="2" t="s">
        <v>372</v>
      </c>
      <c r="AO18" s="2">
        <v>5</v>
      </c>
    </row>
    <row r="19" spans="1:41">
      <c r="A19" s="2" t="s">
        <v>356</v>
      </c>
      <c r="B19" s="2" t="s">
        <v>380</v>
      </c>
      <c r="C19" s="2" t="s">
        <v>358</v>
      </c>
      <c r="D19" s="2"/>
      <c r="E19" s="2"/>
      <c r="F19" s="3">
        <v>0</v>
      </c>
      <c r="G19" s="3" t="s">
        <v>359</v>
      </c>
      <c r="H19" s="3" t="s">
        <v>359</v>
      </c>
      <c r="J19" s="42" t="s">
        <v>1397</v>
      </c>
      <c r="K19" s="2" t="s">
        <v>380</v>
      </c>
      <c r="L19" s="2" t="s">
        <v>361</v>
      </c>
      <c r="M19" s="2" t="s">
        <v>362</v>
      </c>
      <c r="N19" s="2" t="s">
        <v>372</v>
      </c>
      <c r="O19" s="3">
        <v>134</v>
      </c>
      <c r="P19" s="3" t="s">
        <v>359</v>
      </c>
      <c r="Q19" s="3" t="s">
        <v>359</v>
      </c>
      <c r="S19" s="42" t="s">
        <v>1457</v>
      </c>
      <c r="T19" s="2" t="s">
        <v>380</v>
      </c>
      <c r="U19" s="2" t="s">
        <v>358</v>
      </c>
      <c r="V19" s="2"/>
      <c r="W19" s="2"/>
      <c r="X19" s="3">
        <v>4</v>
      </c>
      <c r="Y19" s="3" t="s">
        <v>359</v>
      </c>
      <c r="Z19" s="3" t="s">
        <v>359</v>
      </c>
      <c r="AB19" s="42" t="s">
        <v>1534</v>
      </c>
      <c r="AC19" s="2" t="s">
        <v>509</v>
      </c>
      <c r="AD19" s="2" t="s">
        <v>361</v>
      </c>
      <c r="AE19" s="2" t="s">
        <v>362</v>
      </c>
      <c r="AF19" s="2" t="s">
        <v>363</v>
      </c>
      <c r="AG19" s="3">
        <v>30</v>
      </c>
      <c r="AH19" s="3">
        <v>317.5</v>
      </c>
      <c r="AJ19" s="42" t="s">
        <v>1540</v>
      </c>
      <c r="AK19" s="2" t="s">
        <v>380</v>
      </c>
      <c r="AL19" s="2" t="s">
        <v>361</v>
      </c>
      <c r="AM19" s="2" t="s">
        <v>362</v>
      </c>
      <c r="AN19" s="2" t="s">
        <v>372</v>
      </c>
      <c r="AO19" s="2">
        <v>32.5</v>
      </c>
    </row>
    <row r="20" spans="1:41">
      <c r="A20" s="2" t="s">
        <v>356</v>
      </c>
      <c r="B20" s="2" t="s">
        <v>381</v>
      </c>
      <c r="C20" s="2" t="s">
        <v>361</v>
      </c>
      <c r="D20" s="2" t="s">
        <v>365</v>
      </c>
      <c r="E20" s="2" t="s">
        <v>363</v>
      </c>
      <c r="F20" s="3">
        <v>66</v>
      </c>
      <c r="G20" s="3">
        <v>62</v>
      </c>
      <c r="H20" s="3">
        <v>4</v>
      </c>
      <c r="J20" s="42" t="s">
        <v>1397</v>
      </c>
      <c r="K20" s="2" t="s">
        <v>381</v>
      </c>
      <c r="L20" s="2" t="s">
        <v>358</v>
      </c>
      <c r="M20" s="2"/>
      <c r="N20" s="2"/>
      <c r="O20" s="3">
        <v>10</v>
      </c>
      <c r="P20" s="3" t="s">
        <v>359</v>
      </c>
      <c r="Q20" s="3" t="s">
        <v>359</v>
      </c>
      <c r="S20" s="42" t="s">
        <v>1457</v>
      </c>
      <c r="T20" s="2" t="s">
        <v>381</v>
      </c>
      <c r="U20" s="2" t="s">
        <v>361</v>
      </c>
      <c r="V20" s="2" t="s">
        <v>362</v>
      </c>
      <c r="W20" s="2" t="s">
        <v>372</v>
      </c>
      <c r="X20" s="3">
        <v>80</v>
      </c>
      <c r="Y20" s="3" t="s">
        <v>359</v>
      </c>
      <c r="Z20" s="3" t="s">
        <v>359</v>
      </c>
      <c r="AB20" s="42" t="s">
        <v>1534</v>
      </c>
      <c r="AC20" s="2" t="s">
        <v>510</v>
      </c>
      <c r="AD20" s="2" t="s">
        <v>361</v>
      </c>
      <c r="AE20" s="2" t="s">
        <v>365</v>
      </c>
      <c r="AF20" s="2" t="s">
        <v>363</v>
      </c>
      <c r="AG20" s="3">
        <v>10</v>
      </c>
      <c r="AH20" s="3">
        <v>200</v>
      </c>
      <c r="AJ20" s="42" t="s">
        <v>1540</v>
      </c>
      <c r="AK20" s="2" t="s">
        <v>381</v>
      </c>
      <c r="AL20" s="2" t="s">
        <v>361</v>
      </c>
      <c r="AM20" s="2" t="s">
        <v>362</v>
      </c>
      <c r="AN20" s="2" t="s">
        <v>372</v>
      </c>
      <c r="AO20" s="2">
        <v>2.5</v>
      </c>
    </row>
    <row r="21" spans="1:41">
      <c r="A21" s="2" t="s">
        <v>356</v>
      </c>
      <c r="B21" s="2" t="s">
        <v>382</v>
      </c>
      <c r="C21" s="2" t="s">
        <v>358</v>
      </c>
      <c r="D21" s="2"/>
      <c r="E21" s="2"/>
      <c r="F21" s="3">
        <v>0</v>
      </c>
      <c r="G21" s="3" t="s">
        <v>359</v>
      </c>
      <c r="H21" s="3" t="s">
        <v>359</v>
      </c>
      <c r="J21" s="42" t="s">
        <v>1397</v>
      </c>
      <c r="K21" s="2" t="s">
        <v>382</v>
      </c>
      <c r="L21" s="2" t="s">
        <v>361</v>
      </c>
      <c r="M21" s="2" t="s">
        <v>365</v>
      </c>
      <c r="N21" s="2" t="s">
        <v>372</v>
      </c>
      <c r="O21" s="3">
        <v>150</v>
      </c>
      <c r="P21" s="3" t="s">
        <v>359</v>
      </c>
      <c r="Q21" s="3" t="s">
        <v>359</v>
      </c>
      <c r="S21" s="42" t="s">
        <v>1457</v>
      </c>
      <c r="T21" s="2" t="s">
        <v>382</v>
      </c>
      <c r="U21" s="2" t="s">
        <v>361</v>
      </c>
      <c r="V21" s="2" t="s">
        <v>365</v>
      </c>
      <c r="W21" s="2" t="s">
        <v>372</v>
      </c>
      <c r="X21" s="3">
        <v>150</v>
      </c>
      <c r="Y21" s="3" t="s">
        <v>359</v>
      </c>
      <c r="Z21" s="3" t="s">
        <v>359</v>
      </c>
      <c r="AB21" s="42" t="s">
        <v>1534</v>
      </c>
      <c r="AC21" s="2" t="s">
        <v>511</v>
      </c>
      <c r="AD21" s="2" t="s">
        <v>361</v>
      </c>
      <c r="AE21" s="2" t="s">
        <v>362</v>
      </c>
      <c r="AF21" s="2" t="s">
        <v>363</v>
      </c>
      <c r="AG21" s="3">
        <v>5</v>
      </c>
      <c r="AH21" s="3">
        <v>152.5</v>
      </c>
      <c r="AJ21" s="42" t="s">
        <v>1540</v>
      </c>
      <c r="AK21" s="2" t="s">
        <v>382</v>
      </c>
      <c r="AL21" s="2" t="s">
        <v>361</v>
      </c>
      <c r="AM21" s="2" t="s">
        <v>362</v>
      </c>
      <c r="AN21" s="2" t="s">
        <v>372</v>
      </c>
      <c r="AO21" s="2">
        <v>37.5</v>
      </c>
    </row>
    <row r="22" spans="1:41">
      <c r="A22" s="2" t="s">
        <v>356</v>
      </c>
      <c r="B22" s="2" t="s">
        <v>383</v>
      </c>
      <c r="C22" s="2" t="s">
        <v>361</v>
      </c>
      <c r="D22" s="2" t="s">
        <v>362</v>
      </c>
      <c r="E22" s="2" t="s">
        <v>372</v>
      </c>
      <c r="F22" s="3">
        <v>104</v>
      </c>
      <c r="G22" s="3" t="s">
        <v>359</v>
      </c>
      <c r="H22" s="3" t="s">
        <v>359</v>
      </c>
      <c r="J22" s="42" t="s">
        <v>1397</v>
      </c>
      <c r="K22" s="2" t="s">
        <v>383</v>
      </c>
      <c r="L22" s="2" t="s">
        <v>361</v>
      </c>
      <c r="M22" s="2" t="s">
        <v>365</v>
      </c>
      <c r="N22" s="2" t="s">
        <v>372</v>
      </c>
      <c r="O22" s="3">
        <v>170</v>
      </c>
      <c r="P22" s="3" t="s">
        <v>359</v>
      </c>
      <c r="Q22" s="3" t="s">
        <v>359</v>
      </c>
      <c r="S22" s="42" t="s">
        <v>1457</v>
      </c>
      <c r="T22" s="2" t="s">
        <v>383</v>
      </c>
      <c r="U22" s="2" t="s">
        <v>361</v>
      </c>
      <c r="V22" s="2" t="s">
        <v>365</v>
      </c>
      <c r="W22" s="2" t="s">
        <v>363</v>
      </c>
      <c r="X22" s="3">
        <v>182</v>
      </c>
      <c r="Y22" s="3">
        <v>14</v>
      </c>
      <c r="Z22" s="3">
        <v>170</v>
      </c>
      <c r="AB22" s="42" t="s">
        <v>1534</v>
      </c>
      <c r="AC22" s="2" t="s">
        <v>512</v>
      </c>
      <c r="AD22" s="2" t="s">
        <v>361</v>
      </c>
      <c r="AE22" s="2" t="s">
        <v>362</v>
      </c>
      <c r="AF22" s="2" t="s">
        <v>363</v>
      </c>
      <c r="AG22" s="3">
        <v>15</v>
      </c>
      <c r="AH22" s="3">
        <v>50</v>
      </c>
      <c r="AJ22" s="42" t="s">
        <v>1540</v>
      </c>
      <c r="AK22" s="2" t="s">
        <v>383</v>
      </c>
      <c r="AL22" s="2" t="s">
        <v>361</v>
      </c>
      <c r="AM22" s="2" t="s">
        <v>362</v>
      </c>
      <c r="AN22" s="2" t="s">
        <v>372</v>
      </c>
      <c r="AO22" s="2">
        <v>7.5</v>
      </c>
    </row>
    <row r="23" spans="1:41">
      <c r="A23" s="2" t="s">
        <v>356</v>
      </c>
      <c r="B23" s="2" t="s">
        <v>384</v>
      </c>
      <c r="C23" s="2" t="s">
        <v>358</v>
      </c>
      <c r="D23" s="2"/>
      <c r="E23" s="2"/>
      <c r="F23" s="3">
        <v>0</v>
      </c>
      <c r="G23" s="3" t="s">
        <v>359</v>
      </c>
      <c r="H23" s="3" t="s">
        <v>359</v>
      </c>
      <c r="J23" s="42" t="s">
        <v>1397</v>
      </c>
      <c r="K23" s="2" t="s">
        <v>384</v>
      </c>
      <c r="L23" s="2" t="s">
        <v>361</v>
      </c>
      <c r="M23" s="2" t="s">
        <v>362</v>
      </c>
      <c r="N23" s="2" t="s">
        <v>363</v>
      </c>
      <c r="O23" s="3">
        <v>94</v>
      </c>
      <c r="P23" s="3">
        <v>16</v>
      </c>
      <c r="Q23" s="3">
        <v>78</v>
      </c>
      <c r="S23" s="42" t="s">
        <v>1457</v>
      </c>
      <c r="T23" s="2" t="s">
        <v>384</v>
      </c>
      <c r="U23" s="2" t="s">
        <v>361</v>
      </c>
      <c r="V23" s="2" t="s">
        <v>365</v>
      </c>
      <c r="W23" s="2" t="s">
        <v>359</v>
      </c>
      <c r="X23" s="3">
        <v>280</v>
      </c>
      <c r="Y23" s="3" t="s">
        <v>359</v>
      </c>
      <c r="Z23" s="3" t="s">
        <v>359</v>
      </c>
      <c r="AB23" s="42" t="s">
        <v>1534</v>
      </c>
      <c r="AC23" s="2" t="s">
        <v>513</v>
      </c>
      <c r="AD23" s="2" t="s">
        <v>361</v>
      </c>
      <c r="AE23" s="2" t="s">
        <v>362</v>
      </c>
      <c r="AF23" s="2" t="s">
        <v>363</v>
      </c>
      <c r="AG23" s="3">
        <v>32.5</v>
      </c>
      <c r="AH23" s="3">
        <v>92.5</v>
      </c>
      <c r="AJ23" s="42" t="s">
        <v>1540</v>
      </c>
      <c r="AK23" s="2" t="s">
        <v>384</v>
      </c>
      <c r="AL23" s="2" t="s">
        <v>361</v>
      </c>
      <c r="AM23" s="2" t="s">
        <v>362</v>
      </c>
      <c r="AN23" s="2" t="s">
        <v>372</v>
      </c>
      <c r="AO23" s="2">
        <v>12.5</v>
      </c>
    </row>
    <row r="24" spans="1:41">
      <c r="A24" s="2" t="s">
        <v>356</v>
      </c>
      <c r="B24" s="2" t="s">
        <v>385</v>
      </c>
      <c r="C24" s="2" t="s">
        <v>358</v>
      </c>
      <c r="D24" s="2"/>
      <c r="E24" s="2"/>
      <c r="F24" s="3">
        <v>0</v>
      </c>
      <c r="G24" s="3" t="s">
        <v>359</v>
      </c>
      <c r="H24" s="3" t="s">
        <v>359</v>
      </c>
      <c r="J24" s="42" t="s">
        <v>1397</v>
      </c>
      <c r="K24" s="2" t="s">
        <v>385</v>
      </c>
      <c r="L24" s="2" t="s">
        <v>358</v>
      </c>
      <c r="M24" s="2"/>
      <c r="N24" s="2"/>
      <c r="O24" s="3">
        <v>0</v>
      </c>
      <c r="P24" s="3" t="s">
        <v>359</v>
      </c>
      <c r="Q24" s="3" t="s">
        <v>359</v>
      </c>
      <c r="S24" s="42" t="s">
        <v>1457</v>
      </c>
      <c r="T24" s="2" t="s">
        <v>385</v>
      </c>
      <c r="U24" s="2" t="s">
        <v>361</v>
      </c>
      <c r="V24" s="2" t="s">
        <v>365</v>
      </c>
      <c r="W24" s="2" t="s">
        <v>372</v>
      </c>
      <c r="X24" s="3">
        <v>210</v>
      </c>
      <c r="Y24" s="3" t="s">
        <v>359</v>
      </c>
      <c r="Z24" s="3" t="s">
        <v>359</v>
      </c>
      <c r="AB24" s="42" t="s">
        <v>1534</v>
      </c>
      <c r="AC24" s="2" t="s">
        <v>514</v>
      </c>
      <c r="AD24" s="2" t="s">
        <v>361</v>
      </c>
      <c r="AE24" s="2" t="s">
        <v>362</v>
      </c>
      <c r="AF24" s="2" t="s">
        <v>363</v>
      </c>
      <c r="AG24" s="3">
        <v>20</v>
      </c>
      <c r="AH24" s="3">
        <v>85</v>
      </c>
      <c r="AJ24" s="42" t="s">
        <v>1540</v>
      </c>
      <c r="AK24" s="2" t="s">
        <v>385</v>
      </c>
      <c r="AL24" s="2" t="s">
        <v>361</v>
      </c>
      <c r="AM24" s="2" t="s">
        <v>362</v>
      </c>
      <c r="AN24" s="2" t="s">
        <v>372</v>
      </c>
      <c r="AO24" s="2">
        <v>20</v>
      </c>
    </row>
    <row r="25" spans="1:41">
      <c r="A25" s="2" t="s">
        <v>356</v>
      </c>
      <c r="B25" s="2" t="s">
        <v>386</v>
      </c>
      <c r="C25" s="2" t="s">
        <v>358</v>
      </c>
      <c r="D25" s="2"/>
      <c r="E25" s="2"/>
      <c r="F25" s="3">
        <v>0</v>
      </c>
      <c r="G25" s="3" t="s">
        <v>359</v>
      </c>
      <c r="H25" s="3" t="s">
        <v>359</v>
      </c>
      <c r="J25" s="42" t="s">
        <v>1397</v>
      </c>
      <c r="K25" s="2" t="s">
        <v>386</v>
      </c>
      <c r="L25" s="2" t="s">
        <v>358</v>
      </c>
      <c r="M25" s="2"/>
      <c r="N25" s="2"/>
      <c r="O25" s="3">
        <v>2</v>
      </c>
      <c r="P25" s="3" t="s">
        <v>359</v>
      </c>
      <c r="Q25" s="3" t="s">
        <v>359</v>
      </c>
      <c r="S25" s="42" t="s">
        <v>1457</v>
      </c>
      <c r="T25" s="2" t="s">
        <v>386</v>
      </c>
      <c r="U25" s="2" t="s">
        <v>361</v>
      </c>
      <c r="V25" s="2" t="s">
        <v>362</v>
      </c>
      <c r="W25" s="2" t="s">
        <v>363</v>
      </c>
      <c r="X25" s="3">
        <v>124</v>
      </c>
      <c r="Y25" s="3">
        <v>16</v>
      </c>
      <c r="Z25" s="3">
        <v>112</v>
      </c>
      <c r="AB25" s="42" t="s">
        <v>1534</v>
      </c>
      <c r="AC25" s="2" t="s">
        <v>515</v>
      </c>
      <c r="AD25" s="2" t="s">
        <v>361</v>
      </c>
      <c r="AE25" s="2" t="s">
        <v>1536</v>
      </c>
      <c r="AF25" s="2" t="s">
        <v>363</v>
      </c>
      <c r="AG25" s="3">
        <v>0</v>
      </c>
      <c r="AH25" s="3">
        <v>22.5</v>
      </c>
      <c r="AJ25" s="42" t="s">
        <v>1540</v>
      </c>
      <c r="AK25" s="2" t="s">
        <v>386</v>
      </c>
      <c r="AL25" s="2" t="s">
        <v>361</v>
      </c>
      <c r="AM25" s="2" t="s">
        <v>362</v>
      </c>
      <c r="AN25" s="2" t="s">
        <v>372</v>
      </c>
      <c r="AO25" s="2">
        <v>7.5</v>
      </c>
    </row>
    <row r="26" spans="1:41">
      <c r="A26" s="2" t="s">
        <v>356</v>
      </c>
      <c r="B26" s="2" t="s">
        <v>387</v>
      </c>
      <c r="C26" s="2" t="s">
        <v>361</v>
      </c>
      <c r="D26" s="2" t="s">
        <v>362</v>
      </c>
      <c r="E26" s="2" t="s">
        <v>372</v>
      </c>
      <c r="F26" s="3">
        <v>70</v>
      </c>
      <c r="G26" s="3" t="s">
        <v>359</v>
      </c>
      <c r="H26" s="3" t="s">
        <v>359</v>
      </c>
      <c r="J26" s="42" t="s">
        <v>1397</v>
      </c>
      <c r="K26" s="2" t="s">
        <v>387</v>
      </c>
      <c r="L26" s="2" t="s">
        <v>358</v>
      </c>
      <c r="M26" s="2"/>
      <c r="N26" s="2"/>
      <c r="O26" s="3">
        <v>0</v>
      </c>
      <c r="P26" s="3" t="s">
        <v>359</v>
      </c>
      <c r="Q26" s="3" t="s">
        <v>359</v>
      </c>
      <c r="S26" s="42" t="s">
        <v>1457</v>
      </c>
      <c r="T26" s="2" t="s">
        <v>387</v>
      </c>
      <c r="U26" s="2" t="s">
        <v>361</v>
      </c>
      <c r="V26" s="2" t="s">
        <v>362</v>
      </c>
      <c r="W26" s="2" t="s">
        <v>359</v>
      </c>
      <c r="X26" s="3">
        <v>278</v>
      </c>
      <c r="Y26" s="3" t="s">
        <v>359</v>
      </c>
      <c r="Z26" s="3" t="s">
        <v>359</v>
      </c>
      <c r="AB26" s="42" t="s">
        <v>1534</v>
      </c>
      <c r="AC26" s="2" t="s">
        <v>516</v>
      </c>
      <c r="AD26" s="2" t="s">
        <v>361</v>
      </c>
      <c r="AE26" s="2" t="s">
        <v>362</v>
      </c>
      <c r="AF26" s="2" t="s">
        <v>363</v>
      </c>
      <c r="AG26" s="3">
        <v>42.5</v>
      </c>
      <c r="AH26" s="3">
        <v>60</v>
      </c>
      <c r="AJ26" s="42" t="s">
        <v>1540</v>
      </c>
      <c r="AK26" s="2" t="s">
        <v>387</v>
      </c>
      <c r="AL26" s="2" t="s">
        <v>361</v>
      </c>
      <c r="AM26" s="2" t="s">
        <v>362</v>
      </c>
      <c r="AN26" s="2" t="s">
        <v>372</v>
      </c>
      <c r="AO26" s="2">
        <v>5</v>
      </c>
    </row>
    <row r="27" spans="1:41">
      <c r="A27" s="2" t="s">
        <v>356</v>
      </c>
      <c r="B27" s="2" t="s">
        <v>388</v>
      </c>
      <c r="C27" s="2" t="s">
        <v>358</v>
      </c>
      <c r="D27" s="2"/>
      <c r="E27" s="2"/>
      <c r="F27" s="3">
        <v>12</v>
      </c>
      <c r="G27" s="3" t="s">
        <v>359</v>
      </c>
      <c r="H27" s="3" t="s">
        <v>359</v>
      </c>
      <c r="J27" s="42" t="s">
        <v>1397</v>
      </c>
      <c r="K27" s="2" t="s">
        <v>388</v>
      </c>
      <c r="L27" s="2" t="s">
        <v>358</v>
      </c>
      <c r="M27" s="2"/>
      <c r="N27" s="2"/>
      <c r="O27" s="3">
        <v>0</v>
      </c>
      <c r="P27" s="3" t="s">
        <v>359</v>
      </c>
      <c r="Q27" s="3" t="s">
        <v>359</v>
      </c>
      <c r="S27" s="42" t="s">
        <v>1457</v>
      </c>
      <c r="T27" s="2" t="s">
        <v>388</v>
      </c>
      <c r="U27" s="2" t="s">
        <v>358</v>
      </c>
      <c r="V27" s="2"/>
      <c r="W27" s="2"/>
      <c r="X27" s="3">
        <v>4</v>
      </c>
      <c r="Y27" s="3" t="s">
        <v>359</v>
      </c>
      <c r="Z27" s="3" t="s">
        <v>359</v>
      </c>
      <c r="AB27" s="42" t="s">
        <v>1534</v>
      </c>
      <c r="AC27" s="2" t="s">
        <v>517</v>
      </c>
      <c r="AD27" s="2" t="s">
        <v>361</v>
      </c>
      <c r="AE27" s="2" t="s">
        <v>365</v>
      </c>
      <c r="AF27" s="2" t="s">
        <v>363</v>
      </c>
      <c r="AG27" s="3">
        <v>5</v>
      </c>
      <c r="AH27" s="3">
        <v>190</v>
      </c>
      <c r="AJ27" s="42" t="s">
        <v>1540</v>
      </c>
      <c r="AK27" s="2" t="s">
        <v>388</v>
      </c>
      <c r="AL27" s="2" t="s">
        <v>361</v>
      </c>
      <c r="AM27" s="2" t="s">
        <v>362</v>
      </c>
      <c r="AN27" s="2" t="s">
        <v>372</v>
      </c>
      <c r="AO27" s="2">
        <v>15</v>
      </c>
    </row>
    <row r="28" spans="1:41">
      <c r="A28" s="2" t="s">
        <v>356</v>
      </c>
      <c r="B28" s="2" t="s">
        <v>389</v>
      </c>
      <c r="C28" s="2" t="s">
        <v>358</v>
      </c>
      <c r="D28" s="2"/>
      <c r="E28" s="2"/>
      <c r="F28" s="3">
        <v>2</v>
      </c>
      <c r="G28" s="3" t="s">
        <v>359</v>
      </c>
      <c r="H28" s="3" t="s">
        <v>359</v>
      </c>
      <c r="J28" s="42" t="s">
        <v>1397</v>
      </c>
      <c r="K28" s="2" t="s">
        <v>389</v>
      </c>
      <c r="L28" s="2" t="s">
        <v>358</v>
      </c>
      <c r="M28" s="2"/>
      <c r="N28" s="2"/>
      <c r="O28" s="3">
        <v>6</v>
      </c>
      <c r="P28" s="3" t="s">
        <v>359</v>
      </c>
      <c r="Q28" s="3" t="s">
        <v>359</v>
      </c>
      <c r="S28" s="42" t="s">
        <v>1457</v>
      </c>
      <c r="T28" s="2" t="s">
        <v>389</v>
      </c>
      <c r="U28" s="2" t="s">
        <v>358</v>
      </c>
      <c r="V28" s="2"/>
      <c r="W28" s="2"/>
      <c r="X28" s="3">
        <v>4</v>
      </c>
      <c r="Y28" s="3" t="s">
        <v>359</v>
      </c>
      <c r="Z28" s="3" t="s">
        <v>359</v>
      </c>
      <c r="AB28" s="42" t="s">
        <v>1534</v>
      </c>
      <c r="AC28" s="2" t="s">
        <v>518</v>
      </c>
      <c r="AD28" s="2" t="s">
        <v>361</v>
      </c>
      <c r="AE28" s="2" t="s">
        <v>365</v>
      </c>
      <c r="AF28" s="2" t="s">
        <v>363</v>
      </c>
      <c r="AG28" s="3">
        <v>30</v>
      </c>
      <c r="AH28" s="3">
        <v>77.5</v>
      </c>
      <c r="AJ28" s="42" t="s">
        <v>1540</v>
      </c>
      <c r="AK28" s="2" t="s">
        <v>389</v>
      </c>
      <c r="AL28" s="2" t="s">
        <v>361</v>
      </c>
      <c r="AM28" s="2" t="s">
        <v>362</v>
      </c>
      <c r="AN28" s="2" t="s">
        <v>372</v>
      </c>
      <c r="AO28" s="2">
        <v>12.5</v>
      </c>
    </row>
    <row r="29" spans="1:41">
      <c r="A29" s="2" t="s">
        <v>356</v>
      </c>
      <c r="B29" s="2" t="s">
        <v>390</v>
      </c>
      <c r="C29" s="2" t="s">
        <v>358</v>
      </c>
      <c r="D29" s="2"/>
      <c r="E29" s="2"/>
      <c r="F29" s="3">
        <v>2</v>
      </c>
      <c r="G29" s="3" t="s">
        <v>359</v>
      </c>
      <c r="H29" s="3" t="s">
        <v>359</v>
      </c>
      <c r="J29" s="42" t="s">
        <v>1397</v>
      </c>
      <c r="K29" s="2" t="s">
        <v>390</v>
      </c>
      <c r="L29" s="2" t="s">
        <v>358</v>
      </c>
      <c r="M29" s="2"/>
      <c r="N29" s="2"/>
      <c r="O29" s="3">
        <v>18</v>
      </c>
      <c r="P29" s="3" t="s">
        <v>359</v>
      </c>
      <c r="Q29" s="3" t="s">
        <v>359</v>
      </c>
      <c r="S29" s="42" t="s">
        <v>1457</v>
      </c>
      <c r="T29" s="2" t="s">
        <v>390</v>
      </c>
      <c r="U29" s="2" t="s">
        <v>361</v>
      </c>
      <c r="V29" s="2" t="s">
        <v>365</v>
      </c>
      <c r="W29" s="2" t="s">
        <v>372</v>
      </c>
      <c r="X29" s="3">
        <v>180</v>
      </c>
      <c r="Y29" s="3" t="s">
        <v>359</v>
      </c>
      <c r="Z29" s="3" t="s">
        <v>359</v>
      </c>
      <c r="AB29" s="42" t="s">
        <v>1534</v>
      </c>
      <c r="AC29" s="2" t="s">
        <v>519</v>
      </c>
      <c r="AD29" s="2" t="s">
        <v>361</v>
      </c>
      <c r="AE29" s="2" t="s">
        <v>365</v>
      </c>
      <c r="AF29" s="2" t="s">
        <v>363</v>
      </c>
      <c r="AG29" s="3">
        <v>32.5</v>
      </c>
      <c r="AH29" s="3">
        <v>230</v>
      </c>
      <c r="AJ29" s="42" t="s">
        <v>1540</v>
      </c>
      <c r="AK29" s="2" t="s">
        <v>390</v>
      </c>
      <c r="AL29" s="2" t="s">
        <v>361</v>
      </c>
      <c r="AM29" s="2" t="s">
        <v>362</v>
      </c>
      <c r="AN29" s="2" t="s">
        <v>372</v>
      </c>
      <c r="AO29" s="2">
        <v>15</v>
      </c>
    </row>
    <row r="30" spans="1:41">
      <c r="A30" s="2" t="s">
        <v>356</v>
      </c>
      <c r="B30" s="2" t="s">
        <v>391</v>
      </c>
      <c r="C30" s="2" t="s">
        <v>358</v>
      </c>
      <c r="D30" s="2" t="s">
        <v>371</v>
      </c>
      <c r="E30" s="2"/>
      <c r="F30" s="3">
        <v>18</v>
      </c>
      <c r="G30" s="3" t="s">
        <v>359</v>
      </c>
      <c r="H30" s="3" t="s">
        <v>359</v>
      </c>
      <c r="J30" s="42" t="s">
        <v>1397</v>
      </c>
      <c r="K30" s="2" t="s">
        <v>391</v>
      </c>
      <c r="L30" s="2" t="s">
        <v>358</v>
      </c>
      <c r="M30" s="2"/>
      <c r="N30" s="2"/>
      <c r="O30" s="3">
        <v>0</v>
      </c>
      <c r="P30" s="3" t="s">
        <v>359</v>
      </c>
      <c r="Q30" s="3" t="s">
        <v>359</v>
      </c>
      <c r="S30" s="42" t="s">
        <v>1457</v>
      </c>
      <c r="T30" s="2" t="s">
        <v>391</v>
      </c>
      <c r="U30" s="2" t="s">
        <v>361</v>
      </c>
      <c r="V30" s="2" t="s">
        <v>362</v>
      </c>
      <c r="W30" s="2" t="s">
        <v>363</v>
      </c>
      <c r="X30" s="3">
        <v>78</v>
      </c>
      <c r="Y30" s="3">
        <v>34</v>
      </c>
      <c r="Z30" s="3">
        <v>46</v>
      </c>
      <c r="AB30" s="42" t="s">
        <v>1534</v>
      </c>
      <c r="AC30" s="2" t="s">
        <v>520</v>
      </c>
      <c r="AD30" s="2" t="s">
        <v>361</v>
      </c>
      <c r="AE30" s="2" t="s">
        <v>362</v>
      </c>
      <c r="AF30" s="2" t="s">
        <v>363</v>
      </c>
      <c r="AG30" s="3">
        <v>10</v>
      </c>
      <c r="AH30" s="3">
        <v>70</v>
      </c>
      <c r="AJ30" s="42" t="s">
        <v>1540</v>
      </c>
      <c r="AK30" s="2" t="s">
        <v>391</v>
      </c>
      <c r="AL30" s="2" t="s">
        <v>361</v>
      </c>
      <c r="AM30" s="2" t="s">
        <v>362</v>
      </c>
      <c r="AN30" s="2" t="s">
        <v>372</v>
      </c>
      <c r="AO30" s="2">
        <v>80</v>
      </c>
    </row>
    <row r="31" spans="1:41">
      <c r="A31" s="2" t="s">
        <v>356</v>
      </c>
      <c r="B31" s="2" t="s">
        <v>392</v>
      </c>
      <c r="C31" s="2" t="s">
        <v>361</v>
      </c>
      <c r="D31" s="2" t="s">
        <v>365</v>
      </c>
      <c r="E31" s="2" t="s">
        <v>363</v>
      </c>
      <c r="F31" s="3">
        <v>74</v>
      </c>
      <c r="G31" s="3">
        <v>54</v>
      </c>
      <c r="H31" s="3">
        <v>20</v>
      </c>
      <c r="J31" s="42" t="s">
        <v>1397</v>
      </c>
      <c r="K31" s="2" t="s">
        <v>392</v>
      </c>
      <c r="L31" s="2" t="s">
        <v>358</v>
      </c>
      <c r="M31" s="2"/>
      <c r="N31" s="2"/>
      <c r="O31" s="3">
        <v>0</v>
      </c>
      <c r="P31" s="3" t="s">
        <v>359</v>
      </c>
      <c r="Q31" s="3" t="s">
        <v>359</v>
      </c>
      <c r="S31" s="42" t="s">
        <v>1457</v>
      </c>
      <c r="T31" s="2" t="s">
        <v>392</v>
      </c>
      <c r="U31" s="2" t="s">
        <v>358</v>
      </c>
      <c r="V31" s="2"/>
      <c r="W31" s="2"/>
      <c r="X31" s="3">
        <v>2</v>
      </c>
      <c r="Y31" s="3" t="s">
        <v>359</v>
      </c>
      <c r="Z31" s="3" t="s">
        <v>359</v>
      </c>
      <c r="AB31" s="42" t="s">
        <v>1534</v>
      </c>
      <c r="AC31" s="2" t="s">
        <v>521</v>
      </c>
      <c r="AD31" s="2" t="s">
        <v>361</v>
      </c>
      <c r="AE31" s="2" t="s">
        <v>365</v>
      </c>
      <c r="AF31" s="2" t="s">
        <v>363</v>
      </c>
      <c r="AG31" s="3">
        <v>5</v>
      </c>
      <c r="AH31" s="3">
        <v>70</v>
      </c>
      <c r="AJ31" s="42" t="s">
        <v>1540</v>
      </c>
      <c r="AK31" s="2" t="s">
        <v>392</v>
      </c>
      <c r="AL31" s="2" t="s">
        <v>361</v>
      </c>
      <c r="AM31" s="2" t="s">
        <v>362</v>
      </c>
      <c r="AN31" s="2" t="s">
        <v>372</v>
      </c>
      <c r="AO31" s="2">
        <v>10</v>
      </c>
    </row>
    <row r="32" spans="1:41">
      <c r="A32" s="2" t="s">
        <v>356</v>
      </c>
      <c r="B32" s="2" t="s">
        <v>393</v>
      </c>
      <c r="C32" s="2" t="s">
        <v>361</v>
      </c>
      <c r="D32" s="2" t="s">
        <v>365</v>
      </c>
      <c r="E32" s="2" t="s">
        <v>372</v>
      </c>
      <c r="F32" s="3">
        <v>34</v>
      </c>
      <c r="G32" s="3" t="s">
        <v>359</v>
      </c>
      <c r="H32" s="3" t="s">
        <v>359</v>
      </c>
      <c r="J32" s="42" t="s">
        <v>1397</v>
      </c>
      <c r="K32" s="2" t="s">
        <v>393</v>
      </c>
      <c r="L32" s="2" t="s">
        <v>358</v>
      </c>
      <c r="M32" s="2"/>
      <c r="N32" s="2"/>
      <c r="O32" s="3">
        <v>0</v>
      </c>
      <c r="P32" s="3" t="s">
        <v>359</v>
      </c>
      <c r="Q32" s="3" t="s">
        <v>359</v>
      </c>
      <c r="S32" s="42" t="s">
        <v>1457</v>
      </c>
      <c r="T32" s="2" t="s">
        <v>393</v>
      </c>
      <c r="U32" s="2" t="s">
        <v>358</v>
      </c>
      <c r="V32" s="2"/>
      <c r="W32" s="2"/>
      <c r="X32" s="3">
        <v>52</v>
      </c>
      <c r="Y32" s="3" t="s">
        <v>359</v>
      </c>
      <c r="Z32" s="3" t="s">
        <v>359</v>
      </c>
      <c r="AB32" s="42" t="s">
        <v>1534</v>
      </c>
      <c r="AC32" s="2" t="s">
        <v>522</v>
      </c>
      <c r="AD32" s="2" t="s">
        <v>361</v>
      </c>
      <c r="AE32" s="2" t="s">
        <v>365</v>
      </c>
      <c r="AF32" s="2" t="s">
        <v>363</v>
      </c>
      <c r="AG32" s="3">
        <v>2.5</v>
      </c>
      <c r="AH32" s="3">
        <v>90</v>
      </c>
      <c r="AJ32" s="42" t="s">
        <v>1540</v>
      </c>
      <c r="AK32" s="2" t="s">
        <v>393</v>
      </c>
      <c r="AL32" s="2" t="s">
        <v>361</v>
      </c>
      <c r="AM32" s="2" t="s">
        <v>362</v>
      </c>
      <c r="AN32" s="2" t="s">
        <v>372</v>
      </c>
      <c r="AO32" s="2">
        <v>12.5</v>
      </c>
    </row>
    <row r="33" spans="1:41">
      <c r="A33" s="2" t="s">
        <v>356</v>
      </c>
      <c r="B33" s="2" t="s">
        <v>394</v>
      </c>
      <c r="C33" s="2" t="s">
        <v>358</v>
      </c>
      <c r="D33" s="2"/>
      <c r="E33" s="2"/>
      <c r="F33" s="3">
        <v>8</v>
      </c>
      <c r="G33" s="3" t="s">
        <v>359</v>
      </c>
      <c r="H33" s="3" t="s">
        <v>359</v>
      </c>
      <c r="J33" s="42" t="s">
        <v>1397</v>
      </c>
      <c r="K33" s="2" t="s">
        <v>394</v>
      </c>
      <c r="L33" s="2" t="s">
        <v>361</v>
      </c>
      <c r="M33" s="2" t="s">
        <v>365</v>
      </c>
      <c r="N33" s="2" t="s">
        <v>372</v>
      </c>
      <c r="O33" s="3">
        <v>82</v>
      </c>
      <c r="P33" s="3" t="s">
        <v>359</v>
      </c>
      <c r="Q33" s="3" t="s">
        <v>359</v>
      </c>
      <c r="S33" s="42" t="s">
        <v>1457</v>
      </c>
      <c r="T33" s="2" t="s">
        <v>394</v>
      </c>
      <c r="U33" s="2" t="s">
        <v>361</v>
      </c>
      <c r="V33" s="2" t="s">
        <v>365</v>
      </c>
      <c r="W33" s="2" t="s">
        <v>372</v>
      </c>
      <c r="X33" s="3">
        <v>242</v>
      </c>
      <c r="Y33" s="3" t="s">
        <v>359</v>
      </c>
      <c r="Z33" s="3" t="s">
        <v>359</v>
      </c>
      <c r="AB33" s="42" t="s">
        <v>1534</v>
      </c>
      <c r="AC33" s="2" t="s">
        <v>1538</v>
      </c>
      <c r="AD33" s="2" t="s">
        <v>361</v>
      </c>
      <c r="AE33" s="2" t="s">
        <v>362</v>
      </c>
      <c r="AF33" s="2" t="s">
        <v>363</v>
      </c>
      <c r="AG33" s="3">
        <v>7.5</v>
      </c>
      <c r="AH33" s="3">
        <v>107.5</v>
      </c>
      <c r="AJ33" s="42" t="s">
        <v>1540</v>
      </c>
      <c r="AK33" s="2" t="s">
        <v>394</v>
      </c>
      <c r="AL33" s="2" t="s">
        <v>361</v>
      </c>
      <c r="AM33" s="2" t="s">
        <v>362</v>
      </c>
      <c r="AN33" s="2" t="s">
        <v>372</v>
      </c>
      <c r="AO33" s="2">
        <v>5</v>
      </c>
    </row>
    <row r="34" spans="1:41">
      <c r="A34" s="2" t="s">
        <v>356</v>
      </c>
      <c r="B34" s="2" t="s">
        <v>395</v>
      </c>
      <c r="C34" s="2" t="s">
        <v>361</v>
      </c>
      <c r="D34" s="2" t="s">
        <v>362</v>
      </c>
      <c r="E34" s="2" t="s">
        <v>372</v>
      </c>
      <c r="F34" s="3">
        <v>46</v>
      </c>
      <c r="G34" s="3" t="s">
        <v>359</v>
      </c>
      <c r="H34" s="3" t="s">
        <v>359</v>
      </c>
      <c r="J34" s="42" t="s">
        <v>1397</v>
      </c>
      <c r="K34" s="2" t="s">
        <v>395</v>
      </c>
      <c r="L34" s="2" t="s">
        <v>358</v>
      </c>
      <c r="M34" s="2"/>
      <c r="N34" s="2"/>
      <c r="O34" s="3">
        <v>0</v>
      </c>
      <c r="P34" s="3" t="s">
        <v>359</v>
      </c>
      <c r="Q34" s="3" t="s">
        <v>359</v>
      </c>
      <c r="S34" s="42" t="s">
        <v>1457</v>
      </c>
      <c r="T34" s="2" t="s">
        <v>395</v>
      </c>
      <c r="U34" s="2" t="s">
        <v>358</v>
      </c>
      <c r="V34" s="2"/>
      <c r="W34" s="2"/>
      <c r="X34" s="3">
        <v>4</v>
      </c>
      <c r="Y34" s="3" t="s">
        <v>359</v>
      </c>
      <c r="Z34" s="3" t="s">
        <v>359</v>
      </c>
      <c r="AB34" s="42" t="s">
        <v>1534</v>
      </c>
      <c r="AC34" s="2" t="s">
        <v>597</v>
      </c>
      <c r="AD34" s="2" t="s">
        <v>361</v>
      </c>
      <c r="AE34" s="2" t="s">
        <v>362</v>
      </c>
      <c r="AF34" s="2" t="s">
        <v>363</v>
      </c>
      <c r="AG34" s="3">
        <v>30</v>
      </c>
      <c r="AH34" s="3">
        <v>72.5</v>
      </c>
      <c r="AJ34" s="42" t="s">
        <v>1540</v>
      </c>
      <c r="AK34" s="2" t="s">
        <v>395</v>
      </c>
      <c r="AL34" s="2" t="s">
        <v>361</v>
      </c>
      <c r="AM34" s="2" t="s">
        <v>362</v>
      </c>
      <c r="AN34" s="2" t="s">
        <v>372</v>
      </c>
      <c r="AO34" s="2">
        <v>10</v>
      </c>
    </row>
    <row r="35" spans="1:41">
      <c r="A35" s="2" t="s">
        <v>356</v>
      </c>
      <c r="B35" s="2" t="s">
        <v>396</v>
      </c>
      <c r="C35" s="2" t="s">
        <v>358</v>
      </c>
      <c r="D35" s="2"/>
      <c r="E35" s="2"/>
      <c r="F35" s="3">
        <v>0</v>
      </c>
      <c r="G35" s="3" t="s">
        <v>359</v>
      </c>
      <c r="H35" s="3" t="s">
        <v>359</v>
      </c>
      <c r="J35" s="42" t="s">
        <v>1397</v>
      </c>
      <c r="K35" s="2" t="s">
        <v>396</v>
      </c>
      <c r="L35" s="2" t="s">
        <v>358</v>
      </c>
      <c r="M35" s="2"/>
      <c r="N35" s="2"/>
      <c r="O35" s="3">
        <v>12</v>
      </c>
      <c r="P35" s="3" t="s">
        <v>359</v>
      </c>
      <c r="Q35" s="3" t="s">
        <v>359</v>
      </c>
      <c r="S35" s="42" t="s">
        <v>1457</v>
      </c>
      <c r="T35" s="2" t="s">
        <v>396</v>
      </c>
      <c r="U35" s="2" t="s">
        <v>358</v>
      </c>
      <c r="V35" s="2" t="s">
        <v>371</v>
      </c>
      <c r="W35" s="2"/>
      <c r="X35" s="3">
        <v>16</v>
      </c>
      <c r="Y35" s="3" t="s">
        <v>359</v>
      </c>
      <c r="Z35" s="3" t="s">
        <v>359</v>
      </c>
      <c r="AB35" s="42" t="s">
        <v>1534</v>
      </c>
      <c r="AC35" s="2" t="s">
        <v>598</v>
      </c>
      <c r="AD35" s="2" t="s">
        <v>361</v>
      </c>
      <c r="AE35" s="2" t="s">
        <v>362</v>
      </c>
      <c r="AF35" s="2" t="s">
        <v>363</v>
      </c>
      <c r="AG35" s="3">
        <v>12.5</v>
      </c>
      <c r="AH35" s="3">
        <v>50</v>
      </c>
      <c r="AJ35" s="42" t="s">
        <v>1540</v>
      </c>
      <c r="AK35" s="2" t="s">
        <v>396</v>
      </c>
      <c r="AL35" s="2" t="s">
        <v>361</v>
      </c>
      <c r="AM35" s="2" t="s">
        <v>362</v>
      </c>
      <c r="AN35" s="2" t="s">
        <v>372</v>
      </c>
      <c r="AO35" s="2">
        <v>15</v>
      </c>
    </row>
    <row r="36" spans="1:41">
      <c r="A36" s="2" t="s">
        <v>356</v>
      </c>
      <c r="B36" s="2" t="s">
        <v>397</v>
      </c>
      <c r="C36" s="2" t="s">
        <v>358</v>
      </c>
      <c r="D36" s="2"/>
      <c r="E36" s="2"/>
      <c r="F36" s="3">
        <v>14</v>
      </c>
      <c r="G36" s="3" t="s">
        <v>359</v>
      </c>
      <c r="H36" s="3" t="s">
        <v>359</v>
      </c>
      <c r="J36" s="42" t="s">
        <v>1397</v>
      </c>
      <c r="K36" s="2" t="s">
        <v>397</v>
      </c>
      <c r="L36" s="2" t="s">
        <v>361</v>
      </c>
      <c r="M36" s="2" t="s">
        <v>365</v>
      </c>
      <c r="N36" s="2" t="s">
        <v>372</v>
      </c>
      <c r="O36" s="3">
        <v>292</v>
      </c>
      <c r="P36" s="3" t="s">
        <v>359</v>
      </c>
      <c r="Q36" s="3" t="s">
        <v>359</v>
      </c>
      <c r="S36" s="42" t="s">
        <v>1457</v>
      </c>
      <c r="T36" s="2" t="s">
        <v>397</v>
      </c>
      <c r="U36" s="2" t="s">
        <v>361</v>
      </c>
      <c r="V36" s="2" t="s">
        <v>365</v>
      </c>
      <c r="W36" s="2" t="s">
        <v>372</v>
      </c>
      <c r="X36" s="3">
        <v>166</v>
      </c>
      <c r="Y36" s="3" t="s">
        <v>359</v>
      </c>
      <c r="Z36" s="3" t="s">
        <v>359</v>
      </c>
      <c r="AB36" s="42" t="s">
        <v>1534</v>
      </c>
      <c r="AC36" s="2" t="s">
        <v>599</v>
      </c>
      <c r="AD36" s="2" t="s">
        <v>361</v>
      </c>
      <c r="AE36" s="2" t="s">
        <v>362</v>
      </c>
      <c r="AF36" s="2" t="s">
        <v>363</v>
      </c>
      <c r="AG36" s="3">
        <v>25</v>
      </c>
      <c r="AH36" s="3">
        <v>55</v>
      </c>
      <c r="AJ36" s="42" t="s">
        <v>1540</v>
      </c>
      <c r="AK36" s="2" t="s">
        <v>397</v>
      </c>
      <c r="AL36" s="2" t="s">
        <v>361</v>
      </c>
      <c r="AM36" s="2" t="s">
        <v>362</v>
      </c>
      <c r="AN36" s="2" t="s">
        <v>372</v>
      </c>
      <c r="AO36" s="2">
        <v>25</v>
      </c>
    </row>
    <row r="37" spans="1:41">
      <c r="A37" s="2" t="s">
        <v>356</v>
      </c>
      <c r="B37" s="2" t="s">
        <v>398</v>
      </c>
      <c r="C37" s="2" t="s">
        <v>361</v>
      </c>
      <c r="D37" s="2" t="s">
        <v>362</v>
      </c>
      <c r="E37" s="2" t="s">
        <v>363</v>
      </c>
      <c r="F37" s="3">
        <v>44</v>
      </c>
      <c r="G37" s="3">
        <v>38</v>
      </c>
      <c r="H37" s="3">
        <v>6</v>
      </c>
      <c r="J37" s="42" t="s">
        <v>1397</v>
      </c>
      <c r="K37" s="2" t="s">
        <v>398</v>
      </c>
      <c r="L37" s="2" t="s">
        <v>358</v>
      </c>
      <c r="M37" s="2" t="s">
        <v>371</v>
      </c>
      <c r="N37" s="2"/>
      <c r="O37" s="3">
        <v>2</v>
      </c>
      <c r="P37" s="3" t="s">
        <v>359</v>
      </c>
      <c r="Q37" s="3" t="s">
        <v>359</v>
      </c>
      <c r="S37" s="42" t="s">
        <v>1457</v>
      </c>
      <c r="T37" s="2" t="s">
        <v>398</v>
      </c>
      <c r="U37" s="2" t="s">
        <v>358</v>
      </c>
      <c r="V37" s="2"/>
      <c r="W37" s="2"/>
      <c r="X37" s="3">
        <v>20</v>
      </c>
      <c r="Y37" s="3" t="s">
        <v>359</v>
      </c>
      <c r="Z37" s="3" t="s">
        <v>359</v>
      </c>
      <c r="AB37" s="42" t="s">
        <v>1534</v>
      </c>
      <c r="AC37" s="2" t="s">
        <v>600</v>
      </c>
      <c r="AD37" s="2" t="s">
        <v>361</v>
      </c>
      <c r="AE37" s="2" t="s">
        <v>362</v>
      </c>
      <c r="AF37" s="2" t="s">
        <v>363</v>
      </c>
      <c r="AG37" s="3">
        <v>15</v>
      </c>
      <c r="AH37" s="3">
        <v>135</v>
      </c>
      <c r="AJ37" s="42" t="s">
        <v>1540</v>
      </c>
      <c r="AK37" s="2" t="s">
        <v>398</v>
      </c>
      <c r="AL37" s="2" t="s">
        <v>361</v>
      </c>
      <c r="AM37" s="2" t="s">
        <v>362</v>
      </c>
      <c r="AN37" s="2" t="s">
        <v>372</v>
      </c>
      <c r="AO37" s="2">
        <v>30</v>
      </c>
    </row>
    <row r="38" spans="1:41">
      <c r="A38" s="2" t="s">
        <v>356</v>
      </c>
      <c r="B38" s="2" t="s">
        <v>399</v>
      </c>
      <c r="C38" s="2" t="s">
        <v>358</v>
      </c>
      <c r="D38" s="2"/>
      <c r="E38" s="2"/>
      <c r="F38" s="3">
        <v>8</v>
      </c>
      <c r="G38" s="3" t="s">
        <v>359</v>
      </c>
      <c r="H38" s="3" t="s">
        <v>359</v>
      </c>
      <c r="J38" s="42" t="s">
        <v>1397</v>
      </c>
      <c r="K38" s="2" t="s">
        <v>399</v>
      </c>
      <c r="L38" s="2" t="s">
        <v>358</v>
      </c>
      <c r="M38" s="2"/>
      <c r="N38" s="2"/>
      <c r="O38" s="3">
        <v>2</v>
      </c>
      <c r="P38" s="3" t="s">
        <v>359</v>
      </c>
      <c r="Q38" s="3" t="s">
        <v>359</v>
      </c>
      <c r="S38" s="42" t="s">
        <v>1457</v>
      </c>
      <c r="T38" s="2" t="s">
        <v>399</v>
      </c>
      <c r="U38" s="2" t="s">
        <v>361</v>
      </c>
      <c r="V38" s="2" t="s">
        <v>365</v>
      </c>
      <c r="W38" s="2" t="s">
        <v>372</v>
      </c>
      <c r="X38" s="3">
        <v>120</v>
      </c>
      <c r="Y38" s="3" t="s">
        <v>359</v>
      </c>
      <c r="Z38" s="3" t="s">
        <v>359</v>
      </c>
      <c r="AB38" s="42" t="s">
        <v>1534</v>
      </c>
      <c r="AC38" s="2" t="s">
        <v>601</v>
      </c>
      <c r="AD38" s="2" t="s">
        <v>361</v>
      </c>
      <c r="AE38" s="2" t="s">
        <v>362</v>
      </c>
      <c r="AF38" s="2" t="s">
        <v>363</v>
      </c>
      <c r="AG38" s="3">
        <v>35</v>
      </c>
      <c r="AH38" s="3">
        <v>112.5</v>
      </c>
      <c r="AJ38" s="42" t="s">
        <v>1540</v>
      </c>
      <c r="AK38" s="2" t="s">
        <v>399</v>
      </c>
      <c r="AL38" s="2" t="s">
        <v>361</v>
      </c>
      <c r="AM38" s="2" t="s">
        <v>362</v>
      </c>
      <c r="AN38" s="2" t="s">
        <v>372</v>
      </c>
      <c r="AO38" s="2">
        <v>15</v>
      </c>
    </row>
    <row r="39" spans="1:41">
      <c r="A39" s="2" t="s">
        <v>356</v>
      </c>
      <c r="B39" s="2" t="s">
        <v>400</v>
      </c>
      <c r="C39" s="2" t="s">
        <v>361</v>
      </c>
      <c r="D39" s="2" t="s">
        <v>365</v>
      </c>
      <c r="E39" s="2" t="s">
        <v>363</v>
      </c>
      <c r="F39" s="3">
        <v>56</v>
      </c>
      <c r="G39" s="3">
        <v>44</v>
      </c>
      <c r="H39" s="3">
        <v>12</v>
      </c>
      <c r="J39" s="42" t="s">
        <v>1397</v>
      </c>
      <c r="K39" s="2" t="s">
        <v>400</v>
      </c>
      <c r="L39" s="2" t="s">
        <v>358</v>
      </c>
      <c r="M39" s="2"/>
      <c r="N39" s="2"/>
      <c r="O39" s="3">
        <v>0</v>
      </c>
      <c r="P39" s="3" t="s">
        <v>359</v>
      </c>
      <c r="Q39" s="3" t="s">
        <v>359</v>
      </c>
      <c r="S39" s="42" t="s">
        <v>1457</v>
      </c>
      <c r="T39" s="2" t="s">
        <v>400</v>
      </c>
      <c r="U39" s="2" t="s">
        <v>361</v>
      </c>
      <c r="V39" s="2" t="s">
        <v>365</v>
      </c>
      <c r="W39" s="2" t="s">
        <v>363</v>
      </c>
      <c r="X39" s="3">
        <v>144</v>
      </c>
      <c r="Y39" s="3">
        <v>16</v>
      </c>
      <c r="Z39" s="3">
        <v>132</v>
      </c>
      <c r="AB39" s="42" t="s">
        <v>1534</v>
      </c>
      <c r="AC39" s="2" t="s">
        <v>602</v>
      </c>
      <c r="AD39" s="2" t="s">
        <v>361</v>
      </c>
      <c r="AE39" s="2" t="s">
        <v>362</v>
      </c>
      <c r="AF39" s="2" t="s">
        <v>363</v>
      </c>
      <c r="AG39" s="3">
        <v>30</v>
      </c>
      <c r="AH39" s="3">
        <v>60</v>
      </c>
      <c r="AJ39" s="42" t="s">
        <v>1540</v>
      </c>
      <c r="AK39" s="2" t="s">
        <v>400</v>
      </c>
      <c r="AL39" s="2" t="s">
        <v>361</v>
      </c>
      <c r="AM39" s="2" t="s">
        <v>362</v>
      </c>
      <c r="AN39" s="2" t="s">
        <v>372</v>
      </c>
      <c r="AO39" s="2">
        <v>45</v>
      </c>
    </row>
    <row r="40" spans="1:41">
      <c r="A40" s="2" t="s">
        <v>356</v>
      </c>
      <c r="B40" s="2" t="s">
        <v>401</v>
      </c>
      <c r="C40" s="2" t="s">
        <v>358</v>
      </c>
      <c r="D40" s="2"/>
      <c r="E40" s="2"/>
      <c r="F40" s="3">
        <v>0</v>
      </c>
      <c r="G40" s="3" t="s">
        <v>359</v>
      </c>
      <c r="H40" s="3" t="s">
        <v>359</v>
      </c>
      <c r="J40" s="42" t="s">
        <v>1397</v>
      </c>
      <c r="K40" s="2" t="s">
        <v>401</v>
      </c>
      <c r="L40" s="2" t="s">
        <v>358</v>
      </c>
      <c r="M40" s="2"/>
      <c r="N40" s="2"/>
      <c r="O40" s="3">
        <v>2</v>
      </c>
      <c r="P40" s="3" t="s">
        <v>359</v>
      </c>
      <c r="Q40" s="3" t="s">
        <v>359</v>
      </c>
      <c r="S40" s="42" t="s">
        <v>1457</v>
      </c>
      <c r="T40" s="2" t="s">
        <v>401</v>
      </c>
      <c r="U40" s="2" t="s">
        <v>358</v>
      </c>
      <c r="V40" s="2"/>
      <c r="W40" s="2"/>
      <c r="X40" s="3">
        <v>4</v>
      </c>
      <c r="Y40" s="3" t="s">
        <v>359</v>
      </c>
      <c r="Z40" s="3" t="s">
        <v>359</v>
      </c>
      <c r="AB40" s="42" t="s">
        <v>1534</v>
      </c>
      <c r="AC40" s="2" t="s">
        <v>603</v>
      </c>
      <c r="AD40" s="2" t="s">
        <v>361</v>
      </c>
      <c r="AE40" s="2" t="s">
        <v>362</v>
      </c>
      <c r="AF40" s="2" t="s">
        <v>363</v>
      </c>
      <c r="AG40" s="3">
        <v>42.5</v>
      </c>
      <c r="AH40" s="3">
        <v>135</v>
      </c>
      <c r="AJ40" s="42" t="s">
        <v>1540</v>
      </c>
      <c r="AK40" s="2" t="s">
        <v>401</v>
      </c>
      <c r="AL40" s="2" t="s">
        <v>361</v>
      </c>
      <c r="AM40" s="2" t="s">
        <v>362</v>
      </c>
      <c r="AN40" s="2" t="s">
        <v>372</v>
      </c>
      <c r="AO40" s="2">
        <v>5</v>
      </c>
    </row>
    <row r="41" spans="1:41">
      <c r="A41" s="2" t="s">
        <v>356</v>
      </c>
      <c r="B41" s="2" t="s">
        <v>402</v>
      </c>
      <c r="C41" s="2" t="s">
        <v>358</v>
      </c>
      <c r="D41" s="2"/>
      <c r="E41" s="2"/>
      <c r="F41" s="3">
        <v>0</v>
      </c>
      <c r="G41" s="3" t="s">
        <v>359</v>
      </c>
      <c r="H41" s="3" t="s">
        <v>359</v>
      </c>
      <c r="J41" s="42" t="s">
        <v>1397</v>
      </c>
      <c r="K41" s="2" t="s">
        <v>402</v>
      </c>
      <c r="L41" s="2" t="s">
        <v>358</v>
      </c>
      <c r="M41" s="2" t="s">
        <v>371</v>
      </c>
      <c r="N41" s="2"/>
      <c r="O41" s="3">
        <v>0</v>
      </c>
      <c r="P41" s="3" t="s">
        <v>359</v>
      </c>
      <c r="Q41" s="3" t="s">
        <v>359</v>
      </c>
      <c r="S41" s="42" t="s">
        <v>1457</v>
      </c>
      <c r="T41" s="2" t="s">
        <v>402</v>
      </c>
      <c r="U41" s="2" t="s">
        <v>358</v>
      </c>
      <c r="V41" s="2"/>
      <c r="W41" s="2"/>
      <c r="X41" s="3">
        <v>2</v>
      </c>
      <c r="Y41" s="3" t="s">
        <v>359</v>
      </c>
      <c r="Z41" s="3" t="s">
        <v>359</v>
      </c>
      <c r="AB41" s="42" t="s">
        <v>1534</v>
      </c>
      <c r="AC41" s="2" t="s">
        <v>604</v>
      </c>
      <c r="AD41" s="2" t="s">
        <v>361</v>
      </c>
      <c r="AE41" s="2" t="s">
        <v>362</v>
      </c>
      <c r="AF41" s="2" t="s">
        <v>363</v>
      </c>
      <c r="AG41" s="3">
        <v>15</v>
      </c>
      <c r="AH41" s="3">
        <v>210</v>
      </c>
      <c r="AJ41" s="42" t="s">
        <v>1540</v>
      </c>
      <c r="AK41" s="2" t="s">
        <v>402</v>
      </c>
      <c r="AL41" s="2" t="s">
        <v>361</v>
      </c>
      <c r="AM41" s="2" t="s">
        <v>362</v>
      </c>
      <c r="AN41" s="2" t="s">
        <v>372</v>
      </c>
      <c r="AO41" s="2">
        <v>20</v>
      </c>
    </row>
    <row r="42" spans="1:41">
      <c r="A42" s="2" t="s">
        <v>356</v>
      </c>
      <c r="B42" s="2" t="s">
        <v>403</v>
      </c>
      <c r="C42" s="2" t="s">
        <v>361</v>
      </c>
      <c r="D42" s="2" t="s">
        <v>362</v>
      </c>
      <c r="E42" s="2" t="s">
        <v>363</v>
      </c>
      <c r="F42" s="3">
        <v>94</v>
      </c>
      <c r="G42" s="3">
        <v>84</v>
      </c>
      <c r="H42" s="3">
        <v>10</v>
      </c>
      <c r="J42" s="42" t="s">
        <v>1397</v>
      </c>
      <c r="K42" s="2" t="s">
        <v>403</v>
      </c>
      <c r="L42" s="2" t="s">
        <v>361</v>
      </c>
      <c r="M42" s="2" t="s">
        <v>365</v>
      </c>
      <c r="N42" s="2" t="s">
        <v>372</v>
      </c>
      <c r="O42" s="3">
        <v>268</v>
      </c>
      <c r="P42" s="3" t="s">
        <v>359</v>
      </c>
      <c r="Q42" s="3" t="s">
        <v>359</v>
      </c>
      <c r="S42" s="42" t="s">
        <v>1457</v>
      </c>
      <c r="T42" s="2" t="s">
        <v>403</v>
      </c>
      <c r="U42" s="2" t="s">
        <v>358</v>
      </c>
      <c r="V42" s="2"/>
      <c r="W42" s="2"/>
      <c r="X42" s="3">
        <v>2</v>
      </c>
      <c r="Y42" s="3" t="s">
        <v>359</v>
      </c>
      <c r="Z42" s="3" t="s">
        <v>359</v>
      </c>
      <c r="AB42" s="42" t="s">
        <v>1534</v>
      </c>
      <c r="AC42" s="2" t="s">
        <v>605</v>
      </c>
      <c r="AD42" s="2" t="s">
        <v>361</v>
      </c>
      <c r="AE42" s="2" t="s">
        <v>1536</v>
      </c>
      <c r="AF42" s="2" t="s">
        <v>363</v>
      </c>
      <c r="AG42" s="3">
        <v>7.5</v>
      </c>
      <c r="AH42" s="3">
        <v>517.5</v>
      </c>
      <c r="AJ42" s="42" t="s">
        <v>1540</v>
      </c>
      <c r="AK42" s="2" t="s">
        <v>403</v>
      </c>
      <c r="AL42" s="2" t="s">
        <v>361</v>
      </c>
      <c r="AM42" s="2" t="s">
        <v>362</v>
      </c>
      <c r="AN42" s="2" t="s">
        <v>372</v>
      </c>
      <c r="AO42" s="2">
        <v>17.5</v>
      </c>
    </row>
    <row r="43" spans="1:41">
      <c r="A43" s="2" t="s">
        <v>356</v>
      </c>
      <c r="B43" s="2" t="s">
        <v>404</v>
      </c>
      <c r="C43" s="2" t="s">
        <v>358</v>
      </c>
      <c r="D43" s="2"/>
      <c r="E43" s="2"/>
      <c r="F43" s="3">
        <v>0</v>
      </c>
      <c r="G43" s="3" t="s">
        <v>359</v>
      </c>
      <c r="H43" s="3" t="s">
        <v>359</v>
      </c>
      <c r="J43" s="42" t="s">
        <v>1397</v>
      </c>
      <c r="K43" s="2" t="s">
        <v>404</v>
      </c>
      <c r="L43" s="2" t="s">
        <v>361</v>
      </c>
      <c r="M43" s="2" t="s">
        <v>362</v>
      </c>
      <c r="N43" s="2" t="s">
        <v>372</v>
      </c>
      <c r="O43" s="3">
        <v>170</v>
      </c>
      <c r="P43" s="3" t="s">
        <v>359</v>
      </c>
      <c r="Q43" s="3" t="s">
        <v>359</v>
      </c>
      <c r="S43" s="42" t="s">
        <v>1457</v>
      </c>
      <c r="T43" s="2" t="s">
        <v>404</v>
      </c>
      <c r="U43" s="2" t="s">
        <v>361</v>
      </c>
      <c r="V43" s="2" t="s">
        <v>362</v>
      </c>
      <c r="W43" s="2" t="s">
        <v>359</v>
      </c>
      <c r="X43" s="3">
        <v>150</v>
      </c>
      <c r="Y43" s="3" t="s">
        <v>359</v>
      </c>
      <c r="Z43" s="3" t="s">
        <v>359</v>
      </c>
      <c r="AB43" s="42" t="s">
        <v>1534</v>
      </c>
      <c r="AC43" s="2" t="s">
        <v>606</v>
      </c>
      <c r="AD43" s="2" t="s">
        <v>361</v>
      </c>
      <c r="AE43" s="2" t="s">
        <v>362</v>
      </c>
      <c r="AF43" s="2" t="s">
        <v>363</v>
      </c>
      <c r="AG43" s="3">
        <v>30</v>
      </c>
      <c r="AH43" s="3">
        <v>137.5</v>
      </c>
      <c r="AJ43" s="42" t="s">
        <v>1540</v>
      </c>
      <c r="AK43" s="2" t="s">
        <v>404</v>
      </c>
      <c r="AL43" s="2" t="s">
        <v>361</v>
      </c>
      <c r="AM43" s="2" t="s">
        <v>362</v>
      </c>
      <c r="AN43" s="2" t="s">
        <v>372</v>
      </c>
      <c r="AO43" s="2">
        <v>35</v>
      </c>
    </row>
    <row r="44" spans="1:41">
      <c r="A44" s="2" t="s">
        <v>356</v>
      </c>
      <c r="B44" s="2" t="s">
        <v>405</v>
      </c>
      <c r="C44" s="2" t="s">
        <v>358</v>
      </c>
      <c r="D44" s="2"/>
      <c r="E44" s="2"/>
      <c r="F44" s="3">
        <v>28</v>
      </c>
      <c r="G44" s="3" t="s">
        <v>359</v>
      </c>
      <c r="H44" s="3" t="s">
        <v>359</v>
      </c>
      <c r="J44" s="42" t="s">
        <v>1397</v>
      </c>
      <c r="K44" s="2" t="s">
        <v>405</v>
      </c>
      <c r="L44" s="2" t="s">
        <v>361</v>
      </c>
      <c r="M44" s="2" t="s">
        <v>365</v>
      </c>
      <c r="N44" s="2" t="s">
        <v>372</v>
      </c>
      <c r="O44" s="3">
        <v>128</v>
      </c>
      <c r="P44" s="3" t="s">
        <v>359</v>
      </c>
      <c r="Q44" s="3" t="s">
        <v>359</v>
      </c>
      <c r="S44" s="42" t="s">
        <v>1457</v>
      </c>
      <c r="T44" s="2" t="s">
        <v>405</v>
      </c>
      <c r="U44" s="2" t="s">
        <v>358</v>
      </c>
      <c r="V44" s="2" t="s">
        <v>371</v>
      </c>
      <c r="W44" s="2"/>
      <c r="X44" s="3">
        <v>18</v>
      </c>
      <c r="Y44" s="3" t="s">
        <v>359</v>
      </c>
      <c r="Z44" s="3" t="s">
        <v>359</v>
      </c>
      <c r="AB44" s="42" t="s">
        <v>1534</v>
      </c>
      <c r="AC44" s="2" t="s">
        <v>607</v>
      </c>
      <c r="AD44" s="2" t="s">
        <v>361</v>
      </c>
      <c r="AE44" s="2" t="s">
        <v>362</v>
      </c>
      <c r="AF44" s="2" t="s">
        <v>363</v>
      </c>
      <c r="AG44" s="3">
        <v>17.5</v>
      </c>
      <c r="AH44" s="3">
        <v>202.5</v>
      </c>
      <c r="AJ44" s="42" t="s">
        <v>1540</v>
      </c>
      <c r="AK44" s="2" t="s">
        <v>405</v>
      </c>
      <c r="AL44" s="2" t="s">
        <v>361</v>
      </c>
      <c r="AM44" s="2" t="s">
        <v>362</v>
      </c>
      <c r="AN44" s="2" t="s">
        <v>372</v>
      </c>
      <c r="AO44" s="2">
        <v>22.5</v>
      </c>
    </row>
    <row r="45" spans="1:41">
      <c r="A45" s="2" t="s">
        <v>356</v>
      </c>
      <c r="B45" s="2" t="s">
        <v>406</v>
      </c>
      <c r="C45" s="2" t="s">
        <v>361</v>
      </c>
      <c r="D45" s="2" t="s">
        <v>362</v>
      </c>
      <c r="E45" s="2" t="s">
        <v>363</v>
      </c>
      <c r="F45" s="3">
        <v>142</v>
      </c>
      <c r="G45" s="3">
        <v>118</v>
      </c>
      <c r="H45" s="3">
        <v>24</v>
      </c>
      <c r="J45" s="42" t="s">
        <v>1397</v>
      </c>
      <c r="K45" s="2" t="s">
        <v>406</v>
      </c>
      <c r="L45" s="2" t="s">
        <v>361</v>
      </c>
      <c r="M45" s="2" t="s">
        <v>362</v>
      </c>
      <c r="N45" s="2" t="s">
        <v>363</v>
      </c>
      <c r="O45" s="3">
        <v>108</v>
      </c>
      <c r="P45" s="3">
        <v>24</v>
      </c>
      <c r="Q45" s="3">
        <v>84</v>
      </c>
      <c r="S45" s="42" t="s">
        <v>1457</v>
      </c>
      <c r="T45" s="2" t="s">
        <v>406</v>
      </c>
      <c r="U45" s="2" t="s">
        <v>358</v>
      </c>
      <c r="V45" s="2"/>
      <c r="W45" s="2"/>
      <c r="X45" s="3">
        <v>68</v>
      </c>
      <c r="Y45" s="3" t="s">
        <v>359</v>
      </c>
      <c r="Z45" s="3" t="s">
        <v>359</v>
      </c>
      <c r="AB45" s="42" t="s">
        <v>1534</v>
      </c>
      <c r="AC45" s="2" t="s">
        <v>608</v>
      </c>
      <c r="AD45" s="2" t="s">
        <v>361</v>
      </c>
      <c r="AE45" s="2" t="s">
        <v>362</v>
      </c>
      <c r="AF45" s="2" t="s">
        <v>363</v>
      </c>
      <c r="AG45" s="3">
        <v>17.5</v>
      </c>
      <c r="AH45" s="3">
        <v>50</v>
      </c>
      <c r="AJ45" s="42" t="s">
        <v>1540</v>
      </c>
      <c r="AK45" s="2" t="s">
        <v>406</v>
      </c>
      <c r="AL45" s="2" t="s">
        <v>361</v>
      </c>
      <c r="AM45" s="2" t="s">
        <v>362</v>
      </c>
      <c r="AN45" s="2" t="s">
        <v>372</v>
      </c>
      <c r="AO45" s="2">
        <v>5</v>
      </c>
    </row>
    <row r="46" spans="1:41">
      <c r="A46" s="2" t="s">
        <v>356</v>
      </c>
      <c r="B46" s="2" t="s">
        <v>407</v>
      </c>
      <c r="C46" s="2" t="s">
        <v>361</v>
      </c>
      <c r="D46" s="2" t="s">
        <v>362</v>
      </c>
      <c r="E46" s="2" t="s">
        <v>363</v>
      </c>
      <c r="F46" s="3">
        <v>58</v>
      </c>
      <c r="G46" s="3">
        <v>36</v>
      </c>
      <c r="H46" s="3">
        <v>22</v>
      </c>
      <c r="J46" s="42" t="s">
        <v>1397</v>
      </c>
      <c r="K46" s="2" t="s">
        <v>407</v>
      </c>
      <c r="L46" s="2" t="s">
        <v>361</v>
      </c>
      <c r="M46" s="2" t="s">
        <v>362</v>
      </c>
      <c r="N46" s="2" t="s">
        <v>363</v>
      </c>
      <c r="O46" s="3">
        <v>126</v>
      </c>
      <c r="P46" s="3">
        <v>12</v>
      </c>
      <c r="Q46" s="3">
        <v>114</v>
      </c>
      <c r="S46" s="42" t="s">
        <v>1457</v>
      </c>
      <c r="T46" s="2" t="s">
        <v>407</v>
      </c>
      <c r="U46" s="2" t="s">
        <v>358</v>
      </c>
      <c r="V46" s="2"/>
      <c r="W46" s="2"/>
      <c r="X46" s="3">
        <v>2</v>
      </c>
      <c r="Y46" s="3" t="s">
        <v>359</v>
      </c>
      <c r="Z46" s="3" t="s">
        <v>359</v>
      </c>
      <c r="AB46" s="42" t="s">
        <v>1534</v>
      </c>
      <c r="AC46" s="2" t="s">
        <v>609</v>
      </c>
      <c r="AD46" s="2" t="s">
        <v>361</v>
      </c>
      <c r="AE46" s="2" t="s">
        <v>365</v>
      </c>
      <c r="AF46" s="2" t="s">
        <v>363</v>
      </c>
      <c r="AG46" s="3">
        <v>12.5</v>
      </c>
      <c r="AH46" s="3">
        <v>90</v>
      </c>
      <c r="AJ46" s="42" t="s">
        <v>1540</v>
      </c>
      <c r="AK46" s="2" t="s">
        <v>407</v>
      </c>
      <c r="AL46" s="2" t="s">
        <v>361</v>
      </c>
      <c r="AM46" s="2" t="s">
        <v>362</v>
      </c>
      <c r="AN46" s="2" t="s">
        <v>372</v>
      </c>
      <c r="AO46" s="2">
        <v>47.5</v>
      </c>
    </row>
    <row r="47" spans="1:41">
      <c r="A47" s="2" t="s">
        <v>356</v>
      </c>
      <c r="B47" s="2" t="s">
        <v>408</v>
      </c>
      <c r="C47" s="2" t="s">
        <v>361</v>
      </c>
      <c r="D47" s="2" t="s">
        <v>362</v>
      </c>
      <c r="E47" s="2" t="s">
        <v>363</v>
      </c>
      <c r="F47" s="3">
        <v>92</v>
      </c>
      <c r="G47" s="3">
        <v>68</v>
      </c>
      <c r="H47" s="3">
        <v>20</v>
      </c>
      <c r="J47" s="42" t="s">
        <v>1397</v>
      </c>
      <c r="K47" s="2" t="s">
        <v>408</v>
      </c>
      <c r="L47" s="2" t="s">
        <v>358</v>
      </c>
      <c r="M47" s="2"/>
      <c r="N47" s="2"/>
      <c r="O47" s="3">
        <v>16</v>
      </c>
      <c r="P47" s="3" t="s">
        <v>359</v>
      </c>
      <c r="Q47" s="3" t="s">
        <v>359</v>
      </c>
      <c r="S47" s="42" t="s">
        <v>1457</v>
      </c>
      <c r="T47" s="2" t="s">
        <v>408</v>
      </c>
      <c r="U47" s="2" t="s">
        <v>361</v>
      </c>
      <c r="V47" s="2" t="s">
        <v>362</v>
      </c>
      <c r="W47" s="2" t="s">
        <v>372</v>
      </c>
      <c r="X47" s="3">
        <v>122</v>
      </c>
      <c r="Y47" s="3" t="s">
        <v>359</v>
      </c>
      <c r="Z47" s="3" t="s">
        <v>359</v>
      </c>
      <c r="AB47" s="42" t="s">
        <v>1534</v>
      </c>
      <c r="AC47" s="2" t="s">
        <v>610</v>
      </c>
      <c r="AD47" s="2" t="s">
        <v>361</v>
      </c>
      <c r="AE47" s="2" t="s">
        <v>362</v>
      </c>
      <c r="AF47" s="2" t="s">
        <v>363</v>
      </c>
      <c r="AG47" s="3">
        <v>10</v>
      </c>
      <c r="AH47" s="3">
        <v>77.5</v>
      </c>
      <c r="AJ47" s="42" t="s">
        <v>1540</v>
      </c>
      <c r="AK47" s="2" t="s">
        <v>408</v>
      </c>
      <c r="AL47" s="2" t="s">
        <v>361</v>
      </c>
      <c r="AM47" s="2" t="s">
        <v>362</v>
      </c>
      <c r="AN47" s="2" t="s">
        <v>372</v>
      </c>
      <c r="AO47" s="2">
        <v>102.5</v>
      </c>
    </row>
    <row r="48" spans="1:41">
      <c r="A48" s="2" t="s">
        <v>356</v>
      </c>
      <c r="B48" s="2" t="s">
        <v>409</v>
      </c>
      <c r="C48" s="2" t="s">
        <v>358</v>
      </c>
      <c r="D48" s="2" t="s">
        <v>371</v>
      </c>
      <c r="E48" s="2"/>
      <c r="F48" s="3">
        <v>8</v>
      </c>
      <c r="G48" s="3" t="s">
        <v>359</v>
      </c>
      <c r="H48" s="3" t="s">
        <v>359</v>
      </c>
      <c r="J48" s="42" t="s">
        <v>1397</v>
      </c>
      <c r="K48" s="2" t="s">
        <v>409</v>
      </c>
      <c r="L48" s="2" t="s">
        <v>361</v>
      </c>
      <c r="M48" s="2" t="s">
        <v>365</v>
      </c>
      <c r="N48" s="2" t="s">
        <v>372</v>
      </c>
      <c r="O48" s="3">
        <v>150</v>
      </c>
      <c r="P48" s="3" t="s">
        <v>359</v>
      </c>
      <c r="Q48" s="3" t="s">
        <v>359</v>
      </c>
      <c r="S48" s="42" t="s">
        <v>1457</v>
      </c>
      <c r="T48" s="2" t="s">
        <v>409</v>
      </c>
      <c r="U48" s="2" t="s">
        <v>358</v>
      </c>
      <c r="V48" s="2"/>
      <c r="W48" s="2"/>
      <c r="X48" s="3">
        <v>2</v>
      </c>
      <c r="Y48" s="3" t="s">
        <v>359</v>
      </c>
      <c r="Z48" s="3" t="s">
        <v>359</v>
      </c>
      <c r="AB48" s="42" t="s">
        <v>1534</v>
      </c>
      <c r="AC48" s="2" t="s">
        <v>611</v>
      </c>
      <c r="AD48" s="2" t="s">
        <v>361</v>
      </c>
      <c r="AE48" s="2" t="s">
        <v>362</v>
      </c>
      <c r="AF48" s="2" t="s">
        <v>363</v>
      </c>
      <c r="AG48" s="3">
        <v>17.5</v>
      </c>
      <c r="AH48" s="3">
        <v>255</v>
      </c>
      <c r="AJ48" s="42" t="s">
        <v>1540</v>
      </c>
      <c r="AK48" s="2" t="s">
        <v>1399</v>
      </c>
      <c r="AL48" s="2" t="s">
        <v>361</v>
      </c>
      <c r="AM48" s="2" t="s">
        <v>362</v>
      </c>
      <c r="AN48" s="2" t="s">
        <v>372</v>
      </c>
      <c r="AO48" s="2">
        <v>7.5</v>
      </c>
    </row>
    <row r="49" spans="1:41">
      <c r="A49" s="2" t="s">
        <v>356</v>
      </c>
      <c r="B49" s="2" t="s">
        <v>410</v>
      </c>
      <c r="C49" s="2" t="s">
        <v>358</v>
      </c>
      <c r="D49" s="2"/>
      <c r="E49" s="2"/>
      <c r="F49" s="3">
        <v>2</v>
      </c>
      <c r="G49" s="3" t="s">
        <v>359</v>
      </c>
      <c r="H49" s="3" t="s">
        <v>359</v>
      </c>
      <c r="J49" s="42" t="s">
        <v>1397</v>
      </c>
      <c r="K49" s="2" t="s">
        <v>410</v>
      </c>
      <c r="L49" s="2" t="s">
        <v>358</v>
      </c>
      <c r="M49" s="2"/>
      <c r="N49" s="2"/>
      <c r="O49" s="3">
        <v>0</v>
      </c>
      <c r="P49" s="3" t="s">
        <v>359</v>
      </c>
      <c r="Q49" s="3" t="s">
        <v>359</v>
      </c>
      <c r="S49" s="42" t="s">
        <v>1457</v>
      </c>
      <c r="T49" s="2" t="s">
        <v>410</v>
      </c>
      <c r="U49" s="2" t="s">
        <v>358</v>
      </c>
      <c r="V49" s="2"/>
      <c r="W49" s="2"/>
      <c r="X49" s="3">
        <v>4</v>
      </c>
      <c r="Y49" s="3" t="s">
        <v>359</v>
      </c>
      <c r="Z49" s="3" t="s">
        <v>359</v>
      </c>
      <c r="AB49" s="42" t="s">
        <v>1534</v>
      </c>
      <c r="AC49" s="2" t="s">
        <v>612</v>
      </c>
      <c r="AD49" s="2" t="s">
        <v>361</v>
      </c>
      <c r="AE49" s="2" t="s">
        <v>362</v>
      </c>
      <c r="AF49" s="2" t="s">
        <v>363</v>
      </c>
      <c r="AG49" s="3">
        <v>25</v>
      </c>
      <c r="AH49" s="3">
        <v>110</v>
      </c>
      <c r="AJ49" s="42" t="s">
        <v>1540</v>
      </c>
      <c r="AK49" s="2" t="s">
        <v>506</v>
      </c>
      <c r="AL49" s="2" t="s">
        <v>361</v>
      </c>
      <c r="AM49" s="2" t="s">
        <v>362</v>
      </c>
      <c r="AN49" s="2" t="s">
        <v>372</v>
      </c>
      <c r="AO49" s="2">
        <v>7.5</v>
      </c>
    </row>
    <row r="50" spans="1:41">
      <c r="A50" s="2" t="s">
        <v>356</v>
      </c>
      <c r="B50" s="2" t="s">
        <v>411</v>
      </c>
      <c r="C50" s="2" t="s">
        <v>358</v>
      </c>
      <c r="D50" s="2"/>
      <c r="E50" s="2"/>
      <c r="F50" s="3">
        <v>20</v>
      </c>
      <c r="G50" s="3" t="s">
        <v>359</v>
      </c>
      <c r="H50" s="3" t="s">
        <v>359</v>
      </c>
      <c r="J50" s="42" t="s">
        <v>1397</v>
      </c>
      <c r="K50" s="2" t="s">
        <v>411</v>
      </c>
      <c r="L50" s="2" t="s">
        <v>358</v>
      </c>
      <c r="M50" s="2"/>
      <c r="N50" s="2"/>
      <c r="O50" s="3">
        <v>80</v>
      </c>
      <c r="P50" s="3" t="s">
        <v>359</v>
      </c>
      <c r="Q50" s="3" t="s">
        <v>359</v>
      </c>
      <c r="S50" s="42" t="s">
        <v>1457</v>
      </c>
      <c r="T50" s="2" t="s">
        <v>411</v>
      </c>
      <c r="U50" s="2" t="s">
        <v>358</v>
      </c>
      <c r="V50" s="2"/>
      <c r="W50" s="2"/>
      <c r="X50" s="3">
        <v>2</v>
      </c>
      <c r="Y50" s="3" t="s">
        <v>359</v>
      </c>
      <c r="Z50" s="3" t="s">
        <v>359</v>
      </c>
      <c r="AB50" s="42" t="s">
        <v>1534</v>
      </c>
      <c r="AC50" s="2" t="s">
        <v>613</v>
      </c>
      <c r="AD50" s="2" t="s">
        <v>361</v>
      </c>
      <c r="AE50" s="2" t="s">
        <v>362</v>
      </c>
      <c r="AF50" s="2" t="s">
        <v>363</v>
      </c>
      <c r="AG50" s="3">
        <v>22.5</v>
      </c>
      <c r="AH50" s="3">
        <v>182.5</v>
      </c>
      <c r="AJ50" s="42" t="s">
        <v>1540</v>
      </c>
      <c r="AK50" s="2" t="s">
        <v>507</v>
      </c>
      <c r="AL50" s="2" t="s">
        <v>361</v>
      </c>
      <c r="AM50" s="2" t="s">
        <v>362</v>
      </c>
      <c r="AN50" s="2" t="s">
        <v>372</v>
      </c>
      <c r="AO50" s="2">
        <v>102.5</v>
      </c>
    </row>
    <row r="51" spans="1:41">
      <c r="A51" s="2" t="s">
        <v>356</v>
      </c>
      <c r="B51" s="2" t="s">
        <v>412</v>
      </c>
      <c r="C51" s="2" t="s">
        <v>358</v>
      </c>
      <c r="D51" s="2" t="s">
        <v>371</v>
      </c>
      <c r="E51" s="2"/>
      <c r="F51" s="3">
        <v>0</v>
      </c>
      <c r="G51" s="3" t="s">
        <v>359</v>
      </c>
      <c r="H51" s="3" t="s">
        <v>359</v>
      </c>
      <c r="J51" s="42" t="s">
        <v>1397</v>
      </c>
      <c r="K51" s="2" t="s">
        <v>412</v>
      </c>
      <c r="L51" s="2" t="s">
        <v>358</v>
      </c>
      <c r="M51" s="2"/>
      <c r="N51" s="2"/>
      <c r="O51" s="3">
        <v>18</v>
      </c>
      <c r="P51" s="3" t="s">
        <v>359</v>
      </c>
      <c r="Q51" s="3" t="s">
        <v>359</v>
      </c>
      <c r="S51" s="42" t="s">
        <v>1457</v>
      </c>
      <c r="T51" s="2" t="s">
        <v>412</v>
      </c>
      <c r="U51" s="2" t="s">
        <v>358</v>
      </c>
      <c r="V51" s="2"/>
      <c r="W51" s="2"/>
      <c r="X51" s="3">
        <v>4</v>
      </c>
      <c r="Y51" s="3" t="s">
        <v>359</v>
      </c>
      <c r="Z51" s="3" t="s">
        <v>359</v>
      </c>
      <c r="AB51" s="42" t="s">
        <v>1534</v>
      </c>
      <c r="AC51" s="2" t="s">
        <v>614</v>
      </c>
      <c r="AD51" s="2" t="s">
        <v>361</v>
      </c>
      <c r="AE51" s="2" t="s">
        <v>365</v>
      </c>
      <c r="AF51" s="2" t="s">
        <v>363</v>
      </c>
      <c r="AG51" s="3">
        <v>22.5</v>
      </c>
      <c r="AH51" s="3">
        <v>295</v>
      </c>
      <c r="AJ51" s="42" t="s">
        <v>1540</v>
      </c>
      <c r="AK51" s="2" t="s">
        <v>508</v>
      </c>
      <c r="AL51" s="2" t="s">
        <v>361</v>
      </c>
      <c r="AM51" s="2" t="s">
        <v>362</v>
      </c>
      <c r="AN51" s="2" t="s">
        <v>372</v>
      </c>
      <c r="AO51" s="2">
        <v>7.5</v>
      </c>
    </row>
    <row r="52" spans="1:41">
      <c r="A52" s="2" t="s">
        <v>356</v>
      </c>
      <c r="B52" s="2" t="s">
        <v>413</v>
      </c>
      <c r="C52" s="2" t="s">
        <v>361</v>
      </c>
      <c r="D52" s="2" t="s">
        <v>362</v>
      </c>
      <c r="E52" s="2" t="s">
        <v>372</v>
      </c>
      <c r="F52" s="3">
        <v>30</v>
      </c>
      <c r="G52" s="3" t="s">
        <v>359</v>
      </c>
      <c r="H52" s="3" t="s">
        <v>359</v>
      </c>
      <c r="J52" s="42" t="s">
        <v>1397</v>
      </c>
      <c r="K52" s="2" t="s">
        <v>413</v>
      </c>
      <c r="L52" s="2" t="s">
        <v>361</v>
      </c>
      <c r="M52" s="2" t="s">
        <v>362</v>
      </c>
      <c r="N52" s="2" t="s">
        <v>372</v>
      </c>
      <c r="O52" s="3">
        <v>218</v>
      </c>
      <c r="P52" s="3" t="s">
        <v>359</v>
      </c>
      <c r="Q52" s="3" t="s">
        <v>359</v>
      </c>
      <c r="S52" s="42" t="s">
        <v>1457</v>
      </c>
      <c r="T52" s="2" t="s">
        <v>413</v>
      </c>
      <c r="U52" s="2" t="s">
        <v>358</v>
      </c>
      <c r="V52" s="2"/>
      <c r="W52" s="2"/>
      <c r="X52" s="3">
        <v>2</v>
      </c>
      <c r="Y52" s="3" t="s">
        <v>359</v>
      </c>
      <c r="Z52" s="3" t="s">
        <v>359</v>
      </c>
      <c r="AB52" s="42" t="s">
        <v>1534</v>
      </c>
      <c r="AC52" s="2" t="s">
        <v>615</v>
      </c>
      <c r="AD52" s="2" t="s">
        <v>361</v>
      </c>
      <c r="AE52" s="2" t="s">
        <v>362</v>
      </c>
      <c r="AF52" s="2" t="s">
        <v>363</v>
      </c>
      <c r="AG52" s="3">
        <v>12.5</v>
      </c>
      <c r="AH52" s="3">
        <v>115</v>
      </c>
      <c r="AJ52" s="42" t="s">
        <v>1540</v>
      </c>
      <c r="AK52" s="2" t="s">
        <v>509</v>
      </c>
      <c r="AL52" s="2" t="s">
        <v>361</v>
      </c>
      <c r="AM52" s="2" t="s">
        <v>362</v>
      </c>
      <c r="AN52" s="2" t="s">
        <v>372</v>
      </c>
      <c r="AO52" s="2">
        <v>7.5</v>
      </c>
    </row>
    <row r="53" spans="1:41">
      <c r="A53" s="2" t="s">
        <v>356</v>
      </c>
      <c r="B53" s="2" t="s">
        <v>414</v>
      </c>
      <c r="C53" s="2" t="s">
        <v>358</v>
      </c>
      <c r="D53" s="2" t="s">
        <v>371</v>
      </c>
      <c r="E53" s="2"/>
      <c r="F53" s="3">
        <v>0</v>
      </c>
      <c r="G53" s="3" t="s">
        <v>359</v>
      </c>
      <c r="H53" s="3" t="s">
        <v>359</v>
      </c>
      <c r="J53" s="42" t="s">
        <v>1397</v>
      </c>
      <c r="K53" s="2" t="s">
        <v>414</v>
      </c>
      <c r="L53" s="2" t="s">
        <v>361</v>
      </c>
      <c r="M53" s="2" t="s">
        <v>362</v>
      </c>
      <c r="N53" s="2" t="s">
        <v>372</v>
      </c>
      <c r="O53" s="3">
        <v>150</v>
      </c>
      <c r="P53" s="3" t="s">
        <v>359</v>
      </c>
      <c r="Q53" s="3" t="s">
        <v>359</v>
      </c>
      <c r="S53" s="42" t="s">
        <v>1457</v>
      </c>
      <c r="T53" s="2" t="s">
        <v>414</v>
      </c>
      <c r="U53" s="2" t="s">
        <v>358</v>
      </c>
      <c r="V53" s="2"/>
      <c r="W53" s="2"/>
      <c r="X53" s="3">
        <v>2</v>
      </c>
      <c r="Y53" s="3" t="s">
        <v>359</v>
      </c>
      <c r="Z53" s="3" t="s">
        <v>359</v>
      </c>
      <c r="AB53" s="42" t="s">
        <v>1534</v>
      </c>
      <c r="AC53" s="2" t="s">
        <v>616</v>
      </c>
      <c r="AD53" s="2" t="s">
        <v>361</v>
      </c>
      <c r="AE53" s="2" t="s">
        <v>362</v>
      </c>
      <c r="AF53" s="2" t="s">
        <v>363</v>
      </c>
      <c r="AG53" s="3">
        <v>5</v>
      </c>
      <c r="AH53" s="3">
        <v>282.5</v>
      </c>
      <c r="AJ53" s="42" t="s">
        <v>1540</v>
      </c>
      <c r="AK53" s="2" t="s">
        <v>510</v>
      </c>
      <c r="AL53" s="2" t="s">
        <v>361</v>
      </c>
      <c r="AM53" s="2" t="s">
        <v>362</v>
      </c>
      <c r="AN53" s="2" t="s">
        <v>372</v>
      </c>
      <c r="AO53" s="2">
        <v>5</v>
      </c>
    </row>
    <row r="54" spans="1:41">
      <c r="A54" s="2" t="s">
        <v>356</v>
      </c>
      <c r="B54" s="2" t="s">
        <v>415</v>
      </c>
      <c r="C54" s="2" t="s">
        <v>358</v>
      </c>
      <c r="D54" s="2"/>
      <c r="E54" s="2"/>
      <c r="F54" s="3">
        <v>28</v>
      </c>
      <c r="G54" s="3" t="s">
        <v>359</v>
      </c>
      <c r="H54" s="3" t="s">
        <v>359</v>
      </c>
      <c r="J54" s="42" t="s">
        <v>1397</v>
      </c>
      <c r="K54" s="2" t="s">
        <v>415</v>
      </c>
      <c r="L54" s="2" t="s">
        <v>358</v>
      </c>
      <c r="M54" s="2" t="s">
        <v>371</v>
      </c>
      <c r="N54" s="2"/>
      <c r="O54" s="3">
        <v>2</v>
      </c>
      <c r="P54" s="3" t="s">
        <v>359</v>
      </c>
      <c r="Q54" s="3" t="s">
        <v>359</v>
      </c>
      <c r="S54" s="42" t="s">
        <v>1457</v>
      </c>
      <c r="T54" s="2" t="s">
        <v>415</v>
      </c>
      <c r="U54" s="2" t="s">
        <v>358</v>
      </c>
      <c r="V54" s="2"/>
      <c r="W54" s="2"/>
      <c r="X54" s="3">
        <v>2</v>
      </c>
      <c r="Y54" s="3" t="s">
        <v>359</v>
      </c>
      <c r="Z54" s="3" t="s">
        <v>359</v>
      </c>
      <c r="AB54" s="42" t="s">
        <v>1534</v>
      </c>
      <c r="AC54" s="2" t="s">
        <v>617</v>
      </c>
      <c r="AD54" s="2" t="s">
        <v>361</v>
      </c>
      <c r="AE54" s="2" t="s">
        <v>362</v>
      </c>
      <c r="AF54" s="2" t="s">
        <v>363</v>
      </c>
      <c r="AG54" s="3">
        <v>10</v>
      </c>
      <c r="AH54" s="3">
        <v>130</v>
      </c>
      <c r="AJ54" s="42" t="s">
        <v>1540</v>
      </c>
      <c r="AK54" s="2" t="s">
        <v>511</v>
      </c>
      <c r="AL54" s="2" t="s">
        <v>361</v>
      </c>
      <c r="AM54" s="2" t="s">
        <v>362</v>
      </c>
      <c r="AN54" s="2" t="s">
        <v>372</v>
      </c>
      <c r="AO54" s="2">
        <v>20</v>
      </c>
    </row>
    <row r="55" spans="1:41">
      <c r="A55" s="2" t="s">
        <v>356</v>
      </c>
      <c r="B55" s="2" t="s">
        <v>416</v>
      </c>
      <c r="C55" s="2" t="s">
        <v>361</v>
      </c>
      <c r="D55" s="2" t="s">
        <v>362</v>
      </c>
      <c r="E55" s="2" t="s">
        <v>363</v>
      </c>
      <c r="F55" s="3">
        <v>100</v>
      </c>
      <c r="G55" s="3">
        <v>90</v>
      </c>
      <c r="H55" s="3">
        <v>10</v>
      </c>
      <c r="J55" s="42" t="s">
        <v>1397</v>
      </c>
      <c r="K55" s="2" t="s">
        <v>416</v>
      </c>
      <c r="L55" s="2" t="s">
        <v>358</v>
      </c>
      <c r="M55" s="2" t="s">
        <v>371</v>
      </c>
      <c r="N55" s="2"/>
      <c r="O55" s="3">
        <v>2</v>
      </c>
      <c r="P55" s="3" t="s">
        <v>359</v>
      </c>
      <c r="Q55" s="3" t="s">
        <v>359</v>
      </c>
      <c r="S55" s="42" t="s">
        <v>1457</v>
      </c>
      <c r="T55" s="2" t="s">
        <v>416</v>
      </c>
      <c r="U55" s="2" t="s">
        <v>361</v>
      </c>
      <c r="V55" s="2" t="s">
        <v>365</v>
      </c>
      <c r="W55" s="2" t="s">
        <v>372</v>
      </c>
      <c r="X55" s="3">
        <v>160</v>
      </c>
      <c r="Y55" s="3" t="s">
        <v>359</v>
      </c>
      <c r="Z55" s="3" t="s">
        <v>359</v>
      </c>
      <c r="AB55" s="42" t="s">
        <v>1534</v>
      </c>
      <c r="AC55" s="2" t="s">
        <v>618</v>
      </c>
      <c r="AD55" s="2" t="s">
        <v>361</v>
      </c>
      <c r="AE55" s="2" t="s">
        <v>362</v>
      </c>
      <c r="AF55" s="2" t="s">
        <v>363</v>
      </c>
      <c r="AG55" s="3">
        <v>10</v>
      </c>
      <c r="AH55" s="3">
        <v>350</v>
      </c>
      <c r="AJ55" s="42" t="s">
        <v>1540</v>
      </c>
      <c r="AK55" s="2" t="s">
        <v>512</v>
      </c>
      <c r="AL55" s="2" t="s">
        <v>361</v>
      </c>
      <c r="AM55" s="2" t="s">
        <v>362</v>
      </c>
      <c r="AN55" s="2" t="s">
        <v>372</v>
      </c>
      <c r="AO55" s="2">
        <v>10</v>
      </c>
    </row>
    <row r="56" spans="1:41">
      <c r="A56" s="2" t="s">
        <v>356</v>
      </c>
      <c r="B56" s="2" t="s">
        <v>417</v>
      </c>
      <c r="C56" s="2" t="s">
        <v>361</v>
      </c>
      <c r="D56" s="2" t="s">
        <v>371</v>
      </c>
      <c r="E56" s="2" t="s">
        <v>363</v>
      </c>
      <c r="F56" s="3">
        <v>104</v>
      </c>
      <c r="G56" s="3">
        <v>80</v>
      </c>
      <c r="H56" s="3">
        <v>24</v>
      </c>
      <c r="J56" s="42" t="s">
        <v>1397</v>
      </c>
      <c r="K56" s="2" t="s">
        <v>417</v>
      </c>
      <c r="L56" s="2" t="s">
        <v>358</v>
      </c>
      <c r="M56" s="2"/>
      <c r="N56" s="2"/>
      <c r="O56" s="3">
        <v>2</v>
      </c>
      <c r="P56" s="3" t="s">
        <v>359</v>
      </c>
      <c r="Q56" s="3" t="s">
        <v>359</v>
      </c>
      <c r="S56" s="42" t="s">
        <v>1457</v>
      </c>
      <c r="T56" s="2" t="s">
        <v>417</v>
      </c>
      <c r="U56" s="2" t="s">
        <v>358</v>
      </c>
      <c r="V56" s="2"/>
      <c r="W56" s="2"/>
      <c r="X56" s="3">
        <v>18</v>
      </c>
      <c r="Y56" s="3" t="s">
        <v>359</v>
      </c>
      <c r="Z56" s="3" t="s">
        <v>359</v>
      </c>
      <c r="AB56" s="42" t="s">
        <v>1534</v>
      </c>
      <c r="AC56" s="2" t="s">
        <v>1539</v>
      </c>
      <c r="AD56" s="2" t="s">
        <v>361</v>
      </c>
      <c r="AE56" s="2" t="s">
        <v>365</v>
      </c>
      <c r="AF56" s="2" t="s">
        <v>363</v>
      </c>
      <c r="AG56" s="3">
        <v>17.5</v>
      </c>
      <c r="AH56" s="3">
        <v>412.5</v>
      </c>
      <c r="AJ56" s="42" t="s">
        <v>1540</v>
      </c>
      <c r="AK56" s="2" t="s">
        <v>513</v>
      </c>
      <c r="AL56" s="2" t="s">
        <v>361</v>
      </c>
      <c r="AM56" s="2" t="s">
        <v>362</v>
      </c>
      <c r="AN56" s="2" t="s">
        <v>372</v>
      </c>
      <c r="AO56" s="2">
        <v>2.5</v>
      </c>
    </row>
    <row r="57" spans="1:41">
      <c r="A57" s="2" t="s">
        <v>356</v>
      </c>
      <c r="B57" s="2" t="s">
        <v>418</v>
      </c>
      <c r="C57" s="2" t="s">
        <v>361</v>
      </c>
      <c r="D57" s="2" t="s">
        <v>362</v>
      </c>
      <c r="E57" s="2" t="s">
        <v>363</v>
      </c>
      <c r="F57" s="3">
        <v>142</v>
      </c>
      <c r="G57" s="3">
        <v>124</v>
      </c>
      <c r="H57" s="3">
        <v>18</v>
      </c>
      <c r="J57" s="42" t="s">
        <v>1397</v>
      </c>
      <c r="K57" s="2" t="s">
        <v>418</v>
      </c>
      <c r="L57" s="2" t="s">
        <v>358</v>
      </c>
      <c r="M57" s="2"/>
      <c r="N57" s="2"/>
      <c r="O57" s="3">
        <v>8</v>
      </c>
      <c r="P57" s="3" t="s">
        <v>359</v>
      </c>
      <c r="Q57" s="3" t="s">
        <v>359</v>
      </c>
      <c r="S57" s="42" t="s">
        <v>1457</v>
      </c>
      <c r="T57" s="2" t="s">
        <v>418</v>
      </c>
      <c r="U57" s="2" t="s">
        <v>358</v>
      </c>
      <c r="V57" s="2"/>
      <c r="W57" s="2"/>
      <c r="X57" s="3">
        <v>2</v>
      </c>
      <c r="Y57" s="3" t="s">
        <v>359</v>
      </c>
      <c r="Z57" s="3" t="s">
        <v>359</v>
      </c>
      <c r="AB57" s="42" t="s">
        <v>1534</v>
      </c>
      <c r="AC57" s="2" t="s">
        <v>786</v>
      </c>
      <c r="AD57" s="2" t="s">
        <v>361</v>
      </c>
      <c r="AE57" s="2" t="s">
        <v>362</v>
      </c>
      <c r="AF57" s="2" t="s">
        <v>363</v>
      </c>
      <c r="AG57" s="3">
        <v>25</v>
      </c>
      <c r="AH57" s="3">
        <v>372.5</v>
      </c>
      <c r="AJ57" s="42" t="s">
        <v>1540</v>
      </c>
      <c r="AK57" s="2" t="s">
        <v>514</v>
      </c>
      <c r="AL57" s="2" t="s">
        <v>361</v>
      </c>
      <c r="AM57" s="2" t="s">
        <v>362</v>
      </c>
      <c r="AN57" s="2" t="s">
        <v>372</v>
      </c>
      <c r="AO57" s="2">
        <v>10</v>
      </c>
    </row>
    <row r="58" spans="1:41">
      <c r="A58" s="2" t="s">
        <v>356</v>
      </c>
      <c r="B58" s="2" t="s">
        <v>419</v>
      </c>
      <c r="C58" s="2" t="s">
        <v>361</v>
      </c>
      <c r="D58" s="2" t="s">
        <v>362</v>
      </c>
      <c r="E58" s="2" t="s">
        <v>363</v>
      </c>
      <c r="F58" s="3">
        <v>48</v>
      </c>
      <c r="G58" s="3">
        <v>32</v>
      </c>
      <c r="H58" s="3">
        <v>12</v>
      </c>
      <c r="J58" s="42" t="s">
        <v>1397</v>
      </c>
      <c r="K58" s="2" t="s">
        <v>419</v>
      </c>
      <c r="L58" s="2" t="s">
        <v>358</v>
      </c>
      <c r="M58" s="2"/>
      <c r="N58" s="2"/>
      <c r="O58" s="3">
        <v>10</v>
      </c>
      <c r="P58" s="3" t="s">
        <v>359</v>
      </c>
      <c r="Q58" s="3" t="s">
        <v>359</v>
      </c>
      <c r="S58" s="42" t="s">
        <v>1457</v>
      </c>
      <c r="T58" s="2" t="s">
        <v>419</v>
      </c>
      <c r="U58" s="2" t="s">
        <v>358</v>
      </c>
      <c r="V58" s="2"/>
      <c r="W58" s="2"/>
      <c r="X58" s="3">
        <v>10</v>
      </c>
      <c r="Y58" s="3" t="s">
        <v>359</v>
      </c>
      <c r="Z58" s="3" t="s">
        <v>359</v>
      </c>
      <c r="AB58" s="42" t="s">
        <v>1534</v>
      </c>
      <c r="AC58" s="2" t="s">
        <v>787</v>
      </c>
      <c r="AD58" s="2" t="s">
        <v>361</v>
      </c>
      <c r="AE58" s="2" t="s">
        <v>365</v>
      </c>
      <c r="AF58" s="2" t="s">
        <v>363</v>
      </c>
      <c r="AG58" s="3">
        <v>17.5</v>
      </c>
      <c r="AH58" s="3">
        <v>267.5</v>
      </c>
      <c r="AJ58" s="42" t="s">
        <v>1540</v>
      </c>
      <c r="AK58" s="2" t="s">
        <v>515</v>
      </c>
      <c r="AL58" s="2" t="s">
        <v>361</v>
      </c>
      <c r="AM58" s="2" t="s">
        <v>362</v>
      </c>
      <c r="AN58" s="2" t="s">
        <v>372</v>
      </c>
      <c r="AO58" s="2">
        <v>2.5</v>
      </c>
    </row>
    <row r="59" spans="1:41">
      <c r="A59" s="2" t="s">
        <v>356</v>
      </c>
      <c r="B59" s="2" t="s">
        <v>420</v>
      </c>
      <c r="C59" s="2" t="s">
        <v>358</v>
      </c>
      <c r="D59" s="2"/>
      <c r="E59" s="2"/>
      <c r="F59" s="3">
        <v>50</v>
      </c>
      <c r="G59" s="3" t="s">
        <v>359</v>
      </c>
      <c r="H59" s="3" t="s">
        <v>359</v>
      </c>
      <c r="J59" s="42" t="s">
        <v>1397</v>
      </c>
      <c r="K59" s="2" t="s">
        <v>420</v>
      </c>
      <c r="L59" s="2" t="s">
        <v>358</v>
      </c>
      <c r="M59" s="2"/>
      <c r="N59" s="2"/>
      <c r="O59" s="3">
        <v>0</v>
      </c>
      <c r="P59" s="3" t="s">
        <v>359</v>
      </c>
      <c r="Q59" s="3" t="s">
        <v>359</v>
      </c>
      <c r="S59" s="42" t="s">
        <v>1457</v>
      </c>
      <c r="T59" s="2" t="s">
        <v>420</v>
      </c>
      <c r="U59" s="2" t="s">
        <v>361</v>
      </c>
      <c r="V59" s="2" t="s">
        <v>362</v>
      </c>
      <c r="W59" s="2" t="s">
        <v>363</v>
      </c>
      <c r="X59" s="3">
        <v>80</v>
      </c>
      <c r="Y59" s="3">
        <v>4</v>
      </c>
      <c r="Z59" s="3">
        <v>80</v>
      </c>
      <c r="AB59" s="42" t="s">
        <v>1534</v>
      </c>
      <c r="AC59" s="2" t="s">
        <v>788</v>
      </c>
      <c r="AD59" s="2" t="s">
        <v>361</v>
      </c>
      <c r="AE59" s="2" t="s">
        <v>362</v>
      </c>
      <c r="AF59" s="2" t="s">
        <v>363</v>
      </c>
      <c r="AG59" s="3">
        <v>22.5</v>
      </c>
      <c r="AH59" s="3">
        <v>140</v>
      </c>
      <c r="AJ59" s="42" t="s">
        <v>1540</v>
      </c>
      <c r="AK59" s="2" t="s">
        <v>516</v>
      </c>
      <c r="AL59" s="2" t="s">
        <v>361</v>
      </c>
      <c r="AM59" s="2" t="s">
        <v>362</v>
      </c>
      <c r="AN59" s="2" t="s">
        <v>372</v>
      </c>
      <c r="AO59" s="2">
        <v>80</v>
      </c>
    </row>
    <row r="60" spans="1:41">
      <c r="A60" s="2" t="s">
        <v>356</v>
      </c>
      <c r="B60" s="2" t="s">
        <v>421</v>
      </c>
      <c r="C60" s="2" t="s">
        <v>361</v>
      </c>
      <c r="D60" s="2" t="s">
        <v>362</v>
      </c>
      <c r="E60" s="2" t="s">
        <v>363</v>
      </c>
      <c r="F60" s="3">
        <v>190</v>
      </c>
      <c r="G60" s="3">
        <v>172</v>
      </c>
      <c r="H60" s="3">
        <v>18</v>
      </c>
      <c r="J60" s="42" t="s">
        <v>1397</v>
      </c>
      <c r="K60" s="2" t="s">
        <v>421</v>
      </c>
      <c r="L60" s="2" t="s">
        <v>358</v>
      </c>
      <c r="M60" s="2"/>
      <c r="N60" s="2"/>
      <c r="O60" s="3">
        <v>2</v>
      </c>
      <c r="P60" s="3" t="s">
        <v>359</v>
      </c>
      <c r="Q60" s="3" t="s">
        <v>359</v>
      </c>
      <c r="S60" s="42" t="s">
        <v>1457</v>
      </c>
      <c r="T60" s="2" t="s">
        <v>421</v>
      </c>
      <c r="U60" s="2" t="s">
        <v>361</v>
      </c>
      <c r="V60" s="2" t="s">
        <v>365</v>
      </c>
      <c r="W60" s="2" t="s">
        <v>372</v>
      </c>
      <c r="X60" s="3">
        <v>76</v>
      </c>
      <c r="Y60" s="3" t="s">
        <v>359</v>
      </c>
      <c r="Z60" s="3" t="s">
        <v>359</v>
      </c>
      <c r="AB60" s="42" t="s">
        <v>1534</v>
      </c>
      <c r="AC60" s="2" t="s">
        <v>789</v>
      </c>
      <c r="AD60" s="2" t="s">
        <v>361</v>
      </c>
      <c r="AE60" s="2" t="s">
        <v>362</v>
      </c>
      <c r="AF60" s="2" t="s">
        <v>363</v>
      </c>
      <c r="AG60" s="3">
        <v>60</v>
      </c>
      <c r="AH60" s="3">
        <v>147.5</v>
      </c>
      <c r="AJ60" s="42" t="s">
        <v>1540</v>
      </c>
      <c r="AK60" s="2" t="s">
        <v>517</v>
      </c>
      <c r="AL60" s="2" t="s">
        <v>361</v>
      </c>
      <c r="AM60" s="2" t="s">
        <v>362</v>
      </c>
      <c r="AN60" s="2" t="s">
        <v>372</v>
      </c>
      <c r="AO60" s="2">
        <v>45</v>
      </c>
    </row>
    <row r="61" spans="1:41">
      <c r="A61" s="2" t="s">
        <v>356</v>
      </c>
      <c r="B61" s="2" t="s">
        <v>422</v>
      </c>
      <c r="C61" s="2" t="s">
        <v>358</v>
      </c>
      <c r="D61" s="2" t="s">
        <v>371</v>
      </c>
      <c r="E61" s="2"/>
      <c r="F61" s="3">
        <v>0</v>
      </c>
      <c r="G61" s="3" t="s">
        <v>359</v>
      </c>
      <c r="H61" s="3" t="s">
        <v>359</v>
      </c>
      <c r="J61" s="42" t="s">
        <v>1397</v>
      </c>
      <c r="K61" s="2" t="s">
        <v>422</v>
      </c>
      <c r="L61" s="2" t="s">
        <v>361</v>
      </c>
      <c r="M61" s="2" t="s">
        <v>362</v>
      </c>
      <c r="N61" s="2" t="s">
        <v>372</v>
      </c>
      <c r="O61" s="3">
        <v>172</v>
      </c>
      <c r="P61" s="3" t="s">
        <v>359</v>
      </c>
      <c r="Q61" s="3" t="s">
        <v>359</v>
      </c>
      <c r="S61" s="42" t="s">
        <v>1457</v>
      </c>
      <c r="T61" s="2" t="s">
        <v>422</v>
      </c>
      <c r="U61" s="2" t="s">
        <v>358</v>
      </c>
      <c r="V61" s="2"/>
      <c r="W61" s="2"/>
      <c r="X61" s="3">
        <v>2</v>
      </c>
      <c r="Y61" s="3" t="s">
        <v>359</v>
      </c>
      <c r="Z61" s="3" t="s">
        <v>359</v>
      </c>
      <c r="AB61" s="42" t="s">
        <v>1534</v>
      </c>
      <c r="AC61" s="2" t="s">
        <v>790</v>
      </c>
      <c r="AD61" s="2" t="s">
        <v>361</v>
      </c>
      <c r="AE61" s="2" t="s">
        <v>362</v>
      </c>
      <c r="AF61" s="2" t="s">
        <v>363</v>
      </c>
      <c r="AG61" s="3">
        <v>20</v>
      </c>
      <c r="AH61" s="3">
        <v>110</v>
      </c>
      <c r="AJ61" s="42" t="s">
        <v>1540</v>
      </c>
      <c r="AK61" s="2" t="s">
        <v>518</v>
      </c>
      <c r="AL61" s="2" t="s">
        <v>361</v>
      </c>
      <c r="AM61" s="2" t="s">
        <v>362</v>
      </c>
      <c r="AN61" s="2" t="s">
        <v>372</v>
      </c>
      <c r="AO61" s="2">
        <v>10</v>
      </c>
    </row>
    <row r="62" spans="1:41">
      <c r="A62" s="2" t="s">
        <v>356</v>
      </c>
      <c r="B62" s="2" t="s">
        <v>423</v>
      </c>
      <c r="C62" s="2" t="s">
        <v>358</v>
      </c>
      <c r="D62" s="2"/>
      <c r="E62" s="2"/>
      <c r="F62" s="3">
        <v>44</v>
      </c>
      <c r="G62" s="3" t="s">
        <v>359</v>
      </c>
      <c r="H62" s="3" t="s">
        <v>359</v>
      </c>
      <c r="J62" s="42" t="s">
        <v>1397</v>
      </c>
      <c r="K62" s="2" t="s">
        <v>423</v>
      </c>
      <c r="L62" s="2" t="s">
        <v>358</v>
      </c>
      <c r="M62" s="2"/>
      <c r="N62" s="2"/>
      <c r="O62" s="3">
        <v>4</v>
      </c>
      <c r="P62" s="3" t="s">
        <v>359</v>
      </c>
      <c r="Q62" s="3" t="s">
        <v>359</v>
      </c>
      <c r="S62" s="42" t="s">
        <v>1457</v>
      </c>
      <c r="T62" s="2" t="s">
        <v>423</v>
      </c>
      <c r="U62" s="2" t="s">
        <v>358</v>
      </c>
      <c r="V62" s="2" t="s">
        <v>371</v>
      </c>
      <c r="W62" s="2"/>
      <c r="X62" s="3">
        <v>2</v>
      </c>
      <c r="Y62" s="3" t="s">
        <v>359</v>
      </c>
      <c r="Z62" s="3" t="s">
        <v>359</v>
      </c>
      <c r="AB62" s="42" t="s">
        <v>1534</v>
      </c>
      <c r="AC62" s="2" t="s">
        <v>791</v>
      </c>
      <c r="AD62" s="2" t="s">
        <v>361</v>
      </c>
      <c r="AE62" s="2" t="s">
        <v>362</v>
      </c>
      <c r="AF62" s="2" t="s">
        <v>363</v>
      </c>
      <c r="AG62" s="3">
        <v>20</v>
      </c>
      <c r="AH62" s="3">
        <v>62.5</v>
      </c>
      <c r="AJ62" s="42" t="s">
        <v>1540</v>
      </c>
      <c r="AK62" s="2" t="s">
        <v>519</v>
      </c>
      <c r="AL62" s="2" t="s">
        <v>361</v>
      </c>
      <c r="AM62" s="2" t="s">
        <v>362</v>
      </c>
      <c r="AN62" s="2" t="s">
        <v>372</v>
      </c>
      <c r="AO62" s="2">
        <v>17.5</v>
      </c>
    </row>
    <row r="63" spans="1:41">
      <c r="A63" s="2" t="s">
        <v>356</v>
      </c>
      <c r="B63" s="2" t="s">
        <v>424</v>
      </c>
      <c r="C63" s="2" t="s">
        <v>358</v>
      </c>
      <c r="D63" s="2"/>
      <c r="E63" s="2"/>
      <c r="F63" s="3">
        <v>62</v>
      </c>
      <c r="G63" s="3" t="s">
        <v>359</v>
      </c>
      <c r="H63" s="3" t="s">
        <v>359</v>
      </c>
      <c r="J63" s="42" t="s">
        <v>1397</v>
      </c>
      <c r="K63" s="2" t="s">
        <v>424</v>
      </c>
      <c r="L63" s="2" t="s">
        <v>358</v>
      </c>
      <c r="M63" s="2"/>
      <c r="N63" s="2"/>
      <c r="O63" s="3">
        <v>20</v>
      </c>
      <c r="P63" s="3" t="s">
        <v>359</v>
      </c>
      <c r="Q63" s="3" t="s">
        <v>359</v>
      </c>
      <c r="S63" s="42" t="s">
        <v>1457</v>
      </c>
      <c r="T63" s="2" t="s">
        <v>424</v>
      </c>
      <c r="U63" s="2" t="s">
        <v>358</v>
      </c>
      <c r="V63" s="2"/>
      <c r="W63" s="2"/>
      <c r="X63" s="3">
        <v>4</v>
      </c>
      <c r="Y63" s="3" t="s">
        <v>359</v>
      </c>
      <c r="Z63" s="3" t="s">
        <v>359</v>
      </c>
      <c r="AB63" s="42" t="s">
        <v>1534</v>
      </c>
      <c r="AC63" s="2" t="s">
        <v>792</v>
      </c>
      <c r="AD63" s="2" t="s">
        <v>361</v>
      </c>
      <c r="AE63" s="2" t="s">
        <v>362</v>
      </c>
      <c r="AF63" s="2" t="s">
        <v>363</v>
      </c>
      <c r="AG63" s="3">
        <v>22.5</v>
      </c>
      <c r="AH63" s="3">
        <v>222.5</v>
      </c>
      <c r="AJ63" s="42" t="s">
        <v>1540</v>
      </c>
      <c r="AK63" s="2" t="s">
        <v>520</v>
      </c>
      <c r="AL63" s="2" t="s">
        <v>361</v>
      </c>
      <c r="AM63" s="2" t="s">
        <v>362</v>
      </c>
      <c r="AN63" s="2" t="s">
        <v>372</v>
      </c>
      <c r="AO63" s="2">
        <v>12.5</v>
      </c>
    </row>
    <row r="64" spans="1:41">
      <c r="A64" s="2" t="s">
        <v>356</v>
      </c>
      <c r="B64" s="2" t="s">
        <v>425</v>
      </c>
      <c r="C64" s="2" t="s">
        <v>358</v>
      </c>
      <c r="D64" s="2"/>
      <c r="E64" s="2"/>
      <c r="F64" s="3">
        <v>0</v>
      </c>
      <c r="G64" s="3" t="s">
        <v>359</v>
      </c>
      <c r="H64" s="3" t="s">
        <v>359</v>
      </c>
      <c r="J64" s="42" t="s">
        <v>1397</v>
      </c>
      <c r="K64" s="2" t="s">
        <v>425</v>
      </c>
      <c r="L64" s="2" t="s">
        <v>358</v>
      </c>
      <c r="M64" s="2" t="s">
        <v>371</v>
      </c>
      <c r="N64" s="2"/>
      <c r="O64" s="3">
        <v>0</v>
      </c>
      <c r="P64" s="3" t="s">
        <v>359</v>
      </c>
      <c r="Q64" s="3" t="s">
        <v>359</v>
      </c>
      <c r="S64" s="42" t="s">
        <v>1457</v>
      </c>
      <c r="T64" s="2" t="s">
        <v>425</v>
      </c>
      <c r="U64" s="2" t="s">
        <v>358</v>
      </c>
      <c r="V64" s="2"/>
      <c r="W64" s="2"/>
      <c r="X64" s="3">
        <v>2</v>
      </c>
      <c r="Y64" s="3" t="s">
        <v>359</v>
      </c>
      <c r="Z64" s="3" t="s">
        <v>359</v>
      </c>
      <c r="AB64" s="42" t="s">
        <v>1534</v>
      </c>
      <c r="AC64" s="2" t="s">
        <v>793</v>
      </c>
      <c r="AD64" s="2" t="s">
        <v>361</v>
      </c>
      <c r="AE64" s="2" t="s">
        <v>362</v>
      </c>
      <c r="AF64" s="2" t="s">
        <v>363</v>
      </c>
      <c r="AG64" s="3">
        <v>12.5</v>
      </c>
      <c r="AH64" s="3">
        <v>60</v>
      </c>
      <c r="AJ64" s="42" t="s">
        <v>1540</v>
      </c>
      <c r="AK64" s="2" t="s">
        <v>521</v>
      </c>
      <c r="AL64" s="2" t="s">
        <v>361</v>
      </c>
      <c r="AM64" s="2" t="s">
        <v>362</v>
      </c>
      <c r="AN64" s="2" t="s">
        <v>372</v>
      </c>
      <c r="AO64" s="2">
        <v>42.5</v>
      </c>
    </row>
    <row r="65" spans="1:41">
      <c r="A65" s="2" t="s">
        <v>356</v>
      </c>
      <c r="B65" s="2" t="s">
        <v>426</v>
      </c>
      <c r="C65" s="2" t="s">
        <v>361</v>
      </c>
      <c r="D65" s="2" t="s">
        <v>362</v>
      </c>
      <c r="E65" s="2" t="s">
        <v>363</v>
      </c>
      <c r="F65" s="3">
        <v>44</v>
      </c>
      <c r="G65" s="3">
        <v>36</v>
      </c>
      <c r="H65" s="3">
        <v>8</v>
      </c>
      <c r="J65" s="42" t="s">
        <v>1397</v>
      </c>
      <c r="K65" s="2" t="s">
        <v>426</v>
      </c>
      <c r="L65" s="2" t="s">
        <v>358</v>
      </c>
      <c r="M65" s="2"/>
      <c r="N65" s="2"/>
      <c r="O65" s="3">
        <v>0</v>
      </c>
      <c r="P65" s="3" t="s">
        <v>359</v>
      </c>
      <c r="Q65" s="3" t="s">
        <v>359</v>
      </c>
      <c r="S65" s="42" t="s">
        <v>1457</v>
      </c>
      <c r="T65" s="2" t="s">
        <v>426</v>
      </c>
      <c r="U65" s="2" t="s">
        <v>358</v>
      </c>
      <c r="V65" s="2"/>
      <c r="W65" s="2"/>
      <c r="X65" s="3">
        <v>2</v>
      </c>
      <c r="Y65" s="3" t="s">
        <v>359</v>
      </c>
      <c r="Z65" s="3" t="s">
        <v>359</v>
      </c>
      <c r="AB65" s="42" t="s">
        <v>1534</v>
      </c>
      <c r="AC65" s="2" t="s">
        <v>794</v>
      </c>
      <c r="AD65" s="2" t="s">
        <v>361</v>
      </c>
      <c r="AE65" s="2" t="s">
        <v>362</v>
      </c>
      <c r="AF65" s="2" t="s">
        <v>363</v>
      </c>
      <c r="AG65" s="3">
        <v>55</v>
      </c>
      <c r="AH65" s="3">
        <v>172.5</v>
      </c>
      <c r="AJ65" s="42" t="s">
        <v>1540</v>
      </c>
      <c r="AK65" s="2" t="s">
        <v>522</v>
      </c>
      <c r="AL65" s="2" t="s">
        <v>361</v>
      </c>
      <c r="AM65" s="2" t="s">
        <v>362</v>
      </c>
      <c r="AN65" s="2" t="s">
        <v>372</v>
      </c>
      <c r="AO65" s="2">
        <v>25</v>
      </c>
    </row>
    <row r="66" spans="1:41">
      <c r="A66" s="2" t="s">
        <v>356</v>
      </c>
      <c r="B66" s="2" t="s">
        <v>427</v>
      </c>
      <c r="C66" s="2" t="s">
        <v>361</v>
      </c>
      <c r="D66" s="2" t="s">
        <v>362</v>
      </c>
      <c r="E66" s="2" t="s">
        <v>363</v>
      </c>
      <c r="F66" s="3">
        <v>152</v>
      </c>
      <c r="G66" s="3">
        <v>70</v>
      </c>
      <c r="H66" s="3">
        <v>82</v>
      </c>
      <c r="J66" s="42" t="s">
        <v>1397</v>
      </c>
      <c r="K66" s="2" t="s">
        <v>427</v>
      </c>
      <c r="L66" s="2" t="s">
        <v>358</v>
      </c>
      <c r="M66" s="2"/>
      <c r="N66" s="2"/>
      <c r="O66" s="3">
        <v>0</v>
      </c>
      <c r="P66" s="3" t="s">
        <v>359</v>
      </c>
      <c r="Q66" s="3" t="s">
        <v>359</v>
      </c>
      <c r="S66" s="42" t="s">
        <v>1457</v>
      </c>
      <c r="T66" s="2" t="s">
        <v>427</v>
      </c>
      <c r="U66" s="2" t="s">
        <v>358</v>
      </c>
      <c r="V66" s="2"/>
      <c r="W66" s="2"/>
      <c r="X66" s="3">
        <v>20</v>
      </c>
      <c r="Y66" s="3" t="s">
        <v>359</v>
      </c>
      <c r="Z66" s="3" t="s">
        <v>359</v>
      </c>
      <c r="AB66" s="42" t="s">
        <v>1534</v>
      </c>
      <c r="AC66" s="2" t="s">
        <v>795</v>
      </c>
      <c r="AD66" s="2" t="s">
        <v>361</v>
      </c>
      <c r="AE66" s="2" t="s">
        <v>362</v>
      </c>
      <c r="AF66" s="2" t="s">
        <v>363</v>
      </c>
      <c r="AG66" s="3">
        <v>35</v>
      </c>
      <c r="AH66" s="3">
        <v>72.5</v>
      </c>
      <c r="AJ66" s="42" t="s">
        <v>1540</v>
      </c>
      <c r="AK66" s="2" t="s">
        <v>523</v>
      </c>
      <c r="AL66" s="2" t="s">
        <v>361</v>
      </c>
      <c r="AM66" s="2" t="s">
        <v>362</v>
      </c>
      <c r="AN66" s="2" t="s">
        <v>372</v>
      </c>
      <c r="AO66" s="2">
        <v>10</v>
      </c>
    </row>
    <row r="67" spans="1:41">
      <c r="A67" s="2" t="s">
        <v>356</v>
      </c>
      <c r="B67" s="2" t="s">
        <v>428</v>
      </c>
      <c r="C67" s="2" t="s">
        <v>358</v>
      </c>
      <c r="D67" s="2"/>
      <c r="E67" s="2"/>
      <c r="F67" s="3">
        <v>0</v>
      </c>
      <c r="G67" s="3" t="s">
        <v>359</v>
      </c>
      <c r="H67" s="3" t="s">
        <v>359</v>
      </c>
      <c r="J67" s="42" t="s">
        <v>1397</v>
      </c>
      <c r="K67" s="2" t="s">
        <v>428</v>
      </c>
      <c r="L67" s="2" t="s">
        <v>358</v>
      </c>
      <c r="M67" s="2"/>
      <c r="N67" s="2"/>
      <c r="O67" s="3">
        <v>0</v>
      </c>
      <c r="P67" s="3" t="s">
        <v>359</v>
      </c>
      <c r="Q67" s="3" t="s">
        <v>359</v>
      </c>
      <c r="S67" s="42" t="s">
        <v>1457</v>
      </c>
      <c r="T67" s="2" t="s">
        <v>428</v>
      </c>
      <c r="U67" s="2" t="s">
        <v>358</v>
      </c>
      <c r="V67" s="2"/>
      <c r="W67" s="2"/>
      <c r="X67" s="3">
        <v>6</v>
      </c>
      <c r="Y67" s="3" t="s">
        <v>359</v>
      </c>
      <c r="Z67" s="3" t="s">
        <v>359</v>
      </c>
      <c r="AJ67" s="42" t="s">
        <v>1540</v>
      </c>
      <c r="AK67" s="2" t="s">
        <v>524</v>
      </c>
      <c r="AL67" s="2" t="s">
        <v>361</v>
      </c>
      <c r="AM67" s="2" t="s">
        <v>362</v>
      </c>
      <c r="AN67" s="2" t="s">
        <v>372</v>
      </c>
      <c r="AO67" s="2">
        <v>45</v>
      </c>
    </row>
    <row r="68" spans="1:41">
      <c r="A68" s="2" t="s">
        <v>356</v>
      </c>
      <c r="B68" s="2" t="s">
        <v>429</v>
      </c>
      <c r="C68" s="2" t="s">
        <v>358</v>
      </c>
      <c r="D68" s="2"/>
      <c r="E68" s="2"/>
      <c r="F68" s="3">
        <v>14</v>
      </c>
      <c r="G68" s="3" t="s">
        <v>359</v>
      </c>
      <c r="H68" s="3" t="s">
        <v>359</v>
      </c>
      <c r="J68" s="42" t="s">
        <v>1397</v>
      </c>
      <c r="K68" s="2" t="s">
        <v>429</v>
      </c>
      <c r="L68" s="2" t="s">
        <v>358</v>
      </c>
      <c r="M68" s="2"/>
      <c r="N68" s="2"/>
      <c r="O68" s="3">
        <v>0</v>
      </c>
      <c r="P68" s="3" t="s">
        <v>359</v>
      </c>
      <c r="Q68" s="3" t="s">
        <v>359</v>
      </c>
      <c r="S68" s="42" t="s">
        <v>1457</v>
      </c>
      <c r="T68" s="2" t="s">
        <v>429</v>
      </c>
      <c r="U68" s="2" t="s">
        <v>358</v>
      </c>
      <c r="V68" s="2"/>
      <c r="W68" s="2"/>
      <c r="X68" s="3">
        <v>16</v>
      </c>
      <c r="Y68" s="3" t="s">
        <v>359</v>
      </c>
      <c r="Z68" s="3" t="s">
        <v>359</v>
      </c>
      <c r="AJ68" s="42" t="s">
        <v>1540</v>
      </c>
      <c r="AK68" s="2" t="s">
        <v>525</v>
      </c>
      <c r="AL68" s="2" t="s">
        <v>361</v>
      </c>
      <c r="AM68" s="2" t="s">
        <v>362</v>
      </c>
      <c r="AN68" s="2" t="s">
        <v>372</v>
      </c>
      <c r="AO68" s="2">
        <v>50</v>
      </c>
    </row>
    <row r="69" spans="1:41">
      <c r="A69" s="2" t="s">
        <v>356</v>
      </c>
      <c r="B69" s="2" t="s">
        <v>430</v>
      </c>
      <c r="C69" s="2" t="s">
        <v>358</v>
      </c>
      <c r="D69" s="2"/>
      <c r="E69" s="2"/>
      <c r="F69" s="3">
        <v>30</v>
      </c>
      <c r="G69" s="3" t="s">
        <v>359</v>
      </c>
      <c r="H69" s="3" t="s">
        <v>359</v>
      </c>
      <c r="J69" s="42" t="s">
        <v>1397</v>
      </c>
      <c r="K69" s="2" t="s">
        <v>430</v>
      </c>
      <c r="L69" s="2" t="s">
        <v>358</v>
      </c>
      <c r="M69" s="2"/>
      <c r="N69" s="2"/>
      <c r="O69" s="3">
        <v>0</v>
      </c>
      <c r="P69" s="3" t="s">
        <v>359</v>
      </c>
      <c r="Q69" s="3" t="s">
        <v>359</v>
      </c>
      <c r="S69" s="42" t="s">
        <v>1457</v>
      </c>
      <c r="T69" s="2" t="s">
        <v>430</v>
      </c>
      <c r="U69" s="2" t="s">
        <v>358</v>
      </c>
      <c r="V69" s="2"/>
      <c r="W69" s="2"/>
      <c r="X69" s="3">
        <v>2</v>
      </c>
      <c r="Y69" s="3" t="s">
        <v>359</v>
      </c>
      <c r="Z69" s="3" t="s">
        <v>359</v>
      </c>
      <c r="AJ69" s="42" t="s">
        <v>1540</v>
      </c>
      <c r="AK69" s="2" t="s">
        <v>526</v>
      </c>
      <c r="AL69" s="2" t="s">
        <v>361</v>
      </c>
      <c r="AM69" s="2" t="s">
        <v>362</v>
      </c>
      <c r="AN69" s="2" t="s">
        <v>372</v>
      </c>
      <c r="AO69" s="2">
        <v>17.5</v>
      </c>
    </row>
    <row r="70" spans="1:41">
      <c r="A70" s="2" t="s">
        <v>356</v>
      </c>
      <c r="B70" s="2" t="s">
        <v>431</v>
      </c>
      <c r="C70" s="2" t="s">
        <v>358</v>
      </c>
      <c r="D70" s="2"/>
      <c r="E70" s="2"/>
      <c r="F70" s="3">
        <v>44</v>
      </c>
      <c r="G70" s="3" t="s">
        <v>359</v>
      </c>
      <c r="H70" s="3" t="s">
        <v>359</v>
      </c>
      <c r="J70" s="42" t="s">
        <v>1397</v>
      </c>
      <c r="K70" s="2" t="s">
        <v>431</v>
      </c>
      <c r="L70" s="2" t="s">
        <v>358</v>
      </c>
      <c r="M70" s="2"/>
      <c r="N70" s="2"/>
      <c r="O70" s="3">
        <v>0</v>
      </c>
      <c r="P70" s="3" t="s">
        <v>359</v>
      </c>
      <c r="Q70" s="3" t="s">
        <v>359</v>
      </c>
      <c r="S70" s="42" t="s">
        <v>1457</v>
      </c>
      <c r="T70" s="2" t="s">
        <v>431</v>
      </c>
      <c r="U70" s="2" t="s">
        <v>358</v>
      </c>
      <c r="V70" s="2"/>
      <c r="W70" s="2"/>
      <c r="X70" s="3">
        <v>4</v>
      </c>
      <c r="Y70" s="3" t="s">
        <v>359</v>
      </c>
      <c r="Z70" s="3" t="s">
        <v>359</v>
      </c>
      <c r="AJ70" s="42" t="s">
        <v>1540</v>
      </c>
      <c r="AK70" s="2" t="s">
        <v>527</v>
      </c>
      <c r="AL70" s="2" t="s">
        <v>361</v>
      </c>
      <c r="AM70" s="2" t="s">
        <v>362</v>
      </c>
      <c r="AN70" s="2" t="s">
        <v>372</v>
      </c>
      <c r="AO70" s="2">
        <v>20</v>
      </c>
    </row>
    <row r="71" spans="1:41">
      <c r="A71" s="2" t="s">
        <v>356</v>
      </c>
      <c r="B71" s="2" t="s">
        <v>432</v>
      </c>
      <c r="C71" s="2" t="s">
        <v>361</v>
      </c>
      <c r="D71" s="2" t="s">
        <v>362</v>
      </c>
      <c r="E71" s="2" t="s">
        <v>363</v>
      </c>
      <c r="F71" s="3">
        <v>36</v>
      </c>
      <c r="G71" s="3">
        <v>34</v>
      </c>
      <c r="H71" s="3">
        <v>2</v>
      </c>
      <c r="J71" s="42" t="s">
        <v>1397</v>
      </c>
      <c r="K71" s="2" t="s">
        <v>432</v>
      </c>
      <c r="L71" s="2" t="s">
        <v>358</v>
      </c>
      <c r="M71" s="2"/>
      <c r="N71" s="2"/>
      <c r="O71" s="3">
        <v>0</v>
      </c>
      <c r="P71" s="3" t="s">
        <v>359</v>
      </c>
      <c r="Q71" s="3" t="s">
        <v>359</v>
      </c>
      <c r="S71" s="42" t="s">
        <v>1457</v>
      </c>
      <c r="T71" s="2" t="s">
        <v>432</v>
      </c>
      <c r="U71" s="2" t="s">
        <v>358</v>
      </c>
      <c r="V71" s="2"/>
      <c r="W71" s="2"/>
      <c r="X71" s="3">
        <v>14</v>
      </c>
      <c r="Y71" s="3" t="s">
        <v>359</v>
      </c>
      <c r="Z71" s="3" t="s">
        <v>359</v>
      </c>
      <c r="AJ71" s="42" t="s">
        <v>1540</v>
      </c>
      <c r="AK71" s="2" t="s">
        <v>528</v>
      </c>
      <c r="AL71" s="2" t="s">
        <v>361</v>
      </c>
      <c r="AM71" s="2" t="s">
        <v>362</v>
      </c>
      <c r="AN71" s="2" t="s">
        <v>372</v>
      </c>
      <c r="AO71" s="2">
        <v>5</v>
      </c>
    </row>
    <row r="72" spans="1:41">
      <c r="A72" s="2" t="s">
        <v>356</v>
      </c>
      <c r="B72" s="2" t="s">
        <v>433</v>
      </c>
      <c r="C72" s="2" t="s">
        <v>358</v>
      </c>
      <c r="D72" s="2"/>
      <c r="E72" s="2"/>
      <c r="F72" s="3">
        <v>0</v>
      </c>
      <c r="G72" s="3" t="s">
        <v>359</v>
      </c>
      <c r="H72" s="3" t="s">
        <v>359</v>
      </c>
      <c r="J72" s="42" t="s">
        <v>1397</v>
      </c>
      <c r="K72" s="2" t="s">
        <v>433</v>
      </c>
      <c r="L72" s="2" t="s">
        <v>358</v>
      </c>
      <c r="M72" s="2"/>
      <c r="N72" s="2"/>
      <c r="O72" s="3">
        <v>0</v>
      </c>
      <c r="P72" s="3" t="s">
        <v>359</v>
      </c>
      <c r="Q72" s="3" t="s">
        <v>359</v>
      </c>
      <c r="S72" s="42" t="s">
        <v>1457</v>
      </c>
      <c r="T72" s="2" t="s">
        <v>433</v>
      </c>
      <c r="U72" s="2" t="s">
        <v>358</v>
      </c>
      <c r="V72" s="2"/>
      <c r="W72" s="2"/>
      <c r="X72" s="3">
        <v>2</v>
      </c>
      <c r="Y72" s="3" t="s">
        <v>359</v>
      </c>
      <c r="Z72" s="3" t="s">
        <v>359</v>
      </c>
      <c r="AJ72" s="42" t="s">
        <v>1540</v>
      </c>
      <c r="AK72" s="2" t="s">
        <v>529</v>
      </c>
      <c r="AL72" s="2" t="s">
        <v>361</v>
      </c>
      <c r="AM72" s="2" t="s">
        <v>362</v>
      </c>
      <c r="AN72" s="2" t="s">
        <v>372</v>
      </c>
      <c r="AO72" s="2">
        <v>22.5</v>
      </c>
    </row>
    <row r="73" spans="1:41">
      <c r="A73" s="2" t="s">
        <v>356</v>
      </c>
      <c r="B73" s="2" t="s">
        <v>434</v>
      </c>
      <c r="C73" s="2" t="s">
        <v>358</v>
      </c>
      <c r="D73" s="2"/>
      <c r="E73" s="2"/>
      <c r="F73" s="3">
        <v>12</v>
      </c>
      <c r="G73" s="3" t="s">
        <v>359</v>
      </c>
      <c r="H73" s="3" t="s">
        <v>359</v>
      </c>
      <c r="J73" s="42" t="s">
        <v>1397</v>
      </c>
      <c r="K73" s="2" t="s">
        <v>434</v>
      </c>
      <c r="L73" s="2" t="s">
        <v>358</v>
      </c>
      <c r="M73" s="2" t="s">
        <v>371</v>
      </c>
      <c r="N73" s="2"/>
      <c r="O73" s="3">
        <v>2</v>
      </c>
      <c r="P73" s="3" t="s">
        <v>359</v>
      </c>
      <c r="Q73" s="3" t="s">
        <v>359</v>
      </c>
      <c r="S73" s="42" t="s">
        <v>1457</v>
      </c>
      <c r="T73" s="2" t="s">
        <v>434</v>
      </c>
      <c r="U73" s="2" t="s">
        <v>358</v>
      </c>
      <c r="V73" s="2"/>
      <c r="W73" s="2"/>
      <c r="X73" s="3">
        <v>42</v>
      </c>
      <c r="Y73" s="3" t="s">
        <v>359</v>
      </c>
      <c r="Z73" s="3" t="s">
        <v>359</v>
      </c>
      <c r="AJ73" s="42" t="s">
        <v>1540</v>
      </c>
      <c r="AK73" s="2" t="s">
        <v>530</v>
      </c>
      <c r="AL73" s="2" t="s">
        <v>361</v>
      </c>
      <c r="AM73" s="2" t="s">
        <v>362</v>
      </c>
      <c r="AN73" s="2" t="s">
        <v>372</v>
      </c>
      <c r="AO73" s="2">
        <v>20</v>
      </c>
    </row>
    <row r="74" spans="1:41">
      <c r="A74" s="2" t="s">
        <v>356</v>
      </c>
      <c r="B74" s="2" t="s">
        <v>435</v>
      </c>
      <c r="C74" s="2" t="s">
        <v>361</v>
      </c>
      <c r="D74" s="2" t="s">
        <v>371</v>
      </c>
      <c r="E74" s="2" t="s">
        <v>363</v>
      </c>
      <c r="F74" s="3">
        <v>66</v>
      </c>
      <c r="G74" s="3">
        <v>56</v>
      </c>
      <c r="H74" s="3">
        <v>10</v>
      </c>
      <c r="J74" s="42" t="s">
        <v>1397</v>
      </c>
      <c r="K74" s="2" t="s">
        <v>435</v>
      </c>
      <c r="L74" s="2" t="s">
        <v>358</v>
      </c>
      <c r="M74" s="2"/>
      <c r="N74" s="2"/>
      <c r="O74" s="3">
        <v>2</v>
      </c>
      <c r="P74" s="3" t="s">
        <v>359</v>
      </c>
      <c r="Q74" s="3" t="s">
        <v>359</v>
      </c>
      <c r="S74" s="42" t="s">
        <v>1457</v>
      </c>
      <c r="T74" s="2" t="s">
        <v>435</v>
      </c>
      <c r="U74" s="2" t="s">
        <v>361</v>
      </c>
      <c r="V74" s="2" t="s">
        <v>365</v>
      </c>
      <c r="W74" s="2" t="s">
        <v>372</v>
      </c>
      <c r="X74" s="3">
        <v>40</v>
      </c>
      <c r="Y74" s="3" t="s">
        <v>359</v>
      </c>
      <c r="Z74" s="3" t="s">
        <v>359</v>
      </c>
      <c r="AJ74" s="42" t="s">
        <v>1540</v>
      </c>
      <c r="AK74" s="2" t="s">
        <v>531</v>
      </c>
      <c r="AL74" s="2" t="s">
        <v>361</v>
      </c>
      <c r="AM74" s="2" t="s">
        <v>362</v>
      </c>
      <c r="AN74" s="2" t="s">
        <v>372</v>
      </c>
      <c r="AO74" s="2">
        <v>25</v>
      </c>
    </row>
    <row r="75" spans="1:41">
      <c r="A75" s="2" t="s">
        <v>356</v>
      </c>
      <c r="B75" s="2" t="s">
        <v>436</v>
      </c>
      <c r="C75" s="2" t="s">
        <v>361</v>
      </c>
      <c r="D75" s="2" t="s">
        <v>362</v>
      </c>
      <c r="E75" s="2" t="s">
        <v>372</v>
      </c>
      <c r="F75" s="3">
        <v>132</v>
      </c>
      <c r="G75" s="3" t="s">
        <v>359</v>
      </c>
      <c r="H75" s="3" t="s">
        <v>359</v>
      </c>
      <c r="J75" s="42" t="s">
        <v>1397</v>
      </c>
      <c r="K75" s="2" t="s">
        <v>436</v>
      </c>
      <c r="L75" s="2" t="s">
        <v>358</v>
      </c>
      <c r="M75" s="2"/>
      <c r="N75" s="2"/>
      <c r="O75" s="3">
        <v>8</v>
      </c>
      <c r="P75" s="3" t="s">
        <v>359</v>
      </c>
      <c r="Q75" s="3" t="s">
        <v>359</v>
      </c>
      <c r="S75" s="42" t="s">
        <v>1457</v>
      </c>
      <c r="T75" s="2" t="s">
        <v>436</v>
      </c>
      <c r="U75" s="2" t="s">
        <v>358</v>
      </c>
      <c r="V75" s="2"/>
      <c r="W75" s="2"/>
      <c r="X75" s="3">
        <v>16</v>
      </c>
      <c r="Y75" s="3" t="s">
        <v>359</v>
      </c>
      <c r="Z75" s="3" t="s">
        <v>359</v>
      </c>
      <c r="AJ75" s="42" t="s">
        <v>1540</v>
      </c>
      <c r="AK75" s="2" t="s">
        <v>532</v>
      </c>
      <c r="AL75" s="2" t="s">
        <v>361</v>
      </c>
      <c r="AM75" s="2" t="s">
        <v>362</v>
      </c>
      <c r="AN75" s="2" t="s">
        <v>372</v>
      </c>
      <c r="AO75" s="2">
        <v>15</v>
      </c>
    </row>
    <row r="76" spans="1:41">
      <c r="A76" s="2" t="s">
        <v>356</v>
      </c>
      <c r="B76" s="2" t="s">
        <v>437</v>
      </c>
      <c r="C76" s="2" t="s">
        <v>358</v>
      </c>
      <c r="D76" s="2"/>
      <c r="E76" s="2"/>
      <c r="F76" s="3">
        <v>10</v>
      </c>
      <c r="G76" s="3" t="s">
        <v>359</v>
      </c>
      <c r="H76" s="3" t="s">
        <v>359</v>
      </c>
      <c r="J76" s="42" t="s">
        <v>1397</v>
      </c>
      <c r="K76" s="2" t="s">
        <v>437</v>
      </c>
      <c r="L76" s="2" t="s">
        <v>358</v>
      </c>
      <c r="M76" s="2"/>
      <c r="N76" s="2"/>
      <c r="O76" s="3">
        <v>0</v>
      </c>
      <c r="P76" s="3" t="s">
        <v>359</v>
      </c>
      <c r="Q76" s="3" t="s">
        <v>359</v>
      </c>
      <c r="S76" s="42" t="s">
        <v>1457</v>
      </c>
      <c r="T76" s="2" t="s">
        <v>437</v>
      </c>
      <c r="U76" s="2" t="s">
        <v>358</v>
      </c>
      <c r="V76" s="2"/>
      <c r="W76" s="2"/>
      <c r="X76" s="3">
        <v>6</v>
      </c>
      <c r="Y76" s="3" t="s">
        <v>359</v>
      </c>
      <c r="Z76" s="3" t="s">
        <v>359</v>
      </c>
      <c r="AJ76" s="42" t="s">
        <v>1540</v>
      </c>
      <c r="AK76" s="2" t="s">
        <v>533</v>
      </c>
      <c r="AL76" s="2" t="s">
        <v>361</v>
      </c>
      <c r="AM76" s="2" t="s">
        <v>362</v>
      </c>
      <c r="AN76" s="2" t="s">
        <v>372</v>
      </c>
      <c r="AO76" s="2">
        <v>17.5</v>
      </c>
    </row>
    <row r="77" spans="1:41">
      <c r="A77" s="2" t="s">
        <v>356</v>
      </c>
      <c r="B77" s="2" t="s">
        <v>438</v>
      </c>
      <c r="C77" s="2" t="s">
        <v>358</v>
      </c>
      <c r="D77" s="2"/>
      <c r="E77" s="2"/>
      <c r="F77" s="3">
        <v>16</v>
      </c>
      <c r="G77" s="3" t="s">
        <v>359</v>
      </c>
      <c r="H77" s="3" t="s">
        <v>359</v>
      </c>
      <c r="J77" s="42" t="s">
        <v>1397</v>
      </c>
      <c r="K77" s="2" t="s">
        <v>438</v>
      </c>
      <c r="L77" s="2" t="s">
        <v>358</v>
      </c>
      <c r="M77" s="2"/>
      <c r="N77" s="2"/>
      <c r="O77" s="3">
        <v>0</v>
      </c>
      <c r="P77" s="3" t="s">
        <v>359</v>
      </c>
      <c r="Q77" s="3" t="s">
        <v>359</v>
      </c>
      <c r="S77" s="42" t="s">
        <v>1457</v>
      </c>
      <c r="T77" s="2" t="s">
        <v>438</v>
      </c>
      <c r="U77" s="2" t="s">
        <v>361</v>
      </c>
      <c r="V77" s="2" t="s">
        <v>362</v>
      </c>
      <c r="W77" s="2" t="s">
        <v>372</v>
      </c>
      <c r="X77" s="3">
        <v>338</v>
      </c>
      <c r="Y77" s="3" t="s">
        <v>359</v>
      </c>
      <c r="Z77" s="3" t="s">
        <v>359</v>
      </c>
      <c r="AJ77" s="42" t="s">
        <v>1540</v>
      </c>
      <c r="AK77" s="2" t="s">
        <v>534</v>
      </c>
      <c r="AL77" s="2" t="s">
        <v>361</v>
      </c>
      <c r="AM77" s="2" t="s">
        <v>362</v>
      </c>
      <c r="AN77" s="2" t="s">
        <v>372</v>
      </c>
      <c r="AO77" s="2">
        <v>12.5</v>
      </c>
    </row>
    <row r="78" spans="1:41">
      <c r="A78" s="2" t="s">
        <v>356</v>
      </c>
      <c r="B78" s="2" t="s">
        <v>439</v>
      </c>
      <c r="C78" s="2" t="s">
        <v>358</v>
      </c>
      <c r="D78" s="2"/>
      <c r="E78" s="2"/>
      <c r="F78" s="3">
        <v>24</v>
      </c>
      <c r="G78" s="3" t="s">
        <v>359</v>
      </c>
      <c r="H78" s="3" t="s">
        <v>359</v>
      </c>
      <c r="J78" s="42" t="s">
        <v>1397</v>
      </c>
      <c r="K78" s="2" t="s">
        <v>439</v>
      </c>
      <c r="L78" s="2" t="s">
        <v>358</v>
      </c>
      <c r="M78" s="2"/>
      <c r="N78" s="2"/>
      <c r="O78" s="3">
        <v>2</v>
      </c>
      <c r="P78" s="3" t="s">
        <v>359</v>
      </c>
      <c r="Q78" s="3" t="s">
        <v>359</v>
      </c>
      <c r="S78" s="42" t="s">
        <v>1457</v>
      </c>
      <c r="T78" s="2" t="s">
        <v>439</v>
      </c>
      <c r="U78" s="2" t="s">
        <v>361</v>
      </c>
      <c r="V78" s="2" t="s">
        <v>362</v>
      </c>
      <c r="W78" s="2" t="s">
        <v>372</v>
      </c>
      <c r="X78" s="3">
        <v>184</v>
      </c>
      <c r="Y78" s="3" t="s">
        <v>359</v>
      </c>
      <c r="Z78" s="3" t="s">
        <v>359</v>
      </c>
      <c r="AJ78" s="42" t="s">
        <v>1540</v>
      </c>
      <c r="AK78" s="2" t="s">
        <v>535</v>
      </c>
      <c r="AL78" s="2" t="s">
        <v>361</v>
      </c>
      <c r="AM78" s="2" t="s">
        <v>362</v>
      </c>
      <c r="AN78" s="2" t="s">
        <v>372</v>
      </c>
      <c r="AO78" s="2">
        <v>7.5</v>
      </c>
    </row>
    <row r="79" spans="1:41">
      <c r="A79" s="2" t="s">
        <v>356</v>
      </c>
      <c r="B79" s="2" t="s">
        <v>440</v>
      </c>
      <c r="C79" s="2" t="s">
        <v>358</v>
      </c>
      <c r="D79" s="2"/>
      <c r="E79" s="2"/>
      <c r="F79" s="3">
        <v>6</v>
      </c>
      <c r="G79" s="3" t="s">
        <v>359</v>
      </c>
      <c r="H79" s="3" t="s">
        <v>359</v>
      </c>
      <c r="J79" s="42" t="s">
        <v>1397</v>
      </c>
      <c r="K79" s="2" t="s">
        <v>440</v>
      </c>
      <c r="L79" s="2" t="s">
        <v>361</v>
      </c>
      <c r="M79" s="2" t="s">
        <v>365</v>
      </c>
      <c r="N79" s="2" t="s">
        <v>372</v>
      </c>
      <c r="O79" s="3">
        <v>188</v>
      </c>
      <c r="P79" s="3" t="s">
        <v>359</v>
      </c>
      <c r="Q79" s="3" t="s">
        <v>359</v>
      </c>
      <c r="S79" s="42" t="s">
        <v>1457</v>
      </c>
      <c r="T79" s="2" t="s">
        <v>440</v>
      </c>
      <c r="U79" s="2" t="s">
        <v>358</v>
      </c>
      <c r="V79" s="2"/>
      <c r="W79" s="2"/>
      <c r="X79" s="3">
        <v>20</v>
      </c>
      <c r="Y79" s="3" t="s">
        <v>359</v>
      </c>
      <c r="Z79" s="3" t="s">
        <v>359</v>
      </c>
      <c r="AJ79" s="42" t="s">
        <v>1540</v>
      </c>
      <c r="AK79" s="2" t="s">
        <v>536</v>
      </c>
      <c r="AL79" s="2" t="s">
        <v>361</v>
      </c>
      <c r="AM79" s="2" t="s">
        <v>362</v>
      </c>
      <c r="AN79" s="2" t="s">
        <v>372</v>
      </c>
      <c r="AO79" s="2">
        <v>52.5</v>
      </c>
    </row>
    <row r="80" spans="1:41">
      <c r="A80" s="2" t="s">
        <v>356</v>
      </c>
      <c r="B80" s="2" t="s">
        <v>441</v>
      </c>
      <c r="C80" s="2" t="s">
        <v>358</v>
      </c>
      <c r="D80" s="2"/>
      <c r="E80" s="2"/>
      <c r="F80" s="3">
        <v>8</v>
      </c>
      <c r="G80" s="3" t="s">
        <v>359</v>
      </c>
      <c r="H80" s="3" t="s">
        <v>359</v>
      </c>
      <c r="J80" s="42" t="s">
        <v>1397</v>
      </c>
      <c r="K80" s="2" t="s">
        <v>1399</v>
      </c>
      <c r="L80" s="2" t="s">
        <v>358</v>
      </c>
      <c r="M80" s="2"/>
      <c r="N80" s="2"/>
      <c r="O80" s="3">
        <v>38</v>
      </c>
      <c r="P80" s="3" t="s">
        <v>359</v>
      </c>
      <c r="Q80" s="3" t="s">
        <v>359</v>
      </c>
      <c r="S80" s="42" t="s">
        <v>1457</v>
      </c>
      <c r="T80" s="2" t="s">
        <v>441</v>
      </c>
      <c r="U80" s="2" t="s">
        <v>358</v>
      </c>
      <c r="V80" s="2"/>
      <c r="W80" s="2"/>
      <c r="X80" s="3">
        <v>8</v>
      </c>
      <c r="Y80" s="3" t="s">
        <v>359</v>
      </c>
      <c r="Z80" s="3" t="s">
        <v>359</v>
      </c>
      <c r="AJ80" s="42" t="s">
        <v>1540</v>
      </c>
      <c r="AK80" s="2" t="s">
        <v>537</v>
      </c>
      <c r="AL80" s="2" t="s">
        <v>361</v>
      </c>
      <c r="AM80" s="2" t="s">
        <v>362</v>
      </c>
      <c r="AN80" s="2" t="s">
        <v>372</v>
      </c>
      <c r="AO80" s="2">
        <v>10</v>
      </c>
    </row>
    <row r="81" spans="1:41">
      <c r="A81" s="2" t="s">
        <v>356</v>
      </c>
      <c r="B81" s="2" t="s">
        <v>442</v>
      </c>
      <c r="C81" s="2" t="s">
        <v>358</v>
      </c>
      <c r="D81" s="2"/>
      <c r="E81" s="2"/>
      <c r="F81" s="3">
        <v>2</v>
      </c>
      <c r="G81" s="3" t="s">
        <v>359</v>
      </c>
      <c r="H81" s="3" t="s">
        <v>359</v>
      </c>
      <c r="J81" s="42" t="s">
        <v>1397</v>
      </c>
      <c r="K81" s="2" t="s">
        <v>506</v>
      </c>
      <c r="L81" s="2" t="s">
        <v>358</v>
      </c>
      <c r="M81" s="2"/>
      <c r="N81" s="2"/>
      <c r="O81" s="3">
        <v>8</v>
      </c>
      <c r="P81" s="3" t="s">
        <v>359</v>
      </c>
      <c r="Q81" s="3" t="s">
        <v>359</v>
      </c>
      <c r="S81" s="42" t="s">
        <v>1457</v>
      </c>
      <c r="T81" s="2" t="s">
        <v>442</v>
      </c>
      <c r="U81" s="2" t="s">
        <v>358</v>
      </c>
      <c r="V81" s="2" t="s">
        <v>371</v>
      </c>
      <c r="W81" s="2"/>
      <c r="X81" s="3">
        <v>2</v>
      </c>
      <c r="Y81" s="3" t="s">
        <v>359</v>
      </c>
      <c r="Z81" s="3" t="s">
        <v>359</v>
      </c>
      <c r="AJ81" s="42" t="s">
        <v>1540</v>
      </c>
      <c r="AK81" s="2" t="s">
        <v>538</v>
      </c>
      <c r="AL81" s="2" t="s">
        <v>361</v>
      </c>
      <c r="AM81" s="2" t="s">
        <v>362</v>
      </c>
      <c r="AN81" s="2" t="s">
        <v>372</v>
      </c>
      <c r="AO81" s="2">
        <v>85</v>
      </c>
    </row>
    <row r="82" spans="1:41">
      <c r="A82" s="2" t="s">
        <v>356</v>
      </c>
      <c r="B82" s="2" t="s">
        <v>443</v>
      </c>
      <c r="C82" s="2" t="s">
        <v>361</v>
      </c>
      <c r="D82" s="2" t="s">
        <v>365</v>
      </c>
      <c r="E82" s="2" t="s">
        <v>363</v>
      </c>
      <c r="F82" s="3">
        <v>146</v>
      </c>
      <c r="G82" s="3">
        <v>134</v>
      </c>
      <c r="H82" s="3">
        <v>12</v>
      </c>
      <c r="J82" s="42" t="s">
        <v>1397</v>
      </c>
      <c r="K82" s="2" t="s">
        <v>507</v>
      </c>
      <c r="L82" s="2" t="s">
        <v>358</v>
      </c>
      <c r="M82" s="2"/>
      <c r="N82" s="2"/>
      <c r="O82" s="3">
        <v>4</v>
      </c>
      <c r="P82" s="3" t="s">
        <v>359</v>
      </c>
      <c r="Q82" s="3" t="s">
        <v>359</v>
      </c>
      <c r="S82" s="42" t="s">
        <v>1457</v>
      </c>
      <c r="T82" s="2" t="s">
        <v>443</v>
      </c>
      <c r="U82" s="2" t="s">
        <v>361</v>
      </c>
      <c r="V82" s="2" t="s">
        <v>362</v>
      </c>
      <c r="W82" s="2" t="s">
        <v>359</v>
      </c>
      <c r="X82" s="3">
        <v>132</v>
      </c>
      <c r="Y82" s="3" t="s">
        <v>359</v>
      </c>
      <c r="Z82" s="3" t="s">
        <v>359</v>
      </c>
      <c r="AJ82" s="42" t="s">
        <v>1540</v>
      </c>
      <c r="AK82" s="2" t="s">
        <v>539</v>
      </c>
      <c r="AL82" s="2" t="s">
        <v>361</v>
      </c>
      <c r="AM82" s="2" t="s">
        <v>362</v>
      </c>
      <c r="AN82" s="2" t="s">
        <v>372</v>
      </c>
      <c r="AO82" s="2">
        <v>20</v>
      </c>
    </row>
    <row r="83" spans="1:41">
      <c r="A83" s="2" t="s">
        <v>356</v>
      </c>
      <c r="B83" s="2" t="s">
        <v>444</v>
      </c>
      <c r="C83" s="2" t="s">
        <v>361</v>
      </c>
      <c r="D83" s="2" t="s">
        <v>362</v>
      </c>
      <c r="E83" s="2" t="s">
        <v>363</v>
      </c>
      <c r="F83" s="3">
        <v>124</v>
      </c>
      <c r="G83" s="3">
        <v>108</v>
      </c>
      <c r="H83" s="3">
        <v>16</v>
      </c>
      <c r="J83" s="42" t="s">
        <v>1397</v>
      </c>
      <c r="K83" s="2" t="s">
        <v>508</v>
      </c>
      <c r="L83" s="2" t="s">
        <v>358</v>
      </c>
      <c r="M83" s="2" t="s">
        <v>371</v>
      </c>
      <c r="N83" s="2"/>
      <c r="O83" s="3">
        <v>10</v>
      </c>
      <c r="P83" s="3" t="s">
        <v>359</v>
      </c>
      <c r="Q83" s="3" t="s">
        <v>359</v>
      </c>
      <c r="S83" s="42" t="s">
        <v>1457</v>
      </c>
      <c r="T83" s="2" t="s">
        <v>444</v>
      </c>
      <c r="U83" s="2" t="s">
        <v>361</v>
      </c>
      <c r="V83" s="2" t="s">
        <v>362</v>
      </c>
      <c r="W83" s="2" t="s">
        <v>372</v>
      </c>
      <c r="X83" s="3">
        <v>134</v>
      </c>
      <c r="Y83" s="3" t="s">
        <v>359</v>
      </c>
      <c r="Z83" s="3" t="s">
        <v>359</v>
      </c>
      <c r="AJ83" s="42" t="s">
        <v>1540</v>
      </c>
      <c r="AK83" s="2" t="s">
        <v>540</v>
      </c>
      <c r="AL83" s="2" t="s">
        <v>361</v>
      </c>
      <c r="AM83" s="2" t="s">
        <v>362</v>
      </c>
      <c r="AN83" s="2" t="s">
        <v>372</v>
      </c>
      <c r="AO83" s="2">
        <v>15</v>
      </c>
    </row>
    <row r="84" spans="1:41">
      <c r="A84" s="2" t="s">
        <v>356</v>
      </c>
      <c r="B84" s="2" t="s">
        <v>445</v>
      </c>
      <c r="C84" s="2" t="s">
        <v>361</v>
      </c>
      <c r="D84" s="2" t="s">
        <v>362</v>
      </c>
      <c r="E84" s="2" t="s">
        <v>363</v>
      </c>
      <c r="F84" s="3">
        <v>236</v>
      </c>
      <c r="G84" s="3">
        <v>174</v>
      </c>
      <c r="H84" s="3">
        <v>62</v>
      </c>
      <c r="J84" s="42" t="s">
        <v>1397</v>
      </c>
      <c r="K84" s="2" t="s">
        <v>509</v>
      </c>
      <c r="L84" s="2" t="s">
        <v>361</v>
      </c>
      <c r="M84" s="2" t="s">
        <v>365</v>
      </c>
      <c r="N84" s="2" t="s">
        <v>363</v>
      </c>
      <c r="O84" s="3">
        <v>330</v>
      </c>
      <c r="P84" s="3">
        <v>10</v>
      </c>
      <c r="Q84" s="3">
        <v>320</v>
      </c>
      <c r="S84" s="42" t="s">
        <v>1457</v>
      </c>
      <c r="T84" s="2" t="s">
        <v>445</v>
      </c>
      <c r="U84" s="2" t="s">
        <v>358</v>
      </c>
      <c r="V84" s="2"/>
      <c r="W84" s="2"/>
      <c r="X84" s="3">
        <v>18</v>
      </c>
      <c r="Y84" s="3" t="s">
        <v>359</v>
      </c>
      <c r="Z84" s="3" t="s">
        <v>359</v>
      </c>
      <c r="AJ84" s="42" t="s">
        <v>1540</v>
      </c>
      <c r="AK84" s="2" t="s">
        <v>541</v>
      </c>
      <c r="AL84" s="2" t="s">
        <v>361</v>
      </c>
      <c r="AM84" s="2" t="s">
        <v>362</v>
      </c>
      <c r="AN84" s="2" t="s">
        <v>372</v>
      </c>
      <c r="AO84" s="2">
        <v>20</v>
      </c>
    </row>
    <row r="85" spans="1:41">
      <c r="A85" s="2" t="s">
        <v>356</v>
      </c>
      <c r="B85" s="2" t="s">
        <v>446</v>
      </c>
      <c r="C85" s="2" t="s">
        <v>358</v>
      </c>
      <c r="D85" s="2"/>
      <c r="E85" s="2"/>
      <c r="F85" s="3">
        <v>40</v>
      </c>
      <c r="G85" s="3" t="s">
        <v>359</v>
      </c>
      <c r="H85" s="3" t="s">
        <v>359</v>
      </c>
      <c r="J85" s="42" t="s">
        <v>1397</v>
      </c>
      <c r="K85" s="2" t="s">
        <v>510</v>
      </c>
      <c r="L85" s="2" t="s">
        <v>358</v>
      </c>
      <c r="M85" s="2"/>
      <c r="N85" s="2"/>
      <c r="O85" s="3">
        <v>2</v>
      </c>
      <c r="P85" s="3" t="s">
        <v>359</v>
      </c>
      <c r="Q85" s="3" t="s">
        <v>359</v>
      </c>
      <c r="S85" s="42" t="s">
        <v>1457</v>
      </c>
      <c r="T85" s="2" t="s">
        <v>446</v>
      </c>
      <c r="U85" s="2" t="s">
        <v>358</v>
      </c>
      <c r="V85" s="2"/>
      <c r="W85" s="2"/>
      <c r="X85" s="3">
        <v>4</v>
      </c>
      <c r="Y85" s="3" t="s">
        <v>359</v>
      </c>
      <c r="Z85" s="3" t="s">
        <v>359</v>
      </c>
      <c r="AJ85" s="42" t="s">
        <v>1540</v>
      </c>
      <c r="AK85" s="2" t="s">
        <v>542</v>
      </c>
      <c r="AL85" s="2" t="s">
        <v>361</v>
      </c>
      <c r="AM85" s="2" t="s">
        <v>362</v>
      </c>
      <c r="AN85" s="2" t="s">
        <v>372</v>
      </c>
      <c r="AO85" s="2">
        <v>27.5</v>
      </c>
    </row>
    <row r="86" spans="1:41">
      <c r="A86" s="2" t="s">
        <v>356</v>
      </c>
      <c r="B86" s="2" t="s">
        <v>447</v>
      </c>
      <c r="C86" s="2" t="s">
        <v>361</v>
      </c>
      <c r="D86" s="2" t="s">
        <v>362</v>
      </c>
      <c r="E86" s="2" t="s">
        <v>372</v>
      </c>
      <c r="F86" s="3">
        <v>42</v>
      </c>
      <c r="G86" s="3" t="s">
        <v>359</v>
      </c>
      <c r="H86" s="3" t="s">
        <v>359</v>
      </c>
      <c r="J86" s="42" t="s">
        <v>1397</v>
      </c>
      <c r="K86" s="2" t="s">
        <v>511</v>
      </c>
      <c r="L86" s="2" t="s">
        <v>361</v>
      </c>
      <c r="M86" s="2" t="s">
        <v>362</v>
      </c>
      <c r="N86" s="2" t="s">
        <v>372</v>
      </c>
      <c r="O86" s="3">
        <v>196</v>
      </c>
      <c r="P86" s="3" t="s">
        <v>359</v>
      </c>
      <c r="Q86" s="3" t="s">
        <v>359</v>
      </c>
      <c r="S86" s="42" t="s">
        <v>1457</v>
      </c>
      <c r="T86" s="2" t="s">
        <v>447</v>
      </c>
      <c r="U86" s="2" t="s">
        <v>358</v>
      </c>
      <c r="V86" s="2"/>
      <c r="W86" s="2"/>
      <c r="X86" s="3">
        <v>2</v>
      </c>
      <c r="Y86" s="3" t="s">
        <v>359</v>
      </c>
      <c r="Z86" s="3" t="s">
        <v>359</v>
      </c>
      <c r="AJ86" s="42" t="s">
        <v>1540</v>
      </c>
      <c r="AK86" s="2" t="s">
        <v>543</v>
      </c>
      <c r="AL86" s="2" t="s">
        <v>361</v>
      </c>
      <c r="AM86" s="2" t="s">
        <v>362</v>
      </c>
      <c r="AN86" s="2" t="s">
        <v>372</v>
      </c>
      <c r="AO86" s="2">
        <v>7.5</v>
      </c>
    </row>
    <row r="87" spans="1:41">
      <c r="A87" s="2" t="s">
        <v>356</v>
      </c>
      <c r="B87" s="2" t="s">
        <v>448</v>
      </c>
      <c r="C87" s="2" t="s">
        <v>361</v>
      </c>
      <c r="D87" s="2" t="s">
        <v>362</v>
      </c>
      <c r="E87" s="2" t="s">
        <v>359</v>
      </c>
      <c r="F87" s="3">
        <v>120</v>
      </c>
      <c r="G87" s="3" t="s">
        <v>359</v>
      </c>
      <c r="H87" s="3" t="s">
        <v>359</v>
      </c>
      <c r="J87" s="42" t="s">
        <v>1397</v>
      </c>
      <c r="K87" s="2" t="s">
        <v>512</v>
      </c>
      <c r="L87" s="2" t="s">
        <v>358</v>
      </c>
      <c r="M87" s="2"/>
      <c r="N87" s="2"/>
      <c r="O87" s="3">
        <v>20</v>
      </c>
      <c r="P87" s="3" t="s">
        <v>359</v>
      </c>
      <c r="Q87" s="3" t="s">
        <v>359</v>
      </c>
      <c r="S87" s="42" t="s">
        <v>1457</v>
      </c>
      <c r="T87" s="2" t="s">
        <v>448</v>
      </c>
      <c r="U87" s="2" t="s">
        <v>358</v>
      </c>
      <c r="V87" s="2"/>
      <c r="W87" s="2"/>
      <c r="X87" s="3">
        <v>2</v>
      </c>
      <c r="Y87" s="3" t="s">
        <v>359</v>
      </c>
      <c r="Z87" s="3" t="s">
        <v>359</v>
      </c>
      <c r="AJ87" s="42" t="s">
        <v>1540</v>
      </c>
      <c r="AK87" s="2" t="s">
        <v>544</v>
      </c>
      <c r="AL87" s="2" t="s">
        <v>361</v>
      </c>
      <c r="AM87" s="2" t="s">
        <v>362</v>
      </c>
      <c r="AN87" s="2" t="s">
        <v>372</v>
      </c>
      <c r="AO87" s="2">
        <v>32.5</v>
      </c>
    </row>
    <row r="88" spans="1:41">
      <c r="A88" s="2" t="s">
        <v>356</v>
      </c>
      <c r="B88" s="2" t="s">
        <v>449</v>
      </c>
      <c r="C88" s="2" t="s">
        <v>361</v>
      </c>
      <c r="D88" s="2" t="s">
        <v>362</v>
      </c>
      <c r="E88" s="2" t="s">
        <v>372</v>
      </c>
      <c r="F88" s="3">
        <v>40</v>
      </c>
      <c r="G88" s="3" t="s">
        <v>359</v>
      </c>
      <c r="H88" s="3" t="s">
        <v>359</v>
      </c>
      <c r="J88" s="42" t="s">
        <v>1397</v>
      </c>
      <c r="K88" s="2" t="s">
        <v>513</v>
      </c>
      <c r="L88" s="2" t="s">
        <v>358</v>
      </c>
      <c r="M88" s="2" t="s">
        <v>371</v>
      </c>
      <c r="N88" s="2"/>
      <c r="O88" s="3">
        <v>0</v>
      </c>
      <c r="P88" s="3" t="s">
        <v>359</v>
      </c>
      <c r="Q88" s="3" t="s">
        <v>359</v>
      </c>
      <c r="S88" s="42" t="s">
        <v>1457</v>
      </c>
      <c r="T88" s="2" t="s">
        <v>449</v>
      </c>
      <c r="U88" s="2" t="s">
        <v>361</v>
      </c>
      <c r="V88" s="2" t="s">
        <v>362</v>
      </c>
      <c r="W88" s="2" t="s">
        <v>372</v>
      </c>
      <c r="X88" s="3">
        <v>212</v>
      </c>
      <c r="Y88" s="3" t="s">
        <v>359</v>
      </c>
      <c r="Z88" s="3" t="s">
        <v>359</v>
      </c>
      <c r="AJ88" s="42" t="s">
        <v>1540</v>
      </c>
      <c r="AK88" s="2" t="s">
        <v>545</v>
      </c>
      <c r="AL88" s="2" t="s">
        <v>361</v>
      </c>
      <c r="AM88" s="2" t="s">
        <v>362</v>
      </c>
      <c r="AN88" s="2" t="s">
        <v>372</v>
      </c>
      <c r="AO88" s="2">
        <v>5</v>
      </c>
    </row>
    <row r="89" spans="1:41">
      <c r="A89" s="2" t="s">
        <v>356</v>
      </c>
      <c r="B89" s="2" t="s">
        <v>450</v>
      </c>
      <c r="C89" s="2" t="s">
        <v>358</v>
      </c>
      <c r="D89" s="2"/>
      <c r="E89" s="2"/>
      <c r="F89" s="3">
        <v>16</v>
      </c>
      <c r="G89" s="3" t="s">
        <v>359</v>
      </c>
      <c r="H89" s="3" t="s">
        <v>359</v>
      </c>
      <c r="J89" s="42" t="s">
        <v>1397</v>
      </c>
      <c r="K89" s="2" t="s">
        <v>514</v>
      </c>
      <c r="L89" s="2" t="s">
        <v>358</v>
      </c>
      <c r="M89" s="2"/>
      <c r="N89" s="2"/>
      <c r="O89" s="3">
        <v>20</v>
      </c>
      <c r="P89" s="3" t="s">
        <v>359</v>
      </c>
      <c r="Q89" s="3" t="s">
        <v>359</v>
      </c>
      <c r="S89" s="42" t="s">
        <v>1457</v>
      </c>
      <c r="T89" s="2" t="s">
        <v>450</v>
      </c>
      <c r="U89" s="2" t="s">
        <v>361</v>
      </c>
      <c r="V89" s="2" t="s">
        <v>362</v>
      </c>
      <c r="W89" s="2" t="s">
        <v>359</v>
      </c>
      <c r="X89" s="3">
        <v>54</v>
      </c>
      <c r="Y89" s="3" t="s">
        <v>359</v>
      </c>
      <c r="Z89" s="3" t="s">
        <v>359</v>
      </c>
      <c r="AJ89" s="42" t="s">
        <v>1540</v>
      </c>
      <c r="AK89" s="2" t="s">
        <v>546</v>
      </c>
      <c r="AL89" s="2" t="s">
        <v>361</v>
      </c>
      <c r="AM89" s="2" t="s">
        <v>362</v>
      </c>
      <c r="AN89" s="2" t="s">
        <v>372</v>
      </c>
      <c r="AO89" s="2">
        <v>25</v>
      </c>
    </row>
    <row r="90" spans="1:41">
      <c r="A90" s="2" t="s">
        <v>356</v>
      </c>
      <c r="B90" s="2" t="s">
        <v>451</v>
      </c>
      <c r="C90" s="2" t="s">
        <v>361</v>
      </c>
      <c r="D90" s="2" t="s">
        <v>362</v>
      </c>
      <c r="E90" s="2" t="s">
        <v>363</v>
      </c>
      <c r="F90" s="3">
        <v>154</v>
      </c>
      <c r="G90" s="3">
        <v>136</v>
      </c>
      <c r="H90" s="3">
        <v>18</v>
      </c>
      <c r="J90" s="42" t="s">
        <v>1397</v>
      </c>
      <c r="K90" s="2" t="s">
        <v>515</v>
      </c>
      <c r="L90" s="2" t="s">
        <v>358</v>
      </c>
      <c r="M90" s="2" t="s">
        <v>371</v>
      </c>
      <c r="N90" s="2"/>
      <c r="O90" s="3">
        <v>12</v>
      </c>
      <c r="P90" s="3" t="s">
        <v>359</v>
      </c>
      <c r="Q90" s="3" t="s">
        <v>359</v>
      </c>
      <c r="S90" s="42" t="s">
        <v>1457</v>
      </c>
      <c r="T90" s="2" t="s">
        <v>451</v>
      </c>
      <c r="U90" s="2" t="s">
        <v>361</v>
      </c>
      <c r="V90" s="2" t="s">
        <v>365</v>
      </c>
      <c r="W90" s="2" t="s">
        <v>359</v>
      </c>
      <c r="X90" s="3">
        <v>258</v>
      </c>
      <c r="Y90" s="3" t="s">
        <v>359</v>
      </c>
      <c r="Z90" s="3" t="s">
        <v>359</v>
      </c>
      <c r="AJ90" s="42" t="s">
        <v>1540</v>
      </c>
      <c r="AK90" s="2" t="s">
        <v>547</v>
      </c>
      <c r="AL90" s="2" t="s">
        <v>361</v>
      </c>
      <c r="AM90" s="2" t="s">
        <v>362</v>
      </c>
      <c r="AN90" s="2" t="s">
        <v>372</v>
      </c>
      <c r="AO90" s="2">
        <v>17.5</v>
      </c>
    </row>
    <row r="91" spans="1:41">
      <c r="A91" s="2" t="s">
        <v>356</v>
      </c>
      <c r="B91" s="2" t="s">
        <v>452</v>
      </c>
      <c r="C91" s="2" t="s">
        <v>358</v>
      </c>
      <c r="D91" s="2"/>
      <c r="E91" s="2"/>
      <c r="F91" s="3">
        <v>0</v>
      </c>
      <c r="G91" s="3" t="s">
        <v>359</v>
      </c>
      <c r="H91" s="3" t="s">
        <v>359</v>
      </c>
      <c r="J91" s="42" t="s">
        <v>1397</v>
      </c>
      <c r="K91" s="2" t="s">
        <v>516</v>
      </c>
      <c r="L91" s="2" t="s">
        <v>358</v>
      </c>
      <c r="M91" s="2"/>
      <c r="N91" s="2"/>
      <c r="O91" s="3">
        <v>38</v>
      </c>
      <c r="P91" s="3" t="s">
        <v>359</v>
      </c>
      <c r="Q91" s="3" t="s">
        <v>359</v>
      </c>
      <c r="S91" s="42" t="s">
        <v>1457</v>
      </c>
      <c r="T91" s="2" t="s">
        <v>452</v>
      </c>
      <c r="U91" s="2" t="s">
        <v>358</v>
      </c>
      <c r="V91" s="2"/>
      <c r="W91" s="2"/>
      <c r="X91" s="3">
        <v>6</v>
      </c>
      <c r="Y91" s="3" t="s">
        <v>359</v>
      </c>
      <c r="Z91" s="3" t="s">
        <v>359</v>
      </c>
      <c r="AJ91" s="42" t="s">
        <v>1540</v>
      </c>
      <c r="AK91" s="2" t="s">
        <v>548</v>
      </c>
      <c r="AL91" s="2" t="s">
        <v>361</v>
      </c>
      <c r="AM91" s="2" t="s">
        <v>362</v>
      </c>
      <c r="AN91" s="2" t="s">
        <v>372</v>
      </c>
      <c r="AO91" s="2">
        <v>0</v>
      </c>
    </row>
    <row r="92" spans="1:41">
      <c r="A92" s="2" t="s">
        <v>356</v>
      </c>
      <c r="B92" s="2" t="s">
        <v>453</v>
      </c>
      <c r="C92" s="2" t="s">
        <v>361</v>
      </c>
      <c r="D92" s="2" t="s">
        <v>362</v>
      </c>
      <c r="E92" s="2" t="s">
        <v>363</v>
      </c>
      <c r="F92" s="3">
        <v>122</v>
      </c>
      <c r="G92" s="3">
        <v>108</v>
      </c>
      <c r="H92" s="3">
        <v>14</v>
      </c>
      <c r="J92" s="42" t="s">
        <v>1397</v>
      </c>
      <c r="K92" s="2" t="s">
        <v>517</v>
      </c>
      <c r="L92" s="2" t="s">
        <v>358</v>
      </c>
      <c r="M92" s="2"/>
      <c r="N92" s="2"/>
      <c r="O92" s="3">
        <v>0</v>
      </c>
      <c r="P92" s="3" t="s">
        <v>359</v>
      </c>
      <c r="Q92" s="3" t="s">
        <v>359</v>
      </c>
      <c r="S92" s="42" t="s">
        <v>1457</v>
      </c>
      <c r="T92" s="2" t="s">
        <v>453</v>
      </c>
      <c r="U92" s="2" t="s">
        <v>361</v>
      </c>
      <c r="V92" s="2" t="s">
        <v>362</v>
      </c>
      <c r="W92" s="2" t="s">
        <v>372</v>
      </c>
      <c r="X92" s="3">
        <v>70</v>
      </c>
      <c r="Y92" s="3" t="s">
        <v>359</v>
      </c>
      <c r="Z92" s="3" t="s">
        <v>359</v>
      </c>
      <c r="AJ92" s="42" t="s">
        <v>1540</v>
      </c>
      <c r="AK92" s="2" t="s">
        <v>549</v>
      </c>
      <c r="AL92" s="2" t="s">
        <v>361</v>
      </c>
      <c r="AM92" s="2" t="s">
        <v>365</v>
      </c>
      <c r="AN92" s="2" t="s">
        <v>372</v>
      </c>
      <c r="AO92" s="2">
        <v>7.5</v>
      </c>
    </row>
    <row r="93" spans="1:41">
      <c r="A93" s="2" t="s">
        <v>356</v>
      </c>
      <c r="B93" s="2" t="s">
        <v>454</v>
      </c>
      <c r="C93" s="2" t="s">
        <v>358</v>
      </c>
      <c r="D93" s="2"/>
      <c r="E93" s="2"/>
      <c r="F93" s="3">
        <v>0</v>
      </c>
      <c r="G93" s="3" t="s">
        <v>359</v>
      </c>
      <c r="H93" s="3" t="s">
        <v>359</v>
      </c>
      <c r="J93" s="42" t="s">
        <v>1397</v>
      </c>
      <c r="K93" s="2" t="s">
        <v>518</v>
      </c>
      <c r="L93" s="2" t="s">
        <v>358</v>
      </c>
      <c r="M93" s="2"/>
      <c r="N93" s="2"/>
      <c r="O93" s="3">
        <v>0</v>
      </c>
      <c r="P93" s="3" t="s">
        <v>359</v>
      </c>
      <c r="Q93" s="3" t="s">
        <v>359</v>
      </c>
      <c r="S93" s="42" t="s">
        <v>1457</v>
      </c>
      <c r="T93" s="2" t="s">
        <v>454</v>
      </c>
      <c r="U93" s="2" t="s">
        <v>358</v>
      </c>
      <c r="V93" s="2"/>
      <c r="W93" s="2"/>
      <c r="X93" s="3">
        <v>4</v>
      </c>
      <c r="Y93" s="3" t="s">
        <v>359</v>
      </c>
      <c r="Z93" s="3" t="s">
        <v>359</v>
      </c>
      <c r="AJ93" s="42" t="s">
        <v>1540</v>
      </c>
      <c r="AK93" s="2" t="s">
        <v>550</v>
      </c>
      <c r="AL93" s="2" t="s">
        <v>361</v>
      </c>
      <c r="AM93" s="2" t="s">
        <v>362</v>
      </c>
      <c r="AN93" s="2" t="s">
        <v>372</v>
      </c>
      <c r="AO93" s="2">
        <v>10</v>
      </c>
    </row>
    <row r="94" spans="1:41">
      <c r="A94" s="2" t="s">
        <v>356</v>
      </c>
      <c r="B94" s="2" t="s">
        <v>455</v>
      </c>
      <c r="C94" s="2" t="s">
        <v>361</v>
      </c>
      <c r="D94" s="2" t="s">
        <v>362</v>
      </c>
      <c r="E94" s="2" t="s">
        <v>363</v>
      </c>
      <c r="F94" s="3">
        <v>236</v>
      </c>
      <c r="G94" s="3">
        <v>126</v>
      </c>
      <c r="H94" s="3">
        <v>12</v>
      </c>
      <c r="J94" s="42" t="s">
        <v>1397</v>
      </c>
      <c r="K94" s="2" t="s">
        <v>519</v>
      </c>
      <c r="L94" s="2" t="s">
        <v>358</v>
      </c>
      <c r="M94" s="2"/>
      <c r="N94" s="2"/>
      <c r="O94" s="3">
        <v>0</v>
      </c>
      <c r="P94" s="3" t="s">
        <v>359</v>
      </c>
      <c r="Q94" s="3" t="s">
        <v>359</v>
      </c>
      <c r="S94" s="42" t="s">
        <v>1457</v>
      </c>
      <c r="T94" s="2" t="s">
        <v>455</v>
      </c>
      <c r="U94" s="2" t="s">
        <v>361</v>
      </c>
      <c r="V94" s="2" t="s">
        <v>365</v>
      </c>
      <c r="W94" s="2" t="s">
        <v>359</v>
      </c>
      <c r="X94" s="3">
        <v>62</v>
      </c>
      <c r="Y94" s="3" t="s">
        <v>359</v>
      </c>
      <c r="Z94" s="3" t="s">
        <v>359</v>
      </c>
      <c r="AJ94" s="42" t="s">
        <v>1540</v>
      </c>
      <c r="AK94" s="2" t="s">
        <v>551</v>
      </c>
      <c r="AL94" s="2" t="s">
        <v>361</v>
      </c>
      <c r="AM94" s="2" t="s">
        <v>362</v>
      </c>
      <c r="AN94" s="2" t="s">
        <v>372</v>
      </c>
      <c r="AO94" s="2">
        <v>12.5</v>
      </c>
    </row>
    <row r="95" spans="1:41">
      <c r="A95" s="2" t="s">
        <v>356</v>
      </c>
      <c r="B95" s="2" t="s">
        <v>456</v>
      </c>
      <c r="C95" s="2" t="s">
        <v>358</v>
      </c>
      <c r="D95" s="2"/>
      <c r="E95" s="2"/>
      <c r="F95" s="3">
        <v>0</v>
      </c>
      <c r="G95" s="3" t="s">
        <v>359</v>
      </c>
      <c r="H95" s="3" t="s">
        <v>359</v>
      </c>
      <c r="J95" s="42" t="s">
        <v>1397</v>
      </c>
      <c r="K95" s="2" t="s">
        <v>520</v>
      </c>
      <c r="L95" s="2" t="s">
        <v>361</v>
      </c>
      <c r="M95" s="2" t="s">
        <v>365</v>
      </c>
      <c r="N95" s="2" t="s">
        <v>372</v>
      </c>
      <c r="O95" s="3">
        <v>80</v>
      </c>
      <c r="P95" s="3" t="s">
        <v>359</v>
      </c>
      <c r="Q95" s="3" t="s">
        <v>359</v>
      </c>
      <c r="S95" s="42" t="s">
        <v>1457</v>
      </c>
      <c r="T95" s="2" t="s">
        <v>456</v>
      </c>
      <c r="U95" s="2" t="s">
        <v>358</v>
      </c>
      <c r="V95" s="2"/>
      <c r="W95" s="2"/>
      <c r="X95" s="3">
        <v>2</v>
      </c>
      <c r="Y95" s="3" t="s">
        <v>359</v>
      </c>
      <c r="Z95" s="3" t="s">
        <v>359</v>
      </c>
      <c r="AJ95" s="42" t="s">
        <v>1540</v>
      </c>
      <c r="AK95" s="2" t="s">
        <v>552</v>
      </c>
      <c r="AL95" s="2" t="s">
        <v>361</v>
      </c>
      <c r="AM95" s="2" t="s">
        <v>362</v>
      </c>
      <c r="AN95" s="2" t="s">
        <v>372</v>
      </c>
      <c r="AO95" s="2">
        <v>0</v>
      </c>
    </row>
    <row r="96" spans="1:41">
      <c r="A96" s="2" t="s">
        <v>356</v>
      </c>
      <c r="B96" s="2" t="s">
        <v>457</v>
      </c>
      <c r="C96" s="2" t="s">
        <v>358</v>
      </c>
      <c r="D96" s="2"/>
      <c r="E96" s="2"/>
      <c r="F96" s="3">
        <v>4</v>
      </c>
      <c r="G96" s="3" t="s">
        <v>359</v>
      </c>
      <c r="H96" s="3" t="s">
        <v>359</v>
      </c>
      <c r="J96" s="42" t="s">
        <v>1397</v>
      </c>
      <c r="K96" s="2" t="s">
        <v>521</v>
      </c>
      <c r="L96" s="2" t="s">
        <v>361</v>
      </c>
      <c r="M96" s="2" t="s">
        <v>365</v>
      </c>
      <c r="N96" s="2" t="s">
        <v>363</v>
      </c>
      <c r="O96" s="3">
        <v>108</v>
      </c>
      <c r="P96" s="3">
        <v>18</v>
      </c>
      <c r="Q96" s="3">
        <v>90</v>
      </c>
      <c r="S96" s="42" t="s">
        <v>1457</v>
      </c>
      <c r="T96" s="2" t="s">
        <v>457</v>
      </c>
      <c r="U96" s="2" t="s">
        <v>358</v>
      </c>
      <c r="V96" s="2" t="s">
        <v>371</v>
      </c>
      <c r="W96" s="2"/>
      <c r="X96" s="3">
        <v>2</v>
      </c>
      <c r="Y96" s="3" t="s">
        <v>359</v>
      </c>
      <c r="Z96" s="3" t="s">
        <v>359</v>
      </c>
      <c r="AJ96" s="42" t="s">
        <v>1540</v>
      </c>
      <c r="AK96" s="2" t="s">
        <v>553</v>
      </c>
      <c r="AL96" s="2" t="s">
        <v>361</v>
      </c>
      <c r="AM96" s="2" t="s">
        <v>362</v>
      </c>
      <c r="AN96" s="2" t="s">
        <v>372</v>
      </c>
      <c r="AO96" s="2">
        <v>37.5</v>
      </c>
    </row>
    <row r="97" spans="1:41">
      <c r="A97" s="2" t="s">
        <v>356</v>
      </c>
      <c r="B97" s="2" t="s">
        <v>458</v>
      </c>
      <c r="C97" s="2" t="s">
        <v>358</v>
      </c>
      <c r="D97" s="2"/>
      <c r="E97" s="2"/>
      <c r="F97" s="3">
        <v>0</v>
      </c>
      <c r="G97" s="3" t="s">
        <v>359</v>
      </c>
      <c r="H97" s="3" t="s">
        <v>359</v>
      </c>
      <c r="J97" s="42" t="s">
        <v>1397</v>
      </c>
      <c r="K97" s="2" t="s">
        <v>522</v>
      </c>
      <c r="L97" s="2" t="s">
        <v>358</v>
      </c>
      <c r="M97" s="2"/>
      <c r="N97" s="2"/>
      <c r="O97" s="3">
        <v>0</v>
      </c>
      <c r="P97" s="3" t="s">
        <v>359</v>
      </c>
      <c r="Q97" s="3" t="s">
        <v>359</v>
      </c>
      <c r="S97" s="42" t="s">
        <v>1457</v>
      </c>
      <c r="T97" s="2" t="s">
        <v>458</v>
      </c>
      <c r="U97" s="2" t="s">
        <v>358</v>
      </c>
      <c r="V97" s="2"/>
      <c r="W97" s="2"/>
      <c r="X97" s="3">
        <v>2</v>
      </c>
      <c r="Y97" s="3" t="s">
        <v>359</v>
      </c>
      <c r="Z97" s="3" t="s">
        <v>359</v>
      </c>
      <c r="AJ97" s="42" t="s">
        <v>1540</v>
      </c>
      <c r="AK97" s="2" t="s">
        <v>554</v>
      </c>
      <c r="AL97" s="2" t="s">
        <v>361</v>
      </c>
      <c r="AM97" s="2" t="s">
        <v>362</v>
      </c>
      <c r="AN97" s="2" t="s">
        <v>372</v>
      </c>
      <c r="AO97" s="2">
        <v>20</v>
      </c>
    </row>
    <row r="98" spans="1:41">
      <c r="A98" s="2" t="s">
        <v>356</v>
      </c>
      <c r="B98" s="2" t="s">
        <v>459</v>
      </c>
      <c r="C98" s="2" t="s">
        <v>358</v>
      </c>
      <c r="D98" s="2"/>
      <c r="E98" s="2"/>
      <c r="F98" s="3">
        <v>6</v>
      </c>
      <c r="G98" s="3" t="s">
        <v>359</v>
      </c>
      <c r="H98" s="3" t="s">
        <v>359</v>
      </c>
      <c r="J98" s="42" t="s">
        <v>1397</v>
      </c>
      <c r="K98" s="2" t="s">
        <v>523</v>
      </c>
      <c r="L98" s="2" t="s">
        <v>361</v>
      </c>
      <c r="M98" s="2" t="s">
        <v>362</v>
      </c>
      <c r="N98" s="2" t="s">
        <v>363</v>
      </c>
      <c r="O98" s="3">
        <v>204</v>
      </c>
      <c r="P98" s="3">
        <v>14</v>
      </c>
      <c r="Q98" s="3">
        <v>190</v>
      </c>
      <c r="S98" s="42" t="s">
        <v>1457</v>
      </c>
      <c r="T98" s="2" t="s">
        <v>459</v>
      </c>
      <c r="U98" s="2" t="s">
        <v>361</v>
      </c>
      <c r="V98" s="2" t="s">
        <v>365</v>
      </c>
      <c r="W98" s="2" t="s">
        <v>363</v>
      </c>
      <c r="X98" s="3">
        <v>44</v>
      </c>
      <c r="Y98" s="3">
        <v>12</v>
      </c>
      <c r="Z98" s="3">
        <v>36</v>
      </c>
      <c r="AJ98" s="42" t="s">
        <v>1540</v>
      </c>
      <c r="AK98" s="2" t="s">
        <v>555</v>
      </c>
      <c r="AL98" s="2" t="s">
        <v>361</v>
      </c>
      <c r="AM98" s="2" t="s">
        <v>362</v>
      </c>
      <c r="AN98" s="2" t="s">
        <v>372</v>
      </c>
      <c r="AO98" s="2">
        <v>10</v>
      </c>
    </row>
    <row r="99" spans="1:41">
      <c r="A99" s="2" t="s">
        <v>356</v>
      </c>
      <c r="B99" s="2" t="s">
        <v>460</v>
      </c>
      <c r="C99" s="2" t="s">
        <v>358</v>
      </c>
      <c r="D99" s="2" t="s">
        <v>371</v>
      </c>
      <c r="E99" s="2"/>
      <c r="F99" s="3">
        <v>4</v>
      </c>
      <c r="G99" s="3" t="s">
        <v>359</v>
      </c>
      <c r="H99" s="3" t="s">
        <v>359</v>
      </c>
      <c r="J99" s="42" t="s">
        <v>1397</v>
      </c>
      <c r="K99" s="2" t="s">
        <v>524</v>
      </c>
      <c r="L99" s="2" t="s">
        <v>358</v>
      </c>
      <c r="M99" s="2"/>
      <c r="N99" s="2"/>
      <c r="O99" s="3">
        <v>2</v>
      </c>
      <c r="P99" s="3" t="s">
        <v>359</v>
      </c>
      <c r="Q99" s="3" t="s">
        <v>359</v>
      </c>
      <c r="S99" s="42" t="s">
        <v>1457</v>
      </c>
      <c r="T99" s="2" t="s">
        <v>460</v>
      </c>
      <c r="U99" s="2" t="s">
        <v>358</v>
      </c>
      <c r="V99" s="2"/>
      <c r="W99" s="2"/>
      <c r="X99" s="3">
        <v>2</v>
      </c>
      <c r="Y99" s="3" t="s">
        <v>359</v>
      </c>
      <c r="Z99" s="3" t="s">
        <v>359</v>
      </c>
      <c r="AJ99" s="42" t="s">
        <v>1540</v>
      </c>
      <c r="AK99" s="2" t="s">
        <v>556</v>
      </c>
      <c r="AL99" s="2" t="s">
        <v>361</v>
      </c>
      <c r="AM99" s="2" t="s">
        <v>362</v>
      </c>
      <c r="AN99" s="2" t="s">
        <v>372</v>
      </c>
      <c r="AO99" s="2">
        <v>12.5</v>
      </c>
    </row>
    <row r="100" spans="1:41">
      <c r="A100" s="2" t="s">
        <v>356</v>
      </c>
      <c r="B100" s="2" t="s">
        <v>461</v>
      </c>
      <c r="C100" s="2" t="s">
        <v>358</v>
      </c>
      <c r="D100" s="2"/>
      <c r="E100" s="2"/>
      <c r="F100" s="3">
        <v>50</v>
      </c>
      <c r="G100" s="3" t="s">
        <v>359</v>
      </c>
      <c r="H100" s="3" t="s">
        <v>359</v>
      </c>
      <c r="J100" s="42" t="s">
        <v>1397</v>
      </c>
      <c r="K100" s="2" t="s">
        <v>525</v>
      </c>
      <c r="L100" s="2" t="s">
        <v>358</v>
      </c>
      <c r="M100" s="2"/>
      <c r="N100" s="2"/>
      <c r="O100" s="3">
        <v>0</v>
      </c>
      <c r="P100" s="3" t="s">
        <v>359</v>
      </c>
      <c r="Q100" s="3" t="s">
        <v>359</v>
      </c>
      <c r="S100" s="42" t="s">
        <v>1457</v>
      </c>
      <c r="T100" s="2" t="s">
        <v>461</v>
      </c>
      <c r="U100" s="2" t="s">
        <v>361</v>
      </c>
      <c r="V100" s="2" t="s">
        <v>362</v>
      </c>
      <c r="W100" s="2" t="s">
        <v>372</v>
      </c>
      <c r="X100" s="3">
        <v>42</v>
      </c>
      <c r="Y100" s="3" t="s">
        <v>359</v>
      </c>
      <c r="Z100" s="3" t="s">
        <v>359</v>
      </c>
      <c r="AJ100" s="42" t="s">
        <v>1540</v>
      </c>
      <c r="AK100" s="2" t="s">
        <v>557</v>
      </c>
      <c r="AL100" s="2" t="s">
        <v>361</v>
      </c>
      <c r="AM100" s="2" t="s">
        <v>365</v>
      </c>
      <c r="AN100" s="2" t="s">
        <v>372</v>
      </c>
      <c r="AO100" s="2">
        <v>5</v>
      </c>
    </row>
    <row r="101" spans="1:41">
      <c r="A101" s="2" t="s">
        <v>356</v>
      </c>
      <c r="B101" s="2" t="s">
        <v>462</v>
      </c>
      <c r="C101" s="2" t="s">
        <v>358</v>
      </c>
      <c r="D101" s="2" t="s">
        <v>371</v>
      </c>
      <c r="E101" s="2"/>
      <c r="F101" s="3">
        <v>0</v>
      </c>
      <c r="G101" s="3" t="s">
        <v>359</v>
      </c>
      <c r="H101" s="3" t="s">
        <v>359</v>
      </c>
      <c r="J101" s="42" t="s">
        <v>1397</v>
      </c>
      <c r="K101" s="2" t="s">
        <v>526</v>
      </c>
      <c r="L101" s="2" t="s">
        <v>358</v>
      </c>
      <c r="M101" s="2"/>
      <c r="N101" s="2"/>
      <c r="O101" s="3">
        <v>14</v>
      </c>
      <c r="P101" s="3" t="s">
        <v>359</v>
      </c>
      <c r="Q101" s="3" t="s">
        <v>359</v>
      </c>
      <c r="S101" s="42" t="s">
        <v>1457</v>
      </c>
      <c r="T101" s="2" t="s">
        <v>462</v>
      </c>
      <c r="U101" s="2" t="s">
        <v>358</v>
      </c>
      <c r="V101" s="2" t="s">
        <v>371</v>
      </c>
      <c r="W101" s="2"/>
      <c r="X101" s="3">
        <v>4</v>
      </c>
      <c r="Y101" s="3" t="s">
        <v>359</v>
      </c>
      <c r="Z101" s="3" t="s">
        <v>359</v>
      </c>
      <c r="AJ101" s="42" t="s">
        <v>1540</v>
      </c>
      <c r="AK101" s="2" t="s">
        <v>558</v>
      </c>
      <c r="AL101" s="2" t="s">
        <v>361</v>
      </c>
      <c r="AM101" s="2" t="s">
        <v>362</v>
      </c>
      <c r="AN101" s="2" t="s">
        <v>372</v>
      </c>
      <c r="AO101" s="2">
        <v>12.5</v>
      </c>
    </row>
    <row r="102" spans="1:41">
      <c r="A102" s="2" t="s">
        <v>356</v>
      </c>
      <c r="B102" s="2" t="s">
        <v>463</v>
      </c>
      <c r="C102" s="2" t="s">
        <v>358</v>
      </c>
      <c r="D102" s="2"/>
      <c r="E102" s="2"/>
      <c r="F102" s="3">
        <v>4</v>
      </c>
      <c r="G102" s="3" t="s">
        <v>359</v>
      </c>
      <c r="H102" s="3" t="s">
        <v>359</v>
      </c>
      <c r="J102" s="42" t="s">
        <v>1397</v>
      </c>
      <c r="K102" s="2" t="s">
        <v>527</v>
      </c>
      <c r="L102" s="2" t="s">
        <v>358</v>
      </c>
      <c r="M102" s="2"/>
      <c r="N102" s="2"/>
      <c r="O102" s="3">
        <v>8</v>
      </c>
      <c r="P102" s="3" t="s">
        <v>359</v>
      </c>
      <c r="Q102" s="3" t="s">
        <v>359</v>
      </c>
      <c r="S102" s="42" t="s">
        <v>1457</v>
      </c>
      <c r="T102" s="2" t="s">
        <v>463</v>
      </c>
      <c r="U102" s="2" t="s">
        <v>358</v>
      </c>
      <c r="V102" s="2"/>
      <c r="W102" s="2"/>
      <c r="X102" s="3">
        <v>18</v>
      </c>
      <c r="Y102" s="3" t="s">
        <v>359</v>
      </c>
      <c r="Z102" s="3" t="s">
        <v>359</v>
      </c>
      <c r="AJ102" s="42" t="s">
        <v>1540</v>
      </c>
      <c r="AK102" s="2" t="s">
        <v>559</v>
      </c>
      <c r="AL102" s="2" t="s">
        <v>361</v>
      </c>
      <c r="AM102" s="2" t="s">
        <v>365</v>
      </c>
      <c r="AN102" s="2" t="s">
        <v>372</v>
      </c>
      <c r="AO102" s="2">
        <v>10</v>
      </c>
    </row>
    <row r="103" spans="1:41">
      <c r="A103" s="2" t="s">
        <v>356</v>
      </c>
      <c r="B103" s="2" t="s">
        <v>464</v>
      </c>
      <c r="C103" s="2" t="s">
        <v>358</v>
      </c>
      <c r="D103" s="2" t="s">
        <v>371</v>
      </c>
      <c r="E103" s="2"/>
      <c r="F103" s="3">
        <v>2</v>
      </c>
      <c r="G103" s="3" t="s">
        <v>359</v>
      </c>
      <c r="H103" s="3" t="s">
        <v>359</v>
      </c>
      <c r="J103" s="42" t="s">
        <v>1397</v>
      </c>
      <c r="K103" s="2" t="s">
        <v>528</v>
      </c>
      <c r="L103" s="2" t="s">
        <v>358</v>
      </c>
      <c r="M103" s="2"/>
      <c r="N103" s="2"/>
      <c r="O103" s="3">
        <v>0</v>
      </c>
      <c r="P103" s="3" t="s">
        <v>359</v>
      </c>
      <c r="Q103" s="3" t="s">
        <v>359</v>
      </c>
      <c r="S103" s="42" t="s">
        <v>1457</v>
      </c>
      <c r="T103" s="2" t="s">
        <v>464</v>
      </c>
      <c r="U103" s="2" t="s">
        <v>358</v>
      </c>
      <c r="V103" s="2"/>
      <c r="W103" s="2"/>
      <c r="X103" s="3">
        <v>2</v>
      </c>
      <c r="Y103" s="3" t="s">
        <v>359</v>
      </c>
      <c r="Z103" s="3" t="s">
        <v>359</v>
      </c>
      <c r="AJ103" s="42" t="s">
        <v>1540</v>
      </c>
      <c r="AK103" s="2" t="s">
        <v>560</v>
      </c>
      <c r="AL103" s="2" t="s">
        <v>361</v>
      </c>
      <c r="AM103" s="2" t="s">
        <v>362</v>
      </c>
      <c r="AN103" s="2" t="s">
        <v>372</v>
      </c>
      <c r="AO103" s="2">
        <v>45</v>
      </c>
    </row>
    <row r="104" spans="1:41">
      <c r="A104" s="2" t="s">
        <v>356</v>
      </c>
      <c r="B104" s="2" t="s">
        <v>465</v>
      </c>
      <c r="C104" s="2" t="s">
        <v>358</v>
      </c>
      <c r="D104" s="2"/>
      <c r="E104" s="2"/>
      <c r="F104" s="3">
        <v>2</v>
      </c>
      <c r="G104" s="3" t="s">
        <v>359</v>
      </c>
      <c r="H104" s="3" t="s">
        <v>359</v>
      </c>
      <c r="J104" s="42" t="s">
        <v>1397</v>
      </c>
      <c r="K104" s="2" t="s">
        <v>529</v>
      </c>
      <c r="L104" s="2" t="s">
        <v>358</v>
      </c>
      <c r="M104" s="2"/>
      <c r="N104" s="2"/>
      <c r="O104" s="3">
        <v>12</v>
      </c>
      <c r="P104" s="3" t="s">
        <v>359</v>
      </c>
      <c r="Q104" s="3" t="s">
        <v>359</v>
      </c>
      <c r="S104" s="42" t="s">
        <v>1457</v>
      </c>
      <c r="T104" s="2" t="s">
        <v>465</v>
      </c>
      <c r="U104" s="2" t="s">
        <v>358</v>
      </c>
      <c r="V104" s="2"/>
      <c r="W104" s="2"/>
      <c r="X104" s="3">
        <v>2</v>
      </c>
      <c r="Y104" s="3" t="s">
        <v>359</v>
      </c>
      <c r="Z104" s="3" t="s">
        <v>359</v>
      </c>
      <c r="AJ104" s="42" t="s">
        <v>1540</v>
      </c>
      <c r="AK104" s="2" t="s">
        <v>561</v>
      </c>
      <c r="AL104" s="2" t="s">
        <v>361</v>
      </c>
      <c r="AM104" s="2" t="s">
        <v>362</v>
      </c>
      <c r="AN104" s="2" t="s">
        <v>372</v>
      </c>
      <c r="AO104" s="2">
        <v>17.5</v>
      </c>
    </row>
    <row r="105" spans="1:41">
      <c r="A105" s="2" t="s">
        <v>356</v>
      </c>
      <c r="B105" s="2" t="s">
        <v>466</v>
      </c>
      <c r="C105" s="2" t="s">
        <v>358</v>
      </c>
      <c r="D105" s="2"/>
      <c r="E105" s="2"/>
      <c r="F105" s="3">
        <v>20</v>
      </c>
      <c r="G105" s="3" t="s">
        <v>359</v>
      </c>
      <c r="H105" s="3" t="s">
        <v>359</v>
      </c>
      <c r="J105" s="42" t="s">
        <v>1397</v>
      </c>
      <c r="K105" s="2" t="s">
        <v>530</v>
      </c>
      <c r="L105" s="2" t="s">
        <v>358</v>
      </c>
      <c r="M105" s="2"/>
      <c r="N105" s="2"/>
      <c r="O105" s="3">
        <v>0</v>
      </c>
      <c r="P105" s="3" t="s">
        <v>359</v>
      </c>
      <c r="Q105" s="3" t="s">
        <v>359</v>
      </c>
      <c r="S105" s="42" t="s">
        <v>1457</v>
      </c>
      <c r="T105" s="2" t="s">
        <v>466</v>
      </c>
      <c r="U105" s="2" t="s">
        <v>361</v>
      </c>
      <c r="V105" s="2" t="s">
        <v>371</v>
      </c>
      <c r="W105" s="2" t="s">
        <v>372</v>
      </c>
      <c r="X105" s="3">
        <v>134</v>
      </c>
      <c r="Y105" s="3" t="s">
        <v>359</v>
      </c>
      <c r="Z105" s="3" t="s">
        <v>359</v>
      </c>
      <c r="AJ105" s="42" t="s">
        <v>1540</v>
      </c>
      <c r="AK105" s="2" t="s">
        <v>562</v>
      </c>
      <c r="AL105" s="2" t="s">
        <v>361</v>
      </c>
      <c r="AM105" s="2" t="s">
        <v>362</v>
      </c>
      <c r="AN105" s="2" t="s">
        <v>372</v>
      </c>
      <c r="AO105" s="2">
        <v>22.5</v>
      </c>
    </row>
    <row r="106" spans="1:41">
      <c r="A106" s="2" t="s">
        <v>356</v>
      </c>
      <c r="B106" s="2" t="s">
        <v>467</v>
      </c>
      <c r="C106" s="2" t="s">
        <v>361</v>
      </c>
      <c r="D106" s="2" t="s">
        <v>362</v>
      </c>
      <c r="E106" s="2" t="s">
        <v>363</v>
      </c>
      <c r="F106" s="3">
        <v>102</v>
      </c>
      <c r="G106" s="3">
        <v>88</v>
      </c>
      <c r="H106" s="3">
        <v>14</v>
      </c>
      <c r="J106" s="42" t="s">
        <v>1397</v>
      </c>
      <c r="K106" s="2" t="s">
        <v>531</v>
      </c>
      <c r="L106" s="2" t="s">
        <v>361</v>
      </c>
      <c r="M106" s="2" t="s">
        <v>362</v>
      </c>
      <c r="N106" s="2" t="s">
        <v>372</v>
      </c>
      <c r="O106" s="3">
        <v>176</v>
      </c>
      <c r="P106" s="3" t="s">
        <v>359</v>
      </c>
      <c r="Q106" s="3" t="s">
        <v>359</v>
      </c>
      <c r="S106" s="42" t="s">
        <v>1457</v>
      </c>
      <c r="T106" s="2" t="s">
        <v>467</v>
      </c>
      <c r="U106" s="2" t="s">
        <v>361</v>
      </c>
      <c r="V106" s="2" t="s">
        <v>362</v>
      </c>
      <c r="W106" s="2" t="s">
        <v>372</v>
      </c>
      <c r="X106" s="3">
        <v>158</v>
      </c>
      <c r="Y106" s="3" t="s">
        <v>359</v>
      </c>
      <c r="Z106" s="3" t="s">
        <v>359</v>
      </c>
      <c r="AJ106" s="42" t="s">
        <v>1540</v>
      </c>
      <c r="AK106" s="2" t="s">
        <v>1408</v>
      </c>
      <c r="AL106" s="2" t="s">
        <v>361</v>
      </c>
      <c r="AM106" s="2" t="s">
        <v>362</v>
      </c>
      <c r="AN106" s="2" t="s">
        <v>372</v>
      </c>
      <c r="AO106" s="2">
        <v>22.5</v>
      </c>
    </row>
    <row r="107" spans="1:41">
      <c r="A107" s="2" t="s">
        <v>356</v>
      </c>
      <c r="B107" s="2" t="s">
        <v>468</v>
      </c>
      <c r="C107" s="2" t="s">
        <v>358</v>
      </c>
      <c r="D107" s="2"/>
      <c r="E107" s="2"/>
      <c r="F107" s="3">
        <v>20</v>
      </c>
      <c r="G107" s="3" t="s">
        <v>359</v>
      </c>
      <c r="H107" s="3" t="s">
        <v>359</v>
      </c>
      <c r="J107" s="42" t="s">
        <v>1397</v>
      </c>
      <c r="K107" s="2" t="s">
        <v>532</v>
      </c>
      <c r="L107" s="2" t="s">
        <v>358</v>
      </c>
      <c r="M107" s="2"/>
      <c r="N107" s="2"/>
      <c r="O107" s="3">
        <v>0</v>
      </c>
      <c r="P107" s="3" t="s">
        <v>359</v>
      </c>
      <c r="Q107" s="3" t="s">
        <v>359</v>
      </c>
      <c r="S107" s="42" t="s">
        <v>1457</v>
      </c>
      <c r="T107" s="2" t="s">
        <v>468</v>
      </c>
      <c r="U107" s="2" t="s">
        <v>358</v>
      </c>
      <c r="V107" s="2"/>
      <c r="W107" s="2"/>
      <c r="X107" s="3">
        <v>6</v>
      </c>
      <c r="Y107" s="3" t="s">
        <v>359</v>
      </c>
      <c r="Z107" s="3" t="s">
        <v>359</v>
      </c>
      <c r="AJ107" s="42" t="s">
        <v>1540</v>
      </c>
      <c r="AK107" s="2" t="s">
        <v>597</v>
      </c>
      <c r="AL107" s="2" t="s">
        <v>361</v>
      </c>
      <c r="AM107" s="2" t="s">
        <v>362</v>
      </c>
      <c r="AN107" s="2" t="s">
        <v>372</v>
      </c>
      <c r="AO107" s="2">
        <v>35</v>
      </c>
    </row>
    <row r="108" spans="1:41">
      <c r="A108" s="2" t="s">
        <v>356</v>
      </c>
      <c r="B108" s="2" t="s">
        <v>469</v>
      </c>
      <c r="C108" s="2" t="s">
        <v>358</v>
      </c>
      <c r="D108" s="2"/>
      <c r="E108" s="2"/>
      <c r="F108" s="3">
        <v>34</v>
      </c>
      <c r="G108" s="3" t="s">
        <v>359</v>
      </c>
      <c r="H108" s="3" t="s">
        <v>359</v>
      </c>
      <c r="J108" s="42" t="s">
        <v>1397</v>
      </c>
      <c r="K108" s="2" t="s">
        <v>533</v>
      </c>
      <c r="L108" s="2" t="s">
        <v>358</v>
      </c>
      <c r="M108" s="2"/>
      <c r="N108" s="2"/>
      <c r="O108" s="3">
        <v>2</v>
      </c>
      <c r="P108" s="3" t="s">
        <v>359</v>
      </c>
      <c r="Q108" s="3" t="s">
        <v>359</v>
      </c>
      <c r="S108" s="42" t="s">
        <v>1457</v>
      </c>
      <c r="T108" s="2" t="s">
        <v>469</v>
      </c>
      <c r="U108" s="2" t="s">
        <v>361</v>
      </c>
      <c r="V108" s="2" t="s">
        <v>365</v>
      </c>
      <c r="W108" s="2" t="s">
        <v>359</v>
      </c>
      <c r="X108" s="3">
        <v>70</v>
      </c>
      <c r="Y108" s="3" t="s">
        <v>359</v>
      </c>
      <c r="Z108" s="3" t="s">
        <v>359</v>
      </c>
      <c r="AJ108" s="42" t="s">
        <v>1540</v>
      </c>
      <c r="AK108" s="2" t="s">
        <v>598</v>
      </c>
      <c r="AL108" s="2" t="s">
        <v>361</v>
      </c>
      <c r="AM108" s="2" t="s">
        <v>365</v>
      </c>
      <c r="AN108" s="2" t="s">
        <v>372</v>
      </c>
      <c r="AO108" s="2">
        <v>7.5</v>
      </c>
    </row>
    <row r="109" spans="1:41">
      <c r="A109" s="2" t="s">
        <v>356</v>
      </c>
      <c r="B109" s="2" t="s">
        <v>470</v>
      </c>
      <c r="C109" s="2" t="s">
        <v>361</v>
      </c>
      <c r="D109" s="2" t="s">
        <v>362</v>
      </c>
      <c r="E109" s="2" t="s">
        <v>363</v>
      </c>
      <c r="F109" s="3">
        <v>102</v>
      </c>
      <c r="G109" s="3">
        <v>44</v>
      </c>
      <c r="H109" s="3">
        <v>58</v>
      </c>
      <c r="J109" s="42" t="s">
        <v>1397</v>
      </c>
      <c r="K109" s="2" t="s">
        <v>534</v>
      </c>
      <c r="L109" s="2" t="s">
        <v>358</v>
      </c>
      <c r="M109" s="2"/>
      <c r="N109" s="2"/>
      <c r="O109" s="3">
        <v>0</v>
      </c>
      <c r="P109" s="3" t="s">
        <v>359</v>
      </c>
      <c r="Q109" s="3" t="s">
        <v>359</v>
      </c>
      <c r="S109" s="42" t="s">
        <v>1457</v>
      </c>
      <c r="T109" s="2" t="s">
        <v>470</v>
      </c>
      <c r="U109" s="2" t="s">
        <v>358</v>
      </c>
      <c r="V109" s="2"/>
      <c r="W109" s="2"/>
      <c r="X109" s="3">
        <v>2</v>
      </c>
      <c r="Y109" s="3" t="s">
        <v>359</v>
      </c>
      <c r="Z109" s="3" t="s">
        <v>359</v>
      </c>
      <c r="AJ109" s="42" t="s">
        <v>1540</v>
      </c>
      <c r="AK109" s="2" t="s">
        <v>599</v>
      </c>
      <c r="AL109" s="2" t="s">
        <v>361</v>
      </c>
      <c r="AM109" s="2" t="s">
        <v>362</v>
      </c>
      <c r="AN109" s="2" t="s">
        <v>372</v>
      </c>
      <c r="AO109" s="2">
        <v>5</v>
      </c>
    </row>
    <row r="110" spans="1:41">
      <c r="A110" s="2" t="s">
        <v>356</v>
      </c>
      <c r="B110" s="2" t="s">
        <v>471</v>
      </c>
      <c r="C110" s="2" t="s">
        <v>361</v>
      </c>
      <c r="D110" s="2" t="s">
        <v>362</v>
      </c>
      <c r="E110" s="2" t="s">
        <v>372</v>
      </c>
      <c r="F110" s="3">
        <v>106</v>
      </c>
      <c r="G110" s="3" t="s">
        <v>359</v>
      </c>
      <c r="H110" s="3" t="s">
        <v>359</v>
      </c>
      <c r="J110" s="42" t="s">
        <v>1397</v>
      </c>
      <c r="K110" s="2" t="s">
        <v>535</v>
      </c>
      <c r="L110" s="2" t="s">
        <v>358</v>
      </c>
      <c r="M110" s="2"/>
      <c r="N110" s="2"/>
      <c r="O110" s="3">
        <v>0</v>
      </c>
      <c r="P110" s="3" t="s">
        <v>359</v>
      </c>
      <c r="Q110" s="3" t="s">
        <v>359</v>
      </c>
      <c r="S110" s="42" t="s">
        <v>1457</v>
      </c>
      <c r="T110" s="2" t="s">
        <v>471</v>
      </c>
      <c r="U110" s="2" t="s">
        <v>361</v>
      </c>
      <c r="V110" s="2" t="s">
        <v>365</v>
      </c>
      <c r="W110" s="2" t="s">
        <v>372</v>
      </c>
      <c r="X110" s="3">
        <v>130</v>
      </c>
      <c r="Y110" s="3" t="s">
        <v>359</v>
      </c>
      <c r="Z110" s="3" t="s">
        <v>359</v>
      </c>
      <c r="AJ110" s="42" t="s">
        <v>1540</v>
      </c>
      <c r="AK110" s="2" t="s">
        <v>600</v>
      </c>
      <c r="AL110" s="2" t="s">
        <v>361</v>
      </c>
      <c r="AM110" s="2" t="s">
        <v>362</v>
      </c>
      <c r="AN110" s="2" t="s">
        <v>372</v>
      </c>
      <c r="AO110" s="2">
        <v>7.5</v>
      </c>
    </row>
    <row r="111" spans="1:41">
      <c r="A111" s="2" t="s">
        <v>356</v>
      </c>
      <c r="B111" s="2" t="s">
        <v>472</v>
      </c>
      <c r="C111" s="2" t="s">
        <v>361</v>
      </c>
      <c r="D111" s="2" t="s">
        <v>362</v>
      </c>
      <c r="E111" s="2" t="s">
        <v>363</v>
      </c>
      <c r="F111" s="3">
        <v>136</v>
      </c>
      <c r="G111" s="3">
        <v>110</v>
      </c>
      <c r="H111" s="3">
        <v>26</v>
      </c>
      <c r="J111" s="42" t="s">
        <v>1397</v>
      </c>
      <c r="K111" s="2" t="s">
        <v>536</v>
      </c>
      <c r="L111" s="2" t="s">
        <v>358</v>
      </c>
      <c r="M111" s="2"/>
      <c r="N111" s="2"/>
      <c r="O111" s="3">
        <v>0</v>
      </c>
      <c r="P111" s="3" t="s">
        <v>359</v>
      </c>
      <c r="Q111" s="3" t="s">
        <v>359</v>
      </c>
      <c r="S111" s="42" t="s">
        <v>1457</v>
      </c>
      <c r="T111" s="2" t="s">
        <v>472</v>
      </c>
      <c r="U111" s="2" t="s">
        <v>358</v>
      </c>
      <c r="V111" s="2" t="s">
        <v>371</v>
      </c>
      <c r="W111" s="2"/>
      <c r="X111" s="3">
        <v>2</v>
      </c>
      <c r="Y111" s="3" t="s">
        <v>359</v>
      </c>
      <c r="Z111" s="3" t="s">
        <v>359</v>
      </c>
      <c r="AJ111" s="42" t="s">
        <v>1540</v>
      </c>
      <c r="AK111" s="2" t="s">
        <v>601</v>
      </c>
      <c r="AL111" s="2" t="s">
        <v>361</v>
      </c>
      <c r="AM111" s="2" t="s">
        <v>362</v>
      </c>
      <c r="AN111" s="2" t="s">
        <v>372</v>
      </c>
      <c r="AO111" s="2">
        <v>2.5</v>
      </c>
    </row>
    <row r="112" spans="1:41">
      <c r="A112" s="2" t="s">
        <v>356</v>
      </c>
      <c r="B112" s="2" t="s">
        <v>473</v>
      </c>
      <c r="C112" s="2" t="s">
        <v>361</v>
      </c>
      <c r="D112" s="2" t="s">
        <v>362</v>
      </c>
      <c r="E112" s="2" t="s">
        <v>363</v>
      </c>
      <c r="F112" s="3">
        <v>118</v>
      </c>
      <c r="G112" s="3">
        <v>72</v>
      </c>
      <c r="H112" s="3">
        <v>28</v>
      </c>
      <c r="J112" s="42" t="s">
        <v>1397</v>
      </c>
      <c r="K112" s="2" t="s">
        <v>537</v>
      </c>
      <c r="L112" s="2" t="s">
        <v>358</v>
      </c>
      <c r="M112" s="2" t="s">
        <v>371</v>
      </c>
      <c r="N112" s="2"/>
      <c r="O112" s="3">
        <v>2</v>
      </c>
      <c r="P112" s="3" t="s">
        <v>359</v>
      </c>
      <c r="Q112" s="3" t="s">
        <v>359</v>
      </c>
      <c r="S112" s="42" t="s">
        <v>1457</v>
      </c>
      <c r="T112" s="2" t="s">
        <v>473</v>
      </c>
      <c r="U112" s="2" t="s">
        <v>358</v>
      </c>
      <c r="V112" s="2"/>
      <c r="W112" s="2"/>
      <c r="X112" s="3">
        <v>4</v>
      </c>
      <c r="Y112" s="3" t="s">
        <v>359</v>
      </c>
      <c r="Z112" s="3" t="s">
        <v>359</v>
      </c>
      <c r="AJ112" s="42" t="s">
        <v>1540</v>
      </c>
      <c r="AK112" s="2" t="s">
        <v>602</v>
      </c>
      <c r="AL112" s="2" t="s">
        <v>361</v>
      </c>
      <c r="AM112" s="2" t="s">
        <v>362</v>
      </c>
      <c r="AN112" s="2" t="s">
        <v>372</v>
      </c>
      <c r="AO112" s="2">
        <v>5</v>
      </c>
    </row>
    <row r="113" spans="1:41">
      <c r="A113" s="2" t="s">
        <v>356</v>
      </c>
      <c r="B113" s="2" t="s">
        <v>474</v>
      </c>
      <c r="C113" s="2" t="s">
        <v>358</v>
      </c>
      <c r="D113" s="2"/>
      <c r="E113" s="2"/>
      <c r="F113" s="3">
        <v>2</v>
      </c>
      <c r="G113" s="3" t="s">
        <v>359</v>
      </c>
      <c r="H113" s="3" t="s">
        <v>359</v>
      </c>
      <c r="J113" s="42" t="s">
        <v>1397</v>
      </c>
      <c r="K113" s="2" t="s">
        <v>538</v>
      </c>
      <c r="L113" s="2" t="s">
        <v>358</v>
      </c>
      <c r="M113" s="2"/>
      <c r="N113" s="2"/>
      <c r="O113" s="3">
        <v>0</v>
      </c>
      <c r="P113" s="3" t="s">
        <v>359</v>
      </c>
      <c r="Q113" s="3" t="s">
        <v>359</v>
      </c>
      <c r="S113" s="42" t="s">
        <v>1457</v>
      </c>
      <c r="T113" s="2" t="s">
        <v>474</v>
      </c>
      <c r="U113" s="2" t="s">
        <v>361</v>
      </c>
      <c r="V113" s="2" t="s">
        <v>371</v>
      </c>
      <c r="W113" s="2" t="s">
        <v>359</v>
      </c>
      <c r="X113" s="3">
        <v>330</v>
      </c>
      <c r="Y113" s="3" t="s">
        <v>359</v>
      </c>
      <c r="Z113" s="3" t="s">
        <v>359</v>
      </c>
      <c r="AJ113" s="42" t="s">
        <v>1540</v>
      </c>
      <c r="AK113" s="2" t="s">
        <v>603</v>
      </c>
      <c r="AL113" s="2" t="s">
        <v>361</v>
      </c>
      <c r="AM113" s="2" t="s">
        <v>362</v>
      </c>
      <c r="AN113" s="2" t="s">
        <v>372</v>
      </c>
      <c r="AO113" s="2">
        <v>7.5</v>
      </c>
    </row>
    <row r="114" spans="1:41">
      <c r="A114" s="2" t="s">
        <v>356</v>
      </c>
      <c r="B114" s="2" t="s">
        <v>475</v>
      </c>
      <c r="C114" s="2" t="s">
        <v>358</v>
      </c>
      <c r="D114" s="2"/>
      <c r="E114" s="2"/>
      <c r="F114" s="3">
        <v>0</v>
      </c>
      <c r="G114" s="3" t="s">
        <v>359</v>
      </c>
      <c r="H114" s="3" t="s">
        <v>359</v>
      </c>
      <c r="J114" s="42" t="s">
        <v>1397</v>
      </c>
      <c r="K114" s="2" t="s">
        <v>539</v>
      </c>
      <c r="L114" s="2" t="s">
        <v>358</v>
      </c>
      <c r="M114" s="2"/>
      <c r="N114" s="2"/>
      <c r="O114" s="3">
        <v>0</v>
      </c>
      <c r="P114" s="3" t="s">
        <v>359</v>
      </c>
      <c r="Q114" s="3" t="s">
        <v>359</v>
      </c>
      <c r="S114" s="42" t="s">
        <v>1457</v>
      </c>
      <c r="T114" s="2" t="s">
        <v>475</v>
      </c>
      <c r="U114" s="2" t="s">
        <v>361</v>
      </c>
      <c r="V114" s="2" t="s">
        <v>362</v>
      </c>
      <c r="W114" s="2" t="s">
        <v>372</v>
      </c>
      <c r="X114" s="3">
        <v>242</v>
      </c>
      <c r="Y114" s="3" t="s">
        <v>359</v>
      </c>
      <c r="Z114" s="3" t="s">
        <v>359</v>
      </c>
      <c r="AJ114" s="42" t="s">
        <v>1540</v>
      </c>
      <c r="AK114" s="2" t="s">
        <v>604</v>
      </c>
      <c r="AL114" s="2" t="s">
        <v>361</v>
      </c>
      <c r="AM114" s="2" t="s">
        <v>362</v>
      </c>
      <c r="AN114" s="2" t="s">
        <v>372</v>
      </c>
      <c r="AO114" s="2">
        <v>5</v>
      </c>
    </row>
    <row r="115" spans="1:41">
      <c r="A115" s="2" t="s">
        <v>356</v>
      </c>
      <c r="B115" s="2" t="s">
        <v>476</v>
      </c>
      <c r="C115" s="2" t="s">
        <v>358</v>
      </c>
      <c r="D115" s="2"/>
      <c r="E115" s="2"/>
      <c r="F115" s="3">
        <v>0</v>
      </c>
      <c r="G115" s="3" t="s">
        <v>359</v>
      </c>
      <c r="H115" s="3" t="s">
        <v>359</v>
      </c>
      <c r="J115" s="42" t="s">
        <v>1397</v>
      </c>
      <c r="K115" s="2" t="s">
        <v>540</v>
      </c>
      <c r="L115" s="2" t="s">
        <v>361</v>
      </c>
      <c r="M115" s="2" t="s">
        <v>362</v>
      </c>
      <c r="N115" s="2" t="s">
        <v>363</v>
      </c>
      <c r="O115" s="3">
        <v>88</v>
      </c>
      <c r="P115" s="3">
        <v>14</v>
      </c>
      <c r="Q115" s="3">
        <v>74</v>
      </c>
      <c r="S115" s="42" t="s">
        <v>1457</v>
      </c>
      <c r="T115" s="2" t="s">
        <v>476</v>
      </c>
      <c r="U115" s="2" t="s">
        <v>361</v>
      </c>
      <c r="V115" s="2" t="s">
        <v>365</v>
      </c>
      <c r="W115" s="2" t="s">
        <v>359</v>
      </c>
      <c r="X115" s="3">
        <v>138</v>
      </c>
      <c r="Y115" s="3" t="s">
        <v>359</v>
      </c>
      <c r="Z115" s="3" t="s">
        <v>359</v>
      </c>
      <c r="AJ115" s="42" t="s">
        <v>1540</v>
      </c>
      <c r="AK115" s="2" t="s">
        <v>605</v>
      </c>
      <c r="AL115" s="2" t="s">
        <v>361</v>
      </c>
      <c r="AM115" s="2" t="s">
        <v>362</v>
      </c>
      <c r="AN115" s="2" t="s">
        <v>372</v>
      </c>
      <c r="AO115" s="2">
        <v>0</v>
      </c>
    </row>
    <row r="116" spans="1:41">
      <c r="A116" s="2" t="s">
        <v>356</v>
      </c>
      <c r="B116" s="2" t="s">
        <v>477</v>
      </c>
      <c r="C116" s="2" t="s">
        <v>358</v>
      </c>
      <c r="D116" s="2"/>
      <c r="E116" s="2"/>
      <c r="F116" s="3">
        <v>10</v>
      </c>
      <c r="G116" s="3" t="s">
        <v>359</v>
      </c>
      <c r="H116" s="3" t="s">
        <v>359</v>
      </c>
      <c r="J116" s="42" t="s">
        <v>1397</v>
      </c>
      <c r="K116" s="2" t="s">
        <v>541</v>
      </c>
      <c r="L116" s="2" t="s">
        <v>358</v>
      </c>
      <c r="M116" s="2" t="s">
        <v>371</v>
      </c>
      <c r="N116" s="2"/>
      <c r="O116" s="3">
        <v>0</v>
      </c>
      <c r="P116" s="3" t="s">
        <v>359</v>
      </c>
      <c r="Q116" s="3" t="s">
        <v>359</v>
      </c>
      <c r="S116" s="42" t="s">
        <v>1457</v>
      </c>
      <c r="T116" s="2" t="s">
        <v>477</v>
      </c>
      <c r="U116" s="2" t="s">
        <v>361</v>
      </c>
      <c r="V116" s="2" t="s">
        <v>365</v>
      </c>
      <c r="W116" s="2" t="s">
        <v>372</v>
      </c>
      <c r="X116" s="3">
        <v>412</v>
      </c>
      <c r="Y116" s="3" t="s">
        <v>359</v>
      </c>
      <c r="Z116" s="3" t="s">
        <v>359</v>
      </c>
      <c r="AJ116" s="42" t="s">
        <v>1540</v>
      </c>
      <c r="AK116" s="2" t="s">
        <v>606</v>
      </c>
      <c r="AL116" s="2" t="s">
        <v>361</v>
      </c>
      <c r="AM116" s="2" t="s">
        <v>362</v>
      </c>
      <c r="AN116" s="2" t="s">
        <v>372</v>
      </c>
      <c r="AO116" s="2">
        <v>7.5</v>
      </c>
    </row>
    <row r="117" spans="1:41">
      <c r="A117" s="2" t="s">
        <v>356</v>
      </c>
      <c r="B117" s="2" t="s">
        <v>478</v>
      </c>
      <c r="C117" s="2" t="s">
        <v>358</v>
      </c>
      <c r="D117" s="2"/>
      <c r="E117" s="2"/>
      <c r="F117" s="3">
        <v>0</v>
      </c>
      <c r="G117" s="3" t="s">
        <v>359</v>
      </c>
      <c r="H117" s="3" t="s">
        <v>359</v>
      </c>
      <c r="J117" s="42" t="s">
        <v>1397</v>
      </c>
      <c r="K117" s="2" t="s">
        <v>542</v>
      </c>
      <c r="L117" s="2" t="s">
        <v>358</v>
      </c>
      <c r="M117" s="2"/>
      <c r="N117" s="2"/>
      <c r="O117" s="3">
        <v>10</v>
      </c>
      <c r="P117" s="3" t="s">
        <v>359</v>
      </c>
      <c r="Q117" s="3" t="s">
        <v>359</v>
      </c>
      <c r="S117" s="42" t="s">
        <v>1457</v>
      </c>
      <c r="T117" s="2" t="s">
        <v>478</v>
      </c>
      <c r="U117" s="2" t="s">
        <v>358</v>
      </c>
      <c r="V117" s="2"/>
      <c r="W117" s="2"/>
      <c r="X117" s="3">
        <v>2</v>
      </c>
      <c r="Y117" s="3" t="s">
        <v>359</v>
      </c>
      <c r="Z117" s="3" t="s">
        <v>359</v>
      </c>
      <c r="AJ117" s="42" t="s">
        <v>1540</v>
      </c>
      <c r="AK117" s="2" t="s">
        <v>607</v>
      </c>
      <c r="AL117" s="2" t="s">
        <v>361</v>
      </c>
      <c r="AM117" s="2" t="s">
        <v>362</v>
      </c>
      <c r="AN117" s="2" t="s">
        <v>372</v>
      </c>
      <c r="AO117" s="2">
        <v>12.5</v>
      </c>
    </row>
    <row r="118" spans="1:41">
      <c r="A118" s="2" t="s">
        <v>356</v>
      </c>
      <c r="B118" s="2" t="s">
        <v>479</v>
      </c>
      <c r="C118" s="2" t="s">
        <v>361</v>
      </c>
      <c r="D118" s="2" t="s">
        <v>362</v>
      </c>
      <c r="E118" s="2" t="s">
        <v>363</v>
      </c>
      <c r="F118" s="3">
        <v>100</v>
      </c>
      <c r="G118" s="3">
        <v>76</v>
      </c>
      <c r="H118" s="3">
        <v>24</v>
      </c>
      <c r="J118" s="42" t="s">
        <v>1397</v>
      </c>
      <c r="K118" s="2" t="s">
        <v>543</v>
      </c>
      <c r="L118" s="2" t="s">
        <v>361</v>
      </c>
      <c r="M118" s="2" t="s">
        <v>362</v>
      </c>
      <c r="N118" s="2" t="s">
        <v>363</v>
      </c>
      <c r="O118" s="3">
        <v>78</v>
      </c>
      <c r="P118" s="3">
        <v>12</v>
      </c>
      <c r="Q118" s="3">
        <v>66</v>
      </c>
      <c r="S118" s="42" t="s">
        <v>1457</v>
      </c>
      <c r="T118" s="2" t="s">
        <v>479</v>
      </c>
      <c r="U118" s="2" t="s">
        <v>358</v>
      </c>
      <c r="V118" s="2"/>
      <c r="W118" s="2"/>
      <c r="X118" s="3">
        <v>28</v>
      </c>
      <c r="Y118" s="3" t="s">
        <v>359</v>
      </c>
      <c r="Z118" s="3" t="s">
        <v>359</v>
      </c>
      <c r="AJ118" s="42" t="s">
        <v>1540</v>
      </c>
      <c r="AK118" s="2" t="s">
        <v>608</v>
      </c>
      <c r="AL118" s="2" t="s">
        <v>361</v>
      </c>
      <c r="AM118" s="2" t="s">
        <v>362</v>
      </c>
      <c r="AN118" s="2" t="s">
        <v>372</v>
      </c>
      <c r="AO118" s="2">
        <v>15</v>
      </c>
    </row>
    <row r="119" spans="1:41">
      <c r="A119" s="2" t="s">
        <v>356</v>
      </c>
      <c r="B119" s="2" t="s">
        <v>480</v>
      </c>
      <c r="C119" s="2" t="s">
        <v>361</v>
      </c>
      <c r="D119" s="2" t="s">
        <v>365</v>
      </c>
      <c r="E119" s="2" t="s">
        <v>363</v>
      </c>
      <c r="F119" s="3">
        <v>52</v>
      </c>
      <c r="G119" s="3">
        <v>48</v>
      </c>
      <c r="H119" s="3">
        <v>4</v>
      </c>
      <c r="J119" s="42" t="s">
        <v>1397</v>
      </c>
      <c r="K119" s="2" t="s">
        <v>544</v>
      </c>
      <c r="L119" s="2" t="s">
        <v>358</v>
      </c>
      <c r="M119" s="2"/>
      <c r="N119" s="2"/>
      <c r="O119" s="3">
        <v>0</v>
      </c>
      <c r="P119" s="3" t="s">
        <v>359</v>
      </c>
      <c r="Q119" s="3" t="s">
        <v>359</v>
      </c>
      <c r="S119" s="42" t="s">
        <v>1457</v>
      </c>
      <c r="T119" s="2" t="s">
        <v>480</v>
      </c>
      <c r="U119" s="2" t="s">
        <v>358</v>
      </c>
      <c r="V119" s="2"/>
      <c r="W119" s="2"/>
      <c r="X119" s="3">
        <v>2</v>
      </c>
      <c r="Y119" s="3" t="s">
        <v>359</v>
      </c>
      <c r="Z119" s="3" t="s">
        <v>359</v>
      </c>
      <c r="AJ119" s="42" t="s">
        <v>1540</v>
      </c>
      <c r="AK119" s="2" t="s">
        <v>609</v>
      </c>
      <c r="AL119" s="2" t="s">
        <v>361</v>
      </c>
      <c r="AM119" s="2" t="s">
        <v>362</v>
      </c>
      <c r="AN119" s="2" t="s">
        <v>372</v>
      </c>
      <c r="AO119" s="2">
        <v>20</v>
      </c>
    </row>
    <row r="120" spans="1:41">
      <c r="A120" s="2" t="s">
        <v>356</v>
      </c>
      <c r="B120" s="2" t="s">
        <v>481</v>
      </c>
      <c r="C120" s="2" t="s">
        <v>361</v>
      </c>
      <c r="D120" s="2" t="s">
        <v>362</v>
      </c>
      <c r="E120" s="2" t="s">
        <v>372</v>
      </c>
      <c r="F120" s="3">
        <v>64</v>
      </c>
      <c r="G120" s="3" t="s">
        <v>359</v>
      </c>
      <c r="H120" s="3" t="s">
        <v>359</v>
      </c>
      <c r="J120" s="42" t="s">
        <v>1397</v>
      </c>
      <c r="K120" s="2" t="s">
        <v>545</v>
      </c>
      <c r="L120" s="2" t="s">
        <v>358</v>
      </c>
      <c r="M120" s="2" t="s">
        <v>371</v>
      </c>
      <c r="N120" s="2"/>
      <c r="O120" s="3">
        <v>4</v>
      </c>
      <c r="P120" s="3" t="s">
        <v>359</v>
      </c>
      <c r="Q120" s="3" t="s">
        <v>359</v>
      </c>
      <c r="S120" s="42" t="s">
        <v>1457</v>
      </c>
      <c r="T120" s="2" t="s">
        <v>481</v>
      </c>
      <c r="U120" s="2" t="s">
        <v>358</v>
      </c>
      <c r="V120" s="2"/>
      <c r="W120" s="2"/>
      <c r="X120" s="3">
        <v>14</v>
      </c>
      <c r="Y120" s="3" t="s">
        <v>359</v>
      </c>
      <c r="Z120" s="3" t="s">
        <v>359</v>
      </c>
      <c r="AJ120" s="42" t="s">
        <v>1540</v>
      </c>
      <c r="AK120" s="2" t="s">
        <v>610</v>
      </c>
      <c r="AL120" s="2" t="s">
        <v>361</v>
      </c>
      <c r="AM120" s="2" t="s">
        <v>362</v>
      </c>
      <c r="AN120" s="2" t="s">
        <v>372</v>
      </c>
      <c r="AO120" s="2">
        <v>15</v>
      </c>
    </row>
    <row r="121" spans="1:41">
      <c r="A121" s="2" t="s">
        <v>356</v>
      </c>
      <c r="B121" s="2" t="s">
        <v>482</v>
      </c>
      <c r="C121" s="2" t="s">
        <v>361</v>
      </c>
      <c r="D121" s="2" t="s">
        <v>362</v>
      </c>
      <c r="E121" s="2" t="s">
        <v>363</v>
      </c>
      <c r="F121" s="3">
        <v>54</v>
      </c>
      <c r="G121" s="3">
        <v>48</v>
      </c>
      <c r="H121" s="3">
        <v>6</v>
      </c>
      <c r="J121" s="42" t="s">
        <v>1397</v>
      </c>
      <c r="K121" s="2" t="s">
        <v>546</v>
      </c>
      <c r="L121" s="2" t="s">
        <v>361</v>
      </c>
      <c r="M121" s="2" t="s">
        <v>362</v>
      </c>
      <c r="N121" s="2" t="s">
        <v>372</v>
      </c>
      <c r="O121" s="3">
        <v>200</v>
      </c>
      <c r="P121" s="3" t="s">
        <v>359</v>
      </c>
      <c r="Q121" s="3" t="s">
        <v>359</v>
      </c>
      <c r="S121" s="42" t="s">
        <v>1457</v>
      </c>
      <c r="T121" s="2" t="s">
        <v>482</v>
      </c>
      <c r="U121" s="2" t="s">
        <v>358</v>
      </c>
      <c r="V121" s="2"/>
      <c r="W121" s="2"/>
      <c r="X121" s="3">
        <v>2</v>
      </c>
      <c r="Y121" s="3" t="s">
        <v>359</v>
      </c>
      <c r="Z121" s="3" t="s">
        <v>359</v>
      </c>
      <c r="AJ121" s="42" t="s">
        <v>1540</v>
      </c>
      <c r="AK121" s="2" t="s">
        <v>611</v>
      </c>
      <c r="AL121" s="2" t="s">
        <v>361</v>
      </c>
      <c r="AM121" s="2" t="s">
        <v>362</v>
      </c>
      <c r="AN121" s="2" t="s">
        <v>372</v>
      </c>
      <c r="AO121" s="2">
        <v>5</v>
      </c>
    </row>
    <row r="122" spans="1:41">
      <c r="A122" s="2" t="s">
        <v>356</v>
      </c>
      <c r="B122" s="2" t="s">
        <v>483</v>
      </c>
      <c r="C122" s="2" t="s">
        <v>358</v>
      </c>
      <c r="D122" s="2"/>
      <c r="E122" s="2"/>
      <c r="F122" s="3">
        <v>2</v>
      </c>
      <c r="G122" s="3" t="s">
        <v>359</v>
      </c>
      <c r="H122" s="3" t="s">
        <v>359</v>
      </c>
      <c r="J122" s="42" t="s">
        <v>1397</v>
      </c>
      <c r="K122" s="2" t="s">
        <v>547</v>
      </c>
      <c r="L122" s="2" t="s">
        <v>361</v>
      </c>
      <c r="M122" s="2" t="s">
        <v>362</v>
      </c>
      <c r="N122" s="2" t="s">
        <v>372</v>
      </c>
      <c r="O122" s="3">
        <v>72</v>
      </c>
      <c r="P122" s="3" t="s">
        <v>359</v>
      </c>
      <c r="Q122" s="3" t="s">
        <v>359</v>
      </c>
      <c r="S122" s="42" t="s">
        <v>1457</v>
      </c>
      <c r="T122" s="2" t="s">
        <v>483</v>
      </c>
      <c r="U122" s="2" t="s">
        <v>358</v>
      </c>
      <c r="V122" s="2"/>
      <c r="W122" s="2"/>
      <c r="X122" s="3">
        <v>2</v>
      </c>
      <c r="Y122" s="3" t="s">
        <v>359</v>
      </c>
      <c r="Z122" s="3" t="s">
        <v>359</v>
      </c>
      <c r="AJ122" s="42" t="s">
        <v>1540</v>
      </c>
      <c r="AK122" s="2" t="s">
        <v>612</v>
      </c>
      <c r="AL122" s="2" t="s">
        <v>361</v>
      </c>
      <c r="AM122" s="2" t="s">
        <v>362</v>
      </c>
      <c r="AN122" s="2" t="s">
        <v>372</v>
      </c>
      <c r="AO122" s="2">
        <v>20</v>
      </c>
    </row>
    <row r="123" spans="1:41">
      <c r="A123" s="2" t="s">
        <v>356</v>
      </c>
      <c r="B123" s="2" t="s">
        <v>484</v>
      </c>
      <c r="C123" s="2" t="s">
        <v>361</v>
      </c>
      <c r="D123" s="2" t="s">
        <v>362</v>
      </c>
      <c r="E123" s="2" t="s">
        <v>372</v>
      </c>
      <c r="F123" s="3">
        <v>114</v>
      </c>
      <c r="G123" s="3" t="s">
        <v>359</v>
      </c>
      <c r="H123" s="3" t="s">
        <v>359</v>
      </c>
      <c r="J123" s="42" t="s">
        <v>1397</v>
      </c>
      <c r="K123" s="2" t="s">
        <v>548</v>
      </c>
      <c r="L123" s="2" t="s">
        <v>358</v>
      </c>
      <c r="M123" s="2"/>
      <c r="N123" s="2"/>
      <c r="O123" s="3">
        <v>12</v>
      </c>
      <c r="P123" s="3" t="s">
        <v>359</v>
      </c>
      <c r="Q123" s="3" t="s">
        <v>359</v>
      </c>
      <c r="S123" s="42" t="s">
        <v>1457</v>
      </c>
      <c r="T123" s="2" t="s">
        <v>484</v>
      </c>
      <c r="U123" s="2" t="s">
        <v>358</v>
      </c>
      <c r="V123" s="2" t="s">
        <v>371</v>
      </c>
      <c r="W123" s="2"/>
      <c r="X123" s="3">
        <v>48</v>
      </c>
      <c r="Y123" s="3" t="s">
        <v>359</v>
      </c>
      <c r="Z123" s="3" t="s">
        <v>359</v>
      </c>
      <c r="AJ123" s="42" t="s">
        <v>1540</v>
      </c>
      <c r="AK123" s="2" t="s">
        <v>613</v>
      </c>
      <c r="AL123" s="2" t="s">
        <v>361</v>
      </c>
      <c r="AM123" s="2" t="s">
        <v>362</v>
      </c>
      <c r="AN123" s="2" t="s">
        <v>372</v>
      </c>
      <c r="AO123" s="2">
        <v>17.5</v>
      </c>
    </row>
    <row r="124" spans="1:41">
      <c r="A124" s="2" t="s">
        <v>356</v>
      </c>
      <c r="B124" s="2" t="s">
        <v>485</v>
      </c>
      <c r="C124" s="2" t="s">
        <v>361</v>
      </c>
      <c r="D124" s="2" t="s">
        <v>362</v>
      </c>
      <c r="E124" s="2" t="s">
        <v>372</v>
      </c>
      <c r="F124" s="3">
        <v>78</v>
      </c>
      <c r="G124" s="3" t="s">
        <v>359</v>
      </c>
      <c r="H124" s="3" t="s">
        <v>359</v>
      </c>
      <c r="J124" s="42" t="s">
        <v>1397</v>
      </c>
      <c r="K124" s="2" t="s">
        <v>549</v>
      </c>
      <c r="L124" s="2" t="s">
        <v>361</v>
      </c>
      <c r="M124" s="2" t="s">
        <v>365</v>
      </c>
      <c r="N124" s="2" t="s">
        <v>372</v>
      </c>
      <c r="O124" s="3">
        <v>152</v>
      </c>
      <c r="P124" s="3" t="s">
        <v>359</v>
      </c>
      <c r="Q124" s="3" t="s">
        <v>359</v>
      </c>
      <c r="S124" s="42" t="s">
        <v>1457</v>
      </c>
      <c r="T124" s="2" t="s">
        <v>485</v>
      </c>
      <c r="U124" s="2" t="s">
        <v>361</v>
      </c>
      <c r="V124" s="2" t="s">
        <v>362</v>
      </c>
      <c r="W124" s="2" t="s">
        <v>372</v>
      </c>
      <c r="X124" s="3">
        <v>20</v>
      </c>
      <c r="Y124" s="3" t="s">
        <v>359</v>
      </c>
      <c r="Z124" s="3" t="s">
        <v>359</v>
      </c>
      <c r="AJ124" s="42" t="s">
        <v>1540</v>
      </c>
      <c r="AK124" s="2" t="s">
        <v>614</v>
      </c>
      <c r="AL124" s="2" t="s">
        <v>361</v>
      </c>
      <c r="AM124" s="2" t="s">
        <v>362</v>
      </c>
      <c r="AN124" s="2" t="s">
        <v>372</v>
      </c>
      <c r="AO124" s="2">
        <v>22.5</v>
      </c>
    </row>
    <row r="125" spans="1:41">
      <c r="A125" s="2" t="s">
        <v>356</v>
      </c>
      <c r="B125" s="2" t="s">
        <v>486</v>
      </c>
      <c r="C125" s="2" t="s">
        <v>361</v>
      </c>
      <c r="D125" s="2" t="s">
        <v>362</v>
      </c>
      <c r="E125" s="2" t="s">
        <v>372</v>
      </c>
      <c r="F125" s="3">
        <v>60</v>
      </c>
      <c r="G125" s="3" t="s">
        <v>359</v>
      </c>
      <c r="H125" s="3" t="s">
        <v>359</v>
      </c>
      <c r="J125" s="42" t="s">
        <v>1397</v>
      </c>
      <c r="K125" s="2" t="s">
        <v>550</v>
      </c>
      <c r="L125" s="2" t="s">
        <v>358</v>
      </c>
      <c r="M125" s="2"/>
      <c r="N125" s="2"/>
      <c r="O125" s="3">
        <v>0</v>
      </c>
      <c r="P125" s="3" t="s">
        <v>359</v>
      </c>
      <c r="Q125" s="3" t="s">
        <v>359</v>
      </c>
      <c r="S125" s="42" t="s">
        <v>1457</v>
      </c>
      <c r="T125" s="2" t="s">
        <v>486</v>
      </c>
      <c r="U125" s="2" t="s">
        <v>361</v>
      </c>
      <c r="V125" s="2" t="s">
        <v>362</v>
      </c>
      <c r="W125" s="2" t="s">
        <v>372</v>
      </c>
      <c r="X125" s="3">
        <v>192</v>
      </c>
      <c r="Y125" s="3" t="s">
        <v>359</v>
      </c>
      <c r="Z125" s="3" t="s">
        <v>359</v>
      </c>
      <c r="AJ125" s="42" t="s">
        <v>1540</v>
      </c>
      <c r="AK125" s="2" t="s">
        <v>615</v>
      </c>
      <c r="AL125" s="2" t="s">
        <v>361</v>
      </c>
      <c r="AM125" s="2" t="s">
        <v>362</v>
      </c>
      <c r="AN125" s="2" t="s">
        <v>372</v>
      </c>
      <c r="AO125" s="2">
        <v>7.5</v>
      </c>
    </row>
    <row r="126" spans="1:41">
      <c r="A126" s="2" t="s">
        <v>356</v>
      </c>
      <c r="B126" s="2" t="s">
        <v>487</v>
      </c>
      <c r="C126" s="2" t="s">
        <v>358</v>
      </c>
      <c r="D126" s="2"/>
      <c r="E126" s="2"/>
      <c r="F126" s="3">
        <v>22</v>
      </c>
      <c r="G126" s="3" t="s">
        <v>359</v>
      </c>
      <c r="H126" s="3" t="s">
        <v>359</v>
      </c>
      <c r="J126" s="42" t="s">
        <v>1397</v>
      </c>
      <c r="K126" s="2" t="s">
        <v>551</v>
      </c>
      <c r="L126" s="2" t="s">
        <v>358</v>
      </c>
      <c r="M126" s="2"/>
      <c r="N126" s="2"/>
      <c r="O126" s="3">
        <v>12</v>
      </c>
      <c r="P126" s="3" t="s">
        <v>359</v>
      </c>
      <c r="Q126" s="3" t="s">
        <v>359</v>
      </c>
      <c r="S126" s="42" t="s">
        <v>1457</v>
      </c>
      <c r="T126" s="2" t="s">
        <v>487</v>
      </c>
      <c r="U126" s="2" t="s">
        <v>358</v>
      </c>
      <c r="V126" s="2"/>
      <c r="W126" s="2"/>
      <c r="X126" s="3">
        <v>2</v>
      </c>
      <c r="Y126" s="3" t="s">
        <v>359</v>
      </c>
      <c r="Z126" s="3" t="s">
        <v>359</v>
      </c>
      <c r="AJ126" s="42" t="s">
        <v>1540</v>
      </c>
      <c r="AK126" s="2" t="s">
        <v>616</v>
      </c>
      <c r="AL126" s="2" t="s">
        <v>361</v>
      </c>
      <c r="AM126" s="2" t="s">
        <v>362</v>
      </c>
      <c r="AN126" s="2" t="s">
        <v>372</v>
      </c>
      <c r="AO126" s="2">
        <v>20</v>
      </c>
    </row>
    <row r="127" spans="1:41">
      <c r="A127" s="2" t="s">
        <v>356</v>
      </c>
      <c r="B127" s="2" t="s">
        <v>488</v>
      </c>
      <c r="C127" s="2" t="s">
        <v>361</v>
      </c>
      <c r="D127" s="2" t="s">
        <v>362</v>
      </c>
      <c r="E127" s="2" t="s">
        <v>372</v>
      </c>
      <c r="F127" s="3">
        <v>84</v>
      </c>
      <c r="G127" s="3" t="s">
        <v>359</v>
      </c>
      <c r="H127" s="3" t="s">
        <v>359</v>
      </c>
      <c r="J127" s="42" t="s">
        <v>1397</v>
      </c>
      <c r="K127" s="2" t="s">
        <v>552</v>
      </c>
      <c r="L127" s="2" t="s">
        <v>358</v>
      </c>
      <c r="M127" s="2"/>
      <c r="N127" s="2"/>
      <c r="O127" s="3">
        <v>4</v>
      </c>
      <c r="P127" s="3" t="s">
        <v>359</v>
      </c>
      <c r="Q127" s="3" t="s">
        <v>359</v>
      </c>
      <c r="S127" s="42" t="s">
        <v>1457</v>
      </c>
      <c r="T127" s="2" t="s">
        <v>488</v>
      </c>
      <c r="U127" s="2" t="s">
        <v>358</v>
      </c>
      <c r="V127" s="2"/>
      <c r="W127" s="2"/>
      <c r="X127" s="3">
        <v>2</v>
      </c>
      <c r="Y127" s="3" t="s">
        <v>359</v>
      </c>
      <c r="Z127" s="3" t="s">
        <v>359</v>
      </c>
      <c r="AJ127" s="42" t="s">
        <v>1540</v>
      </c>
      <c r="AK127" s="2" t="s">
        <v>617</v>
      </c>
      <c r="AL127" s="2" t="s">
        <v>361</v>
      </c>
      <c r="AM127" s="2" t="s">
        <v>362</v>
      </c>
      <c r="AN127" s="2" t="s">
        <v>372</v>
      </c>
      <c r="AO127" s="2">
        <v>22.5</v>
      </c>
    </row>
    <row r="128" spans="1:41">
      <c r="A128" s="2" t="s">
        <v>356</v>
      </c>
      <c r="B128" s="2" t="s">
        <v>489</v>
      </c>
      <c r="C128" s="2" t="s">
        <v>361</v>
      </c>
      <c r="D128" s="2" t="s">
        <v>362</v>
      </c>
      <c r="E128" s="2" t="s">
        <v>363</v>
      </c>
      <c r="F128" s="3">
        <v>100</v>
      </c>
      <c r="G128" s="3">
        <v>78</v>
      </c>
      <c r="H128" s="3">
        <v>22</v>
      </c>
      <c r="J128" s="42" t="s">
        <v>1397</v>
      </c>
      <c r="K128" s="2" t="s">
        <v>553</v>
      </c>
      <c r="L128" s="2" t="s">
        <v>358</v>
      </c>
      <c r="M128" s="2"/>
      <c r="N128" s="2"/>
      <c r="O128" s="3">
        <v>0</v>
      </c>
      <c r="P128" s="3" t="s">
        <v>359</v>
      </c>
      <c r="Q128" s="3" t="s">
        <v>359</v>
      </c>
      <c r="S128" s="42" t="s">
        <v>1457</v>
      </c>
      <c r="T128" s="2" t="s">
        <v>489</v>
      </c>
      <c r="U128" s="2" t="s">
        <v>358</v>
      </c>
      <c r="V128" s="2" t="s">
        <v>371</v>
      </c>
      <c r="W128" s="2"/>
      <c r="X128" s="3">
        <v>24</v>
      </c>
      <c r="Y128" s="3" t="s">
        <v>359</v>
      </c>
      <c r="Z128" s="3" t="s">
        <v>359</v>
      </c>
      <c r="AJ128" s="42" t="s">
        <v>1540</v>
      </c>
      <c r="AK128" s="2" t="s">
        <v>618</v>
      </c>
      <c r="AL128" s="2" t="s">
        <v>361</v>
      </c>
      <c r="AM128" s="2" t="s">
        <v>362</v>
      </c>
      <c r="AN128" s="2" t="s">
        <v>372</v>
      </c>
      <c r="AO128" s="2">
        <v>22.5</v>
      </c>
    </row>
    <row r="129" spans="1:41">
      <c r="A129" s="2" t="s">
        <v>356</v>
      </c>
      <c r="B129" s="2" t="s">
        <v>490</v>
      </c>
      <c r="C129" s="2" t="s">
        <v>358</v>
      </c>
      <c r="D129" s="2" t="s">
        <v>371</v>
      </c>
      <c r="E129" s="2"/>
      <c r="F129" s="3">
        <v>6</v>
      </c>
      <c r="G129" s="3" t="s">
        <v>359</v>
      </c>
      <c r="H129" s="3" t="s">
        <v>359</v>
      </c>
      <c r="J129" s="42" t="s">
        <v>1397</v>
      </c>
      <c r="K129" s="2" t="s">
        <v>554</v>
      </c>
      <c r="L129" s="2" t="s">
        <v>358</v>
      </c>
      <c r="M129" s="2"/>
      <c r="N129" s="2"/>
      <c r="O129" s="3">
        <v>0</v>
      </c>
      <c r="P129" s="3" t="s">
        <v>359</v>
      </c>
      <c r="Q129" s="3" t="s">
        <v>359</v>
      </c>
      <c r="S129" s="42" t="s">
        <v>1457</v>
      </c>
      <c r="T129" s="2" t="s">
        <v>490</v>
      </c>
      <c r="U129" s="2" t="s">
        <v>361</v>
      </c>
      <c r="V129" s="2" t="s">
        <v>365</v>
      </c>
      <c r="W129" s="2" t="s">
        <v>363</v>
      </c>
      <c r="X129" s="3">
        <v>74</v>
      </c>
      <c r="Y129" s="3">
        <v>20</v>
      </c>
      <c r="Z129" s="3">
        <v>58</v>
      </c>
      <c r="AJ129" s="42" t="s">
        <v>1540</v>
      </c>
      <c r="AK129" s="2" t="s">
        <v>619</v>
      </c>
      <c r="AL129" s="2" t="s">
        <v>361</v>
      </c>
      <c r="AM129" s="2" t="s">
        <v>362</v>
      </c>
      <c r="AN129" s="2" t="s">
        <v>372</v>
      </c>
      <c r="AO129" s="2">
        <v>55</v>
      </c>
    </row>
    <row r="130" spans="1:41">
      <c r="A130" s="2" t="s">
        <v>356</v>
      </c>
      <c r="B130" s="2" t="s">
        <v>491</v>
      </c>
      <c r="C130" s="2" t="s">
        <v>361</v>
      </c>
      <c r="D130" s="2" t="s">
        <v>362</v>
      </c>
      <c r="E130" s="2" t="s">
        <v>372</v>
      </c>
      <c r="F130" s="3">
        <v>114</v>
      </c>
      <c r="G130" s="3" t="s">
        <v>359</v>
      </c>
      <c r="H130" s="3" t="s">
        <v>359</v>
      </c>
      <c r="J130" s="42" t="s">
        <v>1397</v>
      </c>
      <c r="K130" s="2" t="s">
        <v>555</v>
      </c>
      <c r="L130" s="2" t="s">
        <v>358</v>
      </c>
      <c r="M130" s="2"/>
      <c r="N130" s="2"/>
      <c r="O130" s="3">
        <v>0</v>
      </c>
      <c r="P130" s="3" t="s">
        <v>359</v>
      </c>
      <c r="Q130" s="3" t="s">
        <v>359</v>
      </c>
      <c r="S130" s="42" t="s">
        <v>1457</v>
      </c>
      <c r="T130" s="2" t="s">
        <v>491</v>
      </c>
      <c r="U130" s="2" t="s">
        <v>358</v>
      </c>
      <c r="V130" s="2"/>
      <c r="W130" s="2"/>
      <c r="X130" s="3">
        <v>2</v>
      </c>
      <c r="Y130" s="3" t="s">
        <v>359</v>
      </c>
      <c r="Z130" s="3" t="s">
        <v>359</v>
      </c>
      <c r="AJ130" s="42" t="s">
        <v>1540</v>
      </c>
      <c r="AK130" s="2" t="s">
        <v>620</v>
      </c>
      <c r="AL130" s="2" t="s">
        <v>361</v>
      </c>
      <c r="AM130" s="2" t="s">
        <v>362</v>
      </c>
      <c r="AN130" s="2" t="s">
        <v>372</v>
      </c>
      <c r="AO130" s="2">
        <v>67.5</v>
      </c>
    </row>
    <row r="131" spans="1:41">
      <c r="A131" s="2" t="s">
        <v>356</v>
      </c>
      <c r="B131" s="2" t="s">
        <v>492</v>
      </c>
      <c r="C131" s="2" t="s">
        <v>358</v>
      </c>
      <c r="D131" s="2"/>
      <c r="E131" s="2"/>
      <c r="F131" s="3">
        <v>4</v>
      </c>
      <c r="G131" s="3" t="s">
        <v>359</v>
      </c>
      <c r="H131" s="3" t="s">
        <v>359</v>
      </c>
      <c r="J131" s="42" t="s">
        <v>1397</v>
      </c>
      <c r="K131" s="2" t="s">
        <v>556</v>
      </c>
      <c r="L131" s="2" t="s">
        <v>358</v>
      </c>
      <c r="M131" s="2" t="s">
        <v>371</v>
      </c>
      <c r="N131" s="2"/>
      <c r="O131" s="3">
        <v>4</v>
      </c>
      <c r="P131" s="3" t="s">
        <v>359</v>
      </c>
      <c r="Q131" s="3" t="s">
        <v>359</v>
      </c>
      <c r="S131" s="42" t="s">
        <v>1457</v>
      </c>
      <c r="T131" s="2" t="s">
        <v>492</v>
      </c>
      <c r="U131" s="2" t="s">
        <v>358</v>
      </c>
      <c r="V131" s="2"/>
      <c r="W131" s="2"/>
      <c r="X131" s="3">
        <v>4</v>
      </c>
      <c r="Y131" s="3" t="s">
        <v>359</v>
      </c>
      <c r="Z131" s="3" t="s">
        <v>359</v>
      </c>
      <c r="AJ131" s="42" t="s">
        <v>1540</v>
      </c>
      <c r="AK131" s="2" t="s">
        <v>621</v>
      </c>
      <c r="AL131" s="2" t="s">
        <v>361</v>
      </c>
      <c r="AM131" s="2" t="s">
        <v>362</v>
      </c>
      <c r="AN131" s="2" t="s">
        <v>372</v>
      </c>
      <c r="AO131" s="2">
        <v>17.5</v>
      </c>
    </row>
    <row r="132" spans="1:41">
      <c r="A132" s="2" t="s">
        <v>356</v>
      </c>
      <c r="B132" s="2" t="s">
        <v>493</v>
      </c>
      <c r="C132" s="2" t="s">
        <v>361</v>
      </c>
      <c r="D132" s="2" t="s">
        <v>362</v>
      </c>
      <c r="E132" s="2" t="s">
        <v>363</v>
      </c>
      <c r="F132" s="3">
        <v>238</v>
      </c>
      <c r="G132" s="3">
        <v>220</v>
      </c>
      <c r="H132" s="3">
        <v>18</v>
      </c>
      <c r="J132" s="42" t="s">
        <v>1397</v>
      </c>
      <c r="K132" s="2" t="s">
        <v>557</v>
      </c>
      <c r="L132" s="2" t="s">
        <v>358</v>
      </c>
      <c r="M132" s="2"/>
      <c r="N132" s="2"/>
      <c r="O132" s="3">
        <v>4</v>
      </c>
      <c r="P132" s="3" t="s">
        <v>359</v>
      </c>
      <c r="Q132" s="3" t="s">
        <v>359</v>
      </c>
      <c r="S132" s="42" t="s">
        <v>1457</v>
      </c>
      <c r="T132" s="2" t="s">
        <v>493</v>
      </c>
      <c r="U132" s="2" t="s">
        <v>358</v>
      </c>
      <c r="V132" s="2"/>
      <c r="W132" s="2"/>
      <c r="X132" s="3">
        <v>4</v>
      </c>
      <c r="Y132" s="3" t="s">
        <v>359</v>
      </c>
      <c r="Z132" s="3" t="s">
        <v>359</v>
      </c>
      <c r="AJ132" s="42" t="s">
        <v>1540</v>
      </c>
      <c r="AK132" s="2" t="s">
        <v>622</v>
      </c>
      <c r="AL132" s="2" t="s">
        <v>361</v>
      </c>
      <c r="AM132" s="2" t="s">
        <v>362</v>
      </c>
      <c r="AN132" s="2" t="s">
        <v>372</v>
      </c>
      <c r="AO132" s="2">
        <v>5</v>
      </c>
    </row>
    <row r="133" spans="1:41">
      <c r="A133" s="2" t="s">
        <v>356</v>
      </c>
      <c r="B133" s="2" t="s">
        <v>494</v>
      </c>
      <c r="C133" s="2" t="s">
        <v>358</v>
      </c>
      <c r="D133" s="2"/>
      <c r="E133" s="2"/>
      <c r="F133" s="3">
        <v>6</v>
      </c>
      <c r="G133" s="3" t="s">
        <v>359</v>
      </c>
      <c r="H133" s="3" t="s">
        <v>359</v>
      </c>
      <c r="J133" s="42" t="s">
        <v>1397</v>
      </c>
      <c r="K133" s="2" t="s">
        <v>558</v>
      </c>
      <c r="L133" s="2" t="s">
        <v>358</v>
      </c>
      <c r="M133" s="2"/>
      <c r="N133" s="2"/>
      <c r="O133" s="3">
        <v>18</v>
      </c>
      <c r="P133" s="3" t="s">
        <v>359</v>
      </c>
      <c r="Q133" s="3" t="s">
        <v>359</v>
      </c>
      <c r="S133" s="42" t="s">
        <v>1457</v>
      </c>
      <c r="T133" s="2" t="s">
        <v>494</v>
      </c>
      <c r="U133" s="2" t="s">
        <v>358</v>
      </c>
      <c r="V133" s="2"/>
      <c r="W133" s="2"/>
      <c r="X133" s="3">
        <v>4</v>
      </c>
      <c r="Y133" s="3" t="s">
        <v>359</v>
      </c>
      <c r="Z133" s="3" t="s">
        <v>359</v>
      </c>
      <c r="AJ133" s="42" t="s">
        <v>1540</v>
      </c>
      <c r="AK133" s="2" t="s">
        <v>623</v>
      </c>
      <c r="AL133" s="2" t="s">
        <v>361</v>
      </c>
      <c r="AM133" s="2" t="s">
        <v>362</v>
      </c>
      <c r="AN133" s="2" t="s">
        <v>372</v>
      </c>
      <c r="AO133" s="2">
        <v>12.5</v>
      </c>
    </row>
    <row r="134" spans="1:41">
      <c r="A134" s="2" t="s">
        <v>356</v>
      </c>
      <c r="B134" s="2" t="s">
        <v>495</v>
      </c>
      <c r="C134" s="2" t="s">
        <v>361</v>
      </c>
      <c r="D134" s="2" t="s">
        <v>362</v>
      </c>
      <c r="E134" s="2" t="s">
        <v>372</v>
      </c>
      <c r="F134" s="3">
        <v>18</v>
      </c>
      <c r="G134" s="3" t="s">
        <v>359</v>
      </c>
      <c r="H134" s="3" t="s">
        <v>359</v>
      </c>
      <c r="J134" s="42" t="s">
        <v>1397</v>
      </c>
      <c r="K134" s="2" t="s">
        <v>559</v>
      </c>
      <c r="L134" s="2" t="s">
        <v>358</v>
      </c>
      <c r="M134" s="2"/>
      <c r="N134" s="2"/>
      <c r="O134" s="3">
        <v>0</v>
      </c>
      <c r="P134" s="3" t="s">
        <v>359</v>
      </c>
      <c r="Q134" s="3" t="s">
        <v>359</v>
      </c>
      <c r="S134" s="42" t="s">
        <v>1457</v>
      </c>
      <c r="T134" s="2" t="s">
        <v>495</v>
      </c>
      <c r="U134" s="2" t="s">
        <v>361</v>
      </c>
      <c r="V134" s="2" t="s">
        <v>362</v>
      </c>
      <c r="W134" s="2" t="s">
        <v>372</v>
      </c>
      <c r="X134" s="3">
        <v>120</v>
      </c>
      <c r="Y134" s="3" t="s">
        <v>359</v>
      </c>
      <c r="Z134" s="3" t="s">
        <v>359</v>
      </c>
      <c r="AJ134" s="42" t="s">
        <v>1540</v>
      </c>
      <c r="AK134" s="2" t="s">
        <v>624</v>
      </c>
      <c r="AL134" s="2" t="s">
        <v>361</v>
      </c>
      <c r="AM134" s="2" t="s">
        <v>362</v>
      </c>
      <c r="AN134" s="2" t="s">
        <v>372</v>
      </c>
      <c r="AO134" s="2">
        <v>5</v>
      </c>
    </row>
    <row r="135" spans="1:41">
      <c r="A135" s="2" t="s">
        <v>356</v>
      </c>
      <c r="B135" s="2" t="s">
        <v>496</v>
      </c>
      <c r="C135" s="2" t="s">
        <v>358</v>
      </c>
      <c r="D135" s="2"/>
      <c r="E135" s="2"/>
      <c r="F135" s="3">
        <v>6</v>
      </c>
      <c r="G135" s="3" t="s">
        <v>359</v>
      </c>
      <c r="H135" s="3" t="s">
        <v>359</v>
      </c>
      <c r="J135" s="42" t="s">
        <v>1397</v>
      </c>
      <c r="K135" s="2" t="s">
        <v>560</v>
      </c>
      <c r="L135" s="2" t="s">
        <v>361</v>
      </c>
      <c r="M135" s="2" t="s">
        <v>365</v>
      </c>
      <c r="N135" s="2" t="s">
        <v>372</v>
      </c>
      <c r="O135" s="3">
        <v>196</v>
      </c>
      <c r="P135" s="3" t="s">
        <v>359</v>
      </c>
      <c r="Q135" s="3" t="s">
        <v>359</v>
      </c>
      <c r="S135" s="42" t="s">
        <v>1457</v>
      </c>
      <c r="T135" s="2" t="s">
        <v>496</v>
      </c>
      <c r="U135" s="2" t="s">
        <v>361</v>
      </c>
      <c r="V135" s="2" t="s">
        <v>371</v>
      </c>
      <c r="W135" s="2" t="s">
        <v>359</v>
      </c>
      <c r="X135" s="3">
        <v>196</v>
      </c>
      <c r="Y135" s="3" t="s">
        <v>359</v>
      </c>
      <c r="Z135" s="3" t="s">
        <v>359</v>
      </c>
      <c r="AJ135" s="42" t="s">
        <v>1540</v>
      </c>
      <c r="AK135" s="2" t="s">
        <v>625</v>
      </c>
      <c r="AL135" s="2" t="s">
        <v>361</v>
      </c>
      <c r="AM135" s="2" t="s">
        <v>365</v>
      </c>
      <c r="AN135" s="2" t="s">
        <v>372</v>
      </c>
      <c r="AO135" s="2">
        <v>7.5</v>
      </c>
    </row>
    <row r="136" spans="1:41">
      <c r="A136" s="2" t="s">
        <v>356</v>
      </c>
      <c r="B136" s="2" t="s">
        <v>497</v>
      </c>
      <c r="C136" s="2" t="s">
        <v>361</v>
      </c>
      <c r="D136" s="2" t="s">
        <v>365</v>
      </c>
      <c r="E136" s="2" t="s">
        <v>363</v>
      </c>
      <c r="F136" s="3">
        <v>86</v>
      </c>
      <c r="G136" s="3">
        <v>68</v>
      </c>
      <c r="H136" s="3">
        <v>18</v>
      </c>
      <c r="J136" s="42" t="s">
        <v>1397</v>
      </c>
      <c r="K136" s="2" t="s">
        <v>561</v>
      </c>
      <c r="L136" s="2" t="s">
        <v>358</v>
      </c>
      <c r="M136" s="2" t="s">
        <v>371</v>
      </c>
      <c r="N136" s="2"/>
      <c r="O136" s="3">
        <v>0</v>
      </c>
      <c r="P136" s="3" t="s">
        <v>359</v>
      </c>
      <c r="Q136" s="3" t="s">
        <v>359</v>
      </c>
      <c r="S136" s="42" t="s">
        <v>1457</v>
      </c>
      <c r="T136" s="2" t="s">
        <v>497</v>
      </c>
      <c r="U136" s="2" t="s">
        <v>361</v>
      </c>
      <c r="V136" s="2" t="s">
        <v>362</v>
      </c>
      <c r="W136" s="2" t="s">
        <v>372</v>
      </c>
      <c r="X136" s="3">
        <v>118</v>
      </c>
      <c r="Y136" s="3" t="s">
        <v>359</v>
      </c>
      <c r="Z136" s="3" t="s">
        <v>359</v>
      </c>
      <c r="AJ136" s="42" t="s">
        <v>1540</v>
      </c>
      <c r="AK136" s="2" t="s">
        <v>626</v>
      </c>
      <c r="AL136" s="2" t="s">
        <v>361</v>
      </c>
      <c r="AM136" s="2" t="s">
        <v>365</v>
      </c>
      <c r="AN136" s="2" t="s">
        <v>372</v>
      </c>
      <c r="AO136" s="2">
        <v>5</v>
      </c>
    </row>
    <row r="137" spans="1:41">
      <c r="A137" s="2" t="s">
        <v>356</v>
      </c>
      <c r="B137" s="2" t="s">
        <v>498</v>
      </c>
      <c r="C137" s="2" t="s">
        <v>361</v>
      </c>
      <c r="D137" s="2" t="s">
        <v>365</v>
      </c>
      <c r="E137" s="2" t="s">
        <v>363</v>
      </c>
      <c r="F137" s="3">
        <v>140</v>
      </c>
      <c r="G137" s="3">
        <v>104</v>
      </c>
      <c r="H137" s="3">
        <v>36</v>
      </c>
      <c r="J137" s="42" t="s">
        <v>1397</v>
      </c>
      <c r="K137" s="2" t="s">
        <v>562</v>
      </c>
      <c r="L137" s="2" t="s">
        <v>358</v>
      </c>
      <c r="M137" s="2" t="s">
        <v>371</v>
      </c>
      <c r="N137" s="2"/>
      <c r="O137" s="3">
        <v>4</v>
      </c>
      <c r="P137" s="3" t="s">
        <v>359</v>
      </c>
      <c r="Q137" s="3" t="s">
        <v>359</v>
      </c>
      <c r="S137" s="42" t="s">
        <v>1457</v>
      </c>
      <c r="T137" s="2" t="s">
        <v>498</v>
      </c>
      <c r="U137" s="2" t="s">
        <v>358</v>
      </c>
      <c r="V137" s="2"/>
      <c r="W137" s="2"/>
      <c r="X137" s="3">
        <v>2</v>
      </c>
      <c r="Y137" s="3" t="s">
        <v>359</v>
      </c>
      <c r="Z137" s="3" t="s">
        <v>359</v>
      </c>
      <c r="AJ137" s="42" t="s">
        <v>1540</v>
      </c>
      <c r="AK137" s="2" t="s">
        <v>627</v>
      </c>
      <c r="AL137" s="2" t="s">
        <v>361</v>
      </c>
      <c r="AM137" s="2" t="s">
        <v>362</v>
      </c>
      <c r="AN137" s="2" t="s">
        <v>372</v>
      </c>
      <c r="AO137" s="2">
        <v>10</v>
      </c>
    </row>
    <row r="138" spans="1:41">
      <c r="A138" s="2" t="s">
        <v>356</v>
      </c>
      <c r="B138" s="2" t="s">
        <v>499</v>
      </c>
      <c r="C138" s="2" t="s">
        <v>361</v>
      </c>
      <c r="D138" s="2" t="s">
        <v>362</v>
      </c>
      <c r="E138" s="2" t="s">
        <v>372</v>
      </c>
      <c r="F138" s="3">
        <v>90</v>
      </c>
      <c r="G138" s="3" t="s">
        <v>359</v>
      </c>
      <c r="H138" s="3" t="s">
        <v>359</v>
      </c>
      <c r="J138" s="42" t="s">
        <v>1397</v>
      </c>
      <c r="K138" s="2" t="s">
        <v>563</v>
      </c>
      <c r="L138" s="2" t="s">
        <v>358</v>
      </c>
      <c r="M138" s="2" t="s">
        <v>371</v>
      </c>
      <c r="N138" s="2"/>
      <c r="O138" s="3">
        <v>0</v>
      </c>
      <c r="P138" s="3" t="s">
        <v>359</v>
      </c>
      <c r="Q138" s="3" t="s">
        <v>359</v>
      </c>
      <c r="S138" s="42" t="s">
        <v>1457</v>
      </c>
      <c r="T138" s="2" t="s">
        <v>499</v>
      </c>
      <c r="U138" s="2" t="s">
        <v>358</v>
      </c>
      <c r="V138" s="2"/>
      <c r="W138" s="2"/>
      <c r="X138" s="3">
        <v>2</v>
      </c>
      <c r="Y138" s="3" t="s">
        <v>359</v>
      </c>
      <c r="Z138" s="3" t="s">
        <v>359</v>
      </c>
      <c r="AJ138" s="42" t="s">
        <v>1540</v>
      </c>
      <c r="AK138" s="2" t="s">
        <v>628</v>
      </c>
      <c r="AL138" s="2" t="s">
        <v>361</v>
      </c>
      <c r="AM138" s="2" t="s">
        <v>362</v>
      </c>
      <c r="AN138" s="2" t="s">
        <v>372</v>
      </c>
      <c r="AO138" s="2">
        <v>12.5</v>
      </c>
    </row>
    <row r="139" spans="1:41">
      <c r="A139" s="2" t="s">
        <v>356</v>
      </c>
      <c r="B139" s="2" t="s">
        <v>500</v>
      </c>
      <c r="C139" s="2" t="s">
        <v>358</v>
      </c>
      <c r="D139" s="2"/>
      <c r="E139" s="2"/>
      <c r="F139" s="3">
        <v>34</v>
      </c>
      <c r="G139" s="3" t="s">
        <v>359</v>
      </c>
      <c r="H139" s="3" t="s">
        <v>359</v>
      </c>
      <c r="J139" s="42" t="s">
        <v>1397</v>
      </c>
      <c r="K139" s="2" t="s">
        <v>564</v>
      </c>
      <c r="L139" s="2" t="s">
        <v>358</v>
      </c>
      <c r="M139" s="2"/>
      <c r="N139" s="2"/>
      <c r="O139" s="3">
        <v>0</v>
      </c>
      <c r="P139" s="3" t="s">
        <v>359</v>
      </c>
      <c r="Q139" s="3" t="s">
        <v>359</v>
      </c>
      <c r="S139" s="42" t="s">
        <v>1457</v>
      </c>
      <c r="T139" s="2" t="s">
        <v>500</v>
      </c>
      <c r="U139" s="2" t="s">
        <v>361</v>
      </c>
      <c r="V139" s="2" t="s">
        <v>362</v>
      </c>
      <c r="W139" s="2" t="s">
        <v>363</v>
      </c>
      <c r="X139" s="3">
        <v>44</v>
      </c>
      <c r="Y139" s="3">
        <v>6</v>
      </c>
      <c r="Z139" s="3">
        <v>42</v>
      </c>
      <c r="AJ139" s="42" t="s">
        <v>1540</v>
      </c>
      <c r="AK139" s="2" t="s">
        <v>629</v>
      </c>
      <c r="AL139" s="2" t="s">
        <v>361</v>
      </c>
      <c r="AM139" s="2" t="s">
        <v>362</v>
      </c>
      <c r="AN139" s="2" t="s">
        <v>372</v>
      </c>
      <c r="AO139" s="2">
        <v>12.5</v>
      </c>
    </row>
    <row r="140" spans="1:41">
      <c r="A140" s="2" t="s">
        <v>356</v>
      </c>
      <c r="B140" s="2" t="s">
        <v>501</v>
      </c>
      <c r="C140" s="2" t="s">
        <v>361</v>
      </c>
      <c r="D140" s="2" t="s">
        <v>362</v>
      </c>
      <c r="E140" s="2" t="s">
        <v>363</v>
      </c>
      <c r="F140" s="3">
        <v>98</v>
      </c>
      <c r="G140" s="3">
        <v>84</v>
      </c>
      <c r="H140" s="3">
        <v>14</v>
      </c>
      <c r="J140" s="42" t="s">
        <v>1397</v>
      </c>
      <c r="K140" s="2" t="s">
        <v>565</v>
      </c>
      <c r="L140" s="2" t="s">
        <v>358</v>
      </c>
      <c r="M140" s="2"/>
      <c r="N140" s="2"/>
      <c r="O140" s="3">
        <v>0</v>
      </c>
      <c r="P140" s="3" t="s">
        <v>359</v>
      </c>
      <c r="Q140" s="3" t="s">
        <v>359</v>
      </c>
      <c r="S140" s="42" t="s">
        <v>1457</v>
      </c>
      <c r="T140" s="2" t="s">
        <v>501</v>
      </c>
      <c r="U140" s="2" t="s">
        <v>358</v>
      </c>
      <c r="V140" s="2"/>
      <c r="W140" s="2"/>
      <c r="X140" s="3">
        <v>14</v>
      </c>
      <c r="Y140" s="3" t="s">
        <v>359</v>
      </c>
      <c r="Z140" s="3" t="s">
        <v>359</v>
      </c>
      <c r="AJ140" s="42" t="s">
        <v>1540</v>
      </c>
      <c r="AK140" s="2" t="s">
        <v>630</v>
      </c>
      <c r="AL140" s="2" t="s">
        <v>361</v>
      </c>
      <c r="AM140" s="2" t="s">
        <v>362</v>
      </c>
      <c r="AN140" s="2" t="s">
        <v>372</v>
      </c>
      <c r="AO140" s="2">
        <v>80</v>
      </c>
    </row>
    <row r="141" spans="1:41">
      <c r="A141" s="2" t="s">
        <v>356</v>
      </c>
      <c r="B141" s="2" t="s">
        <v>502</v>
      </c>
      <c r="C141" s="2" t="s">
        <v>358</v>
      </c>
      <c r="D141" s="2" t="s">
        <v>371</v>
      </c>
      <c r="E141" s="2"/>
      <c r="F141" s="3">
        <v>4</v>
      </c>
      <c r="G141" s="3" t="s">
        <v>359</v>
      </c>
      <c r="H141" s="3" t="s">
        <v>359</v>
      </c>
      <c r="J141" s="42" t="s">
        <v>1397</v>
      </c>
      <c r="K141" s="2" t="s">
        <v>566</v>
      </c>
      <c r="L141" s="2" t="s">
        <v>358</v>
      </c>
      <c r="M141" s="2"/>
      <c r="N141" s="2"/>
      <c r="O141" s="3">
        <v>2</v>
      </c>
      <c r="P141" s="3" t="s">
        <v>359</v>
      </c>
      <c r="Q141" s="3" t="s">
        <v>359</v>
      </c>
      <c r="S141" s="42" t="s">
        <v>1457</v>
      </c>
      <c r="T141" s="2" t="s">
        <v>502</v>
      </c>
      <c r="U141" s="2" t="s">
        <v>361</v>
      </c>
      <c r="V141" s="2" t="s">
        <v>365</v>
      </c>
      <c r="W141" s="2" t="s">
        <v>372</v>
      </c>
      <c r="X141" s="3">
        <v>114</v>
      </c>
      <c r="Y141" s="3" t="s">
        <v>359</v>
      </c>
      <c r="Z141" s="3" t="s">
        <v>359</v>
      </c>
      <c r="AJ141" s="42" t="s">
        <v>1540</v>
      </c>
      <c r="AK141" s="2" t="s">
        <v>631</v>
      </c>
      <c r="AL141" s="2" t="s">
        <v>361</v>
      </c>
      <c r="AM141" s="2" t="s">
        <v>362</v>
      </c>
      <c r="AN141" s="2" t="s">
        <v>372</v>
      </c>
      <c r="AO141" s="2">
        <v>5</v>
      </c>
    </row>
    <row r="142" spans="1:41">
      <c r="A142" s="2" t="s">
        <v>356</v>
      </c>
      <c r="B142" s="2" t="s">
        <v>503</v>
      </c>
      <c r="C142" s="2" t="s">
        <v>361</v>
      </c>
      <c r="D142" s="2" t="s">
        <v>365</v>
      </c>
      <c r="E142" s="2" t="s">
        <v>372</v>
      </c>
      <c r="F142" s="3">
        <v>76</v>
      </c>
      <c r="G142" s="3" t="s">
        <v>359</v>
      </c>
      <c r="H142" s="3" t="s">
        <v>359</v>
      </c>
      <c r="J142" s="42" t="s">
        <v>1397</v>
      </c>
      <c r="K142" s="2" t="s">
        <v>567</v>
      </c>
      <c r="L142" s="2" t="s">
        <v>358</v>
      </c>
      <c r="M142" s="2"/>
      <c r="N142" s="2"/>
      <c r="O142" s="3">
        <v>0</v>
      </c>
      <c r="P142" s="3" t="s">
        <v>359</v>
      </c>
      <c r="Q142" s="3" t="s">
        <v>359</v>
      </c>
      <c r="S142" s="42" t="s">
        <v>1457</v>
      </c>
      <c r="T142" s="2" t="s">
        <v>503</v>
      </c>
      <c r="U142" s="2" t="s">
        <v>358</v>
      </c>
      <c r="V142" s="2"/>
      <c r="W142" s="2"/>
      <c r="X142" s="3">
        <v>4</v>
      </c>
      <c r="Y142" s="3" t="s">
        <v>359</v>
      </c>
      <c r="Z142" s="3" t="s">
        <v>359</v>
      </c>
      <c r="AJ142" s="42" t="s">
        <v>1540</v>
      </c>
      <c r="AK142" s="2" t="s">
        <v>632</v>
      </c>
      <c r="AL142" s="2" t="s">
        <v>361</v>
      </c>
      <c r="AM142" s="2" t="s">
        <v>362</v>
      </c>
      <c r="AN142" s="2" t="s">
        <v>372</v>
      </c>
      <c r="AO142" s="2">
        <v>12.5</v>
      </c>
    </row>
    <row r="143" spans="1:41">
      <c r="A143" s="2" t="s">
        <v>356</v>
      </c>
      <c r="B143" s="2" t="s">
        <v>504</v>
      </c>
      <c r="C143" s="2" t="s">
        <v>358</v>
      </c>
      <c r="D143" s="2"/>
      <c r="E143" s="2"/>
      <c r="F143" s="3">
        <v>18</v>
      </c>
      <c r="G143" s="3" t="s">
        <v>359</v>
      </c>
      <c r="H143" s="3" t="s">
        <v>359</v>
      </c>
      <c r="J143" s="42" t="s">
        <v>1397</v>
      </c>
      <c r="K143" s="2" t="s">
        <v>568</v>
      </c>
      <c r="L143" s="2" t="s">
        <v>358</v>
      </c>
      <c r="M143" s="2"/>
      <c r="N143" s="2"/>
      <c r="O143" s="3">
        <v>0</v>
      </c>
      <c r="P143" s="3" t="s">
        <v>359</v>
      </c>
      <c r="Q143" s="3" t="s">
        <v>359</v>
      </c>
      <c r="S143" s="42" t="s">
        <v>1457</v>
      </c>
      <c r="T143" s="2" t="s">
        <v>504</v>
      </c>
      <c r="U143" s="2" t="s">
        <v>358</v>
      </c>
      <c r="V143" s="2"/>
      <c r="W143" s="2"/>
      <c r="X143" s="3">
        <v>12</v>
      </c>
      <c r="Y143" s="3" t="s">
        <v>359</v>
      </c>
      <c r="Z143" s="3" t="s">
        <v>359</v>
      </c>
      <c r="AJ143" s="42" t="s">
        <v>1540</v>
      </c>
      <c r="AK143" s="2" t="s">
        <v>633</v>
      </c>
      <c r="AL143" s="2" t="s">
        <v>361</v>
      </c>
      <c r="AM143" s="2" t="s">
        <v>362</v>
      </c>
      <c r="AN143" s="2" t="s">
        <v>372</v>
      </c>
      <c r="AO143" s="2">
        <v>30</v>
      </c>
    </row>
    <row r="144" spans="1:41">
      <c r="A144" s="2" t="s">
        <v>356</v>
      </c>
      <c r="B144" s="2" t="s">
        <v>505</v>
      </c>
      <c r="C144" s="2" t="s">
        <v>358</v>
      </c>
      <c r="D144" s="2"/>
      <c r="E144" s="2"/>
      <c r="F144" s="3">
        <v>8</v>
      </c>
      <c r="G144" s="3" t="s">
        <v>359</v>
      </c>
      <c r="H144" s="3" t="s">
        <v>359</v>
      </c>
      <c r="J144" s="42" t="s">
        <v>1397</v>
      </c>
      <c r="K144" s="2" t="s">
        <v>569</v>
      </c>
      <c r="L144" s="2" t="s">
        <v>358</v>
      </c>
      <c r="M144" s="2"/>
      <c r="N144" s="2"/>
      <c r="O144" s="3">
        <v>0</v>
      </c>
      <c r="P144" s="3" t="s">
        <v>359</v>
      </c>
      <c r="Q144" s="3" t="s">
        <v>359</v>
      </c>
      <c r="S144" s="42" t="s">
        <v>1457</v>
      </c>
      <c r="T144" s="2" t="s">
        <v>1458</v>
      </c>
      <c r="U144" s="2" t="s">
        <v>361</v>
      </c>
      <c r="V144" s="2" t="s">
        <v>362</v>
      </c>
      <c r="W144" s="2" t="s">
        <v>359</v>
      </c>
      <c r="X144" s="3">
        <v>76</v>
      </c>
      <c r="Y144" s="3" t="s">
        <v>359</v>
      </c>
      <c r="Z144" s="3" t="s">
        <v>359</v>
      </c>
      <c r="AJ144" s="42" t="s">
        <v>1540</v>
      </c>
      <c r="AK144" s="2" t="s">
        <v>634</v>
      </c>
      <c r="AL144" s="2" t="s">
        <v>361</v>
      </c>
      <c r="AM144" s="2" t="s">
        <v>362</v>
      </c>
      <c r="AN144" s="2" t="s">
        <v>372</v>
      </c>
      <c r="AO144" s="2">
        <v>15</v>
      </c>
    </row>
    <row r="145" spans="1:41">
      <c r="A145" s="2" t="s">
        <v>356</v>
      </c>
      <c r="B145" s="2" t="s">
        <v>506</v>
      </c>
      <c r="C145" s="2" t="s">
        <v>358</v>
      </c>
      <c r="D145" s="2"/>
      <c r="E145" s="2"/>
      <c r="F145" s="3">
        <v>16</v>
      </c>
      <c r="G145" s="3" t="s">
        <v>359</v>
      </c>
      <c r="H145" s="3" t="s">
        <v>359</v>
      </c>
      <c r="J145" s="42" t="s">
        <v>1397</v>
      </c>
      <c r="K145" s="2" t="s">
        <v>570</v>
      </c>
      <c r="L145" s="2" t="s">
        <v>358</v>
      </c>
      <c r="M145" s="2"/>
      <c r="N145" s="2"/>
      <c r="O145" s="3">
        <v>2</v>
      </c>
      <c r="P145" s="3" t="s">
        <v>359</v>
      </c>
      <c r="Q145" s="3" t="s">
        <v>359</v>
      </c>
      <c r="S145" s="42" t="s">
        <v>1457</v>
      </c>
      <c r="T145" s="2" t="s">
        <v>1459</v>
      </c>
      <c r="U145" s="2" t="s">
        <v>358</v>
      </c>
      <c r="V145" s="2"/>
      <c r="W145" s="2"/>
      <c r="X145" s="3">
        <v>6</v>
      </c>
      <c r="Y145" s="3" t="s">
        <v>359</v>
      </c>
      <c r="Z145" s="3" t="s">
        <v>359</v>
      </c>
      <c r="AJ145" s="42" t="s">
        <v>1540</v>
      </c>
      <c r="AK145" s="2" t="s">
        <v>635</v>
      </c>
      <c r="AL145" s="2" t="s">
        <v>361</v>
      </c>
      <c r="AM145" s="2" t="s">
        <v>362</v>
      </c>
      <c r="AN145" s="2" t="s">
        <v>372</v>
      </c>
      <c r="AO145" s="2">
        <v>20</v>
      </c>
    </row>
    <row r="146" spans="1:41">
      <c r="A146" s="2" t="s">
        <v>356</v>
      </c>
      <c r="B146" s="2" t="s">
        <v>507</v>
      </c>
      <c r="C146" s="2" t="s">
        <v>361</v>
      </c>
      <c r="D146" s="2" t="s">
        <v>362</v>
      </c>
      <c r="E146" s="2" t="s">
        <v>363</v>
      </c>
      <c r="F146" s="3">
        <v>84</v>
      </c>
      <c r="G146" s="3">
        <v>36</v>
      </c>
      <c r="H146" s="3">
        <v>44</v>
      </c>
      <c r="J146" s="42" t="s">
        <v>1397</v>
      </c>
      <c r="K146" s="2" t="s">
        <v>571</v>
      </c>
      <c r="L146" s="2" t="s">
        <v>358</v>
      </c>
      <c r="M146" s="2"/>
      <c r="N146" s="2"/>
      <c r="O146" s="3">
        <v>2</v>
      </c>
      <c r="P146" s="3" t="s">
        <v>359</v>
      </c>
      <c r="Q146" s="3" t="s">
        <v>359</v>
      </c>
      <c r="S146" s="42" t="s">
        <v>1457</v>
      </c>
      <c r="T146" s="2" t="s">
        <v>1460</v>
      </c>
      <c r="U146" s="2" t="s">
        <v>358</v>
      </c>
      <c r="V146" s="2"/>
      <c r="W146" s="2"/>
      <c r="X146" s="3">
        <v>4</v>
      </c>
      <c r="Y146" s="3" t="s">
        <v>359</v>
      </c>
      <c r="Z146" s="3" t="s">
        <v>359</v>
      </c>
      <c r="AJ146" s="42" t="s">
        <v>1540</v>
      </c>
      <c r="AK146" s="2" t="s">
        <v>636</v>
      </c>
      <c r="AL146" s="2" t="s">
        <v>361</v>
      </c>
      <c r="AM146" s="2" t="s">
        <v>362</v>
      </c>
      <c r="AN146" s="2" t="s">
        <v>372</v>
      </c>
      <c r="AO146" s="2">
        <v>5</v>
      </c>
    </row>
    <row r="147" spans="1:41">
      <c r="A147" s="2" t="s">
        <v>356</v>
      </c>
      <c r="B147" s="2" t="s">
        <v>508</v>
      </c>
      <c r="C147" s="2" t="s">
        <v>358</v>
      </c>
      <c r="D147" s="2"/>
      <c r="E147" s="2"/>
      <c r="F147" s="3">
        <v>2</v>
      </c>
      <c r="G147" s="3" t="s">
        <v>359</v>
      </c>
      <c r="H147" s="3" t="s">
        <v>359</v>
      </c>
      <c r="J147" s="42" t="s">
        <v>1397</v>
      </c>
      <c r="K147" s="2" t="s">
        <v>572</v>
      </c>
      <c r="L147" s="2" t="s">
        <v>358</v>
      </c>
      <c r="M147" s="2"/>
      <c r="N147" s="2"/>
      <c r="O147" s="3">
        <v>0</v>
      </c>
      <c r="P147" s="3" t="s">
        <v>359</v>
      </c>
      <c r="Q147" s="3" t="s">
        <v>359</v>
      </c>
      <c r="S147" s="42" t="s">
        <v>1457</v>
      </c>
      <c r="T147" s="2" t="s">
        <v>1461</v>
      </c>
      <c r="U147" s="2" t="s">
        <v>358</v>
      </c>
      <c r="V147" s="2"/>
      <c r="W147" s="2"/>
      <c r="X147" s="3">
        <v>2</v>
      </c>
      <c r="Y147" s="3" t="s">
        <v>359</v>
      </c>
      <c r="Z147" s="3" t="s">
        <v>359</v>
      </c>
      <c r="AJ147" s="42" t="s">
        <v>1540</v>
      </c>
      <c r="AK147" s="2" t="s">
        <v>637</v>
      </c>
      <c r="AL147" s="2" t="s">
        <v>361</v>
      </c>
      <c r="AM147" s="2" t="s">
        <v>362</v>
      </c>
      <c r="AN147" s="2" t="s">
        <v>372</v>
      </c>
      <c r="AO147" s="2">
        <v>22.5</v>
      </c>
    </row>
    <row r="148" spans="1:41">
      <c r="A148" s="2" t="s">
        <v>356</v>
      </c>
      <c r="B148" s="2" t="s">
        <v>509</v>
      </c>
      <c r="C148" s="2" t="s">
        <v>358</v>
      </c>
      <c r="D148" s="2"/>
      <c r="E148" s="2"/>
      <c r="F148" s="3">
        <v>28</v>
      </c>
      <c r="G148" s="3" t="s">
        <v>359</v>
      </c>
      <c r="H148" s="3" t="s">
        <v>359</v>
      </c>
      <c r="J148" s="42" t="s">
        <v>1397</v>
      </c>
      <c r="K148" s="2" t="s">
        <v>573</v>
      </c>
      <c r="L148" s="2" t="s">
        <v>358</v>
      </c>
      <c r="M148" s="2"/>
      <c r="N148" s="2"/>
      <c r="O148" s="3">
        <v>0</v>
      </c>
      <c r="P148" s="3" t="s">
        <v>359</v>
      </c>
      <c r="Q148" s="3" t="s">
        <v>359</v>
      </c>
      <c r="S148" s="42" t="s">
        <v>1457</v>
      </c>
      <c r="T148" s="2" t="s">
        <v>1462</v>
      </c>
      <c r="U148" s="2" t="s">
        <v>358</v>
      </c>
      <c r="V148" s="2"/>
      <c r="W148" s="2"/>
      <c r="X148" s="3">
        <v>4</v>
      </c>
      <c r="Y148" s="3" t="s">
        <v>359</v>
      </c>
      <c r="Z148" s="3" t="s">
        <v>359</v>
      </c>
      <c r="AJ148" s="42" t="s">
        <v>1540</v>
      </c>
      <c r="AK148" s="2" t="s">
        <v>638</v>
      </c>
      <c r="AL148" s="2" t="s">
        <v>361</v>
      </c>
      <c r="AM148" s="2" t="s">
        <v>365</v>
      </c>
      <c r="AN148" s="2" t="s">
        <v>372</v>
      </c>
      <c r="AO148" s="2">
        <v>2.5</v>
      </c>
    </row>
    <row r="149" spans="1:41">
      <c r="A149" s="2" t="s">
        <v>356</v>
      </c>
      <c r="B149" s="2" t="s">
        <v>510</v>
      </c>
      <c r="C149" s="2" t="s">
        <v>358</v>
      </c>
      <c r="D149" s="2"/>
      <c r="E149" s="2"/>
      <c r="F149" s="3">
        <v>0</v>
      </c>
      <c r="G149" s="3" t="s">
        <v>359</v>
      </c>
      <c r="H149" s="3" t="s">
        <v>359</v>
      </c>
      <c r="J149" s="42" t="s">
        <v>1397</v>
      </c>
      <c r="K149" s="2" t="s">
        <v>574</v>
      </c>
      <c r="L149" s="2" t="s">
        <v>358</v>
      </c>
      <c r="M149" s="2"/>
      <c r="N149" s="2"/>
      <c r="O149" s="3">
        <v>0</v>
      </c>
      <c r="P149" s="3" t="s">
        <v>359</v>
      </c>
      <c r="Q149" s="3" t="s">
        <v>359</v>
      </c>
      <c r="S149" s="42" t="s">
        <v>1457</v>
      </c>
      <c r="T149" s="2" t="s">
        <v>1463</v>
      </c>
      <c r="U149" s="2" t="s">
        <v>358</v>
      </c>
      <c r="V149" s="2" t="s">
        <v>371</v>
      </c>
      <c r="W149" s="2"/>
      <c r="X149" s="3">
        <v>2</v>
      </c>
      <c r="Y149" s="3" t="s">
        <v>359</v>
      </c>
      <c r="Z149" s="3" t="s">
        <v>359</v>
      </c>
      <c r="AJ149" s="42" t="s">
        <v>1540</v>
      </c>
      <c r="AK149" s="2" t="s">
        <v>639</v>
      </c>
      <c r="AL149" s="2" t="s">
        <v>361</v>
      </c>
      <c r="AM149" s="2" t="s">
        <v>362</v>
      </c>
      <c r="AN149" s="2" t="s">
        <v>372</v>
      </c>
      <c r="AO149" s="2">
        <v>12.5</v>
      </c>
    </row>
    <row r="150" spans="1:41">
      <c r="A150" s="2" t="s">
        <v>356</v>
      </c>
      <c r="B150" s="2" t="s">
        <v>511</v>
      </c>
      <c r="C150" s="2" t="s">
        <v>358</v>
      </c>
      <c r="D150" s="2"/>
      <c r="E150" s="2"/>
      <c r="F150" s="3">
        <v>0</v>
      </c>
      <c r="G150" s="3" t="s">
        <v>359</v>
      </c>
      <c r="H150" s="3" t="s">
        <v>359</v>
      </c>
      <c r="J150" s="42" t="s">
        <v>1397</v>
      </c>
      <c r="K150" s="2" t="s">
        <v>575</v>
      </c>
      <c r="L150" s="2" t="s">
        <v>361</v>
      </c>
      <c r="M150" s="2" t="s">
        <v>365</v>
      </c>
      <c r="N150" s="2" t="s">
        <v>363</v>
      </c>
      <c r="O150" s="3">
        <v>100</v>
      </c>
      <c r="P150" s="3">
        <v>14</v>
      </c>
      <c r="Q150" s="3">
        <v>86</v>
      </c>
      <c r="S150" s="42" t="s">
        <v>1457</v>
      </c>
      <c r="T150" s="2" t="s">
        <v>1464</v>
      </c>
      <c r="U150" s="2" t="s">
        <v>358</v>
      </c>
      <c r="V150" s="2" t="s">
        <v>371</v>
      </c>
      <c r="W150" s="2"/>
      <c r="X150" s="3">
        <v>2</v>
      </c>
      <c r="Y150" s="3" t="s">
        <v>359</v>
      </c>
      <c r="Z150" s="3" t="s">
        <v>359</v>
      </c>
      <c r="AJ150" s="42" t="s">
        <v>1540</v>
      </c>
      <c r="AK150" s="2" t="s">
        <v>640</v>
      </c>
      <c r="AL150" s="2" t="s">
        <v>361</v>
      </c>
      <c r="AM150" s="2" t="s">
        <v>362</v>
      </c>
      <c r="AN150" s="2" t="s">
        <v>372</v>
      </c>
      <c r="AO150" s="2">
        <v>27.5</v>
      </c>
    </row>
    <row r="151" spans="1:41">
      <c r="A151" s="2" t="s">
        <v>356</v>
      </c>
      <c r="B151" s="2" t="s">
        <v>512</v>
      </c>
      <c r="C151" s="2" t="s">
        <v>361</v>
      </c>
      <c r="D151" s="2" t="s">
        <v>362</v>
      </c>
      <c r="E151" s="2" t="s">
        <v>363</v>
      </c>
      <c r="F151" s="3">
        <v>68</v>
      </c>
      <c r="G151" s="3">
        <v>50</v>
      </c>
      <c r="H151" s="3">
        <v>18</v>
      </c>
      <c r="J151" s="42" t="s">
        <v>1397</v>
      </c>
      <c r="K151" s="2" t="s">
        <v>576</v>
      </c>
      <c r="L151" s="2" t="s">
        <v>358</v>
      </c>
      <c r="M151" s="2"/>
      <c r="N151" s="2"/>
      <c r="O151" s="3">
        <v>0</v>
      </c>
      <c r="P151" s="3" t="s">
        <v>359</v>
      </c>
      <c r="Q151" s="3" t="s">
        <v>359</v>
      </c>
      <c r="S151" s="42" t="s">
        <v>1457</v>
      </c>
      <c r="T151" s="2" t="s">
        <v>1465</v>
      </c>
      <c r="U151" s="2" t="s">
        <v>358</v>
      </c>
      <c r="V151" s="2" t="s">
        <v>371</v>
      </c>
      <c r="W151" s="2"/>
      <c r="X151" s="3">
        <v>2</v>
      </c>
      <c r="Y151" s="3" t="s">
        <v>359</v>
      </c>
      <c r="Z151" s="3" t="s">
        <v>359</v>
      </c>
      <c r="AJ151" s="42" t="s">
        <v>1540</v>
      </c>
      <c r="AK151" s="2" t="s">
        <v>641</v>
      </c>
      <c r="AL151" s="2" t="s">
        <v>361</v>
      </c>
      <c r="AM151" s="2" t="s">
        <v>362</v>
      </c>
      <c r="AN151" s="2" t="s">
        <v>372</v>
      </c>
      <c r="AO151" s="2">
        <v>25</v>
      </c>
    </row>
    <row r="152" spans="1:41">
      <c r="A152" s="2" t="s">
        <v>356</v>
      </c>
      <c r="B152" s="2" t="s">
        <v>513</v>
      </c>
      <c r="C152" s="2" t="s">
        <v>358</v>
      </c>
      <c r="D152" s="2"/>
      <c r="E152" s="2"/>
      <c r="F152" s="3">
        <v>4</v>
      </c>
      <c r="G152" s="3" t="s">
        <v>359</v>
      </c>
      <c r="H152" s="3" t="s">
        <v>359</v>
      </c>
      <c r="J152" s="42" t="s">
        <v>1397</v>
      </c>
      <c r="K152" s="2" t="s">
        <v>577</v>
      </c>
      <c r="L152" s="2" t="s">
        <v>358</v>
      </c>
      <c r="M152" s="2"/>
      <c r="N152" s="2"/>
      <c r="O152" s="3">
        <v>0</v>
      </c>
      <c r="P152" s="3" t="s">
        <v>359</v>
      </c>
      <c r="Q152" s="3" t="s">
        <v>359</v>
      </c>
      <c r="S152" s="42" t="s">
        <v>1457</v>
      </c>
      <c r="T152" s="2" t="s">
        <v>1466</v>
      </c>
      <c r="U152" s="2" t="s">
        <v>358</v>
      </c>
      <c r="V152" s="2"/>
      <c r="W152" s="2"/>
      <c r="X152" s="3">
        <v>20</v>
      </c>
      <c r="Y152" s="3" t="s">
        <v>359</v>
      </c>
      <c r="Z152" s="3" t="s">
        <v>359</v>
      </c>
      <c r="AJ152" s="42" t="s">
        <v>1540</v>
      </c>
      <c r="AK152" s="2" t="s">
        <v>642</v>
      </c>
      <c r="AL152" s="2" t="s">
        <v>361</v>
      </c>
      <c r="AM152" s="2" t="s">
        <v>362</v>
      </c>
      <c r="AN152" s="2" t="s">
        <v>372</v>
      </c>
      <c r="AO152" s="2">
        <v>2.5</v>
      </c>
    </row>
    <row r="153" spans="1:41">
      <c r="A153" s="2" t="s">
        <v>356</v>
      </c>
      <c r="B153" s="2" t="s">
        <v>514</v>
      </c>
      <c r="C153" s="2" t="s">
        <v>361</v>
      </c>
      <c r="D153" s="2" t="s">
        <v>362</v>
      </c>
      <c r="E153" s="2" t="s">
        <v>363</v>
      </c>
      <c r="F153" s="3">
        <v>126</v>
      </c>
      <c r="G153" s="3">
        <v>122</v>
      </c>
      <c r="H153" s="3">
        <v>4</v>
      </c>
      <c r="J153" s="42" t="s">
        <v>1397</v>
      </c>
      <c r="K153" s="2" t="s">
        <v>578</v>
      </c>
      <c r="L153" s="2" t="s">
        <v>358</v>
      </c>
      <c r="M153" s="2" t="s">
        <v>371</v>
      </c>
      <c r="N153" s="2"/>
      <c r="O153" s="3">
        <v>4</v>
      </c>
      <c r="P153" s="3" t="s">
        <v>359</v>
      </c>
      <c r="Q153" s="3" t="s">
        <v>359</v>
      </c>
      <c r="S153" s="42" t="s">
        <v>1457</v>
      </c>
      <c r="T153" s="2" t="s">
        <v>1467</v>
      </c>
      <c r="U153" s="2" t="s">
        <v>358</v>
      </c>
      <c r="V153" s="2" t="s">
        <v>371</v>
      </c>
      <c r="W153" s="2"/>
      <c r="X153" s="3">
        <v>2</v>
      </c>
      <c r="Y153" s="3" t="s">
        <v>359</v>
      </c>
      <c r="Z153" s="3" t="s">
        <v>359</v>
      </c>
      <c r="AJ153" s="42" t="s">
        <v>1540</v>
      </c>
      <c r="AK153" s="2" t="s">
        <v>643</v>
      </c>
      <c r="AL153" s="2" t="s">
        <v>361</v>
      </c>
      <c r="AM153" s="2" t="s">
        <v>362</v>
      </c>
      <c r="AN153" s="2" t="s">
        <v>372</v>
      </c>
      <c r="AO153" s="2">
        <v>10</v>
      </c>
    </row>
    <row r="154" spans="1:41">
      <c r="A154" s="2" t="s">
        <v>356</v>
      </c>
      <c r="B154" s="2" t="s">
        <v>515</v>
      </c>
      <c r="C154" s="2" t="s">
        <v>358</v>
      </c>
      <c r="D154" s="2"/>
      <c r="E154" s="2"/>
      <c r="F154" s="3">
        <v>0</v>
      </c>
      <c r="G154" s="3" t="s">
        <v>359</v>
      </c>
      <c r="H154" s="3" t="s">
        <v>359</v>
      </c>
      <c r="J154" s="42" t="s">
        <v>1397</v>
      </c>
      <c r="K154" s="2" t="s">
        <v>579</v>
      </c>
      <c r="L154" s="2" t="s">
        <v>358</v>
      </c>
      <c r="M154" s="2" t="s">
        <v>371</v>
      </c>
      <c r="N154" s="2"/>
      <c r="O154" s="3">
        <v>0</v>
      </c>
      <c r="P154" s="3" t="s">
        <v>359</v>
      </c>
      <c r="Q154" s="3" t="s">
        <v>359</v>
      </c>
      <c r="S154" s="42" t="s">
        <v>1457</v>
      </c>
      <c r="T154" s="2" t="s">
        <v>1468</v>
      </c>
      <c r="U154" s="2" t="s">
        <v>358</v>
      </c>
      <c r="V154" s="2"/>
      <c r="W154" s="2"/>
      <c r="X154" s="3">
        <v>2</v>
      </c>
      <c r="Y154" s="3" t="s">
        <v>359</v>
      </c>
      <c r="Z154" s="3" t="s">
        <v>359</v>
      </c>
      <c r="AJ154" s="42" t="s">
        <v>1540</v>
      </c>
      <c r="AK154" s="2" t="s">
        <v>644</v>
      </c>
      <c r="AL154" s="2" t="s">
        <v>361</v>
      </c>
      <c r="AM154" s="2" t="s">
        <v>362</v>
      </c>
      <c r="AN154" s="2" t="s">
        <v>372</v>
      </c>
      <c r="AO154" s="2">
        <v>15</v>
      </c>
    </row>
    <row r="155" spans="1:41">
      <c r="A155" s="2" t="s">
        <v>356</v>
      </c>
      <c r="B155" s="2" t="s">
        <v>516</v>
      </c>
      <c r="C155" s="2" t="s">
        <v>361</v>
      </c>
      <c r="D155" s="2" t="s">
        <v>365</v>
      </c>
      <c r="E155" s="2" t="s">
        <v>363</v>
      </c>
      <c r="F155" s="3">
        <v>88</v>
      </c>
      <c r="G155" s="3">
        <v>54</v>
      </c>
      <c r="H155" s="3">
        <v>34</v>
      </c>
      <c r="J155" s="42" t="s">
        <v>1397</v>
      </c>
      <c r="K155" s="2" t="s">
        <v>580</v>
      </c>
      <c r="L155" s="2" t="s">
        <v>358</v>
      </c>
      <c r="M155" s="2" t="s">
        <v>371</v>
      </c>
      <c r="N155" s="2"/>
      <c r="O155" s="3">
        <v>4</v>
      </c>
      <c r="P155" s="3" t="s">
        <v>359</v>
      </c>
      <c r="Q155" s="3" t="s">
        <v>359</v>
      </c>
      <c r="S155" s="42" t="s">
        <v>1457</v>
      </c>
      <c r="T155" s="2" t="s">
        <v>1469</v>
      </c>
      <c r="U155" s="2" t="s">
        <v>358</v>
      </c>
      <c r="V155" s="2"/>
      <c r="W155" s="2"/>
      <c r="X155" s="3">
        <v>60</v>
      </c>
      <c r="Y155" s="3" t="s">
        <v>359</v>
      </c>
      <c r="Z155" s="3" t="s">
        <v>359</v>
      </c>
      <c r="AJ155" s="42" t="s">
        <v>1540</v>
      </c>
      <c r="AK155" s="2" t="s">
        <v>645</v>
      </c>
      <c r="AL155" s="2" t="s">
        <v>361</v>
      </c>
      <c r="AM155" s="2" t="s">
        <v>362</v>
      </c>
      <c r="AN155" s="2" t="s">
        <v>372</v>
      </c>
      <c r="AO155" s="2">
        <v>22.5</v>
      </c>
    </row>
    <row r="156" spans="1:41">
      <c r="A156" s="2" t="s">
        <v>356</v>
      </c>
      <c r="B156" s="2" t="s">
        <v>517</v>
      </c>
      <c r="C156" s="2" t="s">
        <v>358</v>
      </c>
      <c r="D156" s="2"/>
      <c r="E156" s="2"/>
      <c r="F156" s="3">
        <v>20</v>
      </c>
      <c r="G156" s="3" t="s">
        <v>359</v>
      </c>
      <c r="H156" s="3" t="s">
        <v>359</v>
      </c>
      <c r="J156" s="42" t="s">
        <v>1397</v>
      </c>
      <c r="K156" s="2" t="s">
        <v>581</v>
      </c>
      <c r="L156" s="2" t="s">
        <v>358</v>
      </c>
      <c r="M156" s="2" t="s">
        <v>371</v>
      </c>
      <c r="N156" s="2"/>
      <c r="O156" s="3">
        <v>0</v>
      </c>
      <c r="P156" s="3" t="s">
        <v>359</v>
      </c>
      <c r="Q156" s="3" t="s">
        <v>359</v>
      </c>
      <c r="S156" s="42" t="s">
        <v>1457</v>
      </c>
      <c r="T156" s="2" t="s">
        <v>1470</v>
      </c>
      <c r="U156" s="2" t="s">
        <v>358</v>
      </c>
      <c r="V156" s="2"/>
      <c r="W156" s="2"/>
      <c r="X156" s="3">
        <v>2</v>
      </c>
      <c r="Y156" s="3" t="s">
        <v>359</v>
      </c>
      <c r="Z156" s="3" t="s">
        <v>359</v>
      </c>
      <c r="AJ156" s="42" t="s">
        <v>1540</v>
      </c>
      <c r="AK156" s="2" t="s">
        <v>646</v>
      </c>
      <c r="AL156" s="2" t="s">
        <v>361</v>
      </c>
      <c r="AM156" s="2" t="s">
        <v>362</v>
      </c>
      <c r="AN156" s="2" t="s">
        <v>372</v>
      </c>
      <c r="AO156" s="2">
        <v>10</v>
      </c>
    </row>
    <row r="157" spans="1:41">
      <c r="A157" s="2" t="s">
        <v>356</v>
      </c>
      <c r="B157" s="2" t="s">
        <v>518</v>
      </c>
      <c r="C157" s="2" t="s">
        <v>358</v>
      </c>
      <c r="D157" s="2"/>
      <c r="E157" s="2"/>
      <c r="F157" s="3">
        <v>0</v>
      </c>
      <c r="G157" s="3" t="s">
        <v>359</v>
      </c>
      <c r="H157" s="3" t="s">
        <v>359</v>
      </c>
      <c r="J157" s="42" t="s">
        <v>1397</v>
      </c>
      <c r="K157" s="2" t="s">
        <v>582</v>
      </c>
      <c r="L157" s="2" t="s">
        <v>358</v>
      </c>
      <c r="M157" s="2" t="s">
        <v>371</v>
      </c>
      <c r="N157" s="2"/>
      <c r="O157" s="3">
        <v>0</v>
      </c>
      <c r="P157" s="3" t="s">
        <v>359</v>
      </c>
      <c r="Q157" s="3" t="s">
        <v>359</v>
      </c>
      <c r="S157" s="42" t="s">
        <v>1457</v>
      </c>
      <c r="T157" s="2" t="s">
        <v>1471</v>
      </c>
      <c r="U157" s="2" t="s">
        <v>358</v>
      </c>
      <c r="V157" s="2"/>
      <c r="W157" s="2"/>
      <c r="X157" s="3">
        <v>42</v>
      </c>
      <c r="Y157" s="3" t="s">
        <v>359</v>
      </c>
      <c r="Z157" s="3" t="s">
        <v>359</v>
      </c>
      <c r="AJ157" s="42" t="s">
        <v>1540</v>
      </c>
      <c r="AK157" s="2" t="s">
        <v>647</v>
      </c>
      <c r="AL157" s="2" t="s">
        <v>361</v>
      </c>
      <c r="AM157" s="2" t="s">
        <v>362</v>
      </c>
      <c r="AN157" s="2" t="s">
        <v>372</v>
      </c>
      <c r="AO157" s="2">
        <v>10</v>
      </c>
    </row>
    <row r="158" spans="1:41">
      <c r="A158" s="2" t="s">
        <v>356</v>
      </c>
      <c r="B158" s="2" t="s">
        <v>519</v>
      </c>
      <c r="C158" s="2" t="s">
        <v>361</v>
      </c>
      <c r="D158" s="2" t="s">
        <v>371</v>
      </c>
      <c r="E158" s="2" t="s">
        <v>363</v>
      </c>
      <c r="F158" s="3">
        <v>66</v>
      </c>
      <c r="G158" s="3">
        <v>66</v>
      </c>
      <c r="H158" s="3">
        <v>0</v>
      </c>
      <c r="J158" s="42" t="s">
        <v>1397</v>
      </c>
      <c r="K158" s="2" t="s">
        <v>583</v>
      </c>
      <c r="L158" s="2" t="s">
        <v>361</v>
      </c>
      <c r="M158" s="2" t="s">
        <v>362</v>
      </c>
      <c r="N158" s="2" t="s">
        <v>372</v>
      </c>
      <c r="O158" s="3">
        <v>48</v>
      </c>
      <c r="P158" s="3" t="s">
        <v>359</v>
      </c>
      <c r="Q158" s="3" t="s">
        <v>359</v>
      </c>
      <c r="S158" s="42" t="s">
        <v>1457</v>
      </c>
      <c r="T158" s="2" t="s">
        <v>1472</v>
      </c>
      <c r="U158" s="2" t="s">
        <v>358</v>
      </c>
      <c r="V158" s="2"/>
      <c r="W158" s="2"/>
      <c r="X158" s="3">
        <v>2</v>
      </c>
      <c r="Y158" s="3" t="s">
        <v>359</v>
      </c>
      <c r="Z158" s="3" t="s">
        <v>359</v>
      </c>
      <c r="AJ158" s="42" t="s">
        <v>1540</v>
      </c>
      <c r="AK158" s="2" t="s">
        <v>648</v>
      </c>
      <c r="AL158" s="2" t="s">
        <v>361</v>
      </c>
      <c r="AM158" s="2" t="s">
        <v>362</v>
      </c>
      <c r="AN158" s="2" t="s">
        <v>372</v>
      </c>
      <c r="AO158" s="2">
        <v>15</v>
      </c>
    </row>
    <row r="159" spans="1:41">
      <c r="A159" s="2" t="s">
        <v>356</v>
      </c>
      <c r="B159" s="2" t="s">
        <v>520</v>
      </c>
      <c r="C159" s="2" t="s">
        <v>358</v>
      </c>
      <c r="D159" s="2"/>
      <c r="E159" s="2"/>
      <c r="F159" s="3">
        <v>14</v>
      </c>
      <c r="G159" s="3" t="s">
        <v>359</v>
      </c>
      <c r="H159" s="3" t="s">
        <v>359</v>
      </c>
      <c r="J159" s="42" t="s">
        <v>1397</v>
      </c>
      <c r="K159" s="2" t="s">
        <v>584</v>
      </c>
      <c r="L159" s="2" t="s">
        <v>358</v>
      </c>
      <c r="M159" s="2" t="s">
        <v>371</v>
      </c>
      <c r="N159" s="2"/>
      <c r="O159" s="3">
        <v>6</v>
      </c>
      <c r="P159" s="3" t="s">
        <v>359</v>
      </c>
      <c r="Q159" s="3" t="s">
        <v>359</v>
      </c>
      <c r="S159" s="42" t="s">
        <v>1457</v>
      </c>
      <c r="T159" s="2" t="s">
        <v>1473</v>
      </c>
      <c r="U159" s="2" t="s">
        <v>361</v>
      </c>
      <c r="V159" s="2" t="s">
        <v>362</v>
      </c>
      <c r="W159" s="2" t="s">
        <v>372</v>
      </c>
      <c r="X159" s="3">
        <v>52</v>
      </c>
      <c r="Y159" s="3" t="s">
        <v>359</v>
      </c>
      <c r="Z159" s="3" t="s">
        <v>359</v>
      </c>
      <c r="AJ159" s="42" t="s">
        <v>1540</v>
      </c>
      <c r="AK159" s="2" t="s">
        <v>649</v>
      </c>
      <c r="AL159" s="2" t="s">
        <v>361</v>
      </c>
      <c r="AM159" s="2" t="s">
        <v>362</v>
      </c>
      <c r="AN159" s="2" t="s">
        <v>372</v>
      </c>
      <c r="AO159" s="2">
        <v>20</v>
      </c>
    </row>
    <row r="160" spans="1:41">
      <c r="A160" s="2" t="s">
        <v>356</v>
      </c>
      <c r="B160" s="2" t="s">
        <v>521</v>
      </c>
      <c r="C160" s="2" t="s">
        <v>358</v>
      </c>
      <c r="D160" s="2"/>
      <c r="E160" s="2"/>
      <c r="F160" s="3">
        <v>0</v>
      </c>
      <c r="G160" s="3" t="s">
        <v>359</v>
      </c>
      <c r="H160" s="3" t="s">
        <v>359</v>
      </c>
      <c r="J160" s="42" t="s">
        <v>1397</v>
      </c>
      <c r="K160" s="2" t="s">
        <v>585</v>
      </c>
      <c r="L160" s="2" t="s">
        <v>358</v>
      </c>
      <c r="M160" s="2"/>
      <c r="N160" s="2"/>
      <c r="O160" s="3">
        <v>0</v>
      </c>
      <c r="P160" s="3" t="s">
        <v>359</v>
      </c>
      <c r="Q160" s="3" t="s">
        <v>359</v>
      </c>
      <c r="S160" s="42" t="s">
        <v>1457</v>
      </c>
      <c r="T160" s="2" t="s">
        <v>1474</v>
      </c>
      <c r="U160" s="2" t="s">
        <v>358</v>
      </c>
      <c r="V160" s="2"/>
      <c r="W160" s="2"/>
      <c r="X160" s="3">
        <v>2</v>
      </c>
      <c r="Y160" s="3" t="s">
        <v>359</v>
      </c>
      <c r="Z160" s="3" t="s">
        <v>359</v>
      </c>
      <c r="AJ160" s="42" t="s">
        <v>1540</v>
      </c>
      <c r="AK160" s="2" t="s">
        <v>650</v>
      </c>
      <c r="AL160" s="2" t="s">
        <v>361</v>
      </c>
      <c r="AM160" s="2" t="s">
        <v>362</v>
      </c>
      <c r="AN160" s="2" t="s">
        <v>372</v>
      </c>
      <c r="AO160" s="2">
        <v>40</v>
      </c>
    </row>
    <row r="161" spans="1:41">
      <c r="A161" s="2" t="s">
        <v>356</v>
      </c>
      <c r="B161" s="2" t="s">
        <v>522</v>
      </c>
      <c r="C161" s="2" t="s">
        <v>358</v>
      </c>
      <c r="D161" s="2"/>
      <c r="E161" s="2"/>
      <c r="F161" s="3">
        <v>10</v>
      </c>
      <c r="G161" s="3" t="s">
        <v>359</v>
      </c>
      <c r="H161" s="3" t="s">
        <v>359</v>
      </c>
      <c r="J161" s="42" t="s">
        <v>1397</v>
      </c>
      <c r="K161" s="2" t="s">
        <v>586</v>
      </c>
      <c r="L161" s="2" t="s">
        <v>358</v>
      </c>
      <c r="M161" s="2"/>
      <c r="N161" s="2"/>
      <c r="O161" s="3">
        <v>2</v>
      </c>
      <c r="P161" s="3" t="s">
        <v>359</v>
      </c>
      <c r="Q161" s="3" t="s">
        <v>359</v>
      </c>
      <c r="S161" s="42" t="s">
        <v>1457</v>
      </c>
      <c r="T161" s="2" t="s">
        <v>1475</v>
      </c>
      <c r="U161" s="2" t="s">
        <v>358</v>
      </c>
      <c r="V161" s="2"/>
      <c r="W161" s="2"/>
      <c r="X161" s="3">
        <v>2</v>
      </c>
      <c r="Y161" s="3" t="s">
        <v>359</v>
      </c>
      <c r="Z161" s="3" t="s">
        <v>359</v>
      </c>
      <c r="AJ161" s="42" t="s">
        <v>1540</v>
      </c>
      <c r="AK161" s="2" t="s">
        <v>651</v>
      </c>
      <c r="AL161" s="2" t="s">
        <v>361</v>
      </c>
      <c r="AM161" s="2" t="s">
        <v>362</v>
      </c>
      <c r="AN161" s="2" t="s">
        <v>372</v>
      </c>
      <c r="AO161" s="2">
        <v>17.5</v>
      </c>
    </row>
    <row r="162" spans="1:41">
      <c r="A162" s="2" t="s">
        <v>356</v>
      </c>
      <c r="B162" s="2" t="s">
        <v>523</v>
      </c>
      <c r="C162" s="2" t="s">
        <v>358</v>
      </c>
      <c r="D162" s="2"/>
      <c r="E162" s="2"/>
      <c r="F162" s="3">
        <v>62</v>
      </c>
      <c r="G162" s="3" t="s">
        <v>359</v>
      </c>
      <c r="H162" s="3" t="s">
        <v>359</v>
      </c>
      <c r="J162" s="42" t="s">
        <v>1397</v>
      </c>
      <c r="K162" s="2" t="s">
        <v>587</v>
      </c>
      <c r="L162" s="2" t="s">
        <v>358</v>
      </c>
      <c r="M162" s="2"/>
      <c r="N162" s="2"/>
      <c r="O162" s="3">
        <v>2</v>
      </c>
      <c r="P162" s="3" t="s">
        <v>359</v>
      </c>
      <c r="Q162" s="3" t="s">
        <v>359</v>
      </c>
      <c r="S162" s="42" t="s">
        <v>1457</v>
      </c>
      <c r="T162" s="2" t="s">
        <v>1476</v>
      </c>
      <c r="U162" s="2" t="s">
        <v>358</v>
      </c>
      <c r="V162" s="2"/>
      <c r="W162" s="2"/>
      <c r="X162" s="3">
        <v>2</v>
      </c>
      <c r="Y162" s="3" t="s">
        <v>359</v>
      </c>
      <c r="Z162" s="3" t="s">
        <v>359</v>
      </c>
      <c r="AJ162" s="42" t="s">
        <v>1540</v>
      </c>
      <c r="AK162" s="2" t="s">
        <v>652</v>
      </c>
      <c r="AL162" s="2" t="s">
        <v>361</v>
      </c>
      <c r="AM162" s="2" t="s">
        <v>362</v>
      </c>
      <c r="AN162" s="2" t="s">
        <v>372</v>
      </c>
      <c r="AO162" s="2">
        <v>15</v>
      </c>
    </row>
    <row r="163" spans="1:41">
      <c r="A163" s="2" t="s">
        <v>356</v>
      </c>
      <c r="B163" s="2" t="s">
        <v>524</v>
      </c>
      <c r="C163" s="2" t="s">
        <v>358</v>
      </c>
      <c r="D163" s="2"/>
      <c r="E163" s="2"/>
      <c r="F163" s="3">
        <v>34</v>
      </c>
      <c r="G163" s="3" t="s">
        <v>359</v>
      </c>
      <c r="H163" s="3" t="s">
        <v>359</v>
      </c>
      <c r="J163" s="42" t="s">
        <v>1397</v>
      </c>
      <c r="K163" s="2" t="s">
        <v>588</v>
      </c>
      <c r="L163" s="2" t="s">
        <v>358</v>
      </c>
      <c r="M163" s="2"/>
      <c r="N163" s="2"/>
      <c r="O163" s="3">
        <v>0</v>
      </c>
      <c r="P163" s="3" t="s">
        <v>359</v>
      </c>
      <c r="Q163" s="3" t="s">
        <v>359</v>
      </c>
      <c r="S163" s="42" t="s">
        <v>1457</v>
      </c>
      <c r="T163" s="2" t="s">
        <v>1477</v>
      </c>
      <c r="U163" s="2" t="s">
        <v>361</v>
      </c>
      <c r="V163" s="2" t="s">
        <v>365</v>
      </c>
      <c r="W163" s="2" t="s">
        <v>359</v>
      </c>
      <c r="X163" s="3">
        <v>348</v>
      </c>
      <c r="Y163" s="3" t="s">
        <v>359</v>
      </c>
      <c r="Z163" s="3" t="s">
        <v>359</v>
      </c>
      <c r="AJ163" s="42" t="s">
        <v>1540</v>
      </c>
      <c r="AK163" s="2" t="s">
        <v>653</v>
      </c>
      <c r="AL163" s="2" t="s">
        <v>361</v>
      </c>
      <c r="AM163" s="2" t="s">
        <v>362</v>
      </c>
      <c r="AN163" s="2" t="s">
        <v>372</v>
      </c>
      <c r="AO163" s="2">
        <v>12.5</v>
      </c>
    </row>
    <row r="164" spans="1:41">
      <c r="A164" s="2" t="s">
        <v>356</v>
      </c>
      <c r="B164" s="2" t="s">
        <v>525</v>
      </c>
      <c r="C164" s="2" t="s">
        <v>358</v>
      </c>
      <c r="D164" s="2"/>
      <c r="E164" s="2"/>
      <c r="F164" s="3">
        <v>2</v>
      </c>
      <c r="G164" s="3" t="s">
        <v>359</v>
      </c>
      <c r="H164" s="3" t="s">
        <v>359</v>
      </c>
      <c r="J164" s="42" t="s">
        <v>1397</v>
      </c>
      <c r="K164" s="2" t="s">
        <v>589</v>
      </c>
      <c r="L164" s="2" t="s">
        <v>358</v>
      </c>
      <c r="M164" s="2"/>
      <c r="N164" s="2"/>
      <c r="O164" s="3">
        <v>2</v>
      </c>
      <c r="P164" s="3" t="s">
        <v>359</v>
      </c>
      <c r="Q164" s="3" t="s">
        <v>359</v>
      </c>
      <c r="S164" s="42" t="s">
        <v>1457</v>
      </c>
      <c r="T164" s="2" t="s">
        <v>1478</v>
      </c>
      <c r="U164" s="2" t="s">
        <v>358</v>
      </c>
      <c r="V164" s="2" t="s">
        <v>371</v>
      </c>
      <c r="W164" s="2"/>
      <c r="X164" s="3">
        <v>2</v>
      </c>
      <c r="Y164" s="3" t="s">
        <v>359</v>
      </c>
      <c r="Z164" s="3" t="s">
        <v>359</v>
      </c>
      <c r="AJ164" s="42" t="s">
        <v>1540</v>
      </c>
      <c r="AK164" s="2" t="s">
        <v>654</v>
      </c>
      <c r="AL164" s="2" t="s">
        <v>361</v>
      </c>
      <c r="AM164" s="2" t="s">
        <v>362</v>
      </c>
      <c r="AN164" s="2" t="s">
        <v>372</v>
      </c>
      <c r="AO164" s="2">
        <v>17.5</v>
      </c>
    </row>
    <row r="165" spans="1:41">
      <c r="A165" s="2" t="s">
        <v>356</v>
      </c>
      <c r="B165" s="2" t="s">
        <v>526</v>
      </c>
      <c r="C165" s="2" t="s">
        <v>358</v>
      </c>
      <c r="D165" s="2"/>
      <c r="E165" s="2"/>
      <c r="F165" s="3">
        <v>0</v>
      </c>
      <c r="G165" s="3" t="s">
        <v>359</v>
      </c>
      <c r="H165" s="3" t="s">
        <v>359</v>
      </c>
      <c r="J165" s="42" t="s">
        <v>1397</v>
      </c>
      <c r="K165" s="2" t="s">
        <v>590</v>
      </c>
      <c r="L165" s="2" t="s">
        <v>358</v>
      </c>
      <c r="M165" s="2" t="s">
        <v>371</v>
      </c>
      <c r="N165" s="2"/>
      <c r="O165" s="3">
        <v>0</v>
      </c>
      <c r="P165" s="3" t="s">
        <v>359</v>
      </c>
      <c r="Q165" s="3" t="s">
        <v>359</v>
      </c>
      <c r="S165" s="42" t="s">
        <v>1457</v>
      </c>
      <c r="T165" s="2" t="s">
        <v>1479</v>
      </c>
      <c r="U165" s="2" t="s">
        <v>358</v>
      </c>
      <c r="V165" s="2"/>
      <c r="W165" s="2"/>
      <c r="X165" s="3">
        <v>32</v>
      </c>
      <c r="Y165" s="3" t="s">
        <v>359</v>
      </c>
      <c r="Z165" s="3" t="s">
        <v>359</v>
      </c>
      <c r="AJ165" s="42" t="s">
        <v>1540</v>
      </c>
      <c r="AK165" s="2" t="s">
        <v>655</v>
      </c>
      <c r="AL165" s="2" t="s">
        <v>361</v>
      </c>
      <c r="AM165" s="2" t="s">
        <v>362</v>
      </c>
      <c r="AN165" s="2" t="s">
        <v>372</v>
      </c>
      <c r="AO165" s="2">
        <v>12.5</v>
      </c>
    </row>
    <row r="166" spans="1:41">
      <c r="A166" s="2" t="s">
        <v>356</v>
      </c>
      <c r="B166" s="2" t="s">
        <v>527</v>
      </c>
      <c r="C166" s="2" t="s">
        <v>358</v>
      </c>
      <c r="D166" s="2"/>
      <c r="E166" s="2"/>
      <c r="F166" s="3">
        <v>0</v>
      </c>
      <c r="G166" s="3" t="s">
        <v>359</v>
      </c>
      <c r="H166" s="3" t="s">
        <v>359</v>
      </c>
      <c r="J166" s="42" t="s">
        <v>1397</v>
      </c>
      <c r="K166" s="2" t="s">
        <v>591</v>
      </c>
      <c r="L166" s="2" t="s">
        <v>358</v>
      </c>
      <c r="M166" s="2"/>
      <c r="N166" s="2"/>
      <c r="O166" s="3">
        <v>2</v>
      </c>
      <c r="P166" s="3" t="s">
        <v>359</v>
      </c>
      <c r="Q166" s="3" t="s">
        <v>359</v>
      </c>
      <c r="S166" s="42" t="s">
        <v>1457</v>
      </c>
      <c r="T166" s="2" t="s">
        <v>1399</v>
      </c>
      <c r="U166" s="2" t="s">
        <v>358</v>
      </c>
      <c r="V166" s="2"/>
      <c r="W166" s="2"/>
      <c r="X166" s="3">
        <v>6</v>
      </c>
      <c r="Y166" s="3" t="s">
        <v>359</v>
      </c>
      <c r="Z166" s="3" t="s">
        <v>359</v>
      </c>
      <c r="AJ166" s="42" t="s">
        <v>1540</v>
      </c>
      <c r="AK166" s="2" t="s">
        <v>656</v>
      </c>
      <c r="AL166" s="2" t="s">
        <v>361</v>
      </c>
      <c r="AM166" s="2" t="s">
        <v>365</v>
      </c>
      <c r="AN166" s="2" t="s">
        <v>372</v>
      </c>
      <c r="AO166" s="2">
        <v>10</v>
      </c>
    </row>
    <row r="167" spans="1:41">
      <c r="A167" s="2" t="s">
        <v>356</v>
      </c>
      <c r="B167" s="2" t="s">
        <v>528</v>
      </c>
      <c r="C167" s="2" t="s">
        <v>358</v>
      </c>
      <c r="D167" s="2"/>
      <c r="E167" s="2"/>
      <c r="F167" s="3">
        <v>0</v>
      </c>
      <c r="G167" s="3" t="s">
        <v>359</v>
      </c>
      <c r="H167" s="3" t="s">
        <v>359</v>
      </c>
      <c r="J167" s="42" t="s">
        <v>1397</v>
      </c>
      <c r="K167" s="2" t="s">
        <v>592</v>
      </c>
      <c r="L167" s="2" t="s">
        <v>358</v>
      </c>
      <c r="M167" s="2"/>
      <c r="N167" s="2"/>
      <c r="O167" s="3">
        <v>4</v>
      </c>
      <c r="P167" s="3" t="s">
        <v>359</v>
      </c>
      <c r="Q167" s="3" t="s">
        <v>359</v>
      </c>
      <c r="S167" s="42" t="s">
        <v>1457</v>
      </c>
      <c r="T167" s="2" t="s">
        <v>506</v>
      </c>
      <c r="U167" s="2" t="s">
        <v>358</v>
      </c>
      <c r="V167" s="2"/>
      <c r="W167" s="2"/>
      <c r="X167" s="3">
        <v>8</v>
      </c>
      <c r="Y167" s="3" t="s">
        <v>359</v>
      </c>
      <c r="Z167" s="3" t="s">
        <v>359</v>
      </c>
      <c r="AJ167" s="42" t="s">
        <v>1540</v>
      </c>
      <c r="AK167" s="2" t="s">
        <v>657</v>
      </c>
      <c r="AL167" s="2" t="s">
        <v>361</v>
      </c>
      <c r="AM167" s="2" t="s">
        <v>362</v>
      </c>
      <c r="AN167" s="2" t="s">
        <v>372</v>
      </c>
      <c r="AO167" s="2">
        <v>2.5</v>
      </c>
    </row>
    <row r="168" spans="1:41">
      <c r="A168" s="2" t="s">
        <v>356</v>
      </c>
      <c r="B168" s="2" t="s">
        <v>529</v>
      </c>
      <c r="C168" s="2" t="s">
        <v>358</v>
      </c>
      <c r="D168" s="2"/>
      <c r="E168" s="2"/>
      <c r="F168" s="3">
        <v>0</v>
      </c>
      <c r="G168" s="3" t="s">
        <v>359</v>
      </c>
      <c r="H168" s="3" t="s">
        <v>359</v>
      </c>
      <c r="J168" s="42" t="s">
        <v>1397</v>
      </c>
      <c r="K168" s="2" t="s">
        <v>593</v>
      </c>
      <c r="L168" s="2" t="s">
        <v>361</v>
      </c>
      <c r="M168" s="2" t="s">
        <v>362</v>
      </c>
      <c r="N168" s="2" t="s">
        <v>363</v>
      </c>
      <c r="O168" s="3">
        <v>112</v>
      </c>
      <c r="P168" s="3">
        <v>26</v>
      </c>
      <c r="Q168" s="3">
        <v>86</v>
      </c>
      <c r="S168" s="42" t="s">
        <v>1457</v>
      </c>
      <c r="T168" s="2" t="s">
        <v>507</v>
      </c>
      <c r="U168" s="2" t="s">
        <v>361</v>
      </c>
      <c r="V168" s="2" t="s">
        <v>365</v>
      </c>
      <c r="W168" s="2" t="s">
        <v>363</v>
      </c>
      <c r="X168" s="3">
        <v>172</v>
      </c>
      <c r="Y168" s="3">
        <v>20</v>
      </c>
      <c r="Z168" s="3">
        <v>154</v>
      </c>
      <c r="AJ168" s="42" t="s">
        <v>1540</v>
      </c>
      <c r="AK168" s="2" t="s">
        <v>658</v>
      </c>
      <c r="AL168" s="2" t="s">
        <v>361</v>
      </c>
      <c r="AM168" s="2" t="s">
        <v>362</v>
      </c>
      <c r="AN168" s="2" t="s">
        <v>372</v>
      </c>
      <c r="AO168" s="2">
        <v>5</v>
      </c>
    </row>
    <row r="169" spans="1:41">
      <c r="A169" s="2" t="s">
        <v>356</v>
      </c>
      <c r="B169" s="2" t="s">
        <v>530</v>
      </c>
      <c r="C169" s="2" t="s">
        <v>361</v>
      </c>
      <c r="D169" s="2" t="s">
        <v>362</v>
      </c>
      <c r="E169" s="2" t="s">
        <v>372</v>
      </c>
      <c r="F169" s="3">
        <v>100</v>
      </c>
      <c r="G169" s="3" t="s">
        <v>359</v>
      </c>
      <c r="H169" s="3" t="s">
        <v>359</v>
      </c>
      <c r="J169" s="42" t="s">
        <v>1397</v>
      </c>
      <c r="K169" s="2" t="s">
        <v>594</v>
      </c>
      <c r="L169" s="2" t="s">
        <v>358</v>
      </c>
      <c r="M169" s="2"/>
      <c r="N169" s="2"/>
      <c r="O169" s="3">
        <v>0</v>
      </c>
      <c r="P169" s="3" t="s">
        <v>359</v>
      </c>
      <c r="Q169" s="3" t="s">
        <v>359</v>
      </c>
      <c r="S169" s="42" t="s">
        <v>1457</v>
      </c>
      <c r="T169" s="2" t="s">
        <v>508</v>
      </c>
      <c r="U169" s="2" t="s">
        <v>358</v>
      </c>
      <c r="V169" s="2"/>
      <c r="W169" s="2"/>
      <c r="X169" s="3">
        <v>12</v>
      </c>
      <c r="Y169" s="3" t="s">
        <v>359</v>
      </c>
      <c r="Z169" s="3" t="s">
        <v>359</v>
      </c>
      <c r="AJ169" s="42" t="s">
        <v>1540</v>
      </c>
      <c r="AK169" s="2" t="s">
        <v>659</v>
      </c>
      <c r="AL169" s="2" t="s">
        <v>361</v>
      </c>
      <c r="AM169" s="2" t="s">
        <v>362</v>
      </c>
      <c r="AN169" s="2" t="s">
        <v>372</v>
      </c>
      <c r="AO169" s="2">
        <v>20</v>
      </c>
    </row>
    <row r="170" spans="1:41">
      <c r="A170" s="2" t="s">
        <v>356</v>
      </c>
      <c r="B170" s="2" t="s">
        <v>531</v>
      </c>
      <c r="C170" s="2" t="s">
        <v>358</v>
      </c>
      <c r="D170" s="2"/>
      <c r="E170" s="2"/>
      <c r="F170" s="3">
        <v>28</v>
      </c>
      <c r="G170" s="3" t="s">
        <v>359</v>
      </c>
      <c r="H170" s="3" t="s">
        <v>359</v>
      </c>
      <c r="J170" s="42" t="s">
        <v>1397</v>
      </c>
      <c r="K170" s="2" t="s">
        <v>595</v>
      </c>
      <c r="L170" s="2" t="s">
        <v>358</v>
      </c>
      <c r="M170" s="2"/>
      <c r="N170" s="2"/>
      <c r="O170" s="3">
        <v>80</v>
      </c>
      <c r="P170" s="3" t="s">
        <v>359</v>
      </c>
      <c r="Q170" s="3" t="s">
        <v>359</v>
      </c>
      <c r="S170" s="42" t="s">
        <v>1457</v>
      </c>
      <c r="T170" s="2" t="s">
        <v>509</v>
      </c>
      <c r="U170" s="2" t="s">
        <v>358</v>
      </c>
      <c r="V170" s="2"/>
      <c r="W170" s="2"/>
      <c r="X170" s="3">
        <v>60</v>
      </c>
      <c r="Y170" s="3" t="s">
        <v>359</v>
      </c>
      <c r="Z170" s="3" t="s">
        <v>359</v>
      </c>
      <c r="AJ170" s="42" t="s">
        <v>1540</v>
      </c>
      <c r="AK170" s="2" t="s">
        <v>660</v>
      </c>
      <c r="AL170" s="2" t="s">
        <v>361</v>
      </c>
      <c r="AM170" s="2" t="s">
        <v>365</v>
      </c>
      <c r="AN170" s="2" t="s">
        <v>372</v>
      </c>
      <c r="AO170" s="2">
        <v>25</v>
      </c>
    </row>
    <row r="171" spans="1:41">
      <c r="A171" s="2" t="s">
        <v>356</v>
      </c>
      <c r="B171" s="2" t="s">
        <v>532</v>
      </c>
      <c r="C171" s="2" t="s">
        <v>361</v>
      </c>
      <c r="D171" s="2" t="s">
        <v>362</v>
      </c>
      <c r="E171" s="2" t="s">
        <v>363</v>
      </c>
      <c r="F171" s="3">
        <v>134</v>
      </c>
      <c r="G171" s="3">
        <v>76</v>
      </c>
      <c r="H171" s="3">
        <v>58</v>
      </c>
      <c r="J171" s="42" t="s">
        <v>1397</v>
      </c>
      <c r="K171" s="2" t="s">
        <v>1400</v>
      </c>
      <c r="L171" s="2" t="s">
        <v>358</v>
      </c>
      <c r="M171" s="2" t="s">
        <v>371</v>
      </c>
      <c r="N171" s="2"/>
      <c r="O171" s="3">
        <v>2</v>
      </c>
      <c r="P171" s="3" t="s">
        <v>359</v>
      </c>
      <c r="Q171" s="3" t="s">
        <v>359</v>
      </c>
      <c r="S171" s="42" t="s">
        <v>1457</v>
      </c>
      <c r="T171" s="2" t="s">
        <v>510</v>
      </c>
      <c r="U171" s="2" t="s">
        <v>358</v>
      </c>
      <c r="V171" s="2"/>
      <c r="W171" s="2"/>
      <c r="X171" s="3">
        <v>34</v>
      </c>
      <c r="Y171" s="3" t="s">
        <v>359</v>
      </c>
      <c r="Z171" s="3" t="s">
        <v>359</v>
      </c>
      <c r="AJ171" s="42" t="s">
        <v>1540</v>
      </c>
      <c r="AK171" s="2" t="s">
        <v>661</v>
      </c>
      <c r="AL171" s="2" t="s">
        <v>361</v>
      </c>
      <c r="AM171" s="2" t="s">
        <v>362</v>
      </c>
      <c r="AN171" s="2" t="s">
        <v>372</v>
      </c>
      <c r="AO171" s="2">
        <v>5</v>
      </c>
    </row>
    <row r="172" spans="1:41">
      <c r="A172" s="2" t="s">
        <v>356</v>
      </c>
      <c r="B172" s="2" t="s">
        <v>533</v>
      </c>
      <c r="C172" s="2" t="s">
        <v>358</v>
      </c>
      <c r="D172" s="2"/>
      <c r="E172" s="2"/>
      <c r="F172" s="3">
        <v>2</v>
      </c>
      <c r="G172" s="3" t="s">
        <v>359</v>
      </c>
      <c r="H172" s="3" t="s">
        <v>359</v>
      </c>
      <c r="J172" s="42" t="s">
        <v>1397</v>
      </c>
      <c r="K172" s="2" t="s">
        <v>1401</v>
      </c>
      <c r="L172" s="2" t="s">
        <v>358</v>
      </c>
      <c r="M172" s="2"/>
      <c r="N172" s="2"/>
      <c r="O172" s="3">
        <v>2</v>
      </c>
      <c r="P172" s="3" t="s">
        <v>359</v>
      </c>
      <c r="Q172" s="3" t="s">
        <v>359</v>
      </c>
      <c r="S172" s="42" t="s">
        <v>1457</v>
      </c>
      <c r="T172" s="2" t="s">
        <v>511</v>
      </c>
      <c r="U172" s="2" t="s">
        <v>361</v>
      </c>
      <c r="V172" s="2" t="s">
        <v>362</v>
      </c>
      <c r="W172" s="2" t="s">
        <v>363</v>
      </c>
      <c r="X172" s="3">
        <v>106</v>
      </c>
      <c r="Y172" s="3">
        <v>36</v>
      </c>
      <c r="Z172" s="3">
        <v>72</v>
      </c>
      <c r="AJ172" s="42" t="s">
        <v>1540</v>
      </c>
      <c r="AK172" s="2" t="s">
        <v>662</v>
      </c>
      <c r="AL172" s="2" t="s">
        <v>361</v>
      </c>
      <c r="AM172" s="2" t="s">
        <v>362</v>
      </c>
      <c r="AN172" s="2" t="s">
        <v>372</v>
      </c>
      <c r="AO172" s="2">
        <v>7.5</v>
      </c>
    </row>
    <row r="173" spans="1:41">
      <c r="A173" s="2" t="s">
        <v>356</v>
      </c>
      <c r="B173" s="2" t="s">
        <v>534</v>
      </c>
      <c r="C173" s="2" t="s">
        <v>358</v>
      </c>
      <c r="D173" s="2"/>
      <c r="E173" s="2"/>
      <c r="F173" s="3">
        <v>30</v>
      </c>
      <c r="G173" s="3" t="s">
        <v>359</v>
      </c>
      <c r="H173" s="3" t="s">
        <v>359</v>
      </c>
      <c r="J173" s="42" t="s">
        <v>1397</v>
      </c>
      <c r="K173" s="2" t="s">
        <v>1402</v>
      </c>
      <c r="L173" s="2" t="s">
        <v>358</v>
      </c>
      <c r="M173" s="2" t="s">
        <v>371</v>
      </c>
      <c r="N173" s="2"/>
      <c r="O173" s="3">
        <v>4</v>
      </c>
      <c r="P173" s="3" t="s">
        <v>359</v>
      </c>
      <c r="Q173" s="3" t="s">
        <v>359</v>
      </c>
      <c r="S173" s="42" t="s">
        <v>1457</v>
      </c>
      <c r="T173" s="2" t="s">
        <v>512</v>
      </c>
      <c r="U173" s="2" t="s">
        <v>358</v>
      </c>
      <c r="V173" s="2" t="s">
        <v>371</v>
      </c>
      <c r="W173" s="2"/>
      <c r="X173" s="3">
        <v>8</v>
      </c>
      <c r="Y173" s="3" t="s">
        <v>359</v>
      </c>
      <c r="Z173" s="3" t="s">
        <v>359</v>
      </c>
      <c r="AJ173" s="42" t="s">
        <v>1540</v>
      </c>
      <c r="AK173" s="2" t="s">
        <v>663</v>
      </c>
      <c r="AL173" s="2" t="s">
        <v>361</v>
      </c>
      <c r="AM173" s="2" t="s">
        <v>362</v>
      </c>
      <c r="AN173" s="2" t="s">
        <v>372</v>
      </c>
      <c r="AO173" s="2">
        <v>15</v>
      </c>
    </row>
    <row r="174" spans="1:41">
      <c r="A174" s="2" t="s">
        <v>356</v>
      </c>
      <c r="B174" s="2" t="s">
        <v>535</v>
      </c>
      <c r="C174" s="2" t="s">
        <v>358</v>
      </c>
      <c r="D174" s="2"/>
      <c r="E174" s="2"/>
      <c r="F174" s="3">
        <v>0</v>
      </c>
      <c r="G174" s="3" t="s">
        <v>359</v>
      </c>
      <c r="H174" s="3" t="s">
        <v>359</v>
      </c>
      <c r="J174" s="42" t="s">
        <v>1397</v>
      </c>
      <c r="K174" s="2" t="s">
        <v>1403</v>
      </c>
      <c r="L174" s="2" t="s">
        <v>358</v>
      </c>
      <c r="M174" s="2"/>
      <c r="N174" s="2"/>
      <c r="O174" s="3">
        <v>2</v>
      </c>
      <c r="P174" s="3" t="s">
        <v>359</v>
      </c>
      <c r="Q174" s="3" t="s">
        <v>359</v>
      </c>
      <c r="S174" s="42" t="s">
        <v>1457</v>
      </c>
      <c r="T174" s="2" t="s">
        <v>513</v>
      </c>
      <c r="U174" s="2" t="s">
        <v>358</v>
      </c>
      <c r="V174" s="2"/>
      <c r="W174" s="2"/>
      <c r="X174" s="3">
        <v>2</v>
      </c>
      <c r="Y174" s="3" t="s">
        <v>359</v>
      </c>
      <c r="Z174" s="3" t="s">
        <v>359</v>
      </c>
      <c r="AJ174" s="42" t="s">
        <v>1540</v>
      </c>
      <c r="AK174" s="2" t="s">
        <v>664</v>
      </c>
      <c r="AL174" s="2" t="s">
        <v>361</v>
      </c>
      <c r="AM174" s="2" t="s">
        <v>362</v>
      </c>
      <c r="AN174" s="2" t="s">
        <v>372</v>
      </c>
      <c r="AO174" s="2">
        <v>7.5</v>
      </c>
    </row>
    <row r="175" spans="1:41">
      <c r="A175" s="2" t="s">
        <v>356</v>
      </c>
      <c r="B175" s="2" t="s">
        <v>536</v>
      </c>
      <c r="C175" s="2" t="s">
        <v>358</v>
      </c>
      <c r="D175" s="2" t="s">
        <v>371</v>
      </c>
      <c r="E175" s="2"/>
      <c r="F175" s="3">
        <v>14</v>
      </c>
      <c r="G175" s="3" t="s">
        <v>359</v>
      </c>
      <c r="H175" s="3" t="s">
        <v>359</v>
      </c>
      <c r="J175" s="42" t="s">
        <v>1397</v>
      </c>
      <c r="K175" s="2" t="s">
        <v>1404</v>
      </c>
      <c r="L175" s="2" t="s">
        <v>358</v>
      </c>
      <c r="M175" s="2"/>
      <c r="N175" s="2"/>
      <c r="O175" s="3">
        <v>0</v>
      </c>
      <c r="P175" s="3" t="s">
        <v>359</v>
      </c>
      <c r="Q175" s="3" t="s">
        <v>359</v>
      </c>
      <c r="S175" s="42" t="s">
        <v>1457</v>
      </c>
      <c r="T175" s="2" t="s">
        <v>514</v>
      </c>
      <c r="U175" s="2" t="s">
        <v>358</v>
      </c>
      <c r="V175" s="2"/>
      <c r="W175" s="2"/>
      <c r="X175" s="3">
        <v>94</v>
      </c>
      <c r="Y175" s="3" t="s">
        <v>359</v>
      </c>
      <c r="Z175" s="3" t="s">
        <v>359</v>
      </c>
      <c r="AJ175" s="42" t="s">
        <v>1540</v>
      </c>
      <c r="AK175" s="2" t="s">
        <v>665</v>
      </c>
      <c r="AL175" s="2" t="s">
        <v>361</v>
      </c>
      <c r="AM175" s="2" t="s">
        <v>362</v>
      </c>
      <c r="AN175" s="2" t="s">
        <v>372</v>
      </c>
      <c r="AO175" s="2">
        <v>47.5</v>
      </c>
    </row>
    <row r="176" spans="1:41">
      <c r="A176" s="2" t="s">
        <v>356</v>
      </c>
      <c r="B176" s="2" t="s">
        <v>537</v>
      </c>
      <c r="C176" s="2" t="s">
        <v>358</v>
      </c>
      <c r="D176" s="2" t="s">
        <v>371</v>
      </c>
      <c r="E176" s="2"/>
      <c r="F176" s="3">
        <v>16</v>
      </c>
      <c r="G176" s="3" t="s">
        <v>359</v>
      </c>
      <c r="H176" s="3" t="s">
        <v>359</v>
      </c>
      <c r="J176" s="42" t="s">
        <v>1397</v>
      </c>
      <c r="K176" s="2" t="s">
        <v>1405</v>
      </c>
      <c r="L176" s="2" t="s">
        <v>358</v>
      </c>
      <c r="M176" s="2" t="s">
        <v>371</v>
      </c>
      <c r="N176" s="2"/>
      <c r="O176" s="3">
        <v>0</v>
      </c>
      <c r="P176" s="3" t="s">
        <v>359</v>
      </c>
      <c r="Q176" s="3" t="s">
        <v>359</v>
      </c>
      <c r="S176" s="42" t="s">
        <v>1457</v>
      </c>
      <c r="T176" s="2" t="s">
        <v>515</v>
      </c>
      <c r="U176" s="2" t="s">
        <v>361</v>
      </c>
      <c r="V176" s="2" t="s">
        <v>362</v>
      </c>
      <c r="W176" s="2" t="s">
        <v>372</v>
      </c>
      <c r="X176" s="3">
        <v>48</v>
      </c>
      <c r="Y176" s="3" t="s">
        <v>359</v>
      </c>
      <c r="Z176" s="3" t="s">
        <v>359</v>
      </c>
      <c r="AJ176" s="42" t="s">
        <v>1540</v>
      </c>
      <c r="AK176" s="2" t="s">
        <v>666</v>
      </c>
      <c r="AL176" s="2" t="s">
        <v>361</v>
      </c>
      <c r="AM176" s="2" t="s">
        <v>362</v>
      </c>
      <c r="AN176" s="2" t="s">
        <v>372</v>
      </c>
      <c r="AO176" s="2">
        <v>27.5</v>
      </c>
    </row>
    <row r="177" spans="1:41">
      <c r="A177" s="2" t="s">
        <v>356</v>
      </c>
      <c r="B177" s="2" t="s">
        <v>538</v>
      </c>
      <c r="C177" s="2" t="s">
        <v>358</v>
      </c>
      <c r="D177" s="2" t="s">
        <v>371</v>
      </c>
      <c r="E177" s="2"/>
      <c r="F177" s="3">
        <v>0</v>
      </c>
      <c r="G177" s="3" t="s">
        <v>359</v>
      </c>
      <c r="H177" s="3" t="s">
        <v>359</v>
      </c>
      <c r="J177" s="42" t="s">
        <v>1397</v>
      </c>
      <c r="K177" s="2" t="s">
        <v>1406</v>
      </c>
      <c r="L177" s="2" t="s">
        <v>358</v>
      </c>
      <c r="M177" s="2"/>
      <c r="N177" s="2"/>
      <c r="O177" s="3">
        <v>4</v>
      </c>
      <c r="P177" s="3" t="s">
        <v>359</v>
      </c>
      <c r="Q177" s="3" t="s">
        <v>359</v>
      </c>
      <c r="S177" s="42" t="s">
        <v>1457</v>
      </c>
      <c r="T177" s="2" t="s">
        <v>516</v>
      </c>
      <c r="U177" s="2" t="s">
        <v>361</v>
      </c>
      <c r="V177" s="2" t="s">
        <v>362</v>
      </c>
      <c r="W177" s="2" t="s">
        <v>372</v>
      </c>
      <c r="X177" s="3">
        <v>262</v>
      </c>
      <c r="Y177" s="3" t="s">
        <v>359</v>
      </c>
      <c r="Z177" s="3" t="s">
        <v>359</v>
      </c>
      <c r="AJ177" s="42" t="s">
        <v>1540</v>
      </c>
      <c r="AK177" s="2" t="s">
        <v>667</v>
      </c>
      <c r="AL177" s="2" t="s">
        <v>361</v>
      </c>
      <c r="AM177" s="2" t="s">
        <v>362</v>
      </c>
      <c r="AN177" s="2" t="s">
        <v>372</v>
      </c>
      <c r="AO177" s="2">
        <v>17.5</v>
      </c>
    </row>
    <row r="178" spans="1:41">
      <c r="A178" s="2" t="s">
        <v>356</v>
      </c>
      <c r="B178" s="2" t="s">
        <v>539</v>
      </c>
      <c r="C178" s="2" t="s">
        <v>361</v>
      </c>
      <c r="D178" s="2" t="s">
        <v>362</v>
      </c>
      <c r="E178" s="2" t="s">
        <v>372</v>
      </c>
      <c r="F178" s="3">
        <v>332</v>
      </c>
      <c r="G178" s="3">
        <v>-98</v>
      </c>
      <c r="H178" s="3">
        <v>18</v>
      </c>
      <c r="J178" s="42" t="s">
        <v>1397</v>
      </c>
      <c r="K178" s="2" t="s">
        <v>1407</v>
      </c>
      <c r="L178" s="2" t="s">
        <v>358</v>
      </c>
      <c r="M178" s="2" t="s">
        <v>371</v>
      </c>
      <c r="N178" s="2"/>
      <c r="O178" s="3">
        <v>30</v>
      </c>
      <c r="P178" s="3" t="s">
        <v>359</v>
      </c>
      <c r="Q178" s="3" t="s">
        <v>359</v>
      </c>
      <c r="S178" s="42" t="s">
        <v>1457</v>
      </c>
      <c r="T178" s="2" t="s">
        <v>517</v>
      </c>
      <c r="U178" s="2" t="s">
        <v>361</v>
      </c>
      <c r="V178" s="2" t="s">
        <v>362</v>
      </c>
      <c r="W178" s="2" t="s">
        <v>372</v>
      </c>
      <c r="X178" s="3">
        <v>78</v>
      </c>
      <c r="Y178" s="3" t="s">
        <v>359</v>
      </c>
      <c r="Z178" s="3" t="s">
        <v>359</v>
      </c>
      <c r="AJ178" s="42" t="s">
        <v>1540</v>
      </c>
      <c r="AK178" s="2" t="s">
        <v>668</v>
      </c>
      <c r="AL178" s="2" t="s">
        <v>361</v>
      </c>
      <c r="AM178" s="2" t="s">
        <v>362</v>
      </c>
      <c r="AN178" s="2" t="s">
        <v>372</v>
      </c>
      <c r="AO178" s="2">
        <v>17.5</v>
      </c>
    </row>
    <row r="179" spans="1:41">
      <c r="A179" s="2" t="s">
        <v>356</v>
      </c>
      <c r="B179" s="2" t="s">
        <v>540</v>
      </c>
      <c r="C179" s="2" t="s">
        <v>358</v>
      </c>
      <c r="D179" s="2"/>
      <c r="E179" s="2"/>
      <c r="F179" s="3">
        <v>0</v>
      </c>
      <c r="G179" s="3" t="s">
        <v>359</v>
      </c>
      <c r="H179" s="3" t="s">
        <v>359</v>
      </c>
      <c r="J179" s="42" t="s">
        <v>1397</v>
      </c>
      <c r="K179" s="2" t="s">
        <v>1408</v>
      </c>
      <c r="L179" s="2" t="s">
        <v>361</v>
      </c>
      <c r="M179" s="2" t="s">
        <v>365</v>
      </c>
      <c r="N179" s="2" t="s">
        <v>363</v>
      </c>
      <c r="O179" s="3">
        <v>76</v>
      </c>
      <c r="P179" s="3">
        <v>10</v>
      </c>
      <c r="Q179" s="3">
        <v>66</v>
      </c>
      <c r="S179" s="42" t="s">
        <v>1457</v>
      </c>
      <c r="T179" s="2" t="s">
        <v>518</v>
      </c>
      <c r="U179" s="2" t="s">
        <v>358</v>
      </c>
      <c r="V179" s="2"/>
      <c r="W179" s="2"/>
      <c r="X179" s="3">
        <v>2</v>
      </c>
      <c r="Y179" s="3" t="s">
        <v>359</v>
      </c>
      <c r="Z179" s="3" t="s">
        <v>359</v>
      </c>
    </row>
    <row r="180" spans="1:41">
      <c r="A180" s="2" t="s">
        <v>356</v>
      </c>
      <c r="B180" s="2" t="s">
        <v>541</v>
      </c>
      <c r="C180" s="2" t="s">
        <v>358</v>
      </c>
      <c r="D180" s="2" t="s">
        <v>371</v>
      </c>
      <c r="E180" s="2"/>
      <c r="F180" s="3">
        <v>0</v>
      </c>
      <c r="G180" s="3" t="s">
        <v>359</v>
      </c>
      <c r="H180" s="3" t="s">
        <v>359</v>
      </c>
      <c r="J180" s="42" t="s">
        <v>1397</v>
      </c>
      <c r="K180" s="2" t="s">
        <v>597</v>
      </c>
      <c r="L180" s="2" t="s">
        <v>361</v>
      </c>
      <c r="M180" s="2" t="s">
        <v>362</v>
      </c>
      <c r="N180" s="2" t="s">
        <v>1409</v>
      </c>
      <c r="O180" s="3">
        <v>184</v>
      </c>
      <c r="P180" s="3" t="s">
        <v>359</v>
      </c>
      <c r="Q180" s="3" t="s">
        <v>359</v>
      </c>
      <c r="S180" s="42" t="s">
        <v>1457</v>
      </c>
      <c r="T180" s="2" t="s">
        <v>519</v>
      </c>
      <c r="U180" s="2" t="s">
        <v>361</v>
      </c>
      <c r="V180" s="2" t="s">
        <v>371</v>
      </c>
      <c r="W180" s="2" t="s">
        <v>372</v>
      </c>
      <c r="X180" s="3">
        <v>200</v>
      </c>
      <c r="Y180" s="3" t="s">
        <v>359</v>
      </c>
      <c r="Z180" s="3" t="s">
        <v>359</v>
      </c>
    </row>
    <row r="181" spans="1:41">
      <c r="A181" s="2" t="s">
        <v>356</v>
      </c>
      <c r="B181" s="2" t="s">
        <v>542</v>
      </c>
      <c r="C181" s="2" t="s">
        <v>358</v>
      </c>
      <c r="D181" s="2"/>
      <c r="E181" s="2"/>
      <c r="F181" s="3">
        <v>4</v>
      </c>
      <c r="G181" s="3" t="s">
        <v>359</v>
      </c>
      <c r="H181" s="3" t="s">
        <v>359</v>
      </c>
      <c r="J181" s="42" t="s">
        <v>1397</v>
      </c>
      <c r="K181" s="2" t="s">
        <v>598</v>
      </c>
      <c r="L181" s="2" t="s">
        <v>358</v>
      </c>
      <c r="M181" s="2"/>
      <c r="N181" s="2"/>
      <c r="O181" s="3">
        <v>6</v>
      </c>
      <c r="P181" s="3" t="s">
        <v>359</v>
      </c>
      <c r="Q181" s="3" t="s">
        <v>359</v>
      </c>
      <c r="S181" s="42" t="s">
        <v>1457</v>
      </c>
      <c r="T181" s="2" t="s">
        <v>520</v>
      </c>
      <c r="U181" s="2" t="s">
        <v>361</v>
      </c>
      <c r="V181" s="2" t="s">
        <v>362</v>
      </c>
      <c r="W181" s="2" t="s">
        <v>372</v>
      </c>
      <c r="X181" s="3">
        <v>90</v>
      </c>
      <c r="Y181" s="3" t="s">
        <v>359</v>
      </c>
      <c r="Z181" s="3" t="s">
        <v>359</v>
      </c>
    </row>
    <row r="182" spans="1:41">
      <c r="A182" s="2" t="s">
        <v>356</v>
      </c>
      <c r="B182" s="2" t="s">
        <v>543</v>
      </c>
      <c r="C182" s="2" t="s">
        <v>361</v>
      </c>
      <c r="D182" s="2" t="s">
        <v>362</v>
      </c>
      <c r="E182" s="2" t="s">
        <v>363</v>
      </c>
      <c r="F182" s="3">
        <v>96</v>
      </c>
      <c r="G182" s="3">
        <v>80</v>
      </c>
      <c r="H182" s="3">
        <v>16</v>
      </c>
      <c r="J182" s="42" t="s">
        <v>1397</v>
      </c>
      <c r="K182" s="2" t="s">
        <v>599</v>
      </c>
      <c r="L182" s="2" t="s">
        <v>358</v>
      </c>
      <c r="M182" s="2"/>
      <c r="N182" s="2"/>
      <c r="O182" s="3">
        <v>8</v>
      </c>
      <c r="P182" s="3" t="s">
        <v>359</v>
      </c>
      <c r="Q182" s="3" t="s">
        <v>359</v>
      </c>
      <c r="S182" s="42" t="s">
        <v>1457</v>
      </c>
      <c r="T182" s="2" t="s">
        <v>521</v>
      </c>
      <c r="U182" s="2" t="s">
        <v>358</v>
      </c>
      <c r="V182" s="2"/>
      <c r="W182" s="2"/>
      <c r="X182" s="3">
        <v>2</v>
      </c>
      <c r="Y182" s="3" t="s">
        <v>359</v>
      </c>
      <c r="Z182" s="3" t="s">
        <v>359</v>
      </c>
    </row>
    <row r="183" spans="1:41">
      <c r="A183" s="2" t="s">
        <v>356</v>
      </c>
      <c r="B183" s="2" t="s">
        <v>544</v>
      </c>
      <c r="C183" s="2" t="s">
        <v>358</v>
      </c>
      <c r="D183" s="2" t="s">
        <v>371</v>
      </c>
      <c r="E183" s="2"/>
      <c r="F183" s="3">
        <v>0</v>
      </c>
      <c r="G183" s="3" t="s">
        <v>359</v>
      </c>
      <c r="H183" s="3" t="s">
        <v>359</v>
      </c>
      <c r="J183" s="42" t="s">
        <v>1397</v>
      </c>
      <c r="K183" s="2" t="s">
        <v>600</v>
      </c>
      <c r="L183" s="2" t="s">
        <v>361</v>
      </c>
      <c r="M183" s="2" t="s">
        <v>362</v>
      </c>
      <c r="N183" s="2" t="s">
        <v>1409</v>
      </c>
      <c r="O183" s="3">
        <v>282</v>
      </c>
      <c r="P183" s="3" t="s">
        <v>359</v>
      </c>
      <c r="Q183" s="3" t="s">
        <v>359</v>
      </c>
      <c r="S183" s="42" t="s">
        <v>1457</v>
      </c>
      <c r="T183" s="2" t="s">
        <v>522</v>
      </c>
      <c r="U183" s="2" t="s">
        <v>358</v>
      </c>
      <c r="V183" s="2" t="s">
        <v>371</v>
      </c>
      <c r="W183" s="2"/>
      <c r="X183" s="3">
        <v>6</v>
      </c>
      <c r="Y183" s="3" t="s">
        <v>359</v>
      </c>
      <c r="Z183" s="3" t="s">
        <v>359</v>
      </c>
    </row>
    <row r="184" spans="1:41">
      <c r="A184" s="2" t="s">
        <v>356</v>
      </c>
      <c r="B184" s="2" t="s">
        <v>545</v>
      </c>
      <c r="C184" s="2" t="s">
        <v>358</v>
      </c>
      <c r="D184" s="2" t="s">
        <v>371</v>
      </c>
      <c r="E184" s="2"/>
      <c r="F184" s="3">
        <v>32</v>
      </c>
      <c r="G184" s="3" t="s">
        <v>359</v>
      </c>
      <c r="H184" s="3" t="s">
        <v>359</v>
      </c>
      <c r="J184" s="42" t="s">
        <v>1397</v>
      </c>
      <c r="K184" s="2" t="s">
        <v>601</v>
      </c>
      <c r="L184" s="2" t="s">
        <v>358</v>
      </c>
      <c r="M184" s="2"/>
      <c r="N184" s="2"/>
      <c r="O184" s="3">
        <v>0</v>
      </c>
      <c r="P184" s="3" t="s">
        <v>359</v>
      </c>
      <c r="Q184" s="3" t="s">
        <v>359</v>
      </c>
      <c r="S184" s="42" t="s">
        <v>1457</v>
      </c>
      <c r="T184" s="2" t="s">
        <v>523</v>
      </c>
      <c r="U184" s="2" t="s">
        <v>361</v>
      </c>
      <c r="V184" s="2" t="s">
        <v>362</v>
      </c>
      <c r="W184" s="2" t="s">
        <v>372</v>
      </c>
      <c r="X184" s="3">
        <v>30</v>
      </c>
      <c r="Y184" s="3" t="s">
        <v>359</v>
      </c>
      <c r="Z184" s="3" t="s">
        <v>359</v>
      </c>
    </row>
    <row r="185" spans="1:41">
      <c r="A185" s="2" t="s">
        <v>356</v>
      </c>
      <c r="B185" s="2" t="s">
        <v>546</v>
      </c>
      <c r="C185" s="2" t="s">
        <v>361</v>
      </c>
      <c r="D185" s="2" t="s">
        <v>362</v>
      </c>
      <c r="E185" s="2" t="s">
        <v>363</v>
      </c>
      <c r="F185" s="3">
        <v>88</v>
      </c>
      <c r="G185" s="3">
        <v>76</v>
      </c>
      <c r="H185" s="3">
        <v>12</v>
      </c>
      <c r="J185" s="42" t="s">
        <v>1397</v>
      </c>
      <c r="K185" s="2" t="s">
        <v>602</v>
      </c>
      <c r="L185" s="2" t="s">
        <v>361</v>
      </c>
      <c r="M185" s="2" t="s">
        <v>365</v>
      </c>
      <c r="N185" s="2" t="s">
        <v>372</v>
      </c>
      <c r="O185" s="3">
        <v>94</v>
      </c>
      <c r="P185" s="3" t="s">
        <v>359</v>
      </c>
      <c r="Q185" s="3" t="s">
        <v>359</v>
      </c>
      <c r="S185" s="42" t="s">
        <v>1457</v>
      </c>
      <c r="T185" s="2" t="s">
        <v>524</v>
      </c>
      <c r="U185" s="2" t="s">
        <v>361</v>
      </c>
      <c r="V185" s="2" t="s">
        <v>371</v>
      </c>
      <c r="W185" s="2" t="s">
        <v>359</v>
      </c>
      <c r="X185" s="3">
        <v>318</v>
      </c>
      <c r="Y185" s="3" t="s">
        <v>359</v>
      </c>
      <c r="Z185" s="3" t="s">
        <v>359</v>
      </c>
    </row>
    <row r="186" spans="1:41">
      <c r="A186" s="2" t="s">
        <v>356</v>
      </c>
      <c r="B186" s="2" t="s">
        <v>547</v>
      </c>
      <c r="C186" s="2" t="s">
        <v>358</v>
      </c>
      <c r="D186" s="2"/>
      <c r="E186" s="2"/>
      <c r="F186" s="3">
        <v>0</v>
      </c>
      <c r="G186" s="3" t="s">
        <v>359</v>
      </c>
      <c r="H186" s="3" t="s">
        <v>359</v>
      </c>
      <c r="J186" s="42" t="s">
        <v>1397</v>
      </c>
      <c r="K186" s="2" t="s">
        <v>603</v>
      </c>
      <c r="L186" s="2" t="s">
        <v>358</v>
      </c>
      <c r="M186" s="2"/>
      <c r="N186" s="2"/>
      <c r="O186" s="3">
        <v>0</v>
      </c>
      <c r="P186" s="3" t="s">
        <v>359</v>
      </c>
      <c r="Q186" s="3" t="s">
        <v>359</v>
      </c>
      <c r="S186" s="42" t="s">
        <v>1457</v>
      </c>
      <c r="T186" s="2" t="s">
        <v>525</v>
      </c>
      <c r="U186" s="2" t="s">
        <v>358</v>
      </c>
      <c r="V186" s="2"/>
      <c r="W186" s="2"/>
      <c r="X186" s="3">
        <v>8</v>
      </c>
      <c r="Y186" s="3" t="s">
        <v>359</v>
      </c>
      <c r="Z186" s="3" t="s">
        <v>359</v>
      </c>
    </row>
    <row r="187" spans="1:41">
      <c r="A187" s="2" t="s">
        <v>356</v>
      </c>
      <c r="B187" s="2" t="s">
        <v>548</v>
      </c>
      <c r="C187" s="2" t="s">
        <v>358</v>
      </c>
      <c r="D187" s="2"/>
      <c r="E187" s="2"/>
      <c r="F187" s="3">
        <v>0</v>
      </c>
      <c r="G187" s="3" t="s">
        <v>359</v>
      </c>
      <c r="H187" s="3" t="s">
        <v>359</v>
      </c>
      <c r="J187" s="42" t="s">
        <v>1397</v>
      </c>
      <c r="K187" s="2" t="s">
        <v>604</v>
      </c>
      <c r="L187" s="2" t="s">
        <v>358</v>
      </c>
      <c r="M187" s="2"/>
      <c r="N187" s="2"/>
      <c r="O187" s="3">
        <v>0</v>
      </c>
      <c r="P187" s="3" t="s">
        <v>359</v>
      </c>
      <c r="Q187" s="3" t="s">
        <v>359</v>
      </c>
      <c r="S187" s="42" t="s">
        <v>1457</v>
      </c>
      <c r="T187" s="2" t="s">
        <v>526</v>
      </c>
      <c r="U187" s="2" t="s">
        <v>361</v>
      </c>
      <c r="V187" s="2" t="s">
        <v>365</v>
      </c>
      <c r="W187" s="2" t="s">
        <v>372</v>
      </c>
      <c r="X187" s="3">
        <v>124</v>
      </c>
      <c r="Y187" s="3" t="s">
        <v>359</v>
      </c>
      <c r="Z187" s="3" t="s">
        <v>359</v>
      </c>
    </row>
    <row r="188" spans="1:41">
      <c r="A188" s="2" t="s">
        <v>356</v>
      </c>
      <c r="B188" s="2" t="s">
        <v>549</v>
      </c>
      <c r="C188" s="2" t="s">
        <v>358</v>
      </c>
      <c r="D188" s="2" t="s">
        <v>371</v>
      </c>
      <c r="E188" s="2"/>
      <c r="F188" s="3">
        <v>0</v>
      </c>
      <c r="G188" s="3" t="s">
        <v>359</v>
      </c>
      <c r="H188" s="3" t="s">
        <v>359</v>
      </c>
      <c r="J188" s="42" t="s">
        <v>1397</v>
      </c>
      <c r="K188" s="2" t="s">
        <v>605</v>
      </c>
      <c r="L188" s="2" t="s">
        <v>358</v>
      </c>
      <c r="M188" s="2"/>
      <c r="N188" s="2"/>
      <c r="O188" s="3">
        <v>0</v>
      </c>
      <c r="P188" s="3" t="s">
        <v>359</v>
      </c>
      <c r="Q188" s="3" t="s">
        <v>359</v>
      </c>
      <c r="S188" s="42" t="s">
        <v>1457</v>
      </c>
      <c r="T188" s="2" t="s">
        <v>527</v>
      </c>
      <c r="U188" s="2" t="s">
        <v>358</v>
      </c>
      <c r="V188" s="2"/>
      <c r="W188" s="2"/>
      <c r="X188" s="3">
        <v>2</v>
      </c>
      <c r="Y188" s="3" t="s">
        <v>359</v>
      </c>
      <c r="Z188" s="3" t="s">
        <v>359</v>
      </c>
    </row>
    <row r="189" spans="1:41">
      <c r="A189" s="2" t="s">
        <v>356</v>
      </c>
      <c r="B189" s="2" t="s">
        <v>550</v>
      </c>
      <c r="C189" s="2" t="s">
        <v>361</v>
      </c>
      <c r="D189" s="2" t="s">
        <v>362</v>
      </c>
      <c r="E189" s="2" t="s">
        <v>363</v>
      </c>
      <c r="F189" s="3">
        <v>72</v>
      </c>
      <c r="G189" s="3">
        <v>52</v>
      </c>
      <c r="H189" s="3">
        <v>12</v>
      </c>
      <c r="J189" s="42" t="s">
        <v>1397</v>
      </c>
      <c r="K189" s="2" t="s">
        <v>606</v>
      </c>
      <c r="L189" s="2" t="s">
        <v>358</v>
      </c>
      <c r="M189" s="2"/>
      <c r="N189" s="2"/>
      <c r="O189" s="3">
        <v>22</v>
      </c>
      <c r="P189" s="3" t="s">
        <v>359</v>
      </c>
      <c r="Q189" s="3" t="s">
        <v>359</v>
      </c>
      <c r="S189" s="42" t="s">
        <v>1457</v>
      </c>
      <c r="T189" s="2" t="s">
        <v>528</v>
      </c>
      <c r="U189" s="2" t="s">
        <v>358</v>
      </c>
      <c r="V189" s="2"/>
      <c r="W189" s="2"/>
      <c r="X189" s="3">
        <v>60</v>
      </c>
      <c r="Y189" s="3" t="s">
        <v>359</v>
      </c>
      <c r="Z189" s="3" t="s">
        <v>359</v>
      </c>
    </row>
    <row r="190" spans="1:41">
      <c r="A190" s="2" t="s">
        <v>356</v>
      </c>
      <c r="B190" s="2" t="s">
        <v>551</v>
      </c>
      <c r="C190" s="2" t="s">
        <v>358</v>
      </c>
      <c r="D190" s="2"/>
      <c r="E190" s="2"/>
      <c r="F190" s="3">
        <v>0</v>
      </c>
      <c r="G190" s="3" t="s">
        <v>359</v>
      </c>
      <c r="H190" s="3" t="s">
        <v>359</v>
      </c>
      <c r="J190" s="42" t="s">
        <v>1397</v>
      </c>
      <c r="K190" s="2" t="s">
        <v>607</v>
      </c>
      <c r="L190" s="2" t="s">
        <v>358</v>
      </c>
      <c r="M190" s="2"/>
      <c r="N190" s="2"/>
      <c r="O190" s="3">
        <v>6</v>
      </c>
      <c r="P190" s="3" t="s">
        <v>359</v>
      </c>
      <c r="Q190" s="3" t="s">
        <v>359</v>
      </c>
      <c r="S190" s="42" t="s">
        <v>1457</v>
      </c>
      <c r="T190" s="2" t="s">
        <v>529</v>
      </c>
      <c r="U190" s="2" t="s">
        <v>361</v>
      </c>
      <c r="V190" s="2" t="s">
        <v>365</v>
      </c>
      <c r="W190" s="2" t="s">
        <v>359</v>
      </c>
      <c r="X190" s="3">
        <v>36</v>
      </c>
      <c r="Y190" s="3" t="s">
        <v>359</v>
      </c>
      <c r="Z190" s="3" t="s">
        <v>359</v>
      </c>
    </row>
    <row r="191" spans="1:41">
      <c r="A191" s="2" t="s">
        <v>356</v>
      </c>
      <c r="B191" s="2" t="s">
        <v>552</v>
      </c>
      <c r="C191" s="2" t="s">
        <v>358</v>
      </c>
      <c r="D191" s="2"/>
      <c r="E191" s="2"/>
      <c r="F191" s="3">
        <v>24</v>
      </c>
      <c r="G191" s="3" t="s">
        <v>359</v>
      </c>
      <c r="H191" s="3" t="s">
        <v>359</v>
      </c>
      <c r="J191" s="42" t="s">
        <v>1397</v>
      </c>
      <c r="K191" s="2" t="s">
        <v>608</v>
      </c>
      <c r="L191" s="2" t="s">
        <v>358</v>
      </c>
      <c r="M191" s="2"/>
      <c r="N191" s="2"/>
      <c r="O191" s="3">
        <v>0</v>
      </c>
      <c r="P191" s="3" t="s">
        <v>359</v>
      </c>
      <c r="Q191" s="3" t="s">
        <v>359</v>
      </c>
      <c r="S191" s="42" t="s">
        <v>1457</v>
      </c>
      <c r="T191" s="2" t="s">
        <v>530</v>
      </c>
      <c r="U191" s="2" t="s">
        <v>358</v>
      </c>
      <c r="V191" s="2"/>
      <c r="W191" s="2"/>
      <c r="X191" s="3">
        <v>32</v>
      </c>
      <c r="Y191" s="3" t="s">
        <v>359</v>
      </c>
      <c r="Z191" s="3" t="s">
        <v>359</v>
      </c>
    </row>
    <row r="192" spans="1:41">
      <c r="A192" s="2" t="s">
        <v>356</v>
      </c>
      <c r="B192" s="2" t="s">
        <v>553</v>
      </c>
      <c r="C192" s="2" t="s">
        <v>361</v>
      </c>
      <c r="D192" s="2" t="s">
        <v>362</v>
      </c>
      <c r="E192" s="2" t="s">
        <v>363</v>
      </c>
      <c r="F192" s="3">
        <v>66</v>
      </c>
      <c r="G192" s="3">
        <v>36</v>
      </c>
      <c r="H192" s="3">
        <v>30</v>
      </c>
      <c r="J192" s="42" t="s">
        <v>1397</v>
      </c>
      <c r="K192" s="2" t="s">
        <v>609</v>
      </c>
      <c r="L192" s="2" t="s">
        <v>358</v>
      </c>
      <c r="M192" s="2" t="s">
        <v>371</v>
      </c>
      <c r="N192" s="2"/>
      <c r="O192" s="3">
        <v>4</v>
      </c>
      <c r="P192" s="3" t="s">
        <v>359</v>
      </c>
      <c r="Q192" s="3" t="s">
        <v>359</v>
      </c>
      <c r="S192" s="42" t="s">
        <v>1457</v>
      </c>
      <c r="T192" s="2" t="s">
        <v>531</v>
      </c>
      <c r="U192" s="2" t="s">
        <v>358</v>
      </c>
      <c r="V192" s="2"/>
      <c r="W192" s="2"/>
      <c r="X192" s="3">
        <v>2</v>
      </c>
      <c r="Y192" s="3" t="s">
        <v>359</v>
      </c>
      <c r="Z192" s="3" t="s">
        <v>359</v>
      </c>
    </row>
    <row r="193" spans="1:26">
      <c r="A193" s="2" t="s">
        <v>356</v>
      </c>
      <c r="B193" s="2" t="s">
        <v>554</v>
      </c>
      <c r="C193" s="2" t="s">
        <v>358</v>
      </c>
      <c r="D193" s="2"/>
      <c r="E193" s="2"/>
      <c r="F193" s="3">
        <v>2</v>
      </c>
      <c r="G193" s="3" t="s">
        <v>359</v>
      </c>
      <c r="H193" s="3" t="s">
        <v>359</v>
      </c>
      <c r="J193" s="42" t="s">
        <v>1397</v>
      </c>
      <c r="K193" s="2" t="s">
        <v>610</v>
      </c>
      <c r="L193" s="2" t="s">
        <v>358</v>
      </c>
      <c r="M193" s="2"/>
      <c r="N193" s="2"/>
      <c r="O193" s="3">
        <v>18</v>
      </c>
      <c r="P193" s="3" t="s">
        <v>359</v>
      </c>
      <c r="Q193" s="3" t="s">
        <v>359</v>
      </c>
      <c r="S193" s="42" t="s">
        <v>1457</v>
      </c>
      <c r="T193" s="2" t="s">
        <v>532</v>
      </c>
      <c r="U193" s="2" t="s">
        <v>358</v>
      </c>
      <c r="V193" s="2"/>
      <c r="W193" s="2"/>
      <c r="X193" s="3">
        <v>30</v>
      </c>
      <c r="Y193" s="3" t="s">
        <v>359</v>
      </c>
      <c r="Z193" s="3" t="s">
        <v>359</v>
      </c>
    </row>
    <row r="194" spans="1:26">
      <c r="A194" s="2" t="s">
        <v>356</v>
      </c>
      <c r="B194" s="2" t="s">
        <v>555</v>
      </c>
      <c r="C194" s="2" t="s">
        <v>358</v>
      </c>
      <c r="D194" s="2"/>
      <c r="E194" s="2"/>
      <c r="F194" s="3">
        <v>0</v>
      </c>
      <c r="G194" s="3" t="s">
        <v>359</v>
      </c>
      <c r="H194" s="3" t="s">
        <v>359</v>
      </c>
      <c r="J194" s="42" t="s">
        <v>1397</v>
      </c>
      <c r="K194" s="2" t="s">
        <v>611</v>
      </c>
      <c r="L194" s="2" t="s">
        <v>361</v>
      </c>
      <c r="M194" s="2" t="s">
        <v>362</v>
      </c>
      <c r="N194" s="2" t="s">
        <v>372</v>
      </c>
      <c r="O194" s="3">
        <v>148</v>
      </c>
      <c r="P194" s="3" t="s">
        <v>359</v>
      </c>
      <c r="Q194" s="3" t="s">
        <v>359</v>
      </c>
      <c r="S194" s="42" t="s">
        <v>1457</v>
      </c>
      <c r="T194" s="2" t="s">
        <v>533</v>
      </c>
      <c r="U194" s="2" t="s">
        <v>358</v>
      </c>
      <c r="V194" s="2"/>
      <c r="W194" s="2"/>
      <c r="X194" s="3">
        <v>2</v>
      </c>
      <c r="Y194" s="3" t="s">
        <v>359</v>
      </c>
      <c r="Z194" s="3" t="s">
        <v>359</v>
      </c>
    </row>
    <row r="195" spans="1:26">
      <c r="A195" s="2" t="s">
        <v>356</v>
      </c>
      <c r="B195" s="2" t="s">
        <v>556</v>
      </c>
      <c r="C195" s="2" t="s">
        <v>358</v>
      </c>
      <c r="D195" s="2"/>
      <c r="E195" s="2"/>
      <c r="F195" s="3">
        <v>6</v>
      </c>
      <c r="G195" s="3" t="s">
        <v>359</v>
      </c>
      <c r="H195" s="3" t="s">
        <v>359</v>
      </c>
      <c r="J195" s="42" t="s">
        <v>1397</v>
      </c>
      <c r="K195" s="2" t="s">
        <v>612</v>
      </c>
      <c r="L195" s="2" t="s">
        <v>358</v>
      </c>
      <c r="M195" s="2"/>
      <c r="N195" s="2"/>
      <c r="O195" s="3">
        <v>14</v>
      </c>
      <c r="P195" s="3" t="s">
        <v>359</v>
      </c>
      <c r="Q195" s="3" t="s">
        <v>359</v>
      </c>
      <c r="S195" s="42" t="s">
        <v>1457</v>
      </c>
      <c r="T195" s="2" t="s">
        <v>534</v>
      </c>
      <c r="U195" s="2" t="s">
        <v>358</v>
      </c>
      <c r="V195" s="2" t="s">
        <v>371</v>
      </c>
      <c r="W195" s="2"/>
      <c r="X195" s="3">
        <v>2</v>
      </c>
      <c r="Y195" s="3" t="s">
        <v>359</v>
      </c>
      <c r="Z195" s="3" t="s">
        <v>359</v>
      </c>
    </row>
    <row r="196" spans="1:26">
      <c r="A196" s="2" t="s">
        <v>356</v>
      </c>
      <c r="B196" s="2" t="s">
        <v>557</v>
      </c>
      <c r="C196" s="2" t="s">
        <v>358</v>
      </c>
      <c r="D196" s="2"/>
      <c r="E196" s="2"/>
      <c r="F196" s="3">
        <v>70</v>
      </c>
      <c r="G196" s="3" t="s">
        <v>359</v>
      </c>
      <c r="H196" s="3" t="s">
        <v>359</v>
      </c>
      <c r="J196" s="42" t="s">
        <v>1397</v>
      </c>
      <c r="K196" s="2" t="s">
        <v>613</v>
      </c>
      <c r="L196" s="2" t="s">
        <v>361</v>
      </c>
      <c r="M196" s="2" t="s">
        <v>362</v>
      </c>
      <c r="N196" s="2" t="s">
        <v>363</v>
      </c>
      <c r="O196" s="3">
        <v>116</v>
      </c>
      <c r="P196" s="3">
        <v>16</v>
      </c>
      <c r="Q196" s="3">
        <v>100</v>
      </c>
      <c r="S196" s="42" t="s">
        <v>1457</v>
      </c>
      <c r="T196" s="2" t="s">
        <v>535</v>
      </c>
      <c r="U196" s="2" t="s">
        <v>358</v>
      </c>
      <c r="V196" s="2"/>
      <c r="W196" s="2"/>
      <c r="X196" s="3">
        <v>88</v>
      </c>
      <c r="Y196" s="3" t="s">
        <v>359</v>
      </c>
      <c r="Z196" s="3" t="s">
        <v>359</v>
      </c>
    </row>
    <row r="197" spans="1:26">
      <c r="A197" s="2" t="s">
        <v>356</v>
      </c>
      <c r="B197" s="2" t="s">
        <v>558</v>
      </c>
      <c r="C197" s="2" t="s">
        <v>361</v>
      </c>
      <c r="D197" s="2" t="s">
        <v>362</v>
      </c>
      <c r="E197" s="2" t="s">
        <v>372</v>
      </c>
      <c r="F197" s="3">
        <v>54</v>
      </c>
      <c r="G197" s="3" t="s">
        <v>359</v>
      </c>
      <c r="H197" s="3" t="s">
        <v>359</v>
      </c>
      <c r="J197" s="42" t="s">
        <v>1397</v>
      </c>
      <c r="K197" s="2" t="s">
        <v>614</v>
      </c>
      <c r="L197" s="2" t="s">
        <v>361</v>
      </c>
      <c r="M197" s="2" t="s">
        <v>362</v>
      </c>
      <c r="N197" s="2" t="s">
        <v>372</v>
      </c>
      <c r="O197" s="3">
        <v>506</v>
      </c>
      <c r="P197" s="3" t="s">
        <v>359</v>
      </c>
      <c r="Q197" s="3" t="s">
        <v>359</v>
      </c>
      <c r="S197" s="42" t="s">
        <v>1457</v>
      </c>
      <c r="T197" s="2" t="s">
        <v>536</v>
      </c>
      <c r="U197" s="2" t="s">
        <v>361</v>
      </c>
      <c r="V197" s="2" t="s">
        <v>365</v>
      </c>
      <c r="W197" s="2" t="s">
        <v>363</v>
      </c>
      <c r="X197" s="3">
        <v>106</v>
      </c>
      <c r="Y197" s="3">
        <v>34</v>
      </c>
      <c r="Z197" s="3">
        <v>34</v>
      </c>
    </row>
    <row r="198" spans="1:26">
      <c r="A198" s="2" t="s">
        <v>356</v>
      </c>
      <c r="B198" s="2" t="s">
        <v>559</v>
      </c>
      <c r="C198" s="2" t="s">
        <v>358</v>
      </c>
      <c r="D198" s="2"/>
      <c r="E198" s="2"/>
      <c r="F198" s="3">
        <v>12</v>
      </c>
      <c r="G198" s="3" t="s">
        <v>359</v>
      </c>
      <c r="H198" s="3" t="s">
        <v>359</v>
      </c>
      <c r="J198" s="42" t="s">
        <v>1397</v>
      </c>
      <c r="K198" s="2" t="s">
        <v>615</v>
      </c>
      <c r="L198" s="2" t="s">
        <v>358</v>
      </c>
      <c r="M198" s="2"/>
      <c r="N198" s="2"/>
      <c r="O198" s="3">
        <v>2</v>
      </c>
      <c r="P198" s="3" t="s">
        <v>359</v>
      </c>
      <c r="Q198" s="3" t="s">
        <v>359</v>
      </c>
      <c r="S198" s="42" t="s">
        <v>1457</v>
      </c>
      <c r="T198" s="2" t="s">
        <v>537</v>
      </c>
      <c r="U198" s="2" t="s">
        <v>361</v>
      </c>
      <c r="V198" s="2" t="s">
        <v>365</v>
      </c>
      <c r="W198" s="2" t="s">
        <v>359</v>
      </c>
      <c r="X198" s="3">
        <v>150</v>
      </c>
      <c r="Y198" s="3" t="s">
        <v>359</v>
      </c>
      <c r="Z198" s="3" t="s">
        <v>359</v>
      </c>
    </row>
    <row r="199" spans="1:26">
      <c r="A199" s="2" t="s">
        <v>356</v>
      </c>
      <c r="B199" s="2" t="s">
        <v>560</v>
      </c>
      <c r="C199" s="2" t="s">
        <v>361</v>
      </c>
      <c r="D199" s="2" t="s">
        <v>362</v>
      </c>
      <c r="E199" s="2" t="s">
        <v>363</v>
      </c>
      <c r="F199" s="3">
        <v>132</v>
      </c>
      <c r="G199" s="3">
        <v>122</v>
      </c>
      <c r="H199" s="3">
        <v>8</v>
      </c>
      <c r="J199" s="42" t="s">
        <v>1397</v>
      </c>
      <c r="K199" s="2" t="s">
        <v>616</v>
      </c>
      <c r="L199" s="2" t="s">
        <v>358</v>
      </c>
      <c r="M199" s="2" t="s">
        <v>371</v>
      </c>
      <c r="N199" s="2"/>
      <c r="O199" s="3">
        <v>0</v>
      </c>
      <c r="P199" s="3" t="s">
        <v>359</v>
      </c>
      <c r="Q199" s="3" t="s">
        <v>359</v>
      </c>
      <c r="S199" s="42" t="s">
        <v>1457</v>
      </c>
      <c r="T199" s="2" t="s">
        <v>538</v>
      </c>
      <c r="U199" s="2" t="s">
        <v>358</v>
      </c>
      <c r="V199" s="2"/>
      <c r="W199" s="2"/>
      <c r="X199" s="3">
        <v>26</v>
      </c>
      <c r="Y199" s="3" t="s">
        <v>359</v>
      </c>
      <c r="Z199" s="3" t="s">
        <v>359</v>
      </c>
    </row>
    <row r="200" spans="1:26">
      <c r="A200" s="2" t="s">
        <v>356</v>
      </c>
      <c r="B200" s="2" t="s">
        <v>561</v>
      </c>
      <c r="C200" s="2" t="s">
        <v>358</v>
      </c>
      <c r="D200" s="2"/>
      <c r="E200" s="2"/>
      <c r="F200" s="3">
        <v>2</v>
      </c>
      <c r="G200" s="3" t="s">
        <v>359</v>
      </c>
      <c r="H200" s="3" t="s">
        <v>359</v>
      </c>
      <c r="J200" s="42" t="s">
        <v>1397</v>
      </c>
      <c r="K200" s="2" t="s">
        <v>617</v>
      </c>
      <c r="L200" s="2" t="s">
        <v>361</v>
      </c>
      <c r="M200" s="2" t="s">
        <v>362</v>
      </c>
      <c r="N200" s="2" t="s">
        <v>372</v>
      </c>
      <c r="O200" s="3">
        <v>212</v>
      </c>
      <c r="P200" s="3" t="s">
        <v>359</v>
      </c>
      <c r="Q200" s="3" t="s">
        <v>359</v>
      </c>
      <c r="S200" s="42" t="s">
        <v>1457</v>
      </c>
      <c r="T200" s="2" t="s">
        <v>539</v>
      </c>
      <c r="U200" s="2" t="s">
        <v>361</v>
      </c>
      <c r="V200" s="2" t="s">
        <v>362</v>
      </c>
      <c r="W200" s="2" t="s">
        <v>372</v>
      </c>
      <c r="X200" s="3">
        <v>224</v>
      </c>
      <c r="Y200" s="3" t="s">
        <v>359</v>
      </c>
      <c r="Z200" s="3" t="s">
        <v>359</v>
      </c>
    </row>
    <row r="201" spans="1:26">
      <c r="A201" s="2" t="s">
        <v>356</v>
      </c>
      <c r="B201" s="2" t="s">
        <v>562</v>
      </c>
      <c r="C201" s="2" t="s">
        <v>358</v>
      </c>
      <c r="D201" s="2"/>
      <c r="E201" s="2"/>
      <c r="F201" s="3">
        <v>4</v>
      </c>
      <c r="G201" s="3" t="s">
        <v>359</v>
      </c>
      <c r="H201" s="3" t="s">
        <v>359</v>
      </c>
      <c r="J201" s="42" t="s">
        <v>1397</v>
      </c>
      <c r="K201" s="2" t="s">
        <v>618</v>
      </c>
      <c r="L201" s="2" t="s">
        <v>361</v>
      </c>
      <c r="M201" s="2" t="s">
        <v>365</v>
      </c>
      <c r="N201" s="2" t="s">
        <v>372</v>
      </c>
      <c r="O201" s="3">
        <v>138</v>
      </c>
      <c r="P201" s="3" t="s">
        <v>359</v>
      </c>
      <c r="Q201" s="3" t="s">
        <v>359</v>
      </c>
      <c r="S201" s="42" t="s">
        <v>1457</v>
      </c>
      <c r="T201" s="2" t="s">
        <v>540</v>
      </c>
      <c r="U201" s="2" t="s">
        <v>358</v>
      </c>
      <c r="V201" s="2"/>
      <c r="W201" s="2"/>
      <c r="X201" s="3">
        <v>2</v>
      </c>
      <c r="Y201" s="3" t="s">
        <v>359</v>
      </c>
      <c r="Z201" s="3" t="s">
        <v>359</v>
      </c>
    </row>
    <row r="202" spans="1:26">
      <c r="A202" s="2" t="s">
        <v>356</v>
      </c>
      <c r="B202" s="2" t="s">
        <v>563</v>
      </c>
      <c r="C202" s="2" t="s">
        <v>358</v>
      </c>
      <c r="D202" s="2"/>
      <c r="E202" s="2"/>
      <c r="F202" s="3">
        <v>0</v>
      </c>
      <c r="G202" s="3" t="s">
        <v>359</v>
      </c>
      <c r="H202" s="3" t="s">
        <v>359</v>
      </c>
      <c r="J202" s="42" t="s">
        <v>1397</v>
      </c>
      <c r="K202" s="2" t="s">
        <v>619</v>
      </c>
      <c r="L202" s="2" t="s">
        <v>361</v>
      </c>
      <c r="M202" s="2" t="s">
        <v>365</v>
      </c>
      <c r="N202" s="2" t="s">
        <v>372</v>
      </c>
      <c r="O202" s="3">
        <v>128</v>
      </c>
      <c r="P202" s="3" t="s">
        <v>359</v>
      </c>
      <c r="Q202" s="3" t="s">
        <v>359</v>
      </c>
      <c r="S202" s="42" t="s">
        <v>1457</v>
      </c>
      <c r="T202" s="2" t="s">
        <v>541</v>
      </c>
      <c r="U202" s="2" t="s">
        <v>358</v>
      </c>
      <c r="V202" s="2"/>
      <c r="W202" s="2"/>
      <c r="X202" s="3">
        <v>12</v>
      </c>
      <c r="Y202" s="3" t="s">
        <v>359</v>
      </c>
      <c r="Z202" s="3" t="s">
        <v>359</v>
      </c>
    </row>
    <row r="203" spans="1:26">
      <c r="A203" s="2" t="s">
        <v>356</v>
      </c>
      <c r="B203" s="2" t="s">
        <v>564</v>
      </c>
      <c r="C203" s="2" t="s">
        <v>358</v>
      </c>
      <c r="D203" s="2"/>
      <c r="E203" s="2"/>
      <c r="F203" s="3">
        <v>0</v>
      </c>
      <c r="G203" s="3" t="s">
        <v>359</v>
      </c>
      <c r="H203" s="3" t="s">
        <v>359</v>
      </c>
      <c r="J203" s="42" t="s">
        <v>1397</v>
      </c>
      <c r="K203" s="2" t="s">
        <v>620</v>
      </c>
      <c r="L203" s="2" t="s">
        <v>361</v>
      </c>
      <c r="M203" s="2" t="s">
        <v>1410</v>
      </c>
      <c r="N203" s="2" t="s">
        <v>363</v>
      </c>
      <c r="O203" s="3">
        <v>24</v>
      </c>
      <c r="P203" s="3">
        <v>8</v>
      </c>
      <c r="Q203" s="3">
        <v>16</v>
      </c>
      <c r="S203" s="42" t="s">
        <v>1457</v>
      </c>
      <c r="T203" s="2" t="s">
        <v>542</v>
      </c>
      <c r="U203" s="2" t="s">
        <v>361</v>
      </c>
      <c r="V203" s="2" t="s">
        <v>362</v>
      </c>
      <c r="W203" s="2" t="s">
        <v>372</v>
      </c>
      <c r="X203" s="3">
        <v>132</v>
      </c>
      <c r="Y203" s="3" t="s">
        <v>359</v>
      </c>
      <c r="Z203" s="3" t="s">
        <v>359</v>
      </c>
    </row>
    <row r="204" spans="1:26">
      <c r="A204" s="2" t="s">
        <v>356</v>
      </c>
      <c r="B204" s="2" t="s">
        <v>565</v>
      </c>
      <c r="C204" s="2" t="s">
        <v>358</v>
      </c>
      <c r="D204" s="2"/>
      <c r="E204" s="2"/>
      <c r="F204" s="3">
        <v>36</v>
      </c>
      <c r="G204" s="3" t="s">
        <v>359</v>
      </c>
      <c r="H204" s="3" t="s">
        <v>359</v>
      </c>
      <c r="J204" s="42" t="s">
        <v>1397</v>
      </c>
      <c r="K204" s="2" t="s">
        <v>621</v>
      </c>
      <c r="L204" s="2" t="s">
        <v>361</v>
      </c>
      <c r="M204" s="2" t="s">
        <v>362</v>
      </c>
      <c r="N204" s="2" t="s">
        <v>372</v>
      </c>
      <c r="O204" s="3">
        <v>142</v>
      </c>
      <c r="P204" s="3" t="s">
        <v>359</v>
      </c>
      <c r="Q204" s="3" t="s">
        <v>359</v>
      </c>
      <c r="S204" s="42" t="s">
        <v>1457</v>
      </c>
      <c r="T204" s="2" t="s">
        <v>543</v>
      </c>
      <c r="U204" s="2" t="s">
        <v>361</v>
      </c>
      <c r="V204" s="2" t="s">
        <v>365</v>
      </c>
      <c r="W204" s="2" t="s">
        <v>363</v>
      </c>
      <c r="X204" s="3">
        <v>136</v>
      </c>
      <c r="Y204" s="3">
        <v>8</v>
      </c>
      <c r="Z204" s="3">
        <v>132</v>
      </c>
    </row>
    <row r="205" spans="1:26">
      <c r="A205" s="2" t="s">
        <v>356</v>
      </c>
      <c r="B205" s="2" t="s">
        <v>566</v>
      </c>
      <c r="C205" s="2" t="s">
        <v>361</v>
      </c>
      <c r="D205" s="2" t="s">
        <v>362</v>
      </c>
      <c r="E205" s="2" t="s">
        <v>363</v>
      </c>
      <c r="F205" s="3">
        <v>94</v>
      </c>
      <c r="G205" s="3">
        <v>72</v>
      </c>
      <c r="H205" s="3">
        <v>22</v>
      </c>
      <c r="J205" s="42" t="s">
        <v>1397</v>
      </c>
      <c r="K205" s="2" t="s">
        <v>622</v>
      </c>
      <c r="L205" s="2" t="s">
        <v>361</v>
      </c>
      <c r="M205" s="2" t="s">
        <v>362</v>
      </c>
      <c r="N205" s="2" t="s">
        <v>372</v>
      </c>
      <c r="O205" s="3">
        <v>196</v>
      </c>
      <c r="P205" s="3" t="s">
        <v>359</v>
      </c>
      <c r="Q205" s="3" t="s">
        <v>359</v>
      </c>
      <c r="S205" s="42" t="s">
        <v>1457</v>
      </c>
      <c r="T205" s="2" t="s">
        <v>544</v>
      </c>
      <c r="U205" s="2" t="s">
        <v>361</v>
      </c>
      <c r="V205" s="2" t="s">
        <v>362</v>
      </c>
      <c r="W205" s="2" t="s">
        <v>363</v>
      </c>
      <c r="X205" s="3">
        <v>128</v>
      </c>
      <c r="Y205" s="3">
        <v>16</v>
      </c>
      <c r="Z205" s="3">
        <v>116</v>
      </c>
    </row>
    <row r="206" spans="1:26">
      <c r="A206" s="2" t="s">
        <v>356</v>
      </c>
      <c r="B206" s="2" t="s">
        <v>567</v>
      </c>
      <c r="C206" s="2" t="s">
        <v>361</v>
      </c>
      <c r="D206" s="2" t="s">
        <v>362</v>
      </c>
      <c r="E206" s="2" t="s">
        <v>363</v>
      </c>
      <c r="F206" s="3">
        <v>110</v>
      </c>
      <c r="G206" s="3">
        <v>98</v>
      </c>
      <c r="H206" s="3">
        <v>12</v>
      </c>
      <c r="J206" s="42" t="s">
        <v>1397</v>
      </c>
      <c r="K206" s="2" t="s">
        <v>623</v>
      </c>
      <c r="L206" s="2" t="s">
        <v>358</v>
      </c>
      <c r="M206" s="2"/>
      <c r="N206" s="2"/>
      <c r="O206" s="3">
        <v>0</v>
      </c>
      <c r="P206" s="3" t="s">
        <v>359</v>
      </c>
      <c r="Q206" s="3" t="s">
        <v>359</v>
      </c>
      <c r="S206" s="42" t="s">
        <v>1457</v>
      </c>
      <c r="T206" s="2" t="s">
        <v>545</v>
      </c>
      <c r="U206" s="2" t="s">
        <v>358</v>
      </c>
      <c r="V206" s="2"/>
      <c r="W206" s="2"/>
      <c r="X206" s="3">
        <v>2</v>
      </c>
      <c r="Y206" s="3" t="s">
        <v>359</v>
      </c>
      <c r="Z206" s="3" t="s">
        <v>359</v>
      </c>
    </row>
    <row r="207" spans="1:26">
      <c r="A207" s="2" t="s">
        <v>356</v>
      </c>
      <c r="B207" s="2" t="s">
        <v>568</v>
      </c>
      <c r="C207" s="2" t="s">
        <v>361</v>
      </c>
      <c r="D207" s="2" t="s">
        <v>362</v>
      </c>
      <c r="E207" s="2" t="s">
        <v>363</v>
      </c>
      <c r="F207" s="3">
        <v>88</v>
      </c>
      <c r="G207" s="3">
        <v>76</v>
      </c>
      <c r="H207" s="3">
        <v>12</v>
      </c>
      <c r="J207" s="42" t="s">
        <v>1397</v>
      </c>
      <c r="K207" s="2" t="s">
        <v>624</v>
      </c>
      <c r="L207" s="2" t="s">
        <v>358</v>
      </c>
      <c r="M207" s="2"/>
      <c r="N207" s="2"/>
      <c r="O207" s="3">
        <v>6</v>
      </c>
      <c r="P207" s="3" t="s">
        <v>359</v>
      </c>
      <c r="Q207" s="3" t="s">
        <v>359</v>
      </c>
      <c r="S207" s="42" t="s">
        <v>1457</v>
      </c>
      <c r="T207" s="2" t="s">
        <v>546</v>
      </c>
      <c r="U207" s="2" t="s">
        <v>361</v>
      </c>
      <c r="V207" s="2" t="s">
        <v>365</v>
      </c>
      <c r="W207" s="2" t="s">
        <v>372</v>
      </c>
      <c r="X207" s="3">
        <v>154</v>
      </c>
      <c r="Y207" s="3" t="s">
        <v>359</v>
      </c>
      <c r="Z207" s="3" t="s">
        <v>359</v>
      </c>
    </row>
    <row r="208" spans="1:26">
      <c r="A208" s="2" t="s">
        <v>356</v>
      </c>
      <c r="B208" s="2" t="s">
        <v>569</v>
      </c>
      <c r="C208" s="2" t="s">
        <v>358</v>
      </c>
      <c r="D208" s="2"/>
      <c r="E208" s="2"/>
      <c r="F208" s="3">
        <v>2</v>
      </c>
      <c r="G208" s="3" t="s">
        <v>359</v>
      </c>
      <c r="H208" s="3" t="s">
        <v>359</v>
      </c>
      <c r="J208" s="42" t="s">
        <v>1397</v>
      </c>
      <c r="K208" s="2" t="s">
        <v>625</v>
      </c>
      <c r="L208" s="2" t="s">
        <v>361</v>
      </c>
      <c r="M208" s="2" t="s">
        <v>365</v>
      </c>
      <c r="N208" s="2" t="s">
        <v>363</v>
      </c>
      <c r="O208" s="3">
        <v>182</v>
      </c>
      <c r="P208" s="3">
        <v>36</v>
      </c>
      <c r="Q208" s="3">
        <v>146</v>
      </c>
      <c r="S208" s="42" t="s">
        <v>1457</v>
      </c>
      <c r="T208" s="2" t="s">
        <v>547</v>
      </c>
      <c r="U208" s="2" t="s">
        <v>358</v>
      </c>
      <c r="V208" s="2"/>
      <c r="W208" s="2"/>
      <c r="X208" s="3">
        <v>2</v>
      </c>
      <c r="Y208" s="3" t="s">
        <v>359</v>
      </c>
      <c r="Z208" s="3" t="s">
        <v>359</v>
      </c>
    </row>
    <row r="209" spans="1:26">
      <c r="A209" s="2" t="s">
        <v>356</v>
      </c>
      <c r="B209" s="2" t="s">
        <v>570</v>
      </c>
      <c r="C209" s="2" t="s">
        <v>358</v>
      </c>
      <c r="D209" s="2"/>
      <c r="E209" s="2"/>
      <c r="F209" s="3">
        <v>0</v>
      </c>
      <c r="G209" s="3" t="s">
        <v>359</v>
      </c>
      <c r="H209" s="3" t="s">
        <v>359</v>
      </c>
      <c r="J209" s="42" t="s">
        <v>1397</v>
      </c>
      <c r="K209" s="2" t="s">
        <v>626</v>
      </c>
      <c r="L209" s="2" t="s">
        <v>358</v>
      </c>
      <c r="M209" s="2" t="s">
        <v>371</v>
      </c>
      <c r="N209" s="2"/>
      <c r="O209" s="3">
        <v>8</v>
      </c>
      <c r="P209" s="3" t="s">
        <v>359</v>
      </c>
      <c r="Q209" s="3" t="s">
        <v>359</v>
      </c>
      <c r="S209" s="42" t="s">
        <v>1457</v>
      </c>
      <c r="T209" s="2" t="s">
        <v>548</v>
      </c>
      <c r="U209" s="2" t="s">
        <v>361</v>
      </c>
      <c r="V209" s="2" t="s">
        <v>371</v>
      </c>
      <c r="W209" s="2" t="s">
        <v>363</v>
      </c>
      <c r="X209" s="3">
        <v>138</v>
      </c>
      <c r="Y209" s="3">
        <v>22</v>
      </c>
      <c r="Z209" s="3">
        <v>122</v>
      </c>
    </row>
    <row r="210" spans="1:26">
      <c r="A210" s="2" t="s">
        <v>356</v>
      </c>
      <c r="B210" s="2" t="s">
        <v>571</v>
      </c>
      <c r="C210" s="2" t="s">
        <v>361</v>
      </c>
      <c r="D210" s="2" t="s">
        <v>371</v>
      </c>
      <c r="E210" s="2" t="s">
        <v>363</v>
      </c>
      <c r="F210" s="3">
        <v>98</v>
      </c>
      <c r="G210" s="3">
        <v>72</v>
      </c>
      <c r="H210" s="3">
        <v>26</v>
      </c>
      <c r="J210" s="42" t="s">
        <v>1397</v>
      </c>
      <c r="K210" s="2" t="s">
        <v>627</v>
      </c>
      <c r="L210" s="2" t="s">
        <v>358</v>
      </c>
      <c r="M210" s="2"/>
      <c r="N210" s="2"/>
      <c r="O210" s="3">
        <v>0</v>
      </c>
      <c r="P210" s="3" t="s">
        <v>359</v>
      </c>
      <c r="Q210" s="3" t="s">
        <v>359</v>
      </c>
      <c r="S210" s="42" t="s">
        <v>1457</v>
      </c>
      <c r="T210" s="2" t="s">
        <v>549</v>
      </c>
      <c r="U210" s="2" t="s">
        <v>358</v>
      </c>
      <c r="V210" s="2"/>
      <c r="W210" s="2"/>
      <c r="X210" s="3">
        <v>4</v>
      </c>
      <c r="Y210" s="3" t="s">
        <v>359</v>
      </c>
      <c r="Z210" s="3" t="s">
        <v>359</v>
      </c>
    </row>
    <row r="211" spans="1:26">
      <c r="A211" s="2" t="s">
        <v>356</v>
      </c>
      <c r="B211" s="2" t="s">
        <v>572</v>
      </c>
      <c r="C211" s="2" t="s">
        <v>358</v>
      </c>
      <c r="D211" s="2"/>
      <c r="E211" s="2"/>
      <c r="F211" s="3">
        <v>32</v>
      </c>
      <c r="G211" s="3" t="s">
        <v>359</v>
      </c>
      <c r="H211" s="3" t="s">
        <v>359</v>
      </c>
      <c r="J211" s="42" t="s">
        <v>1397</v>
      </c>
      <c r="K211" s="2" t="s">
        <v>628</v>
      </c>
      <c r="L211" s="2" t="s">
        <v>358</v>
      </c>
      <c r="M211" s="2"/>
      <c r="N211" s="2"/>
      <c r="O211" s="3">
        <v>2</v>
      </c>
      <c r="P211" s="3" t="s">
        <v>359</v>
      </c>
      <c r="Q211" s="3" t="s">
        <v>359</v>
      </c>
      <c r="S211" s="42" t="s">
        <v>1457</v>
      </c>
      <c r="T211" s="2" t="s">
        <v>550</v>
      </c>
      <c r="U211" s="2" t="s">
        <v>358</v>
      </c>
      <c r="V211" s="2"/>
      <c r="W211" s="2"/>
      <c r="X211" s="3">
        <v>6</v>
      </c>
      <c r="Y211" s="3" t="s">
        <v>359</v>
      </c>
      <c r="Z211" s="3" t="s">
        <v>359</v>
      </c>
    </row>
    <row r="212" spans="1:26">
      <c r="A212" s="2" t="s">
        <v>356</v>
      </c>
      <c r="B212" s="2" t="s">
        <v>573</v>
      </c>
      <c r="C212" s="2" t="s">
        <v>358</v>
      </c>
      <c r="D212" s="2"/>
      <c r="E212" s="2"/>
      <c r="F212" s="3">
        <v>0</v>
      </c>
      <c r="G212" s="3" t="s">
        <v>359</v>
      </c>
      <c r="H212" s="3" t="s">
        <v>359</v>
      </c>
      <c r="J212" s="42" t="s">
        <v>1397</v>
      </c>
      <c r="K212" s="2" t="s">
        <v>629</v>
      </c>
      <c r="L212" s="2" t="s">
        <v>358</v>
      </c>
      <c r="M212" s="2"/>
      <c r="N212" s="2"/>
      <c r="O212" s="3">
        <v>2</v>
      </c>
      <c r="P212" s="3" t="s">
        <v>359</v>
      </c>
      <c r="Q212" s="3" t="s">
        <v>359</v>
      </c>
      <c r="S212" s="42" t="s">
        <v>1457</v>
      </c>
      <c r="T212" s="2" t="s">
        <v>551</v>
      </c>
      <c r="U212" s="2" t="s">
        <v>361</v>
      </c>
      <c r="V212" s="2" t="s">
        <v>365</v>
      </c>
      <c r="W212" s="2" t="s">
        <v>363</v>
      </c>
      <c r="X212" s="3">
        <v>228</v>
      </c>
      <c r="Y212" s="3">
        <v>30</v>
      </c>
      <c r="Z212" s="3">
        <v>208</v>
      </c>
    </row>
    <row r="213" spans="1:26">
      <c r="A213" s="2" t="s">
        <v>356</v>
      </c>
      <c r="B213" s="2" t="s">
        <v>574</v>
      </c>
      <c r="C213" s="2" t="s">
        <v>358</v>
      </c>
      <c r="D213" s="2"/>
      <c r="E213" s="2"/>
      <c r="F213" s="3">
        <v>0</v>
      </c>
      <c r="G213" s="3" t="s">
        <v>359</v>
      </c>
      <c r="H213" s="3" t="s">
        <v>359</v>
      </c>
      <c r="J213" s="42" t="s">
        <v>1397</v>
      </c>
      <c r="K213" s="2" t="s">
        <v>630</v>
      </c>
      <c r="L213" s="2" t="s">
        <v>361</v>
      </c>
      <c r="M213" s="2" t="s">
        <v>365</v>
      </c>
      <c r="N213" s="2" t="s">
        <v>1409</v>
      </c>
      <c r="O213" s="3">
        <v>124</v>
      </c>
      <c r="P213" s="3" t="s">
        <v>359</v>
      </c>
      <c r="Q213" s="3" t="s">
        <v>359</v>
      </c>
      <c r="S213" s="42" t="s">
        <v>1457</v>
      </c>
      <c r="T213" s="2" t="s">
        <v>552</v>
      </c>
      <c r="U213" s="2" t="s">
        <v>358</v>
      </c>
      <c r="V213" s="2"/>
      <c r="W213" s="2"/>
      <c r="X213" s="3">
        <v>2</v>
      </c>
      <c r="Y213" s="3" t="s">
        <v>359</v>
      </c>
      <c r="Z213" s="3" t="s">
        <v>359</v>
      </c>
    </row>
    <row r="214" spans="1:26">
      <c r="A214" s="2" t="s">
        <v>356</v>
      </c>
      <c r="B214" s="2" t="s">
        <v>575</v>
      </c>
      <c r="C214" s="2" t="s">
        <v>361</v>
      </c>
      <c r="D214" s="2" t="s">
        <v>362</v>
      </c>
      <c r="E214" s="2" t="s">
        <v>372</v>
      </c>
      <c r="F214" s="3">
        <v>52</v>
      </c>
      <c r="G214" s="3" t="s">
        <v>359</v>
      </c>
      <c r="H214" s="3" t="s">
        <v>359</v>
      </c>
      <c r="J214" s="42" t="s">
        <v>1397</v>
      </c>
      <c r="K214" s="2" t="s">
        <v>631</v>
      </c>
      <c r="L214" s="2" t="s">
        <v>361</v>
      </c>
      <c r="M214" s="2" t="s">
        <v>362</v>
      </c>
      <c r="N214" s="2" t="s">
        <v>372</v>
      </c>
      <c r="O214" s="3">
        <v>40</v>
      </c>
      <c r="P214" s="3" t="s">
        <v>359</v>
      </c>
      <c r="Q214" s="3" t="s">
        <v>359</v>
      </c>
      <c r="S214" s="42" t="s">
        <v>1457</v>
      </c>
      <c r="T214" s="2" t="s">
        <v>553</v>
      </c>
      <c r="U214" s="2" t="s">
        <v>358</v>
      </c>
      <c r="V214" s="2"/>
      <c r="W214" s="2"/>
      <c r="X214" s="3">
        <v>4</v>
      </c>
      <c r="Y214" s="3" t="s">
        <v>359</v>
      </c>
      <c r="Z214" s="3" t="s">
        <v>359</v>
      </c>
    </row>
    <row r="215" spans="1:26">
      <c r="A215" s="2" t="s">
        <v>356</v>
      </c>
      <c r="B215" s="2" t="s">
        <v>576</v>
      </c>
      <c r="C215" s="2" t="s">
        <v>358</v>
      </c>
      <c r="D215" s="2"/>
      <c r="E215" s="2"/>
      <c r="F215" s="3">
        <v>10</v>
      </c>
      <c r="G215" s="3" t="s">
        <v>359</v>
      </c>
      <c r="H215" s="3" t="s">
        <v>359</v>
      </c>
      <c r="J215" s="42" t="s">
        <v>1397</v>
      </c>
      <c r="K215" s="2" t="s">
        <v>632</v>
      </c>
      <c r="L215" s="2" t="s">
        <v>361</v>
      </c>
      <c r="M215" s="2" t="s">
        <v>362</v>
      </c>
      <c r="N215" s="2" t="s">
        <v>363</v>
      </c>
      <c r="O215" s="3">
        <v>138</v>
      </c>
      <c r="P215" s="3">
        <v>16</v>
      </c>
      <c r="Q215" s="3">
        <v>122</v>
      </c>
      <c r="S215" s="42" t="s">
        <v>1457</v>
      </c>
      <c r="T215" s="2" t="s">
        <v>554</v>
      </c>
      <c r="U215" s="2" t="s">
        <v>361</v>
      </c>
      <c r="V215" s="2" t="s">
        <v>362</v>
      </c>
      <c r="W215" s="2" t="s">
        <v>372</v>
      </c>
      <c r="X215" s="3">
        <v>142</v>
      </c>
      <c r="Y215" s="3" t="s">
        <v>359</v>
      </c>
      <c r="Z215" s="3" t="s">
        <v>359</v>
      </c>
    </row>
    <row r="216" spans="1:26">
      <c r="A216" s="2" t="s">
        <v>356</v>
      </c>
      <c r="B216" s="2" t="s">
        <v>577</v>
      </c>
      <c r="C216" s="2" t="s">
        <v>358</v>
      </c>
      <c r="D216" s="2"/>
      <c r="E216" s="2"/>
      <c r="F216" s="3">
        <v>2</v>
      </c>
      <c r="G216" s="3" t="s">
        <v>359</v>
      </c>
      <c r="H216" s="3" t="s">
        <v>359</v>
      </c>
      <c r="J216" s="42" t="s">
        <v>1397</v>
      </c>
      <c r="K216" s="2" t="s">
        <v>633</v>
      </c>
      <c r="L216" s="2" t="s">
        <v>361</v>
      </c>
      <c r="M216" s="2" t="s">
        <v>362</v>
      </c>
      <c r="N216" s="2" t="s">
        <v>372</v>
      </c>
      <c r="O216" s="3">
        <v>114</v>
      </c>
      <c r="P216" s="3" t="s">
        <v>359</v>
      </c>
      <c r="Q216" s="3" t="s">
        <v>359</v>
      </c>
      <c r="S216" s="42" t="s">
        <v>1457</v>
      </c>
      <c r="T216" s="2" t="s">
        <v>555</v>
      </c>
      <c r="U216" s="2" t="s">
        <v>358</v>
      </c>
      <c r="V216" s="2"/>
      <c r="W216" s="2"/>
      <c r="X216" s="3">
        <v>2</v>
      </c>
      <c r="Y216" s="3" t="s">
        <v>359</v>
      </c>
      <c r="Z216" s="3" t="s">
        <v>359</v>
      </c>
    </row>
    <row r="217" spans="1:26">
      <c r="A217" s="2" t="s">
        <v>356</v>
      </c>
      <c r="B217" s="2" t="s">
        <v>578</v>
      </c>
      <c r="C217" s="2" t="s">
        <v>358</v>
      </c>
      <c r="D217" s="2"/>
      <c r="E217" s="2"/>
      <c r="F217" s="3">
        <v>0</v>
      </c>
      <c r="G217" s="3" t="s">
        <v>359</v>
      </c>
      <c r="H217" s="3" t="s">
        <v>359</v>
      </c>
      <c r="J217" s="42" t="s">
        <v>1397</v>
      </c>
      <c r="K217" s="2" t="s">
        <v>634</v>
      </c>
      <c r="L217" s="2" t="s">
        <v>361</v>
      </c>
      <c r="M217" s="2" t="s">
        <v>362</v>
      </c>
      <c r="N217" s="2" t="s">
        <v>372</v>
      </c>
      <c r="O217" s="3">
        <v>234</v>
      </c>
      <c r="P217" s="3" t="s">
        <v>359</v>
      </c>
      <c r="Q217" s="3" t="s">
        <v>359</v>
      </c>
      <c r="S217" s="42" t="s">
        <v>1457</v>
      </c>
      <c r="T217" s="2" t="s">
        <v>556</v>
      </c>
      <c r="U217" s="2" t="s">
        <v>358</v>
      </c>
      <c r="V217" s="2"/>
      <c r="W217" s="2"/>
      <c r="X217" s="3">
        <v>12</v>
      </c>
      <c r="Y217" s="3" t="s">
        <v>359</v>
      </c>
      <c r="Z217" s="3" t="s">
        <v>359</v>
      </c>
    </row>
    <row r="218" spans="1:26">
      <c r="A218" s="2" t="s">
        <v>356</v>
      </c>
      <c r="B218" s="2" t="s">
        <v>579</v>
      </c>
      <c r="C218" s="2" t="s">
        <v>358</v>
      </c>
      <c r="D218" s="2"/>
      <c r="E218" s="2"/>
      <c r="F218" s="3">
        <v>0</v>
      </c>
      <c r="G218" s="3" t="s">
        <v>359</v>
      </c>
      <c r="H218" s="3" t="s">
        <v>359</v>
      </c>
      <c r="J218" s="42" t="s">
        <v>1397</v>
      </c>
      <c r="K218" s="2" t="s">
        <v>635</v>
      </c>
      <c r="L218" s="2" t="s">
        <v>358</v>
      </c>
      <c r="M218" s="2"/>
      <c r="N218" s="2"/>
      <c r="O218" s="3">
        <v>2</v>
      </c>
      <c r="P218" s="3" t="s">
        <v>359</v>
      </c>
      <c r="Q218" s="3" t="s">
        <v>359</v>
      </c>
      <c r="S218" s="42" t="s">
        <v>1457</v>
      </c>
      <c r="T218" s="2" t="s">
        <v>557</v>
      </c>
      <c r="U218" s="2" t="s">
        <v>358</v>
      </c>
      <c r="V218" s="2"/>
      <c r="W218" s="2"/>
      <c r="X218" s="3">
        <v>2</v>
      </c>
      <c r="Y218" s="3" t="s">
        <v>359</v>
      </c>
      <c r="Z218" s="3" t="s">
        <v>359</v>
      </c>
    </row>
    <row r="219" spans="1:26">
      <c r="A219" s="2" t="s">
        <v>356</v>
      </c>
      <c r="B219" s="2" t="s">
        <v>580</v>
      </c>
      <c r="C219" s="2" t="s">
        <v>358</v>
      </c>
      <c r="D219" s="2"/>
      <c r="E219" s="2"/>
      <c r="F219" s="3">
        <v>22</v>
      </c>
      <c r="G219" s="3" t="s">
        <v>359</v>
      </c>
      <c r="H219" s="3" t="s">
        <v>359</v>
      </c>
      <c r="J219" s="42" t="s">
        <v>1397</v>
      </c>
      <c r="K219" s="2" t="s">
        <v>636</v>
      </c>
      <c r="L219" s="2" t="s">
        <v>361</v>
      </c>
      <c r="M219" s="2" t="s">
        <v>362</v>
      </c>
      <c r="N219" s="2" t="s">
        <v>372</v>
      </c>
      <c r="O219" s="3">
        <v>152</v>
      </c>
      <c r="P219" s="3" t="s">
        <v>359</v>
      </c>
      <c r="Q219" s="3" t="s">
        <v>359</v>
      </c>
      <c r="S219" s="42" t="s">
        <v>1457</v>
      </c>
      <c r="T219" s="2" t="s">
        <v>558</v>
      </c>
      <c r="U219" s="2" t="s">
        <v>358</v>
      </c>
      <c r="V219" s="2"/>
      <c r="W219" s="2"/>
      <c r="X219" s="3">
        <v>28</v>
      </c>
      <c r="Y219" s="3" t="s">
        <v>359</v>
      </c>
      <c r="Z219" s="3" t="s">
        <v>359</v>
      </c>
    </row>
    <row r="220" spans="1:26">
      <c r="A220" s="2" t="s">
        <v>356</v>
      </c>
      <c r="B220" s="2" t="s">
        <v>581</v>
      </c>
      <c r="C220" s="2" t="s">
        <v>358</v>
      </c>
      <c r="D220" s="2"/>
      <c r="E220" s="2"/>
      <c r="F220" s="3">
        <v>24</v>
      </c>
      <c r="G220" s="3" t="s">
        <v>359</v>
      </c>
      <c r="H220" s="3" t="s">
        <v>359</v>
      </c>
      <c r="J220" s="42" t="s">
        <v>1397</v>
      </c>
      <c r="K220" s="2" t="s">
        <v>637</v>
      </c>
      <c r="L220" s="2" t="s">
        <v>358</v>
      </c>
      <c r="M220" s="2"/>
      <c r="N220" s="2"/>
      <c r="O220" s="3">
        <v>0</v>
      </c>
      <c r="P220" s="3" t="s">
        <v>359</v>
      </c>
      <c r="Q220" s="3" t="s">
        <v>359</v>
      </c>
      <c r="S220" s="42" t="s">
        <v>1457</v>
      </c>
      <c r="T220" s="2" t="s">
        <v>559</v>
      </c>
      <c r="U220" s="2" t="s">
        <v>361</v>
      </c>
      <c r="V220" s="2" t="s">
        <v>365</v>
      </c>
      <c r="W220" s="2" t="s">
        <v>359</v>
      </c>
      <c r="X220" s="3">
        <v>178</v>
      </c>
      <c r="Y220" s="3" t="s">
        <v>359</v>
      </c>
      <c r="Z220" s="3" t="s">
        <v>359</v>
      </c>
    </row>
    <row r="221" spans="1:26">
      <c r="A221" s="2" t="s">
        <v>356</v>
      </c>
      <c r="B221" s="2" t="s">
        <v>582</v>
      </c>
      <c r="C221" s="2" t="s">
        <v>358</v>
      </c>
      <c r="D221" s="2"/>
      <c r="E221" s="2"/>
      <c r="F221" s="3">
        <v>0</v>
      </c>
      <c r="G221" s="3" t="s">
        <v>359</v>
      </c>
      <c r="H221" s="3" t="s">
        <v>359</v>
      </c>
      <c r="J221" s="42" t="s">
        <v>1397</v>
      </c>
      <c r="K221" s="2" t="s">
        <v>638</v>
      </c>
      <c r="L221" s="2" t="s">
        <v>361</v>
      </c>
      <c r="M221" s="2" t="s">
        <v>365</v>
      </c>
      <c r="N221" s="2" t="s">
        <v>363</v>
      </c>
      <c r="O221" s="3">
        <v>386</v>
      </c>
      <c r="P221" s="3">
        <v>20</v>
      </c>
      <c r="Q221" s="3">
        <v>366</v>
      </c>
      <c r="S221" s="42" t="s">
        <v>1457</v>
      </c>
      <c r="T221" s="2" t="s">
        <v>560</v>
      </c>
      <c r="U221" s="2" t="s">
        <v>358</v>
      </c>
      <c r="V221" s="2"/>
      <c r="W221" s="2"/>
      <c r="X221" s="3">
        <v>2</v>
      </c>
      <c r="Y221" s="3" t="s">
        <v>359</v>
      </c>
      <c r="Z221" s="3" t="s">
        <v>359</v>
      </c>
    </row>
    <row r="222" spans="1:26">
      <c r="A222" s="2" t="s">
        <v>356</v>
      </c>
      <c r="B222" s="2" t="s">
        <v>583</v>
      </c>
      <c r="C222" s="2" t="s">
        <v>361</v>
      </c>
      <c r="D222" s="2" t="s">
        <v>362</v>
      </c>
      <c r="E222" s="2" t="s">
        <v>372</v>
      </c>
      <c r="F222" s="3">
        <v>78</v>
      </c>
      <c r="G222" s="3" t="s">
        <v>359</v>
      </c>
      <c r="H222" s="3" t="s">
        <v>359</v>
      </c>
      <c r="J222" s="42" t="s">
        <v>1397</v>
      </c>
      <c r="K222" s="2" t="s">
        <v>639</v>
      </c>
      <c r="L222" s="2" t="s">
        <v>358</v>
      </c>
      <c r="M222" s="2"/>
      <c r="N222" s="2"/>
      <c r="O222" s="3">
        <v>8</v>
      </c>
      <c r="P222" s="3" t="s">
        <v>359</v>
      </c>
      <c r="Q222" s="3" t="s">
        <v>359</v>
      </c>
      <c r="S222" s="42" t="s">
        <v>1457</v>
      </c>
      <c r="T222" s="2" t="s">
        <v>561</v>
      </c>
      <c r="U222" s="2" t="s">
        <v>358</v>
      </c>
      <c r="V222" s="2"/>
      <c r="W222" s="2"/>
      <c r="X222" s="3">
        <v>8</v>
      </c>
      <c r="Y222" s="3" t="s">
        <v>359</v>
      </c>
      <c r="Z222" s="3" t="s">
        <v>359</v>
      </c>
    </row>
    <row r="223" spans="1:26">
      <c r="A223" s="2" t="s">
        <v>356</v>
      </c>
      <c r="B223" s="2" t="s">
        <v>584</v>
      </c>
      <c r="C223" s="2" t="s">
        <v>361</v>
      </c>
      <c r="D223" s="2" t="s">
        <v>365</v>
      </c>
      <c r="E223" s="2" t="s">
        <v>363</v>
      </c>
      <c r="F223" s="3">
        <v>70</v>
      </c>
      <c r="G223" s="3">
        <v>54</v>
      </c>
      <c r="H223" s="3">
        <v>16</v>
      </c>
      <c r="J223" s="42" t="s">
        <v>1397</v>
      </c>
      <c r="K223" s="2" t="s">
        <v>640</v>
      </c>
      <c r="L223" s="2" t="s">
        <v>358</v>
      </c>
      <c r="M223" s="2"/>
      <c r="N223" s="2"/>
      <c r="O223" s="3">
        <v>28</v>
      </c>
      <c r="P223" s="3" t="s">
        <v>359</v>
      </c>
      <c r="Q223" s="3" t="s">
        <v>359</v>
      </c>
      <c r="S223" s="42" t="s">
        <v>1457</v>
      </c>
      <c r="T223" s="2" t="s">
        <v>562</v>
      </c>
      <c r="U223" s="2" t="s">
        <v>361</v>
      </c>
      <c r="V223" s="2" t="s">
        <v>362</v>
      </c>
      <c r="W223" s="2" t="s">
        <v>372</v>
      </c>
      <c r="X223" s="3">
        <v>52</v>
      </c>
      <c r="Y223" s="3" t="s">
        <v>359</v>
      </c>
      <c r="Z223" s="3" t="s">
        <v>359</v>
      </c>
    </row>
    <row r="224" spans="1:26">
      <c r="A224" s="2" t="s">
        <v>356</v>
      </c>
      <c r="B224" s="2" t="s">
        <v>585</v>
      </c>
      <c r="C224" s="2" t="s">
        <v>358</v>
      </c>
      <c r="D224" s="2"/>
      <c r="E224" s="2"/>
      <c r="F224" s="3">
        <v>0</v>
      </c>
      <c r="G224" s="3" t="s">
        <v>359</v>
      </c>
      <c r="H224" s="3" t="s">
        <v>359</v>
      </c>
      <c r="J224" s="42" t="s">
        <v>1397</v>
      </c>
      <c r="K224" s="2" t="s">
        <v>641</v>
      </c>
      <c r="L224" s="2" t="s">
        <v>358</v>
      </c>
      <c r="M224" s="2"/>
      <c r="N224" s="2"/>
      <c r="O224" s="3">
        <v>0</v>
      </c>
      <c r="P224" s="3" t="s">
        <v>359</v>
      </c>
      <c r="Q224" s="3" t="s">
        <v>359</v>
      </c>
      <c r="S224" s="42" t="s">
        <v>1457</v>
      </c>
      <c r="T224" s="2" t="s">
        <v>563</v>
      </c>
      <c r="U224" s="2" t="s">
        <v>361</v>
      </c>
      <c r="V224" s="2" t="s">
        <v>371</v>
      </c>
      <c r="W224" s="2" t="s">
        <v>372</v>
      </c>
      <c r="X224" s="3">
        <v>50</v>
      </c>
      <c r="Y224" s="3" t="s">
        <v>359</v>
      </c>
      <c r="Z224" s="3" t="s">
        <v>359</v>
      </c>
    </row>
    <row r="225" spans="1:26">
      <c r="A225" s="2" t="s">
        <v>356</v>
      </c>
      <c r="B225" s="2" t="s">
        <v>586</v>
      </c>
      <c r="C225" s="2" t="s">
        <v>361</v>
      </c>
      <c r="D225" s="2" t="s">
        <v>362</v>
      </c>
      <c r="E225" s="2" t="s">
        <v>372</v>
      </c>
      <c r="F225" s="3">
        <v>66</v>
      </c>
      <c r="G225" s="3" t="s">
        <v>359</v>
      </c>
      <c r="H225" s="3" t="s">
        <v>359</v>
      </c>
      <c r="J225" s="42" t="s">
        <v>1397</v>
      </c>
      <c r="K225" s="2" t="s">
        <v>642</v>
      </c>
      <c r="L225" s="2" t="s">
        <v>358</v>
      </c>
      <c r="M225" s="2"/>
      <c r="N225" s="2"/>
      <c r="O225" s="3">
        <v>6</v>
      </c>
      <c r="P225" s="3" t="s">
        <v>359</v>
      </c>
      <c r="Q225" s="3" t="s">
        <v>359</v>
      </c>
      <c r="S225" s="42" t="s">
        <v>1457</v>
      </c>
      <c r="T225" s="2" t="s">
        <v>564</v>
      </c>
      <c r="U225" s="2" t="s">
        <v>361</v>
      </c>
      <c r="V225" s="2" t="s">
        <v>365</v>
      </c>
      <c r="W225" s="2" t="s">
        <v>359</v>
      </c>
      <c r="X225" s="3">
        <v>294</v>
      </c>
      <c r="Y225" s="3" t="s">
        <v>359</v>
      </c>
      <c r="Z225" s="3" t="s">
        <v>359</v>
      </c>
    </row>
    <row r="226" spans="1:26">
      <c r="A226" s="2" t="s">
        <v>356</v>
      </c>
      <c r="B226" s="2" t="s">
        <v>587</v>
      </c>
      <c r="C226" s="2" t="s">
        <v>358</v>
      </c>
      <c r="D226" s="2" t="s">
        <v>371</v>
      </c>
      <c r="E226" s="2"/>
      <c r="F226" s="3">
        <v>0</v>
      </c>
      <c r="G226" s="3" t="s">
        <v>359</v>
      </c>
      <c r="H226" s="3" t="s">
        <v>359</v>
      </c>
      <c r="J226" s="42" t="s">
        <v>1397</v>
      </c>
      <c r="K226" s="2" t="s">
        <v>643</v>
      </c>
      <c r="L226" s="2" t="s">
        <v>358</v>
      </c>
      <c r="M226" s="2"/>
      <c r="N226" s="2"/>
      <c r="O226" s="3">
        <v>2</v>
      </c>
      <c r="P226" s="3" t="s">
        <v>359</v>
      </c>
      <c r="Q226" s="3" t="s">
        <v>359</v>
      </c>
      <c r="S226" s="42" t="s">
        <v>1457</v>
      </c>
      <c r="T226" s="2" t="s">
        <v>565</v>
      </c>
      <c r="U226" s="2" t="s">
        <v>358</v>
      </c>
      <c r="V226" s="2" t="s">
        <v>371</v>
      </c>
      <c r="W226" s="2"/>
      <c r="X226" s="3">
        <v>18</v>
      </c>
      <c r="Y226" s="3" t="s">
        <v>359</v>
      </c>
      <c r="Z226" s="3" t="s">
        <v>359</v>
      </c>
    </row>
    <row r="227" spans="1:26">
      <c r="A227" s="2" t="s">
        <v>356</v>
      </c>
      <c r="B227" s="2" t="s">
        <v>588</v>
      </c>
      <c r="C227" s="2" t="s">
        <v>361</v>
      </c>
      <c r="D227" s="2" t="s">
        <v>362</v>
      </c>
      <c r="E227" s="2" t="s">
        <v>363</v>
      </c>
      <c r="F227" s="3">
        <v>94</v>
      </c>
      <c r="G227" s="3">
        <v>78</v>
      </c>
      <c r="H227" s="3">
        <v>16</v>
      </c>
      <c r="J227" s="42" t="s">
        <v>1397</v>
      </c>
      <c r="K227" s="2" t="s">
        <v>644</v>
      </c>
      <c r="L227" s="2" t="s">
        <v>358</v>
      </c>
      <c r="M227" s="2"/>
      <c r="N227" s="2"/>
      <c r="O227" s="3">
        <v>2</v>
      </c>
      <c r="P227" s="3" t="s">
        <v>359</v>
      </c>
      <c r="Q227" s="3" t="s">
        <v>359</v>
      </c>
      <c r="S227" s="42" t="s">
        <v>1457</v>
      </c>
      <c r="T227" s="2" t="s">
        <v>566</v>
      </c>
      <c r="U227" s="2" t="s">
        <v>358</v>
      </c>
      <c r="V227" s="2"/>
      <c r="W227" s="2"/>
      <c r="X227" s="3">
        <v>2</v>
      </c>
      <c r="Y227" s="3" t="s">
        <v>359</v>
      </c>
      <c r="Z227" s="3" t="s">
        <v>359</v>
      </c>
    </row>
    <row r="228" spans="1:26">
      <c r="A228" s="2" t="s">
        <v>356</v>
      </c>
      <c r="B228" s="2" t="s">
        <v>589</v>
      </c>
      <c r="C228" s="2" t="s">
        <v>358</v>
      </c>
      <c r="D228" s="2"/>
      <c r="E228" s="2"/>
      <c r="F228" s="3">
        <v>28</v>
      </c>
      <c r="G228" s="3" t="s">
        <v>359</v>
      </c>
      <c r="H228" s="3" t="s">
        <v>359</v>
      </c>
      <c r="J228" s="42" t="s">
        <v>1397</v>
      </c>
      <c r="K228" s="2" t="s">
        <v>645</v>
      </c>
      <c r="L228" s="2" t="s">
        <v>358</v>
      </c>
      <c r="M228" s="2"/>
      <c r="N228" s="2"/>
      <c r="O228" s="3">
        <v>8</v>
      </c>
      <c r="P228" s="3" t="s">
        <v>359</v>
      </c>
      <c r="Q228" s="3" t="s">
        <v>359</v>
      </c>
      <c r="S228" s="42" t="s">
        <v>1457</v>
      </c>
      <c r="T228" s="2" t="s">
        <v>567</v>
      </c>
      <c r="U228" s="2" t="s">
        <v>358</v>
      </c>
      <c r="V228" s="2"/>
      <c r="W228" s="2"/>
      <c r="X228" s="3">
        <v>2</v>
      </c>
      <c r="Y228" s="3" t="s">
        <v>359</v>
      </c>
      <c r="Z228" s="3" t="s">
        <v>359</v>
      </c>
    </row>
    <row r="229" spans="1:26">
      <c r="A229" s="2" t="s">
        <v>356</v>
      </c>
      <c r="B229" s="2" t="s">
        <v>590</v>
      </c>
      <c r="C229" s="2" t="s">
        <v>361</v>
      </c>
      <c r="D229" s="2" t="s">
        <v>362</v>
      </c>
      <c r="E229" s="2" t="s">
        <v>363</v>
      </c>
      <c r="F229" s="3">
        <v>100</v>
      </c>
      <c r="G229" s="3">
        <v>66</v>
      </c>
      <c r="H229" s="3">
        <v>34</v>
      </c>
      <c r="J229" s="42" t="s">
        <v>1397</v>
      </c>
      <c r="K229" s="2" t="s">
        <v>646</v>
      </c>
      <c r="L229" s="2" t="s">
        <v>358</v>
      </c>
      <c r="M229" s="2"/>
      <c r="N229" s="2"/>
      <c r="O229" s="3">
        <v>2</v>
      </c>
      <c r="P229" s="3" t="s">
        <v>359</v>
      </c>
      <c r="Q229" s="3" t="s">
        <v>359</v>
      </c>
      <c r="S229" s="42" t="s">
        <v>1457</v>
      </c>
      <c r="T229" s="2" t="s">
        <v>568</v>
      </c>
      <c r="U229" s="2" t="s">
        <v>358</v>
      </c>
      <c r="V229" s="2"/>
      <c r="W229" s="2"/>
      <c r="X229" s="3">
        <v>6</v>
      </c>
      <c r="Y229" s="3" t="s">
        <v>359</v>
      </c>
      <c r="Z229" s="3" t="s">
        <v>359</v>
      </c>
    </row>
    <row r="230" spans="1:26">
      <c r="A230" s="2" t="s">
        <v>356</v>
      </c>
      <c r="B230" s="2" t="s">
        <v>591</v>
      </c>
      <c r="C230" s="2" t="s">
        <v>361</v>
      </c>
      <c r="D230" s="2" t="s">
        <v>362</v>
      </c>
      <c r="E230" s="2" t="s">
        <v>372</v>
      </c>
      <c r="F230" s="3">
        <v>36</v>
      </c>
      <c r="G230" s="3" t="s">
        <v>359</v>
      </c>
      <c r="H230" s="3" t="s">
        <v>359</v>
      </c>
      <c r="J230" s="42" t="s">
        <v>1397</v>
      </c>
      <c r="K230" s="2" t="s">
        <v>647</v>
      </c>
      <c r="L230" s="2" t="s">
        <v>358</v>
      </c>
      <c r="M230" s="2"/>
      <c r="N230" s="2"/>
      <c r="O230" s="3">
        <v>2</v>
      </c>
      <c r="P230" s="3" t="s">
        <v>359</v>
      </c>
      <c r="Q230" s="3" t="s">
        <v>359</v>
      </c>
      <c r="S230" s="42" t="s">
        <v>1457</v>
      </c>
      <c r="T230" s="2" t="s">
        <v>569</v>
      </c>
      <c r="U230" s="2" t="s">
        <v>358</v>
      </c>
      <c r="V230" s="2"/>
      <c r="W230" s="2"/>
      <c r="X230" s="3">
        <v>18</v>
      </c>
      <c r="Y230" s="3" t="s">
        <v>359</v>
      </c>
      <c r="Z230" s="3" t="s">
        <v>359</v>
      </c>
    </row>
    <row r="231" spans="1:26">
      <c r="A231" s="2" t="s">
        <v>356</v>
      </c>
      <c r="B231" s="2" t="s">
        <v>592</v>
      </c>
      <c r="C231" s="2" t="s">
        <v>358</v>
      </c>
      <c r="D231" s="2"/>
      <c r="E231" s="2"/>
      <c r="F231" s="3">
        <v>38</v>
      </c>
      <c r="G231" s="3" t="s">
        <v>359</v>
      </c>
      <c r="H231" s="3" t="s">
        <v>359</v>
      </c>
      <c r="J231" s="42" t="s">
        <v>1397</v>
      </c>
      <c r="K231" s="2" t="s">
        <v>648</v>
      </c>
      <c r="L231" s="2" t="s">
        <v>361</v>
      </c>
      <c r="M231" s="2" t="s">
        <v>362</v>
      </c>
      <c r="N231" s="2" t="s">
        <v>372</v>
      </c>
      <c r="O231" s="3">
        <v>58</v>
      </c>
      <c r="P231" s="3" t="s">
        <v>359</v>
      </c>
      <c r="Q231" s="3" t="s">
        <v>359</v>
      </c>
      <c r="S231" s="42" t="s">
        <v>1457</v>
      </c>
      <c r="T231" s="2" t="s">
        <v>570</v>
      </c>
      <c r="U231" s="2" t="s">
        <v>361</v>
      </c>
      <c r="V231" s="2" t="s">
        <v>371</v>
      </c>
      <c r="W231" s="2" t="s">
        <v>372</v>
      </c>
      <c r="X231" s="3">
        <v>152</v>
      </c>
      <c r="Y231" s="3" t="s">
        <v>359</v>
      </c>
      <c r="Z231" s="3" t="s">
        <v>359</v>
      </c>
    </row>
    <row r="232" spans="1:26">
      <c r="A232" s="2" t="s">
        <v>356</v>
      </c>
      <c r="B232" s="2" t="s">
        <v>593</v>
      </c>
      <c r="C232" s="2" t="s">
        <v>358</v>
      </c>
      <c r="D232" s="2"/>
      <c r="E232" s="2"/>
      <c r="F232" s="3">
        <v>0</v>
      </c>
      <c r="G232" s="3" t="s">
        <v>359</v>
      </c>
      <c r="H232" s="3" t="s">
        <v>359</v>
      </c>
      <c r="J232" s="42" t="s">
        <v>1397</v>
      </c>
      <c r="K232" s="2" t="s">
        <v>649</v>
      </c>
      <c r="L232" s="2" t="s">
        <v>361</v>
      </c>
      <c r="M232" s="2" t="s">
        <v>365</v>
      </c>
      <c r="N232" s="2" t="s">
        <v>372</v>
      </c>
      <c r="O232" s="3">
        <v>118</v>
      </c>
      <c r="P232" s="3" t="s">
        <v>359</v>
      </c>
      <c r="Q232" s="3" t="s">
        <v>359</v>
      </c>
      <c r="S232" s="42" t="s">
        <v>1457</v>
      </c>
      <c r="T232" s="2" t="s">
        <v>571</v>
      </c>
      <c r="U232" s="2" t="s">
        <v>358</v>
      </c>
      <c r="V232" s="2"/>
      <c r="W232" s="2"/>
      <c r="X232" s="3">
        <v>2</v>
      </c>
      <c r="Y232" s="3" t="s">
        <v>359</v>
      </c>
      <c r="Z232" s="3" t="s">
        <v>359</v>
      </c>
    </row>
    <row r="233" spans="1:26">
      <c r="A233" s="2" t="s">
        <v>356</v>
      </c>
      <c r="B233" s="2" t="s">
        <v>594</v>
      </c>
      <c r="C233" s="2" t="s">
        <v>361</v>
      </c>
      <c r="D233" s="2" t="s">
        <v>362</v>
      </c>
      <c r="E233" s="2" t="s">
        <v>363</v>
      </c>
      <c r="F233" s="3">
        <v>68</v>
      </c>
      <c r="G233" s="3">
        <v>50</v>
      </c>
      <c r="H233" s="3">
        <v>18</v>
      </c>
      <c r="J233" s="42" t="s">
        <v>1397</v>
      </c>
      <c r="K233" s="2" t="s">
        <v>650</v>
      </c>
      <c r="L233" s="2" t="s">
        <v>358</v>
      </c>
      <c r="M233" s="2"/>
      <c r="N233" s="2"/>
      <c r="O233" s="3">
        <v>4</v>
      </c>
      <c r="P233" s="3" t="s">
        <v>359</v>
      </c>
      <c r="Q233" s="3" t="s">
        <v>359</v>
      </c>
      <c r="S233" s="42" t="s">
        <v>1457</v>
      </c>
      <c r="T233" s="2" t="s">
        <v>572</v>
      </c>
      <c r="U233" s="2" t="s">
        <v>358</v>
      </c>
      <c r="V233" s="2"/>
      <c r="W233" s="2"/>
      <c r="X233" s="3">
        <v>42</v>
      </c>
      <c r="Y233" s="3" t="s">
        <v>359</v>
      </c>
      <c r="Z233" s="3" t="s">
        <v>359</v>
      </c>
    </row>
    <row r="234" spans="1:26">
      <c r="A234" s="2" t="s">
        <v>356</v>
      </c>
      <c r="B234" s="2" t="s">
        <v>595</v>
      </c>
      <c r="C234" s="2" t="s">
        <v>361</v>
      </c>
      <c r="D234" s="2" t="s">
        <v>362</v>
      </c>
      <c r="E234" s="2" t="s">
        <v>372</v>
      </c>
      <c r="F234" s="3">
        <v>78</v>
      </c>
      <c r="G234" s="3" t="s">
        <v>359</v>
      </c>
      <c r="H234" s="3" t="s">
        <v>359</v>
      </c>
      <c r="J234" s="42" t="s">
        <v>1397</v>
      </c>
      <c r="K234" s="2" t="s">
        <v>651</v>
      </c>
      <c r="L234" s="2" t="s">
        <v>358</v>
      </c>
      <c r="M234" s="2"/>
      <c r="N234" s="2"/>
      <c r="O234" s="3">
        <v>10</v>
      </c>
      <c r="P234" s="3" t="s">
        <v>359</v>
      </c>
      <c r="Q234" s="3" t="s">
        <v>359</v>
      </c>
      <c r="S234" s="42" t="s">
        <v>1457</v>
      </c>
      <c r="T234" s="2" t="s">
        <v>573</v>
      </c>
      <c r="U234" s="2" t="s">
        <v>358</v>
      </c>
      <c r="V234" s="2"/>
      <c r="W234" s="2"/>
      <c r="X234" s="3">
        <v>2</v>
      </c>
      <c r="Y234" s="3" t="s">
        <v>359</v>
      </c>
      <c r="Z234" s="3" t="s">
        <v>359</v>
      </c>
    </row>
    <row r="235" spans="1:26">
      <c r="A235" s="2" t="s">
        <v>356</v>
      </c>
      <c r="B235" s="2" t="s">
        <v>596</v>
      </c>
      <c r="C235" s="2" t="s">
        <v>358</v>
      </c>
      <c r="D235" s="2"/>
      <c r="E235" s="2"/>
      <c r="F235" s="3">
        <v>22</v>
      </c>
      <c r="G235" s="3" t="s">
        <v>359</v>
      </c>
      <c r="H235" s="3" t="s">
        <v>359</v>
      </c>
      <c r="J235" s="42" t="s">
        <v>1397</v>
      </c>
      <c r="K235" s="2" t="s">
        <v>652</v>
      </c>
      <c r="L235" s="2" t="s">
        <v>361</v>
      </c>
      <c r="M235" s="2" t="s">
        <v>365</v>
      </c>
      <c r="N235" s="2" t="s">
        <v>372</v>
      </c>
      <c r="O235" s="3">
        <v>162</v>
      </c>
      <c r="P235" s="3" t="s">
        <v>359</v>
      </c>
      <c r="Q235" s="3" t="s">
        <v>359</v>
      </c>
      <c r="S235" s="42" t="s">
        <v>1457</v>
      </c>
      <c r="T235" s="2" t="s">
        <v>574</v>
      </c>
      <c r="U235" s="2" t="s">
        <v>358</v>
      </c>
      <c r="V235" s="2"/>
      <c r="W235" s="2"/>
      <c r="X235" s="3">
        <v>6</v>
      </c>
      <c r="Y235" s="3" t="s">
        <v>359</v>
      </c>
      <c r="Z235" s="3" t="s">
        <v>359</v>
      </c>
    </row>
    <row r="236" spans="1:26">
      <c r="A236" s="2" t="s">
        <v>356</v>
      </c>
      <c r="B236" s="2" t="s">
        <v>597</v>
      </c>
      <c r="C236" s="2" t="s">
        <v>361</v>
      </c>
      <c r="D236" s="2" t="s">
        <v>362</v>
      </c>
      <c r="E236" s="2" t="s">
        <v>363</v>
      </c>
      <c r="F236" s="3">
        <v>58</v>
      </c>
      <c r="G236" s="3">
        <v>46</v>
      </c>
      <c r="H236" s="3">
        <v>12</v>
      </c>
      <c r="J236" s="42" t="s">
        <v>1397</v>
      </c>
      <c r="K236" s="2" t="s">
        <v>653</v>
      </c>
      <c r="L236" s="2" t="s">
        <v>358</v>
      </c>
      <c r="M236" s="2"/>
      <c r="N236" s="2"/>
      <c r="O236" s="3">
        <v>0</v>
      </c>
      <c r="P236" s="3" t="s">
        <v>359</v>
      </c>
      <c r="Q236" s="3" t="s">
        <v>359</v>
      </c>
      <c r="S236" s="42" t="s">
        <v>1457</v>
      </c>
      <c r="T236" s="2" t="s">
        <v>575</v>
      </c>
      <c r="U236" s="2" t="s">
        <v>358</v>
      </c>
      <c r="V236" s="2"/>
      <c r="W236" s="2"/>
      <c r="X236" s="3">
        <v>4</v>
      </c>
      <c r="Y236" s="3" t="s">
        <v>359</v>
      </c>
      <c r="Z236" s="3" t="s">
        <v>359</v>
      </c>
    </row>
    <row r="237" spans="1:26">
      <c r="A237" s="2" t="s">
        <v>356</v>
      </c>
      <c r="B237" s="2" t="s">
        <v>598</v>
      </c>
      <c r="C237" s="2" t="s">
        <v>358</v>
      </c>
      <c r="D237" s="2"/>
      <c r="E237" s="2"/>
      <c r="F237" s="3">
        <v>2</v>
      </c>
      <c r="G237" s="3" t="s">
        <v>359</v>
      </c>
      <c r="H237" s="3" t="s">
        <v>359</v>
      </c>
      <c r="J237" s="42" t="s">
        <v>1397</v>
      </c>
      <c r="K237" s="2" t="s">
        <v>654</v>
      </c>
      <c r="L237" s="2" t="s">
        <v>361</v>
      </c>
      <c r="M237" s="2" t="s">
        <v>362</v>
      </c>
      <c r="N237" s="2" t="s">
        <v>372</v>
      </c>
      <c r="O237" s="3">
        <v>154</v>
      </c>
      <c r="P237" s="3" t="s">
        <v>359</v>
      </c>
      <c r="Q237" s="3" t="s">
        <v>359</v>
      </c>
      <c r="S237" s="42" t="s">
        <v>1457</v>
      </c>
      <c r="T237" s="2" t="s">
        <v>576</v>
      </c>
      <c r="U237" s="2" t="s">
        <v>358</v>
      </c>
      <c r="V237" s="2"/>
      <c r="W237" s="2"/>
      <c r="X237" s="3">
        <v>22</v>
      </c>
      <c r="Y237" s="3" t="s">
        <v>359</v>
      </c>
      <c r="Z237" s="3" t="s">
        <v>359</v>
      </c>
    </row>
    <row r="238" spans="1:26">
      <c r="A238" s="2" t="s">
        <v>356</v>
      </c>
      <c r="B238" s="2" t="s">
        <v>599</v>
      </c>
      <c r="C238" s="2" t="s">
        <v>358</v>
      </c>
      <c r="D238" s="2"/>
      <c r="E238" s="2"/>
      <c r="F238" s="3">
        <v>2</v>
      </c>
      <c r="G238" s="3" t="s">
        <v>359</v>
      </c>
      <c r="H238" s="3" t="s">
        <v>359</v>
      </c>
      <c r="J238" s="42" t="s">
        <v>1397</v>
      </c>
      <c r="K238" s="2" t="s">
        <v>655</v>
      </c>
      <c r="L238" s="2" t="s">
        <v>358</v>
      </c>
      <c r="M238" s="2"/>
      <c r="N238" s="2"/>
      <c r="O238" s="3">
        <v>6</v>
      </c>
      <c r="P238" s="3" t="s">
        <v>359</v>
      </c>
      <c r="Q238" s="3" t="s">
        <v>359</v>
      </c>
      <c r="S238" s="42" t="s">
        <v>1457</v>
      </c>
      <c r="T238" s="2" t="s">
        <v>577</v>
      </c>
      <c r="U238" s="2" t="s">
        <v>361</v>
      </c>
      <c r="V238" s="2" t="s">
        <v>365</v>
      </c>
      <c r="W238" s="2" t="s">
        <v>372</v>
      </c>
      <c r="X238" s="3">
        <v>312</v>
      </c>
      <c r="Y238" s="3" t="s">
        <v>359</v>
      </c>
      <c r="Z238" s="3" t="s">
        <v>359</v>
      </c>
    </row>
    <row r="239" spans="1:26">
      <c r="A239" s="2" t="s">
        <v>356</v>
      </c>
      <c r="B239" s="2" t="s">
        <v>600</v>
      </c>
      <c r="C239" s="2" t="s">
        <v>361</v>
      </c>
      <c r="D239" s="2" t="s">
        <v>362</v>
      </c>
      <c r="E239" s="2" t="s">
        <v>363</v>
      </c>
      <c r="F239" s="3">
        <v>64</v>
      </c>
      <c r="G239" s="3">
        <v>60</v>
      </c>
      <c r="H239" s="3">
        <v>4</v>
      </c>
      <c r="J239" s="42" t="s">
        <v>1397</v>
      </c>
      <c r="K239" s="2" t="s">
        <v>656</v>
      </c>
      <c r="L239" s="2" t="s">
        <v>358</v>
      </c>
      <c r="M239" s="2"/>
      <c r="N239" s="2"/>
      <c r="O239" s="3">
        <v>0</v>
      </c>
      <c r="P239" s="3" t="s">
        <v>359</v>
      </c>
      <c r="Q239" s="3" t="s">
        <v>359</v>
      </c>
      <c r="S239" s="42" t="s">
        <v>1457</v>
      </c>
      <c r="T239" s="2" t="s">
        <v>578</v>
      </c>
      <c r="U239" s="2" t="s">
        <v>361</v>
      </c>
      <c r="V239" s="2" t="s">
        <v>362</v>
      </c>
      <c r="W239" s="2" t="s">
        <v>372</v>
      </c>
      <c r="X239" s="3">
        <v>80</v>
      </c>
      <c r="Y239" s="3" t="s">
        <v>359</v>
      </c>
      <c r="Z239" s="3" t="s">
        <v>359</v>
      </c>
    </row>
    <row r="240" spans="1:26">
      <c r="A240" s="2" t="s">
        <v>356</v>
      </c>
      <c r="B240" s="2" t="s">
        <v>601</v>
      </c>
      <c r="C240" s="2" t="s">
        <v>361</v>
      </c>
      <c r="D240" s="2" t="s">
        <v>362</v>
      </c>
      <c r="E240" s="2" t="s">
        <v>372</v>
      </c>
      <c r="F240" s="3">
        <v>134</v>
      </c>
      <c r="G240" s="3" t="s">
        <v>359</v>
      </c>
      <c r="H240" s="3" t="s">
        <v>359</v>
      </c>
      <c r="J240" s="42" t="s">
        <v>1397</v>
      </c>
      <c r="K240" s="2" t="s">
        <v>657</v>
      </c>
      <c r="L240" s="2" t="s">
        <v>361</v>
      </c>
      <c r="M240" s="2" t="s">
        <v>362</v>
      </c>
      <c r="N240" s="2" t="s">
        <v>372</v>
      </c>
      <c r="O240" s="3">
        <v>36</v>
      </c>
      <c r="P240" s="3" t="s">
        <v>359</v>
      </c>
      <c r="Q240" s="3" t="s">
        <v>359</v>
      </c>
      <c r="S240" s="42" t="s">
        <v>1457</v>
      </c>
      <c r="T240" s="2" t="s">
        <v>579</v>
      </c>
      <c r="U240" s="2" t="s">
        <v>358</v>
      </c>
      <c r="V240" s="2"/>
      <c r="W240" s="2"/>
      <c r="X240" s="3">
        <v>18</v>
      </c>
      <c r="Y240" s="3" t="s">
        <v>359</v>
      </c>
      <c r="Z240" s="3" t="s">
        <v>359</v>
      </c>
    </row>
    <row r="241" spans="1:26">
      <c r="A241" s="2" t="s">
        <v>356</v>
      </c>
      <c r="B241" s="2" t="s">
        <v>602</v>
      </c>
      <c r="C241" s="2" t="s">
        <v>361</v>
      </c>
      <c r="D241" s="2" t="s">
        <v>362</v>
      </c>
      <c r="E241" s="2" t="s">
        <v>363</v>
      </c>
      <c r="F241" s="3">
        <v>80</v>
      </c>
      <c r="G241" s="3">
        <v>60</v>
      </c>
      <c r="H241" s="3">
        <v>10</v>
      </c>
      <c r="J241" s="42" t="s">
        <v>1397</v>
      </c>
      <c r="K241" s="2" t="s">
        <v>658</v>
      </c>
      <c r="L241" s="2" t="s">
        <v>361</v>
      </c>
      <c r="M241" s="2" t="s">
        <v>362</v>
      </c>
      <c r="N241" s="2" t="s">
        <v>372</v>
      </c>
      <c r="O241" s="3">
        <v>50</v>
      </c>
      <c r="P241" s="3" t="s">
        <v>359</v>
      </c>
      <c r="Q241" s="3" t="s">
        <v>359</v>
      </c>
      <c r="S241" s="42" t="s">
        <v>1457</v>
      </c>
      <c r="T241" s="2" t="s">
        <v>580</v>
      </c>
      <c r="U241" s="2" t="s">
        <v>361</v>
      </c>
      <c r="V241" s="2" t="s">
        <v>362</v>
      </c>
      <c r="W241" s="2" t="s">
        <v>359</v>
      </c>
      <c r="X241" s="3">
        <v>26</v>
      </c>
      <c r="Y241" s="3" t="s">
        <v>359</v>
      </c>
      <c r="Z241" s="3" t="s">
        <v>359</v>
      </c>
    </row>
    <row r="242" spans="1:26">
      <c r="A242" s="2" t="s">
        <v>356</v>
      </c>
      <c r="B242" s="2" t="s">
        <v>603</v>
      </c>
      <c r="C242" s="2" t="s">
        <v>358</v>
      </c>
      <c r="D242" s="2"/>
      <c r="E242" s="2"/>
      <c r="F242" s="3">
        <v>6</v>
      </c>
      <c r="G242" s="3" t="s">
        <v>359</v>
      </c>
      <c r="H242" s="3" t="s">
        <v>359</v>
      </c>
      <c r="J242" s="42" t="s">
        <v>1397</v>
      </c>
      <c r="K242" s="2" t="s">
        <v>659</v>
      </c>
      <c r="L242" s="2" t="s">
        <v>358</v>
      </c>
      <c r="M242" s="2" t="s">
        <v>371</v>
      </c>
      <c r="N242" s="2"/>
      <c r="O242" s="3">
        <v>2</v>
      </c>
      <c r="P242" s="3" t="s">
        <v>359</v>
      </c>
      <c r="Q242" s="3" t="s">
        <v>359</v>
      </c>
      <c r="S242" s="42" t="s">
        <v>1457</v>
      </c>
      <c r="T242" s="2" t="s">
        <v>581</v>
      </c>
      <c r="U242" s="2" t="s">
        <v>361</v>
      </c>
      <c r="V242" s="2" t="s">
        <v>365</v>
      </c>
      <c r="W242" s="2" t="s">
        <v>372</v>
      </c>
      <c r="X242" s="3">
        <v>100</v>
      </c>
      <c r="Y242" s="3" t="s">
        <v>359</v>
      </c>
      <c r="Z242" s="3" t="s">
        <v>359</v>
      </c>
    </row>
    <row r="243" spans="1:26">
      <c r="A243" s="2" t="s">
        <v>356</v>
      </c>
      <c r="B243" s="2" t="s">
        <v>604</v>
      </c>
      <c r="C243" s="2" t="s">
        <v>358</v>
      </c>
      <c r="D243" s="2"/>
      <c r="E243" s="2"/>
      <c r="F243" s="3">
        <v>10</v>
      </c>
      <c r="G243" s="3" t="s">
        <v>359</v>
      </c>
      <c r="H243" s="3" t="s">
        <v>359</v>
      </c>
      <c r="J243" s="42" t="s">
        <v>1397</v>
      </c>
      <c r="K243" s="2" t="s">
        <v>660</v>
      </c>
      <c r="L243" s="2" t="s">
        <v>358</v>
      </c>
      <c r="M243" s="2" t="s">
        <v>371</v>
      </c>
      <c r="N243" s="2"/>
      <c r="O243" s="3">
        <v>0</v>
      </c>
      <c r="P243" s="3" t="s">
        <v>359</v>
      </c>
      <c r="Q243" s="3" t="s">
        <v>359</v>
      </c>
      <c r="S243" s="42" t="s">
        <v>1457</v>
      </c>
      <c r="T243" s="2" t="s">
        <v>582</v>
      </c>
      <c r="U243" s="2" t="s">
        <v>358</v>
      </c>
      <c r="V243" s="2"/>
      <c r="W243" s="2"/>
      <c r="X243" s="3">
        <v>8</v>
      </c>
      <c r="Y243" s="3" t="s">
        <v>359</v>
      </c>
      <c r="Z243" s="3" t="s">
        <v>359</v>
      </c>
    </row>
    <row r="244" spans="1:26">
      <c r="A244" s="2" t="s">
        <v>356</v>
      </c>
      <c r="B244" s="2" t="s">
        <v>605</v>
      </c>
      <c r="C244" s="2" t="s">
        <v>358</v>
      </c>
      <c r="D244" s="2"/>
      <c r="E244" s="2"/>
      <c r="F244" s="3">
        <v>40</v>
      </c>
      <c r="G244" s="3" t="s">
        <v>359</v>
      </c>
      <c r="H244" s="3" t="s">
        <v>359</v>
      </c>
      <c r="J244" s="42" t="s">
        <v>1397</v>
      </c>
      <c r="K244" s="2" t="s">
        <v>661</v>
      </c>
      <c r="L244" s="2" t="s">
        <v>361</v>
      </c>
      <c r="M244" s="2" t="s">
        <v>362</v>
      </c>
      <c r="N244" s="2" t="s">
        <v>372</v>
      </c>
      <c r="O244" s="3">
        <v>134</v>
      </c>
      <c r="P244" s="3" t="s">
        <v>359</v>
      </c>
      <c r="Q244" s="3" t="s">
        <v>359</v>
      </c>
      <c r="S244" s="42" t="s">
        <v>1457</v>
      </c>
      <c r="T244" s="2" t="s">
        <v>583</v>
      </c>
      <c r="U244" s="2" t="s">
        <v>358</v>
      </c>
      <c r="V244" s="2"/>
      <c r="W244" s="2"/>
      <c r="X244" s="3">
        <v>2</v>
      </c>
      <c r="Y244" s="3" t="s">
        <v>359</v>
      </c>
      <c r="Z244" s="3" t="s">
        <v>359</v>
      </c>
    </row>
    <row r="245" spans="1:26">
      <c r="A245" s="2" t="s">
        <v>356</v>
      </c>
      <c r="B245" s="2" t="s">
        <v>606</v>
      </c>
      <c r="C245" s="2" t="s">
        <v>358</v>
      </c>
      <c r="D245" s="2"/>
      <c r="E245" s="2"/>
      <c r="F245" s="3">
        <v>4</v>
      </c>
      <c r="G245" s="3" t="s">
        <v>359</v>
      </c>
      <c r="H245" s="3" t="s">
        <v>359</v>
      </c>
      <c r="J245" s="42" t="s">
        <v>1397</v>
      </c>
      <c r="K245" s="2" t="s">
        <v>662</v>
      </c>
      <c r="L245" s="2" t="s">
        <v>361</v>
      </c>
      <c r="M245" s="2" t="s">
        <v>362</v>
      </c>
      <c r="N245" s="2" t="s">
        <v>372</v>
      </c>
      <c r="O245" s="3">
        <v>60</v>
      </c>
      <c r="P245" s="3" t="s">
        <v>359</v>
      </c>
      <c r="Q245" s="3" t="s">
        <v>359</v>
      </c>
      <c r="S245" s="42" t="s">
        <v>1457</v>
      </c>
      <c r="T245" s="2" t="s">
        <v>584</v>
      </c>
      <c r="U245" s="2" t="s">
        <v>358</v>
      </c>
      <c r="V245" s="2"/>
      <c r="W245" s="2"/>
      <c r="X245" s="3">
        <v>2</v>
      </c>
      <c r="Y245" s="3" t="s">
        <v>359</v>
      </c>
      <c r="Z245" s="3" t="s">
        <v>359</v>
      </c>
    </row>
    <row r="246" spans="1:26">
      <c r="A246" s="2" t="s">
        <v>356</v>
      </c>
      <c r="B246" s="2" t="s">
        <v>607</v>
      </c>
      <c r="C246" s="2" t="s">
        <v>361</v>
      </c>
      <c r="D246" s="2" t="s">
        <v>365</v>
      </c>
      <c r="E246" s="2" t="s">
        <v>363</v>
      </c>
      <c r="F246" s="3">
        <v>74</v>
      </c>
      <c r="G246" s="3">
        <v>62</v>
      </c>
      <c r="H246" s="3">
        <v>12</v>
      </c>
      <c r="J246" s="42" t="s">
        <v>1397</v>
      </c>
      <c r="K246" s="2" t="s">
        <v>663</v>
      </c>
      <c r="L246" s="2" t="s">
        <v>358</v>
      </c>
      <c r="M246" s="2" t="s">
        <v>371</v>
      </c>
      <c r="N246" s="2"/>
      <c r="O246" s="3">
        <v>0</v>
      </c>
      <c r="P246" s="3" t="s">
        <v>359</v>
      </c>
      <c r="Q246" s="3" t="s">
        <v>359</v>
      </c>
      <c r="S246" s="42" t="s">
        <v>1457</v>
      </c>
      <c r="T246" s="2" t="s">
        <v>585</v>
      </c>
      <c r="U246" s="2" t="s">
        <v>361</v>
      </c>
      <c r="V246" s="2" t="s">
        <v>362</v>
      </c>
      <c r="W246" s="2" t="s">
        <v>372</v>
      </c>
      <c r="X246" s="3">
        <v>204</v>
      </c>
      <c r="Y246" s="3" t="s">
        <v>359</v>
      </c>
      <c r="Z246" s="3" t="s">
        <v>359</v>
      </c>
    </row>
    <row r="247" spans="1:26">
      <c r="A247" s="2" t="s">
        <v>356</v>
      </c>
      <c r="B247" s="2" t="s">
        <v>608</v>
      </c>
      <c r="C247" s="2" t="s">
        <v>361</v>
      </c>
      <c r="D247" s="2" t="s">
        <v>362</v>
      </c>
      <c r="E247" s="2" t="s">
        <v>363</v>
      </c>
      <c r="F247" s="3">
        <v>120</v>
      </c>
      <c r="G247" s="3">
        <v>82</v>
      </c>
      <c r="H247" s="3">
        <v>32</v>
      </c>
      <c r="J247" s="42" t="s">
        <v>1397</v>
      </c>
      <c r="K247" s="2" t="s">
        <v>664</v>
      </c>
      <c r="L247" s="2" t="s">
        <v>358</v>
      </c>
      <c r="M247" s="2"/>
      <c r="N247" s="2"/>
      <c r="O247" s="3">
        <v>26</v>
      </c>
      <c r="P247" s="3" t="s">
        <v>359</v>
      </c>
      <c r="Q247" s="3" t="s">
        <v>359</v>
      </c>
      <c r="S247" s="42" t="s">
        <v>1457</v>
      </c>
      <c r="T247" s="2" t="s">
        <v>586</v>
      </c>
      <c r="U247" s="2" t="s">
        <v>358</v>
      </c>
      <c r="V247" s="2"/>
      <c r="W247" s="2"/>
      <c r="X247" s="3">
        <v>56</v>
      </c>
      <c r="Y247" s="3" t="s">
        <v>359</v>
      </c>
      <c r="Z247" s="3" t="s">
        <v>359</v>
      </c>
    </row>
    <row r="248" spans="1:26">
      <c r="A248" s="2" t="s">
        <v>356</v>
      </c>
      <c r="B248" s="2" t="s">
        <v>609</v>
      </c>
      <c r="C248" s="2" t="s">
        <v>361</v>
      </c>
      <c r="D248" s="2" t="s">
        <v>362</v>
      </c>
      <c r="E248" s="2" t="s">
        <v>363</v>
      </c>
      <c r="F248" s="3">
        <v>104</v>
      </c>
      <c r="G248" s="3">
        <v>30</v>
      </c>
      <c r="H248" s="3">
        <v>74</v>
      </c>
      <c r="J248" s="42" t="s">
        <v>1397</v>
      </c>
      <c r="K248" s="2" t="s">
        <v>665</v>
      </c>
      <c r="L248" s="2" t="s">
        <v>361</v>
      </c>
      <c r="M248" s="2" t="s">
        <v>362</v>
      </c>
      <c r="N248" s="2" t="s">
        <v>372</v>
      </c>
      <c r="O248" s="3">
        <v>254</v>
      </c>
      <c r="P248" s="3" t="s">
        <v>359</v>
      </c>
      <c r="Q248" s="3" t="s">
        <v>359</v>
      </c>
      <c r="S248" s="42" t="s">
        <v>1457</v>
      </c>
      <c r="T248" s="2" t="s">
        <v>587</v>
      </c>
      <c r="U248" s="2" t="s">
        <v>358</v>
      </c>
      <c r="V248" s="2"/>
      <c r="W248" s="2"/>
      <c r="X248" s="3">
        <v>22</v>
      </c>
      <c r="Y248" s="3" t="s">
        <v>359</v>
      </c>
      <c r="Z248" s="3" t="s">
        <v>359</v>
      </c>
    </row>
    <row r="249" spans="1:26">
      <c r="A249" s="2" t="s">
        <v>356</v>
      </c>
      <c r="B249" s="2" t="s">
        <v>610</v>
      </c>
      <c r="C249" s="2" t="s">
        <v>358</v>
      </c>
      <c r="D249" s="2" t="s">
        <v>371</v>
      </c>
      <c r="E249" s="2"/>
      <c r="F249" s="3">
        <v>4</v>
      </c>
      <c r="G249" s="3" t="s">
        <v>359</v>
      </c>
      <c r="H249" s="3" t="s">
        <v>359</v>
      </c>
      <c r="J249" s="42" t="s">
        <v>1397</v>
      </c>
      <c r="K249" s="2" t="s">
        <v>666</v>
      </c>
      <c r="L249" s="2" t="s">
        <v>358</v>
      </c>
      <c r="M249" s="2"/>
      <c r="N249" s="2"/>
      <c r="O249" s="3">
        <v>18</v>
      </c>
      <c r="P249" s="3" t="s">
        <v>359</v>
      </c>
      <c r="Q249" s="3" t="s">
        <v>359</v>
      </c>
      <c r="S249" s="42" t="s">
        <v>1457</v>
      </c>
      <c r="T249" s="2" t="s">
        <v>588</v>
      </c>
      <c r="U249" s="2" t="s">
        <v>361</v>
      </c>
      <c r="V249" s="2" t="s">
        <v>365</v>
      </c>
      <c r="W249" s="2" t="s">
        <v>372</v>
      </c>
      <c r="X249" s="3">
        <v>44</v>
      </c>
      <c r="Y249" s="3" t="s">
        <v>359</v>
      </c>
      <c r="Z249" s="3" t="s">
        <v>359</v>
      </c>
    </row>
    <row r="250" spans="1:26">
      <c r="A250" s="2" t="s">
        <v>356</v>
      </c>
      <c r="B250" s="2" t="s">
        <v>611</v>
      </c>
      <c r="C250" s="2" t="s">
        <v>358</v>
      </c>
      <c r="D250" s="2"/>
      <c r="E250" s="2"/>
      <c r="F250" s="3">
        <v>22</v>
      </c>
      <c r="G250" s="3" t="s">
        <v>359</v>
      </c>
      <c r="H250" s="3" t="s">
        <v>359</v>
      </c>
      <c r="J250" s="42" t="s">
        <v>1397</v>
      </c>
      <c r="K250" s="2" t="s">
        <v>667</v>
      </c>
      <c r="L250" s="2" t="s">
        <v>358</v>
      </c>
      <c r="M250" s="2"/>
      <c r="N250" s="2"/>
      <c r="O250" s="3">
        <v>6</v>
      </c>
      <c r="P250" s="3" t="s">
        <v>359</v>
      </c>
      <c r="Q250" s="3" t="s">
        <v>359</v>
      </c>
      <c r="S250" s="42" t="s">
        <v>1457</v>
      </c>
      <c r="T250" s="2" t="s">
        <v>589</v>
      </c>
      <c r="U250" s="2" t="s">
        <v>358</v>
      </c>
      <c r="V250" s="2"/>
      <c r="W250" s="2"/>
      <c r="X250" s="3">
        <v>2</v>
      </c>
      <c r="Y250" s="3" t="s">
        <v>359</v>
      </c>
      <c r="Z250" s="3" t="s">
        <v>359</v>
      </c>
    </row>
    <row r="251" spans="1:26">
      <c r="A251" s="2" t="s">
        <v>356</v>
      </c>
      <c r="B251" s="2" t="s">
        <v>612</v>
      </c>
      <c r="C251" s="2" t="s">
        <v>358</v>
      </c>
      <c r="D251" s="2"/>
      <c r="E251" s="2"/>
      <c r="F251" s="3">
        <v>2</v>
      </c>
      <c r="G251" s="3" t="s">
        <v>359</v>
      </c>
      <c r="H251" s="3" t="s">
        <v>359</v>
      </c>
      <c r="J251" s="42" t="s">
        <v>1397</v>
      </c>
      <c r="K251" s="2" t="s">
        <v>668</v>
      </c>
      <c r="L251" s="2" t="s">
        <v>358</v>
      </c>
      <c r="M251" s="2"/>
      <c r="N251" s="2"/>
      <c r="O251" s="3">
        <v>18</v>
      </c>
      <c r="P251" s="3" t="s">
        <v>359</v>
      </c>
      <c r="Q251" s="3" t="s">
        <v>359</v>
      </c>
      <c r="S251" s="42" t="s">
        <v>1457</v>
      </c>
      <c r="T251" s="2" t="s">
        <v>590</v>
      </c>
      <c r="U251" s="2" t="s">
        <v>361</v>
      </c>
      <c r="V251" s="2" t="s">
        <v>362</v>
      </c>
      <c r="W251" s="2" t="s">
        <v>372</v>
      </c>
      <c r="X251" s="3">
        <v>28</v>
      </c>
      <c r="Y251" s="3" t="s">
        <v>359</v>
      </c>
      <c r="Z251" s="3" t="s">
        <v>359</v>
      </c>
    </row>
    <row r="252" spans="1:26">
      <c r="A252" s="2" t="s">
        <v>356</v>
      </c>
      <c r="B252" s="2" t="s">
        <v>613</v>
      </c>
      <c r="C252" s="2" t="s">
        <v>361</v>
      </c>
      <c r="D252" s="2" t="s">
        <v>362</v>
      </c>
      <c r="E252" s="2" t="s">
        <v>363</v>
      </c>
      <c r="F252" s="3">
        <v>78</v>
      </c>
      <c r="G252" s="3">
        <v>48</v>
      </c>
      <c r="H252" s="3">
        <v>30</v>
      </c>
      <c r="J252" s="42" t="s">
        <v>1397</v>
      </c>
      <c r="K252" s="2" t="s">
        <v>669</v>
      </c>
      <c r="L252" s="2" t="s">
        <v>358</v>
      </c>
      <c r="M252" s="2"/>
      <c r="N252" s="2"/>
      <c r="O252" s="3">
        <v>0</v>
      </c>
      <c r="P252" s="3" t="s">
        <v>359</v>
      </c>
      <c r="Q252" s="3" t="s">
        <v>359</v>
      </c>
      <c r="S252" s="42" t="s">
        <v>1457</v>
      </c>
      <c r="T252" s="2" t="s">
        <v>591</v>
      </c>
      <c r="U252" s="2" t="s">
        <v>358</v>
      </c>
      <c r="V252" s="2"/>
      <c r="W252" s="2"/>
      <c r="X252" s="3">
        <v>2</v>
      </c>
      <c r="Y252" s="3" t="s">
        <v>359</v>
      </c>
      <c r="Z252" s="3" t="s">
        <v>359</v>
      </c>
    </row>
    <row r="253" spans="1:26">
      <c r="A253" s="2" t="s">
        <v>356</v>
      </c>
      <c r="B253" s="2" t="s">
        <v>614</v>
      </c>
      <c r="C253" s="2" t="s">
        <v>358</v>
      </c>
      <c r="D253" s="2"/>
      <c r="E253" s="2"/>
      <c r="F253" s="3">
        <v>140</v>
      </c>
      <c r="G253" s="3" t="s">
        <v>359</v>
      </c>
      <c r="H253" s="3" t="s">
        <v>359</v>
      </c>
      <c r="J253" s="42" t="s">
        <v>1397</v>
      </c>
      <c r="K253" s="2" t="s">
        <v>670</v>
      </c>
      <c r="L253" s="2" t="s">
        <v>361</v>
      </c>
      <c r="M253" s="2" t="s">
        <v>365</v>
      </c>
      <c r="N253" s="2" t="s">
        <v>1409</v>
      </c>
      <c r="O253" s="3">
        <v>238</v>
      </c>
      <c r="P253" s="3" t="s">
        <v>359</v>
      </c>
      <c r="Q253" s="3" t="s">
        <v>359</v>
      </c>
      <c r="S253" s="42" t="s">
        <v>1457</v>
      </c>
      <c r="T253" s="2" t="s">
        <v>592</v>
      </c>
      <c r="U253" s="2" t="s">
        <v>361</v>
      </c>
      <c r="V253" s="2" t="s">
        <v>365</v>
      </c>
      <c r="W253" s="2" t="s">
        <v>372</v>
      </c>
      <c r="X253" s="3">
        <v>332</v>
      </c>
      <c r="Y253" s="3" t="s">
        <v>359</v>
      </c>
      <c r="Z253" s="3" t="s">
        <v>359</v>
      </c>
    </row>
    <row r="254" spans="1:26">
      <c r="A254" s="2" t="s">
        <v>356</v>
      </c>
      <c r="B254" s="2" t="s">
        <v>615</v>
      </c>
      <c r="C254" s="2" t="s">
        <v>358</v>
      </c>
      <c r="D254" s="2"/>
      <c r="E254" s="2"/>
      <c r="F254" s="3">
        <v>4</v>
      </c>
      <c r="G254" s="3" t="s">
        <v>359</v>
      </c>
      <c r="H254" s="3" t="s">
        <v>359</v>
      </c>
      <c r="J254" s="42" t="s">
        <v>1397</v>
      </c>
      <c r="K254" s="2" t="s">
        <v>671</v>
      </c>
      <c r="L254" s="2" t="s">
        <v>361</v>
      </c>
      <c r="M254" s="2" t="s">
        <v>365</v>
      </c>
      <c r="N254" s="2" t="s">
        <v>372</v>
      </c>
      <c r="O254" s="3">
        <v>38</v>
      </c>
      <c r="P254" s="3" t="s">
        <v>359</v>
      </c>
      <c r="Q254" s="3" t="s">
        <v>359</v>
      </c>
      <c r="S254" s="42" t="s">
        <v>1457</v>
      </c>
      <c r="T254" s="2" t="s">
        <v>593</v>
      </c>
      <c r="U254" s="2" t="s">
        <v>361</v>
      </c>
      <c r="V254" s="2" t="s">
        <v>362</v>
      </c>
      <c r="W254" s="2" t="s">
        <v>372</v>
      </c>
      <c r="X254" s="3">
        <v>74</v>
      </c>
      <c r="Y254" s="3" t="s">
        <v>359</v>
      </c>
      <c r="Z254" s="3" t="s">
        <v>359</v>
      </c>
    </row>
    <row r="255" spans="1:26">
      <c r="A255" s="2" t="s">
        <v>356</v>
      </c>
      <c r="B255" s="2" t="s">
        <v>616</v>
      </c>
      <c r="C255" s="2" t="s">
        <v>358</v>
      </c>
      <c r="D255" s="2"/>
      <c r="E255" s="2"/>
      <c r="F255" s="3">
        <v>54</v>
      </c>
      <c r="G255" s="3" t="s">
        <v>359</v>
      </c>
      <c r="H255" s="3" t="s">
        <v>359</v>
      </c>
      <c r="J255" s="42" t="s">
        <v>1397</v>
      </c>
      <c r="K255" s="2" t="s">
        <v>672</v>
      </c>
      <c r="L255" s="2" t="s">
        <v>358</v>
      </c>
      <c r="M255" s="2"/>
      <c r="N255" s="2"/>
      <c r="O255" s="3">
        <v>0</v>
      </c>
      <c r="P255" s="3" t="s">
        <v>359</v>
      </c>
      <c r="Q255" s="3" t="s">
        <v>359</v>
      </c>
      <c r="S255" s="42" t="s">
        <v>1457</v>
      </c>
      <c r="T255" s="2" t="s">
        <v>594</v>
      </c>
      <c r="U255" s="2" t="s">
        <v>361</v>
      </c>
      <c r="V255" s="2" t="s">
        <v>362</v>
      </c>
      <c r="W255" s="2" t="s">
        <v>372</v>
      </c>
      <c r="X255" s="3">
        <v>90</v>
      </c>
      <c r="Y255" s="3" t="s">
        <v>359</v>
      </c>
      <c r="Z255" s="3" t="s">
        <v>359</v>
      </c>
    </row>
    <row r="256" spans="1:26">
      <c r="A256" s="2" t="s">
        <v>356</v>
      </c>
      <c r="B256" s="2" t="s">
        <v>617</v>
      </c>
      <c r="C256" s="2" t="s">
        <v>361</v>
      </c>
      <c r="D256" s="2" t="s">
        <v>362</v>
      </c>
      <c r="E256" s="2" t="s">
        <v>372</v>
      </c>
      <c r="F256" s="3">
        <v>30</v>
      </c>
      <c r="G256" s="3" t="s">
        <v>359</v>
      </c>
      <c r="H256" s="3" t="s">
        <v>359</v>
      </c>
      <c r="J256" s="42" t="s">
        <v>1397</v>
      </c>
      <c r="K256" s="2" t="s">
        <v>673</v>
      </c>
      <c r="L256" s="2" t="s">
        <v>358</v>
      </c>
      <c r="M256" s="2"/>
      <c r="N256" s="2"/>
      <c r="O256" s="3">
        <v>2</v>
      </c>
      <c r="P256" s="3" t="s">
        <v>359</v>
      </c>
      <c r="Q256" s="3" t="s">
        <v>359</v>
      </c>
      <c r="S256" s="42" t="s">
        <v>1457</v>
      </c>
      <c r="T256" s="2" t="s">
        <v>595</v>
      </c>
      <c r="U256" s="2" t="s">
        <v>358</v>
      </c>
      <c r="V256" s="2"/>
      <c r="W256" s="2"/>
      <c r="X256" s="3">
        <v>236</v>
      </c>
      <c r="Y256" s="3" t="s">
        <v>359</v>
      </c>
      <c r="Z256" s="3" t="s">
        <v>359</v>
      </c>
    </row>
    <row r="257" spans="1:26">
      <c r="A257" s="2" t="s">
        <v>356</v>
      </c>
      <c r="B257" s="2" t="s">
        <v>618</v>
      </c>
      <c r="C257" s="2" t="s">
        <v>358</v>
      </c>
      <c r="D257" s="2"/>
      <c r="E257" s="2"/>
      <c r="F257" s="3">
        <v>4</v>
      </c>
      <c r="G257" s="3" t="s">
        <v>359</v>
      </c>
      <c r="H257" s="3" t="s">
        <v>359</v>
      </c>
      <c r="J257" s="42" t="s">
        <v>1397</v>
      </c>
      <c r="K257" s="2" t="s">
        <v>674</v>
      </c>
      <c r="L257" s="2" t="s">
        <v>358</v>
      </c>
      <c r="M257" s="2"/>
      <c r="N257" s="2"/>
      <c r="O257" s="3">
        <v>10</v>
      </c>
      <c r="P257" s="3" t="s">
        <v>359</v>
      </c>
      <c r="Q257" s="3" t="s">
        <v>359</v>
      </c>
      <c r="S257" s="42" t="s">
        <v>1457</v>
      </c>
      <c r="T257" s="2" t="s">
        <v>1400</v>
      </c>
      <c r="U257" s="2" t="s">
        <v>358</v>
      </c>
      <c r="V257" s="2"/>
      <c r="W257" s="2"/>
      <c r="X257" s="3">
        <v>8</v>
      </c>
      <c r="Y257" s="3" t="s">
        <v>359</v>
      </c>
      <c r="Z257" s="3" t="s">
        <v>359</v>
      </c>
    </row>
    <row r="258" spans="1:26">
      <c r="A258" s="2" t="s">
        <v>356</v>
      </c>
      <c r="B258" s="2" t="s">
        <v>619</v>
      </c>
      <c r="C258" s="2" t="s">
        <v>361</v>
      </c>
      <c r="D258" s="2" t="s">
        <v>362</v>
      </c>
      <c r="E258" s="2" t="s">
        <v>363</v>
      </c>
      <c r="F258" s="3">
        <v>88</v>
      </c>
      <c r="G258" s="3">
        <v>60</v>
      </c>
      <c r="H258" s="3">
        <v>28</v>
      </c>
      <c r="J258" s="42" t="s">
        <v>1397</v>
      </c>
      <c r="K258" s="2" t="s">
        <v>675</v>
      </c>
      <c r="L258" s="2" t="s">
        <v>358</v>
      </c>
      <c r="M258" s="2"/>
      <c r="N258" s="2"/>
      <c r="O258" s="3">
        <v>10</v>
      </c>
      <c r="P258" s="3" t="s">
        <v>359</v>
      </c>
      <c r="Q258" s="3" t="s">
        <v>359</v>
      </c>
      <c r="S258" s="42" t="s">
        <v>1457</v>
      </c>
      <c r="T258" s="2" t="s">
        <v>1401</v>
      </c>
      <c r="U258" s="2" t="s">
        <v>361</v>
      </c>
      <c r="V258" s="2" t="s">
        <v>365</v>
      </c>
      <c r="W258" s="2" t="s">
        <v>372</v>
      </c>
      <c r="X258" s="3">
        <v>128</v>
      </c>
      <c r="Y258" s="3" t="s">
        <v>359</v>
      </c>
      <c r="Z258" s="3" t="s">
        <v>359</v>
      </c>
    </row>
    <row r="259" spans="1:26">
      <c r="A259" s="2" t="s">
        <v>356</v>
      </c>
      <c r="B259" s="2" t="s">
        <v>620</v>
      </c>
      <c r="C259" s="2" t="s">
        <v>358</v>
      </c>
      <c r="D259" s="2"/>
      <c r="E259" s="2"/>
      <c r="F259" s="3">
        <v>0</v>
      </c>
      <c r="G259" s="3" t="s">
        <v>359</v>
      </c>
      <c r="H259" s="3" t="s">
        <v>359</v>
      </c>
      <c r="J259" s="42" t="s">
        <v>1397</v>
      </c>
      <c r="K259" s="2" t="s">
        <v>676</v>
      </c>
      <c r="L259" s="2" t="s">
        <v>358</v>
      </c>
      <c r="M259" s="2"/>
      <c r="N259" s="2"/>
      <c r="O259" s="3">
        <v>20</v>
      </c>
      <c r="P259" s="3" t="s">
        <v>359</v>
      </c>
      <c r="Q259" s="3" t="s">
        <v>359</v>
      </c>
      <c r="S259" s="42" t="s">
        <v>1457</v>
      </c>
      <c r="T259" s="2" t="s">
        <v>1402</v>
      </c>
      <c r="U259" s="2" t="s">
        <v>361</v>
      </c>
      <c r="V259" s="2" t="s">
        <v>362</v>
      </c>
      <c r="W259" s="2" t="s">
        <v>372</v>
      </c>
      <c r="X259" s="3">
        <v>146</v>
      </c>
      <c r="Y259" s="3" t="s">
        <v>359</v>
      </c>
      <c r="Z259" s="3" t="s">
        <v>359</v>
      </c>
    </row>
    <row r="260" spans="1:26">
      <c r="A260" s="2" t="s">
        <v>356</v>
      </c>
      <c r="B260" s="2" t="s">
        <v>621</v>
      </c>
      <c r="C260" s="2" t="s">
        <v>361</v>
      </c>
      <c r="D260" s="2" t="s">
        <v>362</v>
      </c>
      <c r="E260" s="2" t="s">
        <v>363</v>
      </c>
      <c r="F260" s="3">
        <v>58</v>
      </c>
      <c r="G260" s="3">
        <v>38</v>
      </c>
      <c r="H260" s="3">
        <v>20</v>
      </c>
      <c r="J260" s="42" t="s">
        <v>1397</v>
      </c>
      <c r="K260" s="2" t="s">
        <v>677</v>
      </c>
      <c r="L260" s="2" t="s">
        <v>361</v>
      </c>
      <c r="M260" s="2" t="s">
        <v>365</v>
      </c>
      <c r="N260" s="2" t="s">
        <v>363</v>
      </c>
      <c r="O260" s="3">
        <v>152</v>
      </c>
      <c r="P260" s="3">
        <v>20</v>
      </c>
      <c r="Q260" s="3">
        <v>132</v>
      </c>
      <c r="S260" s="42" t="s">
        <v>1457</v>
      </c>
      <c r="T260" s="2" t="s">
        <v>1403</v>
      </c>
      <c r="U260" s="2" t="s">
        <v>358</v>
      </c>
      <c r="V260" s="2"/>
      <c r="W260" s="2"/>
      <c r="X260" s="3">
        <v>2</v>
      </c>
      <c r="Y260" s="3" t="s">
        <v>359</v>
      </c>
      <c r="Z260" s="3" t="s">
        <v>359</v>
      </c>
    </row>
    <row r="261" spans="1:26">
      <c r="A261" s="2" t="s">
        <v>356</v>
      </c>
      <c r="B261" s="2" t="s">
        <v>622</v>
      </c>
      <c r="C261" s="2" t="s">
        <v>358</v>
      </c>
      <c r="D261" s="2"/>
      <c r="E261" s="2"/>
      <c r="F261" s="3">
        <v>0</v>
      </c>
      <c r="G261" s="3" t="s">
        <v>359</v>
      </c>
      <c r="H261" s="3" t="s">
        <v>359</v>
      </c>
      <c r="J261" s="42" t="s">
        <v>1397</v>
      </c>
      <c r="K261" s="2" t="s">
        <v>678</v>
      </c>
      <c r="L261" s="2" t="s">
        <v>358</v>
      </c>
      <c r="M261" s="2"/>
      <c r="N261" s="2"/>
      <c r="O261" s="3">
        <v>4</v>
      </c>
      <c r="P261" s="3" t="s">
        <v>359</v>
      </c>
      <c r="Q261" s="3" t="s">
        <v>359</v>
      </c>
      <c r="S261" s="42" t="s">
        <v>1457</v>
      </c>
      <c r="T261" s="2" t="s">
        <v>1404</v>
      </c>
      <c r="U261" s="2" t="s">
        <v>361</v>
      </c>
      <c r="V261" s="2" t="s">
        <v>365</v>
      </c>
      <c r="W261" s="2" t="s">
        <v>372</v>
      </c>
      <c r="X261" s="3">
        <v>136</v>
      </c>
      <c r="Y261" s="3" t="s">
        <v>359</v>
      </c>
      <c r="Z261" s="3" t="s">
        <v>359</v>
      </c>
    </row>
    <row r="262" spans="1:26">
      <c r="A262" s="2" t="s">
        <v>356</v>
      </c>
      <c r="B262" s="2" t="s">
        <v>623</v>
      </c>
      <c r="C262" s="2" t="s">
        <v>361</v>
      </c>
      <c r="D262" s="2" t="s">
        <v>362</v>
      </c>
      <c r="E262" s="2" t="s">
        <v>372</v>
      </c>
      <c r="F262" s="3">
        <v>76</v>
      </c>
      <c r="G262" s="3" t="s">
        <v>359</v>
      </c>
      <c r="H262" s="3" t="s">
        <v>359</v>
      </c>
      <c r="J262" s="42" t="s">
        <v>1397</v>
      </c>
      <c r="K262" s="2" t="s">
        <v>679</v>
      </c>
      <c r="L262" s="2" t="s">
        <v>358</v>
      </c>
      <c r="M262" s="2"/>
      <c r="N262" s="2"/>
      <c r="O262" s="3">
        <v>0</v>
      </c>
      <c r="P262" s="3" t="s">
        <v>359</v>
      </c>
      <c r="Q262" s="3" t="s">
        <v>359</v>
      </c>
      <c r="S262" s="42" t="s">
        <v>1457</v>
      </c>
      <c r="T262" s="2" t="s">
        <v>1405</v>
      </c>
      <c r="U262" s="2" t="s">
        <v>361</v>
      </c>
      <c r="V262" s="2" t="s">
        <v>362</v>
      </c>
      <c r="W262" s="2" t="s">
        <v>363</v>
      </c>
      <c r="X262" s="3">
        <v>202</v>
      </c>
      <c r="Y262" s="3">
        <v>8</v>
      </c>
      <c r="Z262" s="3">
        <v>200</v>
      </c>
    </row>
    <row r="263" spans="1:26">
      <c r="A263" s="2" t="s">
        <v>356</v>
      </c>
      <c r="B263" s="2" t="s">
        <v>624</v>
      </c>
      <c r="C263" s="2" t="s">
        <v>358</v>
      </c>
      <c r="D263" s="2" t="s">
        <v>371</v>
      </c>
      <c r="E263" s="2"/>
      <c r="F263" s="3">
        <v>8</v>
      </c>
      <c r="G263" s="3" t="s">
        <v>359</v>
      </c>
      <c r="H263" s="3" t="s">
        <v>359</v>
      </c>
      <c r="J263" s="42" t="s">
        <v>1397</v>
      </c>
      <c r="K263" s="2" t="s">
        <v>680</v>
      </c>
      <c r="L263" s="2" t="s">
        <v>358</v>
      </c>
      <c r="M263" s="2"/>
      <c r="N263" s="2"/>
      <c r="O263" s="3">
        <v>0</v>
      </c>
      <c r="P263" s="3" t="s">
        <v>359</v>
      </c>
      <c r="Q263" s="3" t="s">
        <v>359</v>
      </c>
      <c r="S263" s="42" t="s">
        <v>1457</v>
      </c>
      <c r="T263" s="2" t="s">
        <v>1406</v>
      </c>
      <c r="U263" s="2" t="s">
        <v>361</v>
      </c>
      <c r="V263" s="2" t="s">
        <v>365</v>
      </c>
      <c r="W263" s="2" t="s">
        <v>363</v>
      </c>
      <c r="X263" s="3">
        <v>56</v>
      </c>
      <c r="Y263" s="3">
        <v>8</v>
      </c>
      <c r="Z263" s="3">
        <v>50</v>
      </c>
    </row>
    <row r="264" spans="1:26">
      <c r="A264" s="2" t="s">
        <v>356</v>
      </c>
      <c r="B264" s="2" t="s">
        <v>625</v>
      </c>
      <c r="C264" s="2" t="s">
        <v>358</v>
      </c>
      <c r="D264" s="2"/>
      <c r="E264" s="2"/>
      <c r="F264" s="3">
        <v>0</v>
      </c>
      <c r="G264" s="3" t="s">
        <v>359</v>
      </c>
      <c r="H264" s="3" t="s">
        <v>359</v>
      </c>
      <c r="J264" s="42" t="s">
        <v>1397</v>
      </c>
      <c r="K264" s="2" t="s">
        <v>681</v>
      </c>
      <c r="L264" s="2" t="s">
        <v>358</v>
      </c>
      <c r="M264" s="2"/>
      <c r="N264" s="2"/>
      <c r="O264" s="3">
        <v>0</v>
      </c>
      <c r="P264" s="3" t="s">
        <v>359</v>
      </c>
      <c r="Q264" s="3" t="s">
        <v>359</v>
      </c>
      <c r="S264" s="42" t="s">
        <v>1457</v>
      </c>
      <c r="T264" s="2" t="s">
        <v>1407</v>
      </c>
      <c r="U264" s="2" t="s">
        <v>358</v>
      </c>
      <c r="V264" s="2"/>
      <c r="W264" s="2"/>
      <c r="X264" s="3">
        <v>138</v>
      </c>
      <c r="Y264" s="3" t="s">
        <v>359</v>
      </c>
      <c r="Z264" s="3" t="s">
        <v>359</v>
      </c>
    </row>
    <row r="265" spans="1:26">
      <c r="A265" s="2" t="s">
        <v>356</v>
      </c>
      <c r="B265" s="2" t="s">
        <v>626</v>
      </c>
      <c r="C265" s="2" t="s">
        <v>358</v>
      </c>
      <c r="D265" s="2"/>
      <c r="E265" s="2"/>
      <c r="F265" s="3">
        <v>2</v>
      </c>
      <c r="G265" s="3" t="s">
        <v>359</v>
      </c>
      <c r="H265" s="3" t="s">
        <v>359</v>
      </c>
      <c r="J265" s="42" t="s">
        <v>1397</v>
      </c>
      <c r="K265" s="2" t="s">
        <v>682</v>
      </c>
      <c r="L265" s="2" t="s">
        <v>358</v>
      </c>
      <c r="M265" s="2"/>
      <c r="N265" s="2"/>
      <c r="O265" s="3">
        <v>24</v>
      </c>
      <c r="P265" s="3" t="s">
        <v>359</v>
      </c>
      <c r="Q265" s="3" t="s">
        <v>359</v>
      </c>
      <c r="S265" s="42" t="s">
        <v>1457</v>
      </c>
      <c r="T265" s="2" t="s">
        <v>1480</v>
      </c>
      <c r="U265" s="2" t="s">
        <v>361</v>
      </c>
      <c r="V265" s="2" t="s">
        <v>365</v>
      </c>
      <c r="W265" s="2" t="s">
        <v>372</v>
      </c>
      <c r="X265" s="3">
        <v>52</v>
      </c>
      <c r="Y265" s="3" t="s">
        <v>359</v>
      </c>
      <c r="Z265" s="3" t="s">
        <v>359</v>
      </c>
    </row>
    <row r="266" spans="1:26">
      <c r="A266" s="2" t="s">
        <v>356</v>
      </c>
      <c r="B266" s="2" t="s">
        <v>627</v>
      </c>
      <c r="C266" s="2" t="s">
        <v>358</v>
      </c>
      <c r="D266" s="2"/>
      <c r="E266" s="2"/>
      <c r="F266" s="3">
        <v>4</v>
      </c>
      <c r="G266" s="3" t="s">
        <v>359</v>
      </c>
      <c r="H266" s="3" t="s">
        <v>359</v>
      </c>
      <c r="J266" s="42" t="s">
        <v>1397</v>
      </c>
      <c r="K266" s="2" t="s">
        <v>683</v>
      </c>
      <c r="L266" s="2" t="s">
        <v>361</v>
      </c>
      <c r="M266" s="2" t="s">
        <v>365</v>
      </c>
      <c r="N266" s="2" t="s">
        <v>372</v>
      </c>
      <c r="O266" s="3">
        <v>86</v>
      </c>
      <c r="P266" s="3" t="s">
        <v>359</v>
      </c>
      <c r="Q266" s="3" t="s">
        <v>359</v>
      </c>
      <c r="S266" s="42" t="s">
        <v>1457</v>
      </c>
      <c r="T266" s="2" t="s">
        <v>1481</v>
      </c>
      <c r="U266" s="2" t="s">
        <v>358</v>
      </c>
      <c r="V266" s="2"/>
      <c r="W266" s="2"/>
      <c r="X266" s="3">
        <v>2</v>
      </c>
      <c r="Y266" s="3" t="s">
        <v>359</v>
      </c>
      <c r="Z266" s="3" t="s">
        <v>359</v>
      </c>
    </row>
    <row r="267" spans="1:26">
      <c r="A267" s="2" t="s">
        <v>356</v>
      </c>
      <c r="B267" s="2" t="s">
        <v>628</v>
      </c>
      <c r="C267" s="2" t="s">
        <v>361</v>
      </c>
      <c r="D267" s="2" t="s">
        <v>362</v>
      </c>
      <c r="E267" s="2" t="s">
        <v>363</v>
      </c>
      <c r="F267" s="3">
        <v>68</v>
      </c>
      <c r="G267" s="3">
        <v>36</v>
      </c>
      <c r="H267" s="3">
        <v>32</v>
      </c>
      <c r="J267" s="42" t="s">
        <v>1397</v>
      </c>
      <c r="K267" s="2" t="s">
        <v>684</v>
      </c>
      <c r="L267" s="2" t="s">
        <v>358</v>
      </c>
      <c r="M267" s="2"/>
      <c r="N267" s="2"/>
      <c r="O267" s="3">
        <v>18</v>
      </c>
      <c r="P267" s="3" t="s">
        <v>359</v>
      </c>
      <c r="Q267" s="3" t="s">
        <v>359</v>
      </c>
      <c r="S267" s="42" t="s">
        <v>1457</v>
      </c>
      <c r="T267" s="2" t="s">
        <v>1482</v>
      </c>
      <c r="U267" s="2" t="s">
        <v>361</v>
      </c>
      <c r="V267" s="2" t="s">
        <v>1483</v>
      </c>
      <c r="W267" s="2" t="s">
        <v>372</v>
      </c>
      <c r="X267" s="3">
        <v>182</v>
      </c>
      <c r="Y267" s="3" t="s">
        <v>359</v>
      </c>
      <c r="Z267" s="3" t="s">
        <v>359</v>
      </c>
    </row>
    <row r="268" spans="1:26">
      <c r="A268" s="2" t="s">
        <v>356</v>
      </c>
      <c r="B268" s="2" t="s">
        <v>629</v>
      </c>
      <c r="C268" s="2" t="s">
        <v>358</v>
      </c>
      <c r="D268" s="2" t="s">
        <v>371</v>
      </c>
      <c r="E268" s="2"/>
      <c r="F268" s="3">
        <v>22</v>
      </c>
      <c r="G268" s="3" t="s">
        <v>359</v>
      </c>
      <c r="H268" s="3" t="s">
        <v>359</v>
      </c>
      <c r="J268" s="42" t="s">
        <v>1397</v>
      </c>
      <c r="K268" s="2" t="s">
        <v>685</v>
      </c>
      <c r="L268" s="2" t="s">
        <v>358</v>
      </c>
      <c r="M268" s="2"/>
      <c r="N268" s="2"/>
      <c r="O268" s="3">
        <v>0</v>
      </c>
      <c r="P268" s="3" t="s">
        <v>359</v>
      </c>
      <c r="Q268" s="3" t="s">
        <v>359</v>
      </c>
      <c r="S268" s="42" t="s">
        <v>1457</v>
      </c>
      <c r="T268" s="2" t="s">
        <v>1484</v>
      </c>
      <c r="U268" s="2" t="s">
        <v>361</v>
      </c>
      <c r="V268" s="2" t="s">
        <v>365</v>
      </c>
      <c r="W268" s="2" t="s">
        <v>372</v>
      </c>
      <c r="X268" s="3">
        <v>40</v>
      </c>
      <c r="Y268" s="3" t="s">
        <v>359</v>
      </c>
      <c r="Z268" s="3" t="s">
        <v>359</v>
      </c>
    </row>
    <row r="269" spans="1:26">
      <c r="A269" s="2" t="s">
        <v>356</v>
      </c>
      <c r="B269" s="2" t="s">
        <v>630</v>
      </c>
      <c r="C269" s="2" t="s">
        <v>361</v>
      </c>
      <c r="D269" s="2" t="s">
        <v>362</v>
      </c>
      <c r="E269" s="2" t="s">
        <v>363</v>
      </c>
      <c r="F269" s="3">
        <v>76</v>
      </c>
      <c r="G269" s="3">
        <v>40</v>
      </c>
      <c r="H269" s="3">
        <v>36</v>
      </c>
      <c r="J269" s="42" t="s">
        <v>1397</v>
      </c>
      <c r="K269" s="2" t="s">
        <v>686</v>
      </c>
      <c r="L269" s="2" t="s">
        <v>358</v>
      </c>
      <c r="M269" s="2"/>
      <c r="N269" s="2"/>
      <c r="O269" s="3">
        <v>0</v>
      </c>
      <c r="P269" s="3" t="s">
        <v>359</v>
      </c>
      <c r="Q269" s="3" t="s">
        <v>359</v>
      </c>
      <c r="S269" s="42" t="s">
        <v>1457</v>
      </c>
      <c r="T269" s="2" t="s">
        <v>1485</v>
      </c>
      <c r="U269" s="2" t="s">
        <v>358</v>
      </c>
      <c r="V269" s="2"/>
      <c r="W269" s="2"/>
      <c r="X269" s="3">
        <v>2</v>
      </c>
      <c r="Y269" s="3" t="s">
        <v>359</v>
      </c>
      <c r="Z269" s="3" t="s">
        <v>359</v>
      </c>
    </row>
    <row r="270" spans="1:26">
      <c r="A270" s="2" t="s">
        <v>356</v>
      </c>
      <c r="B270" s="2" t="s">
        <v>631</v>
      </c>
      <c r="C270" s="2" t="s">
        <v>361</v>
      </c>
      <c r="D270" s="2" t="s">
        <v>362</v>
      </c>
      <c r="E270" s="2" t="s">
        <v>363</v>
      </c>
      <c r="F270" s="3">
        <v>40</v>
      </c>
      <c r="G270" s="3">
        <v>30</v>
      </c>
      <c r="H270" s="3">
        <v>10</v>
      </c>
      <c r="J270" s="42" t="s">
        <v>1397</v>
      </c>
      <c r="K270" s="2" t="s">
        <v>687</v>
      </c>
      <c r="L270" s="2" t="s">
        <v>358</v>
      </c>
      <c r="M270" s="2"/>
      <c r="N270" s="2"/>
      <c r="O270" s="3">
        <v>6</v>
      </c>
      <c r="P270" s="3" t="s">
        <v>359</v>
      </c>
      <c r="Q270" s="3" t="s">
        <v>359</v>
      </c>
      <c r="S270" s="42" t="s">
        <v>1457</v>
      </c>
      <c r="T270" s="2" t="s">
        <v>1486</v>
      </c>
      <c r="U270" s="2" t="s">
        <v>358</v>
      </c>
      <c r="V270" s="2"/>
      <c r="W270" s="2"/>
      <c r="X270" s="3">
        <v>2</v>
      </c>
      <c r="Y270" s="3" t="s">
        <v>359</v>
      </c>
      <c r="Z270" s="3" t="s">
        <v>359</v>
      </c>
    </row>
    <row r="271" spans="1:26">
      <c r="A271" s="2" t="s">
        <v>356</v>
      </c>
      <c r="B271" s="2" t="s">
        <v>632</v>
      </c>
      <c r="C271" s="2" t="s">
        <v>358</v>
      </c>
      <c r="D271" s="2"/>
      <c r="E271" s="2"/>
      <c r="F271" s="3">
        <v>10</v>
      </c>
      <c r="G271" s="3" t="s">
        <v>359</v>
      </c>
      <c r="H271" s="3" t="s">
        <v>359</v>
      </c>
      <c r="J271" s="42" t="s">
        <v>1397</v>
      </c>
      <c r="K271" s="2" t="s">
        <v>688</v>
      </c>
      <c r="L271" s="2" t="s">
        <v>361</v>
      </c>
      <c r="M271" s="2" t="s">
        <v>365</v>
      </c>
      <c r="N271" s="2" t="s">
        <v>363</v>
      </c>
      <c r="O271" s="3">
        <v>150</v>
      </c>
      <c r="P271" s="3">
        <v>18</v>
      </c>
      <c r="Q271" s="3">
        <v>132</v>
      </c>
      <c r="S271" s="42" t="s">
        <v>1457</v>
      </c>
      <c r="T271" s="2" t="s">
        <v>1487</v>
      </c>
      <c r="U271" s="2" t="s">
        <v>358</v>
      </c>
      <c r="V271" s="2"/>
      <c r="W271" s="2"/>
      <c r="X271" s="3">
        <v>32</v>
      </c>
      <c r="Y271" s="3" t="s">
        <v>359</v>
      </c>
      <c r="Z271" s="3" t="s">
        <v>359</v>
      </c>
    </row>
    <row r="272" spans="1:26">
      <c r="A272" s="2" t="s">
        <v>356</v>
      </c>
      <c r="B272" s="2" t="s">
        <v>633</v>
      </c>
      <c r="C272" s="2" t="s">
        <v>361</v>
      </c>
      <c r="D272" s="2" t="s">
        <v>362</v>
      </c>
      <c r="E272" s="2" t="s">
        <v>363</v>
      </c>
      <c r="F272" s="3">
        <v>42</v>
      </c>
      <c r="G272" s="3">
        <v>30</v>
      </c>
      <c r="H272" s="3">
        <v>12</v>
      </c>
      <c r="J272" s="42" t="s">
        <v>1397</v>
      </c>
      <c r="K272" s="2" t="s">
        <v>689</v>
      </c>
      <c r="L272" s="2" t="s">
        <v>361</v>
      </c>
      <c r="M272" s="2" t="s">
        <v>362</v>
      </c>
      <c r="N272" s="2" t="s">
        <v>372</v>
      </c>
      <c r="O272" s="3">
        <v>86</v>
      </c>
      <c r="P272" s="3" t="s">
        <v>359</v>
      </c>
      <c r="Q272" s="3" t="s">
        <v>359</v>
      </c>
      <c r="S272" s="42" t="s">
        <v>1457</v>
      </c>
      <c r="T272" s="2" t="s">
        <v>1488</v>
      </c>
      <c r="U272" s="2" t="s">
        <v>361</v>
      </c>
      <c r="V272" s="2" t="s">
        <v>365</v>
      </c>
      <c r="W272" s="2" t="s">
        <v>372</v>
      </c>
      <c r="X272" s="3">
        <v>26</v>
      </c>
      <c r="Y272" s="3" t="s">
        <v>359</v>
      </c>
      <c r="Z272" s="3" t="s">
        <v>359</v>
      </c>
    </row>
    <row r="273" spans="1:26">
      <c r="A273" s="2" t="s">
        <v>356</v>
      </c>
      <c r="B273" s="2" t="s">
        <v>634</v>
      </c>
      <c r="C273" s="2" t="s">
        <v>358</v>
      </c>
      <c r="D273" s="2"/>
      <c r="E273" s="2"/>
      <c r="F273" s="3">
        <v>2</v>
      </c>
      <c r="G273" s="3" t="s">
        <v>359</v>
      </c>
      <c r="H273" s="3" t="s">
        <v>359</v>
      </c>
      <c r="J273" s="42" t="s">
        <v>1397</v>
      </c>
      <c r="K273" s="2" t="s">
        <v>690</v>
      </c>
      <c r="L273" s="2" t="s">
        <v>358</v>
      </c>
      <c r="M273" s="2"/>
      <c r="N273" s="2"/>
      <c r="O273" s="3">
        <v>0</v>
      </c>
      <c r="P273" s="3" t="s">
        <v>359</v>
      </c>
      <c r="Q273" s="3" t="s">
        <v>359</v>
      </c>
      <c r="S273" s="42" t="s">
        <v>1457</v>
      </c>
      <c r="T273" s="2" t="s">
        <v>1489</v>
      </c>
      <c r="U273" s="2" t="s">
        <v>358</v>
      </c>
      <c r="V273" s="2"/>
      <c r="W273" s="2"/>
      <c r="X273" s="3">
        <v>2</v>
      </c>
      <c r="Y273" s="3" t="s">
        <v>359</v>
      </c>
      <c r="Z273" s="3" t="s">
        <v>359</v>
      </c>
    </row>
    <row r="274" spans="1:26">
      <c r="A274" s="2" t="s">
        <v>356</v>
      </c>
      <c r="B274" s="2" t="s">
        <v>635</v>
      </c>
      <c r="C274" s="2" t="s">
        <v>358</v>
      </c>
      <c r="D274" s="2" t="s">
        <v>371</v>
      </c>
      <c r="E274" s="2"/>
      <c r="F274" s="3">
        <v>0</v>
      </c>
      <c r="G274" s="3" t="s">
        <v>359</v>
      </c>
      <c r="H274" s="3" t="s">
        <v>359</v>
      </c>
      <c r="J274" s="42" t="s">
        <v>1397</v>
      </c>
      <c r="K274" s="2" t="s">
        <v>691</v>
      </c>
      <c r="L274" s="2" t="s">
        <v>358</v>
      </c>
      <c r="M274" s="2"/>
      <c r="N274" s="2"/>
      <c r="O274" s="3">
        <v>26</v>
      </c>
      <c r="P274" s="3" t="s">
        <v>359</v>
      </c>
      <c r="Q274" s="3" t="s">
        <v>359</v>
      </c>
      <c r="S274" s="42" t="s">
        <v>1457</v>
      </c>
      <c r="T274" s="2" t="s">
        <v>1490</v>
      </c>
      <c r="U274" s="2" t="s">
        <v>358</v>
      </c>
      <c r="V274" s="2"/>
      <c r="W274" s="2"/>
      <c r="X274" s="3">
        <v>4</v>
      </c>
      <c r="Y274" s="3" t="s">
        <v>359</v>
      </c>
      <c r="Z274" s="3" t="s">
        <v>359</v>
      </c>
    </row>
    <row r="275" spans="1:26">
      <c r="A275" s="2" t="s">
        <v>356</v>
      </c>
      <c r="B275" s="2" t="s">
        <v>636</v>
      </c>
      <c r="C275" s="2" t="s">
        <v>358</v>
      </c>
      <c r="D275" s="2"/>
      <c r="E275" s="2"/>
      <c r="F275" s="3">
        <v>10</v>
      </c>
      <c r="G275" s="3" t="s">
        <v>359</v>
      </c>
      <c r="H275" s="3" t="s">
        <v>359</v>
      </c>
      <c r="J275" s="42" t="s">
        <v>1397</v>
      </c>
      <c r="K275" s="2" t="s">
        <v>692</v>
      </c>
      <c r="L275" s="2" t="s">
        <v>358</v>
      </c>
      <c r="M275" s="2"/>
      <c r="N275" s="2"/>
      <c r="O275" s="3">
        <v>2</v>
      </c>
      <c r="P275" s="3" t="s">
        <v>359</v>
      </c>
      <c r="Q275" s="3" t="s">
        <v>359</v>
      </c>
      <c r="S275" s="42" t="s">
        <v>1457</v>
      </c>
      <c r="T275" s="2" t="s">
        <v>1491</v>
      </c>
      <c r="U275" s="2" t="s">
        <v>361</v>
      </c>
      <c r="V275" s="2" t="s">
        <v>365</v>
      </c>
      <c r="W275" s="2" t="s">
        <v>372</v>
      </c>
      <c r="X275" s="3">
        <v>178</v>
      </c>
      <c r="Y275" s="3" t="s">
        <v>359</v>
      </c>
      <c r="Z275" s="3" t="s">
        <v>359</v>
      </c>
    </row>
    <row r="276" spans="1:26">
      <c r="A276" s="2" t="s">
        <v>356</v>
      </c>
      <c r="B276" s="2" t="s">
        <v>637</v>
      </c>
      <c r="C276" s="2" t="s">
        <v>358</v>
      </c>
      <c r="D276" s="2"/>
      <c r="E276" s="2"/>
      <c r="F276" s="3">
        <v>0</v>
      </c>
      <c r="G276" s="3" t="s">
        <v>359</v>
      </c>
      <c r="H276" s="3" t="s">
        <v>359</v>
      </c>
      <c r="J276" s="42" t="s">
        <v>1397</v>
      </c>
      <c r="K276" s="2" t="s">
        <v>693</v>
      </c>
      <c r="L276" s="2" t="s">
        <v>361</v>
      </c>
      <c r="M276" s="2" t="s">
        <v>1410</v>
      </c>
      <c r="N276" s="2" t="s">
        <v>363</v>
      </c>
      <c r="O276" s="3">
        <v>188</v>
      </c>
      <c r="P276" s="3">
        <v>78</v>
      </c>
      <c r="Q276" s="3">
        <v>110</v>
      </c>
      <c r="S276" s="42" t="s">
        <v>1457</v>
      </c>
      <c r="T276" s="2" t="s">
        <v>1492</v>
      </c>
      <c r="U276" s="2" t="s">
        <v>358</v>
      </c>
      <c r="V276" s="2"/>
      <c r="W276" s="2"/>
      <c r="X276" s="3">
        <v>2</v>
      </c>
      <c r="Y276" s="3" t="s">
        <v>359</v>
      </c>
      <c r="Z276" s="3" t="s">
        <v>359</v>
      </c>
    </row>
    <row r="277" spans="1:26">
      <c r="A277" s="2" t="s">
        <v>356</v>
      </c>
      <c r="B277" s="2" t="s">
        <v>638</v>
      </c>
      <c r="C277" s="2" t="s">
        <v>358</v>
      </c>
      <c r="D277" s="2"/>
      <c r="E277" s="2"/>
      <c r="F277" s="3">
        <v>62</v>
      </c>
      <c r="G277" s="3" t="s">
        <v>359</v>
      </c>
      <c r="H277" s="3" t="s">
        <v>359</v>
      </c>
      <c r="J277" s="42" t="s">
        <v>1397</v>
      </c>
      <c r="K277" s="2" t="s">
        <v>694</v>
      </c>
      <c r="L277" s="2" t="s">
        <v>358</v>
      </c>
      <c r="M277" s="2"/>
      <c r="N277" s="2"/>
      <c r="O277" s="3">
        <v>34</v>
      </c>
      <c r="P277" s="3" t="s">
        <v>359</v>
      </c>
      <c r="Q277" s="3" t="s">
        <v>359</v>
      </c>
      <c r="S277" s="42" t="s">
        <v>1457</v>
      </c>
      <c r="T277" s="2" t="s">
        <v>1493</v>
      </c>
      <c r="U277" s="2" t="s">
        <v>361</v>
      </c>
      <c r="V277" s="2" t="s">
        <v>362</v>
      </c>
      <c r="W277" s="2" t="s">
        <v>372</v>
      </c>
      <c r="X277" s="3">
        <v>260</v>
      </c>
      <c r="Y277" s="3" t="s">
        <v>359</v>
      </c>
      <c r="Z277" s="3" t="s">
        <v>359</v>
      </c>
    </row>
    <row r="278" spans="1:26">
      <c r="A278" s="2" t="s">
        <v>356</v>
      </c>
      <c r="B278" s="2" t="s">
        <v>639</v>
      </c>
      <c r="C278" s="2" t="s">
        <v>358</v>
      </c>
      <c r="D278" s="2"/>
      <c r="E278" s="2"/>
      <c r="F278" s="3">
        <v>2</v>
      </c>
      <c r="G278" s="3" t="s">
        <v>359</v>
      </c>
      <c r="H278" s="3" t="s">
        <v>359</v>
      </c>
      <c r="J278" s="42" t="s">
        <v>1397</v>
      </c>
      <c r="K278" s="2" t="s">
        <v>695</v>
      </c>
      <c r="L278" s="2" t="s">
        <v>358</v>
      </c>
      <c r="M278" s="2"/>
      <c r="N278" s="2"/>
      <c r="O278" s="3">
        <v>4</v>
      </c>
      <c r="P278" s="3" t="s">
        <v>359</v>
      </c>
      <c r="Q278" s="3" t="s">
        <v>359</v>
      </c>
      <c r="S278" s="42" t="s">
        <v>1457</v>
      </c>
      <c r="T278" s="2" t="s">
        <v>1494</v>
      </c>
      <c r="U278" s="2" t="s">
        <v>358</v>
      </c>
      <c r="V278" s="2"/>
      <c r="W278" s="2"/>
      <c r="X278" s="3">
        <v>2</v>
      </c>
      <c r="Y278" s="3" t="s">
        <v>359</v>
      </c>
      <c r="Z278" s="3" t="s">
        <v>359</v>
      </c>
    </row>
    <row r="279" spans="1:26">
      <c r="A279" s="2" t="s">
        <v>356</v>
      </c>
      <c r="B279" s="2" t="s">
        <v>640</v>
      </c>
      <c r="C279" s="2" t="s">
        <v>358</v>
      </c>
      <c r="D279" s="2"/>
      <c r="E279" s="2"/>
      <c r="F279" s="3">
        <v>0</v>
      </c>
      <c r="G279" s="3" t="s">
        <v>359</v>
      </c>
      <c r="H279" s="3" t="s">
        <v>359</v>
      </c>
      <c r="J279" s="42" t="s">
        <v>1397</v>
      </c>
      <c r="K279" s="2" t="s">
        <v>696</v>
      </c>
      <c r="L279" s="2" t="s">
        <v>358</v>
      </c>
      <c r="M279" s="2"/>
      <c r="N279" s="2"/>
      <c r="O279" s="3">
        <v>0</v>
      </c>
      <c r="P279" s="3" t="s">
        <v>359</v>
      </c>
      <c r="Q279" s="3" t="s">
        <v>359</v>
      </c>
      <c r="S279" s="42" t="s">
        <v>1457</v>
      </c>
      <c r="T279" s="2" t="s">
        <v>1495</v>
      </c>
      <c r="U279" s="2" t="s">
        <v>361</v>
      </c>
      <c r="V279" s="2" t="s">
        <v>362</v>
      </c>
      <c r="W279" s="2" t="s">
        <v>372</v>
      </c>
      <c r="X279" s="3">
        <v>136</v>
      </c>
      <c r="Y279" s="3" t="s">
        <v>359</v>
      </c>
      <c r="Z279" s="3" t="s">
        <v>359</v>
      </c>
    </row>
    <row r="280" spans="1:26">
      <c r="A280" s="2" t="s">
        <v>356</v>
      </c>
      <c r="B280" s="2" t="s">
        <v>641</v>
      </c>
      <c r="C280" s="2" t="s">
        <v>361</v>
      </c>
      <c r="D280" s="2" t="s">
        <v>362</v>
      </c>
      <c r="E280" s="2" t="s">
        <v>363</v>
      </c>
      <c r="F280" s="3">
        <v>82</v>
      </c>
      <c r="G280" s="3">
        <v>68</v>
      </c>
      <c r="H280" s="3">
        <v>14</v>
      </c>
      <c r="J280" s="42" t="s">
        <v>1397</v>
      </c>
      <c r="K280" s="2" t="s">
        <v>697</v>
      </c>
      <c r="L280" s="2" t="s">
        <v>358</v>
      </c>
      <c r="M280" s="2"/>
      <c r="N280" s="2"/>
      <c r="O280" s="3">
        <v>0</v>
      </c>
      <c r="P280" s="3" t="s">
        <v>359</v>
      </c>
      <c r="Q280" s="3" t="s">
        <v>359</v>
      </c>
      <c r="S280" s="42" t="s">
        <v>1457</v>
      </c>
      <c r="T280" s="2" t="s">
        <v>1496</v>
      </c>
      <c r="U280" s="2" t="s">
        <v>358</v>
      </c>
      <c r="V280" s="2"/>
      <c r="W280" s="2"/>
      <c r="X280" s="3">
        <v>2</v>
      </c>
      <c r="Y280" s="3" t="s">
        <v>359</v>
      </c>
      <c r="Z280" s="3" t="s">
        <v>359</v>
      </c>
    </row>
    <row r="281" spans="1:26">
      <c r="A281" s="2" t="s">
        <v>356</v>
      </c>
      <c r="B281" s="2" t="s">
        <v>642</v>
      </c>
      <c r="C281" s="2" t="s">
        <v>361</v>
      </c>
      <c r="D281" s="2" t="s">
        <v>365</v>
      </c>
      <c r="E281" s="2" t="s">
        <v>363</v>
      </c>
      <c r="F281" s="3">
        <v>58</v>
      </c>
      <c r="G281" s="3">
        <v>34</v>
      </c>
      <c r="H281" s="3">
        <v>24</v>
      </c>
      <c r="J281" s="42" t="s">
        <v>1397</v>
      </c>
      <c r="K281" s="2" t="s">
        <v>698</v>
      </c>
      <c r="L281" s="2" t="s">
        <v>358</v>
      </c>
      <c r="M281" s="2"/>
      <c r="N281" s="2"/>
      <c r="O281" s="3">
        <v>4</v>
      </c>
      <c r="P281" s="3" t="s">
        <v>359</v>
      </c>
      <c r="Q281" s="3" t="s">
        <v>359</v>
      </c>
      <c r="S281" s="42" t="s">
        <v>1457</v>
      </c>
      <c r="T281" s="2" t="s">
        <v>1497</v>
      </c>
      <c r="U281" s="2" t="s">
        <v>358</v>
      </c>
      <c r="V281" s="2"/>
      <c r="W281" s="2"/>
      <c r="X281" s="3">
        <v>2</v>
      </c>
      <c r="Y281" s="3" t="s">
        <v>359</v>
      </c>
      <c r="Z281" s="3" t="s">
        <v>359</v>
      </c>
    </row>
    <row r="282" spans="1:26">
      <c r="A282" s="2" t="s">
        <v>356</v>
      </c>
      <c r="B282" s="2" t="s">
        <v>643</v>
      </c>
      <c r="C282" s="2" t="s">
        <v>361</v>
      </c>
      <c r="D282" s="2" t="s">
        <v>371</v>
      </c>
      <c r="E282" s="2" t="s">
        <v>363</v>
      </c>
      <c r="F282" s="3">
        <v>78</v>
      </c>
      <c r="G282" s="3">
        <v>74</v>
      </c>
      <c r="H282" s="3">
        <v>4</v>
      </c>
      <c r="J282" s="42" t="s">
        <v>1397</v>
      </c>
      <c r="K282" s="2" t="s">
        <v>699</v>
      </c>
      <c r="L282" s="2" t="s">
        <v>358</v>
      </c>
      <c r="M282" s="2"/>
      <c r="N282" s="2"/>
      <c r="O282" s="3">
        <v>0</v>
      </c>
      <c r="P282" s="3" t="s">
        <v>359</v>
      </c>
      <c r="Q282" s="3" t="s">
        <v>359</v>
      </c>
      <c r="S282" s="42" t="s">
        <v>1457</v>
      </c>
      <c r="T282" s="2" t="s">
        <v>1498</v>
      </c>
      <c r="U282" s="2" t="s">
        <v>358</v>
      </c>
      <c r="V282" s="2"/>
      <c r="W282" s="2"/>
      <c r="X282" s="3">
        <v>22</v>
      </c>
      <c r="Y282" s="3" t="s">
        <v>359</v>
      </c>
      <c r="Z282" s="3" t="s">
        <v>359</v>
      </c>
    </row>
    <row r="283" spans="1:26">
      <c r="A283" s="2" t="s">
        <v>356</v>
      </c>
      <c r="B283" s="2" t="s">
        <v>644</v>
      </c>
      <c r="C283" s="2" t="s">
        <v>361</v>
      </c>
      <c r="D283" s="2" t="s">
        <v>362</v>
      </c>
      <c r="E283" s="2" t="s">
        <v>372</v>
      </c>
      <c r="F283" s="3">
        <v>70</v>
      </c>
      <c r="G283" s="3" t="s">
        <v>359</v>
      </c>
      <c r="H283" s="3" t="s">
        <v>359</v>
      </c>
      <c r="J283" s="42" t="s">
        <v>1397</v>
      </c>
      <c r="K283" s="2" t="s">
        <v>700</v>
      </c>
      <c r="L283" s="2" t="s">
        <v>358</v>
      </c>
      <c r="M283" s="2"/>
      <c r="N283" s="2"/>
      <c r="O283" s="3">
        <v>8</v>
      </c>
      <c r="P283" s="3" t="s">
        <v>359</v>
      </c>
      <c r="Q283" s="3" t="s">
        <v>359</v>
      </c>
      <c r="S283" s="42" t="s">
        <v>1457</v>
      </c>
      <c r="T283" s="2" t="s">
        <v>1499</v>
      </c>
      <c r="U283" s="2" t="s">
        <v>358</v>
      </c>
      <c r="V283" s="2"/>
      <c r="W283" s="2"/>
      <c r="X283" s="3">
        <v>2</v>
      </c>
      <c r="Y283" s="3" t="s">
        <v>359</v>
      </c>
      <c r="Z283" s="3" t="s">
        <v>359</v>
      </c>
    </row>
    <row r="284" spans="1:26">
      <c r="A284" s="2" t="s">
        <v>356</v>
      </c>
      <c r="B284" s="2" t="s">
        <v>645</v>
      </c>
      <c r="C284" s="2" t="s">
        <v>358</v>
      </c>
      <c r="D284" s="2"/>
      <c r="E284" s="2"/>
      <c r="F284" s="3">
        <v>2</v>
      </c>
      <c r="G284" s="3" t="s">
        <v>359</v>
      </c>
      <c r="H284" s="3" t="s">
        <v>359</v>
      </c>
      <c r="J284" s="42" t="s">
        <v>1397</v>
      </c>
      <c r="K284" s="2" t="s">
        <v>701</v>
      </c>
      <c r="L284" s="2" t="s">
        <v>361</v>
      </c>
      <c r="M284" s="2" t="s">
        <v>362</v>
      </c>
      <c r="N284" s="2" t="s">
        <v>372</v>
      </c>
      <c r="O284" s="3">
        <v>76</v>
      </c>
      <c r="P284" s="3" t="s">
        <v>359</v>
      </c>
      <c r="Q284" s="3" t="s">
        <v>359</v>
      </c>
      <c r="S284" s="42" t="s">
        <v>1457</v>
      </c>
      <c r="T284" s="2" t="s">
        <v>1500</v>
      </c>
      <c r="U284" s="2" t="s">
        <v>361</v>
      </c>
      <c r="V284" s="2" t="s">
        <v>365</v>
      </c>
      <c r="W284" s="2" t="s">
        <v>372</v>
      </c>
      <c r="X284" s="3">
        <v>74</v>
      </c>
      <c r="Y284" s="3" t="s">
        <v>359</v>
      </c>
      <c r="Z284" s="3" t="s">
        <v>359</v>
      </c>
    </row>
    <row r="285" spans="1:26">
      <c r="A285" s="2" t="s">
        <v>356</v>
      </c>
      <c r="B285" s="2" t="s">
        <v>646</v>
      </c>
      <c r="C285" s="2" t="s">
        <v>358</v>
      </c>
      <c r="D285" s="2"/>
      <c r="E285" s="2"/>
      <c r="F285" s="3">
        <v>6</v>
      </c>
      <c r="G285" s="3" t="s">
        <v>359</v>
      </c>
      <c r="H285" s="3" t="s">
        <v>359</v>
      </c>
      <c r="J285" s="42" t="s">
        <v>1397</v>
      </c>
      <c r="K285" s="2" t="s">
        <v>702</v>
      </c>
      <c r="L285" s="2" t="s">
        <v>361</v>
      </c>
      <c r="M285" s="2" t="s">
        <v>365</v>
      </c>
      <c r="N285" s="2" t="s">
        <v>372</v>
      </c>
      <c r="O285" s="3">
        <v>306</v>
      </c>
      <c r="P285" s="3" t="s">
        <v>359</v>
      </c>
      <c r="Q285" s="3" t="s">
        <v>359</v>
      </c>
      <c r="S285" s="42" t="s">
        <v>1457</v>
      </c>
      <c r="T285" s="2" t="s">
        <v>1501</v>
      </c>
      <c r="U285" s="2" t="s">
        <v>361</v>
      </c>
      <c r="V285" s="2" t="s">
        <v>365</v>
      </c>
      <c r="W285" s="2" t="s">
        <v>372</v>
      </c>
      <c r="X285" s="3">
        <v>86</v>
      </c>
      <c r="Y285" s="3" t="s">
        <v>359</v>
      </c>
      <c r="Z285" s="3" t="s">
        <v>359</v>
      </c>
    </row>
    <row r="286" spans="1:26">
      <c r="A286" s="2" t="s">
        <v>356</v>
      </c>
      <c r="B286" s="2" t="s">
        <v>647</v>
      </c>
      <c r="C286" s="2" t="s">
        <v>361</v>
      </c>
      <c r="D286" s="2" t="s">
        <v>362</v>
      </c>
      <c r="E286" s="2" t="s">
        <v>363</v>
      </c>
      <c r="F286" s="3">
        <v>58</v>
      </c>
      <c r="G286" s="3">
        <v>46</v>
      </c>
      <c r="H286" s="3">
        <v>12</v>
      </c>
      <c r="J286" s="42" t="s">
        <v>1397</v>
      </c>
      <c r="K286" s="2" t="s">
        <v>703</v>
      </c>
      <c r="L286" s="2" t="s">
        <v>358</v>
      </c>
      <c r="M286" s="2"/>
      <c r="N286" s="2"/>
      <c r="O286" s="3">
        <v>2</v>
      </c>
      <c r="P286" s="3" t="s">
        <v>359</v>
      </c>
      <c r="Q286" s="3" t="s">
        <v>359</v>
      </c>
      <c r="S286" s="42" t="s">
        <v>1457</v>
      </c>
      <c r="T286" s="2" t="s">
        <v>1502</v>
      </c>
      <c r="U286" s="2" t="s">
        <v>361</v>
      </c>
      <c r="V286" s="2" t="s">
        <v>362</v>
      </c>
      <c r="W286" s="2" t="s">
        <v>363</v>
      </c>
      <c r="X286" s="3">
        <v>44</v>
      </c>
      <c r="Y286" s="3">
        <v>6</v>
      </c>
      <c r="Z286" s="3">
        <v>40</v>
      </c>
    </row>
    <row r="287" spans="1:26">
      <c r="A287" s="2" t="s">
        <v>356</v>
      </c>
      <c r="B287" s="2" t="s">
        <v>648</v>
      </c>
      <c r="C287" s="2" t="s">
        <v>358</v>
      </c>
      <c r="D287" s="2"/>
      <c r="E287" s="2"/>
      <c r="F287" s="3">
        <v>4</v>
      </c>
      <c r="G287" s="3" t="s">
        <v>359</v>
      </c>
      <c r="H287" s="3" t="s">
        <v>359</v>
      </c>
      <c r="J287" s="42" t="s">
        <v>1397</v>
      </c>
      <c r="K287" s="2" t="s">
        <v>704</v>
      </c>
      <c r="L287" s="2" t="s">
        <v>358</v>
      </c>
      <c r="M287" s="2"/>
      <c r="N287" s="2"/>
      <c r="O287" s="3">
        <v>0</v>
      </c>
      <c r="P287" s="3" t="s">
        <v>359</v>
      </c>
      <c r="Q287" s="3" t="s">
        <v>359</v>
      </c>
      <c r="S287" s="42" t="s">
        <v>1457</v>
      </c>
      <c r="T287" s="2" t="s">
        <v>1503</v>
      </c>
      <c r="U287" s="2" t="s">
        <v>358</v>
      </c>
      <c r="V287" s="2"/>
      <c r="W287" s="2"/>
      <c r="X287" s="3">
        <v>8</v>
      </c>
      <c r="Y287" s="3" t="s">
        <v>359</v>
      </c>
      <c r="Z287" s="3" t="s">
        <v>359</v>
      </c>
    </row>
    <row r="288" spans="1:26">
      <c r="A288" s="2" t="s">
        <v>356</v>
      </c>
      <c r="B288" s="2" t="s">
        <v>649</v>
      </c>
      <c r="C288" s="2" t="s">
        <v>358</v>
      </c>
      <c r="D288" s="2"/>
      <c r="E288" s="2"/>
      <c r="F288" s="3">
        <v>16</v>
      </c>
      <c r="G288" s="3" t="s">
        <v>359</v>
      </c>
      <c r="H288" s="3" t="s">
        <v>359</v>
      </c>
      <c r="J288" s="42" t="s">
        <v>1397</v>
      </c>
      <c r="K288" s="2" t="s">
        <v>705</v>
      </c>
      <c r="L288" s="2" t="s">
        <v>358</v>
      </c>
      <c r="M288" s="2"/>
      <c r="N288" s="2"/>
      <c r="O288" s="3">
        <v>0</v>
      </c>
      <c r="P288" s="3" t="s">
        <v>359</v>
      </c>
      <c r="Q288" s="3" t="s">
        <v>359</v>
      </c>
      <c r="S288" s="42" t="s">
        <v>1457</v>
      </c>
      <c r="T288" s="2" t="s">
        <v>1504</v>
      </c>
      <c r="U288" s="2" t="s">
        <v>361</v>
      </c>
      <c r="V288" s="2" t="s">
        <v>365</v>
      </c>
      <c r="W288" s="2" t="s">
        <v>372</v>
      </c>
      <c r="X288" s="3">
        <v>158</v>
      </c>
      <c r="Y288" s="3" t="s">
        <v>359</v>
      </c>
      <c r="Z288" s="3" t="s">
        <v>359</v>
      </c>
    </row>
    <row r="289" spans="1:26">
      <c r="A289" s="2" t="s">
        <v>356</v>
      </c>
      <c r="B289" s="2" t="s">
        <v>650</v>
      </c>
      <c r="C289" s="2" t="s">
        <v>358</v>
      </c>
      <c r="D289" s="2"/>
      <c r="E289" s="2"/>
      <c r="F289" s="3">
        <v>0</v>
      </c>
      <c r="G289" s="3" t="s">
        <v>359</v>
      </c>
      <c r="H289" s="3" t="s">
        <v>359</v>
      </c>
      <c r="J289" s="42" t="s">
        <v>1397</v>
      </c>
      <c r="K289" s="2" t="s">
        <v>706</v>
      </c>
      <c r="L289" s="2" t="s">
        <v>358</v>
      </c>
      <c r="M289" s="2"/>
      <c r="N289" s="2"/>
      <c r="O289" s="3">
        <v>0</v>
      </c>
      <c r="P289" s="3" t="s">
        <v>359</v>
      </c>
      <c r="Q289" s="3" t="s">
        <v>359</v>
      </c>
      <c r="S289" s="42" t="s">
        <v>1457</v>
      </c>
      <c r="T289" s="2" t="s">
        <v>1505</v>
      </c>
      <c r="U289" s="2" t="s">
        <v>358</v>
      </c>
      <c r="V289" s="2"/>
      <c r="W289" s="2"/>
      <c r="X289" s="3">
        <v>24</v>
      </c>
      <c r="Y289" s="3" t="s">
        <v>359</v>
      </c>
      <c r="Z289" s="3" t="s">
        <v>359</v>
      </c>
    </row>
    <row r="290" spans="1:26">
      <c r="A290" s="2" t="s">
        <v>356</v>
      </c>
      <c r="B290" s="2" t="s">
        <v>651</v>
      </c>
      <c r="C290" s="2" t="s">
        <v>358</v>
      </c>
      <c r="D290" s="2"/>
      <c r="E290" s="2"/>
      <c r="F290" s="3">
        <v>6</v>
      </c>
      <c r="G290" s="3" t="s">
        <v>359</v>
      </c>
      <c r="H290" s="3" t="s">
        <v>359</v>
      </c>
      <c r="J290" s="42" t="s">
        <v>1397</v>
      </c>
      <c r="K290" s="2" t="s">
        <v>707</v>
      </c>
      <c r="L290" s="2" t="s">
        <v>361</v>
      </c>
      <c r="M290" s="2" t="s">
        <v>365</v>
      </c>
      <c r="N290" s="2" t="s">
        <v>372</v>
      </c>
      <c r="O290" s="3">
        <v>116</v>
      </c>
      <c r="P290" s="3" t="s">
        <v>359</v>
      </c>
      <c r="Q290" s="3" t="s">
        <v>359</v>
      </c>
      <c r="S290" s="42" t="s">
        <v>1457</v>
      </c>
      <c r="T290" s="2" t="s">
        <v>1506</v>
      </c>
      <c r="U290" s="2" t="s">
        <v>358</v>
      </c>
      <c r="V290" s="2"/>
      <c r="W290" s="2"/>
      <c r="X290" s="3">
        <v>2</v>
      </c>
      <c r="Y290" s="3" t="s">
        <v>359</v>
      </c>
      <c r="Z290" s="3" t="s">
        <v>359</v>
      </c>
    </row>
    <row r="291" spans="1:26">
      <c r="A291" s="2" t="s">
        <v>356</v>
      </c>
      <c r="B291" s="2" t="s">
        <v>652</v>
      </c>
      <c r="C291" s="2" t="s">
        <v>361</v>
      </c>
      <c r="D291" s="2" t="s">
        <v>362</v>
      </c>
      <c r="E291" s="2" t="s">
        <v>372</v>
      </c>
      <c r="F291" s="3">
        <v>36</v>
      </c>
      <c r="G291" s="3" t="s">
        <v>359</v>
      </c>
      <c r="H291" s="3" t="s">
        <v>359</v>
      </c>
      <c r="J291" s="42" t="s">
        <v>1397</v>
      </c>
      <c r="K291" s="2" t="s">
        <v>708</v>
      </c>
      <c r="L291" s="2" t="s">
        <v>358</v>
      </c>
      <c r="M291" s="2"/>
      <c r="N291" s="2"/>
      <c r="O291" s="3">
        <v>2</v>
      </c>
      <c r="P291" s="3" t="s">
        <v>359</v>
      </c>
      <c r="Q291" s="3" t="s">
        <v>359</v>
      </c>
      <c r="S291" s="42" t="s">
        <v>1457</v>
      </c>
      <c r="T291" s="2" t="s">
        <v>1507</v>
      </c>
      <c r="U291" s="2" t="s">
        <v>361</v>
      </c>
      <c r="V291" s="2" t="s">
        <v>1483</v>
      </c>
      <c r="W291" s="2" t="s">
        <v>372</v>
      </c>
      <c r="X291" s="3">
        <v>122</v>
      </c>
      <c r="Y291" s="3" t="s">
        <v>359</v>
      </c>
      <c r="Z291" s="3" t="s">
        <v>359</v>
      </c>
    </row>
    <row r="292" spans="1:26">
      <c r="A292" s="2" t="s">
        <v>356</v>
      </c>
      <c r="B292" s="2" t="s">
        <v>653</v>
      </c>
      <c r="C292" s="2" t="s">
        <v>358</v>
      </c>
      <c r="D292" s="2"/>
      <c r="E292" s="2"/>
      <c r="F292" s="3">
        <v>0</v>
      </c>
      <c r="G292" s="3" t="s">
        <v>359</v>
      </c>
      <c r="H292" s="3" t="s">
        <v>359</v>
      </c>
      <c r="J292" s="42" t="s">
        <v>1397</v>
      </c>
      <c r="K292" s="2" t="s">
        <v>709</v>
      </c>
      <c r="L292" s="2" t="s">
        <v>361</v>
      </c>
      <c r="M292" s="2" t="s">
        <v>362</v>
      </c>
      <c r="N292" s="2" t="s">
        <v>372</v>
      </c>
      <c r="O292" s="3">
        <v>34</v>
      </c>
      <c r="P292" s="3" t="s">
        <v>359</v>
      </c>
      <c r="Q292" s="3" t="s">
        <v>359</v>
      </c>
      <c r="S292" s="42" t="s">
        <v>1457</v>
      </c>
      <c r="T292" s="2" t="s">
        <v>1508</v>
      </c>
      <c r="U292" s="2" t="s">
        <v>358</v>
      </c>
      <c r="V292" s="2"/>
      <c r="W292" s="2"/>
      <c r="X292" s="3">
        <v>42</v>
      </c>
      <c r="Y292" s="3" t="s">
        <v>359</v>
      </c>
      <c r="Z292" s="3" t="s">
        <v>359</v>
      </c>
    </row>
    <row r="293" spans="1:26">
      <c r="A293" s="2" t="s">
        <v>356</v>
      </c>
      <c r="B293" s="2" t="s">
        <v>654</v>
      </c>
      <c r="C293" s="2" t="s">
        <v>358</v>
      </c>
      <c r="D293" s="2"/>
      <c r="E293" s="2"/>
      <c r="F293" s="3">
        <v>0</v>
      </c>
      <c r="G293" s="3" t="s">
        <v>359</v>
      </c>
      <c r="H293" s="3" t="s">
        <v>359</v>
      </c>
      <c r="J293" s="42" t="s">
        <v>1397</v>
      </c>
      <c r="K293" s="2" t="s">
        <v>710</v>
      </c>
      <c r="L293" s="2" t="s">
        <v>358</v>
      </c>
      <c r="M293" s="2"/>
      <c r="N293" s="2"/>
      <c r="O293" s="3">
        <v>8</v>
      </c>
      <c r="P293" s="3" t="s">
        <v>359</v>
      </c>
      <c r="Q293" s="3" t="s">
        <v>359</v>
      </c>
      <c r="S293" s="42" t="s">
        <v>1457</v>
      </c>
      <c r="T293" s="2" t="s">
        <v>1509</v>
      </c>
      <c r="U293" s="2" t="s">
        <v>358</v>
      </c>
      <c r="V293" s="2"/>
      <c r="W293" s="2"/>
      <c r="X293" s="3">
        <v>4</v>
      </c>
      <c r="Y293" s="3" t="s">
        <v>359</v>
      </c>
      <c r="Z293" s="3" t="s">
        <v>359</v>
      </c>
    </row>
    <row r="294" spans="1:26">
      <c r="A294" s="2" t="s">
        <v>356</v>
      </c>
      <c r="B294" s="2" t="s">
        <v>655</v>
      </c>
      <c r="C294" s="2" t="s">
        <v>358</v>
      </c>
      <c r="D294" s="2"/>
      <c r="E294" s="2"/>
      <c r="F294" s="3">
        <v>20</v>
      </c>
      <c r="G294" s="3" t="s">
        <v>359</v>
      </c>
      <c r="H294" s="3" t="s">
        <v>359</v>
      </c>
      <c r="J294" s="42" t="s">
        <v>1397</v>
      </c>
      <c r="K294" s="2" t="s">
        <v>711</v>
      </c>
      <c r="L294" s="2" t="s">
        <v>358</v>
      </c>
      <c r="M294" s="2"/>
      <c r="N294" s="2"/>
      <c r="O294" s="3">
        <v>0</v>
      </c>
      <c r="P294" s="3" t="s">
        <v>359</v>
      </c>
      <c r="Q294" s="3" t="s">
        <v>359</v>
      </c>
      <c r="S294" s="42" t="s">
        <v>1457</v>
      </c>
      <c r="T294" s="2" t="s">
        <v>1510</v>
      </c>
      <c r="U294" s="2" t="s">
        <v>361</v>
      </c>
      <c r="V294" s="2" t="s">
        <v>365</v>
      </c>
      <c r="W294" s="2" t="s">
        <v>359</v>
      </c>
      <c r="X294" s="3">
        <v>136</v>
      </c>
      <c r="Y294" s="3" t="s">
        <v>359</v>
      </c>
      <c r="Z294" s="3" t="s">
        <v>359</v>
      </c>
    </row>
    <row r="295" spans="1:26">
      <c r="A295" s="2" t="s">
        <v>356</v>
      </c>
      <c r="B295" s="2" t="s">
        <v>656</v>
      </c>
      <c r="C295" s="2" t="s">
        <v>361</v>
      </c>
      <c r="D295" s="2" t="s">
        <v>362</v>
      </c>
      <c r="E295" s="2" t="s">
        <v>372</v>
      </c>
      <c r="F295" s="3">
        <v>46</v>
      </c>
      <c r="G295" s="3" t="s">
        <v>359</v>
      </c>
      <c r="H295" s="3" t="s">
        <v>359</v>
      </c>
      <c r="J295" s="42" t="s">
        <v>1397</v>
      </c>
      <c r="K295" s="2" t="s">
        <v>712</v>
      </c>
      <c r="L295" s="2" t="s">
        <v>358</v>
      </c>
      <c r="M295" s="2"/>
      <c r="N295" s="2"/>
      <c r="O295" s="3">
        <v>0</v>
      </c>
      <c r="P295" s="3" t="s">
        <v>359</v>
      </c>
      <c r="Q295" s="3" t="s">
        <v>359</v>
      </c>
      <c r="S295" s="42" t="s">
        <v>1457</v>
      </c>
      <c r="T295" s="2" t="s">
        <v>1511</v>
      </c>
      <c r="U295" s="2" t="s">
        <v>358</v>
      </c>
      <c r="V295" s="2"/>
      <c r="W295" s="2"/>
      <c r="X295" s="3">
        <v>4</v>
      </c>
      <c r="Y295" s="3" t="s">
        <v>359</v>
      </c>
      <c r="Z295" s="3" t="s">
        <v>359</v>
      </c>
    </row>
    <row r="296" spans="1:26">
      <c r="A296" s="2" t="s">
        <v>356</v>
      </c>
      <c r="B296" s="2" t="s">
        <v>657</v>
      </c>
      <c r="C296" s="2" t="s">
        <v>361</v>
      </c>
      <c r="D296" s="2" t="s">
        <v>371</v>
      </c>
      <c r="E296" s="2" t="s">
        <v>363</v>
      </c>
      <c r="F296" s="3">
        <v>60</v>
      </c>
      <c r="G296" s="3">
        <v>36</v>
      </c>
      <c r="H296" s="3">
        <v>24</v>
      </c>
      <c r="J296" s="42" t="s">
        <v>1397</v>
      </c>
      <c r="K296" s="2" t="s">
        <v>713</v>
      </c>
      <c r="L296" s="2" t="s">
        <v>361</v>
      </c>
      <c r="M296" s="2" t="s">
        <v>362</v>
      </c>
      <c r="N296" s="2" t="s">
        <v>372</v>
      </c>
      <c r="O296" s="3">
        <v>42</v>
      </c>
      <c r="P296" s="3" t="s">
        <v>359</v>
      </c>
      <c r="Q296" s="3" t="s">
        <v>359</v>
      </c>
      <c r="S296" s="42" t="s">
        <v>1457</v>
      </c>
      <c r="T296" s="2" t="s">
        <v>1512</v>
      </c>
      <c r="U296" s="2" t="s">
        <v>361</v>
      </c>
      <c r="V296" s="2" t="s">
        <v>362</v>
      </c>
      <c r="W296" s="2" t="s">
        <v>372</v>
      </c>
      <c r="X296" s="3">
        <v>46</v>
      </c>
      <c r="Y296" s="3" t="s">
        <v>359</v>
      </c>
      <c r="Z296" s="3" t="s">
        <v>359</v>
      </c>
    </row>
    <row r="297" spans="1:26">
      <c r="A297" s="2" t="s">
        <v>356</v>
      </c>
      <c r="B297" s="2" t="s">
        <v>658</v>
      </c>
      <c r="C297" s="2" t="s">
        <v>358</v>
      </c>
      <c r="D297" s="2"/>
      <c r="E297" s="2"/>
      <c r="F297" s="3">
        <v>14</v>
      </c>
      <c r="G297" s="3" t="s">
        <v>359</v>
      </c>
      <c r="H297" s="3" t="s">
        <v>359</v>
      </c>
      <c r="J297" s="42" t="s">
        <v>1397</v>
      </c>
      <c r="K297" s="2" t="s">
        <v>714</v>
      </c>
      <c r="L297" s="2" t="s">
        <v>361</v>
      </c>
      <c r="M297" s="2" t="s">
        <v>362</v>
      </c>
      <c r="N297" s="2" t="s">
        <v>372</v>
      </c>
      <c r="O297" s="3">
        <v>72</v>
      </c>
      <c r="P297" s="3" t="s">
        <v>359</v>
      </c>
      <c r="Q297" s="3" t="s">
        <v>359</v>
      </c>
      <c r="S297" s="42" t="s">
        <v>1457</v>
      </c>
      <c r="T297" s="2" t="s">
        <v>1513</v>
      </c>
      <c r="U297" s="2" t="s">
        <v>358</v>
      </c>
      <c r="V297" s="2"/>
      <c r="W297" s="2"/>
      <c r="X297" s="3">
        <v>4</v>
      </c>
      <c r="Y297" s="3" t="s">
        <v>359</v>
      </c>
      <c r="Z297" s="3" t="s">
        <v>359</v>
      </c>
    </row>
    <row r="298" spans="1:26">
      <c r="A298" s="2" t="s">
        <v>356</v>
      </c>
      <c r="B298" s="2" t="s">
        <v>659</v>
      </c>
      <c r="C298" s="2" t="s">
        <v>358</v>
      </c>
      <c r="D298" s="2"/>
      <c r="E298" s="2"/>
      <c r="F298" s="3">
        <v>20</v>
      </c>
      <c r="G298" s="3" t="s">
        <v>359</v>
      </c>
      <c r="H298" s="3" t="s">
        <v>359</v>
      </c>
      <c r="J298" s="42" t="s">
        <v>1397</v>
      </c>
      <c r="K298" s="2" t="s">
        <v>715</v>
      </c>
      <c r="L298" s="2" t="s">
        <v>361</v>
      </c>
      <c r="M298" s="2" t="s">
        <v>362</v>
      </c>
      <c r="N298" s="2" t="s">
        <v>372</v>
      </c>
      <c r="O298" s="3">
        <v>174</v>
      </c>
      <c r="P298" s="3" t="s">
        <v>359</v>
      </c>
      <c r="Q298" s="3" t="s">
        <v>359</v>
      </c>
      <c r="S298" s="42" t="s">
        <v>1457</v>
      </c>
      <c r="T298" s="2" t="s">
        <v>1514</v>
      </c>
      <c r="U298" s="2" t="s">
        <v>358</v>
      </c>
      <c r="V298" s="2"/>
      <c r="W298" s="2"/>
      <c r="X298" s="3">
        <v>24</v>
      </c>
      <c r="Y298" s="3" t="s">
        <v>359</v>
      </c>
      <c r="Z298" s="3" t="s">
        <v>359</v>
      </c>
    </row>
    <row r="299" spans="1:26">
      <c r="A299" s="2" t="s">
        <v>356</v>
      </c>
      <c r="B299" s="2" t="s">
        <v>660</v>
      </c>
      <c r="C299" s="2" t="s">
        <v>361</v>
      </c>
      <c r="D299" s="2" t="s">
        <v>362</v>
      </c>
      <c r="E299" s="2" t="s">
        <v>363</v>
      </c>
      <c r="F299" s="3">
        <v>64</v>
      </c>
      <c r="G299" s="3">
        <v>26</v>
      </c>
      <c r="H299" s="3">
        <v>38</v>
      </c>
      <c r="J299" s="42" t="s">
        <v>1397</v>
      </c>
      <c r="K299" s="2" t="s">
        <v>716</v>
      </c>
      <c r="L299" s="2" t="s">
        <v>358</v>
      </c>
      <c r="M299" s="2"/>
      <c r="N299" s="2"/>
      <c r="O299" s="3">
        <v>28</v>
      </c>
      <c r="P299" s="3" t="s">
        <v>359</v>
      </c>
      <c r="Q299" s="3" t="s">
        <v>359</v>
      </c>
      <c r="S299" s="42" t="s">
        <v>1457</v>
      </c>
      <c r="T299" s="2" t="s">
        <v>1515</v>
      </c>
      <c r="U299" s="2" t="s">
        <v>358</v>
      </c>
      <c r="V299" s="2"/>
      <c r="W299" s="2"/>
      <c r="X299" s="3">
        <v>4</v>
      </c>
      <c r="Y299" s="3" t="s">
        <v>359</v>
      </c>
      <c r="Z299" s="3" t="s">
        <v>359</v>
      </c>
    </row>
    <row r="300" spans="1:26">
      <c r="A300" s="2" t="s">
        <v>356</v>
      </c>
      <c r="B300" s="2" t="s">
        <v>661</v>
      </c>
      <c r="C300" s="2" t="s">
        <v>358</v>
      </c>
      <c r="D300" s="2"/>
      <c r="E300" s="2"/>
      <c r="F300" s="3">
        <v>32</v>
      </c>
      <c r="G300" s="3" t="s">
        <v>359</v>
      </c>
      <c r="H300" s="3" t="s">
        <v>359</v>
      </c>
      <c r="J300" s="42" t="s">
        <v>1397</v>
      </c>
      <c r="K300" s="2" t="s">
        <v>717</v>
      </c>
      <c r="L300" s="2" t="s">
        <v>358</v>
      </c>
      <c r="M300" s="2"/>
      <c r="N300" s="2"/>
      <c r="O300" s="3">
        <v>12</v>
      </c>
      <c r="P300" s="3" t="s">
        <v>359</v>
      </c>
      <c r="Q300" s="3" t="s">
        <v>359</v>
      </c>
      <c r="S300" s="42" t="s">
        <v>1457</v>
      </c>
      <c r="T300" s="2" t="s">
        <v>1516</v>
      </c>
      <c r="U300" s="2" t="s">
        <v>358</v>
      </c>
      <c r="V300" s="2"/>
      <c r="W300" s="2"/>
      <c r="X300" s="3">
        <v>8</v>
      </c>
      <c r="Y300" s="3" t="s">
        <v>359</v>
      </c>
      <c r="Z300" s="3" t="s">
        <v>359</v>
      </c>
    </row>
    <row r="301" spans="1:26">
      <c r="A301" s="2" t="s">
        <v>356</v>
      </c>
      <c r="B301" s="2" t="s">
        <v>662</v>
      </c>
      <c r="C301" s="2" t="s">
        <v>358</v>
      </c>
      <c r="D301" s="2"/>
      <c r="E301" s="2"/>
      <c r="F301" s="3">
        <v>16</v>
      </c>
      <c r="G301" s="3" t="s">
        <v>359</v>
      </c>
      <c r="H301" s="3" t="s">
        <v>359</v>
      </c>
      <c r="J301" s="42" t="s">
        <v>1397</v>
      </c>
      <c r="K301" s="2" t="s">
        <v>718</v>
      </c>
      <c r="L301" s="2" t="s">
        <v>361</v>
      </c>
      <c r="M301" s="2" t="s">
        <v>362</v>
      </c>
      <c r="N301" s="2" t="s">
        <v>372</v>
      </c>
      <c r="O301" s="3">
        <v>78</v>
      </c>
      <c r="P301" s="3" t="s">
        <v>359</v>
      </c>
      <c r="Q301" s="3" t="s">
        <v>359</v>
      </c>
      <c r="S301" s="42" t="s">
        <v>1457</v>
      </c>
      <c r="T301" s="2" t="s">
        <v>1517</v>
      </c>
      <c r="U301" s="2" t="s">
        <v>358</v>
      </c>
      <c r="V301" s="2"/>
      <c r="W301" s="2"/>
      <c r="X301" s="3">
        <v>2</v>
      </c>
      <c r="Y301" s="3" t="s">
        <v>359</v>
      </c>
      <c r="Z301" s="3" t="s">
        <v>359</v>
      </c>
    </row>
    <row r="302" spans="1:26">
      <c r="A302" s="2" t="s">
        <v>356</v>
      </c>
      <c r="B302" s="2" t="s">
        <v>663</v>
      </c>
      <c r="C302" s="2" t="s">
        <v>361</v>
      </c>
      <c r="D302" s="2" t="s">
        <v>365</v>
      </c>
      <c r="E302" s="2" t="s">
        <v>363</v>
      </c>
      <c r="F302" s="3">
        <v>34</v>
      </c>
      <c r="G302" s="3">
        <v>22</v>
      </c>
      <c r="H302" s="3">
        <v>12</v>
      </c>
      <c r="J302" s="42" t="s">
        <v>1397</v>
      </c>
      <c r="K302" s="2" t="s">
        <v>719</v>
      </c>
      <c r="L302" s="2" t="s">
        <v>361</v>
      </c>
      <c r="M302" s="2" t="s">
        <v>1410</v>
      </c>
      <c r="N302" s="2" t="s">
        <v>372</v>
      </c>
      <c r="O302" s="3">
        <v>36</v>
      </c>
      <c r="P302" s="3" t="s">
        <v>359</v>
      </c>
      <c r="Q302" s="3" t="s">
        <v>359</v>
      </c>
      <c r="S302" s="42" t="s">
        <v>1457</v>
      </c>
      <c r="T302" s="2" t="s">
        <v>1518</v>
      </c>
      <c r="U302" s="2" t="s">
        <v>358</v>
      </c>
      <c r="V302" s="2"/>
      <c r="W302" s="2"/>
      <c r="X302" s="3">
        <v>2</v>
      </c>
      <c r="Y302" s="3" t="s">
        <v>359</v>
      </c>
      <c r="Z302" s="3" t="s">
        <v>359</v>
      </c>
    </row>
    <row r="303" spans="1:26">
      <c r="A303" s="2" t="s">
        <v>356</v>
      </c>
      <c r="B303" s="2" t="s">
        <v>664</v>
      </c>
      <c r="C303" s="2" t="s">
        <v>358</v>
      </c>
      <c r="D303" s="2"/>
      <c r="E303" s="2"/>
      <c r="F303" s="3">
        <v>6</v>
      </c>
      <c r="G303" s="3" t="s">
        <v>359</v>
      </c>
      <c r="H303" s="3" t="s">
        <v>359</v>
      </c>
      <c r="J303" s="42" t="s">
        <v>1397</v>
      </c>
      <c r="K303" s="2" t="s">
        <v>720</v>
      </c>
      <c r="L303" s="2" t="s">
        <v>361</v>
      </c>
      <c r="M303" s="2" t="s">
        <v>365</v>
      </c>
      <c r="N303" s="2" t="s">
        <v>372</v>
      </c>
      <c r="O303" s="3">
        <v>482</v>
      </c>
      <c r="P303" s="3" t="s">
        <v>359</v>
      </c>
      <c r="Q303" s="3" t="s">
        <v>359</v>
      </c>
      <c r="S303" s="42" t="s">
        <v>1457</v>
      </c>
      <c r="T303" s="2" t="s">
        <v>1408</v>
      </c>
      <c r="U303" s="2" t="s">
        <v>361</v>
      </c>
      <c r="V303" s="2" t="s">
        <v>365</v>
      </c>
      <c r="W303" s="2" t="s">
        <v>372</v>
      </c>
      <c r="X303" s="3">
        <v>40</v>
      </c>
      <c r="Y303" s="3" t="s">
        <v>359</v>
      </c>
      <c r="Z303" s="3" t="s">
        <v>359</v>
      </c>
    </row>
    <row r="304" spans="1:26">
      <c r="A304" s="2" t="s">
        <v>356</v>
      </c>
      <c r="B304" s="2" t="s">
        <v>665</v>
      </c>
      <c r="C304" s="2" t="s">
        <v>358</v>
      </c>
      <c r="D304" s="2"/>
      <c r="E304" s="2"/>
      <c r="F304" s="3">
        <v>10</v>
      </c>
      <c r="G304" s="3" t="s">
        <v>359</v>
      </c>
      <c r="H304" s="3" t="s">
        <v>359</v>
      </c>
      <c r="J304" s="42" t="s">
        <v>1397</v>
      </c>
      <c r="K304" s="2" t="s">
        <v>721</v>
      </c>
      <c r="L304" s="2" t="s">
        <v>358</v>
      </c>
      <c r="M304" s="2"/>
      <c r="N304" s="2"/>
      <c r="O304" s="3">
        <v>6</v>
      </c>
      <c r="P304" s="3" t="s">
        <v>359</v>
      </c>
      <c r="Q304" s="3" t="s">
        <v>359</v>
      </c>
      <c r="S304" s="42" t="s">
        <v>1457</v>
      </c>
      <c r="T304" s="2" t="s">
        <v>597</v>
      </c>
      <c r="U304" s="2" t="s">
        <v>361</v>
      </c>
      <c r="V304" s="2" t="s">
        <v>365</v>
      </c>
      <c r="W304" s="2" t="s">
        <v>372</v>
      </c>
      <c r="X304" s="3">
        <v>88</v>
      </c>
      <c r="Y304" s="3" t="s">
        <v>359</v>
      </c>
      <c r="Z304" s="3" t="s">
        <v>359</v>
      </c>
    </row>
    <row r="305" spans="1:26">
      <c r="A305" s="2" t="s">
        <v>356</v>
      </c>
      <c r="B305" s="2" t="s">
        <v>666</v>
      </c>
      <c r="C305" s="2" t="s">
        <v>361</v>
      </c>
      <c r="D305" s="2" t="s">
        <v>371</v>
      </c>
      <c r="E305" s="2" t="s">
        <v>363</v>
      </c>
      <c r="F305" s="3">
        <v>54</v>
      </c>
      <c r="G305" s="3">
        <v>50</v>
      </c>
      <c r="H305" s="3">
        <v>4</v>
      </c>
      <c r="J305" s="42" t="s">
        <v>1397</v>
      </c>
      <c r="K305" s="2" t="s">
        <v>722</v>
      </c>
      <c r="L305" s="2" t="s">
        <v>358</v>
      </c>
      <c r="M305" s="2"/>
      <c r="N305" s="2"/>
      <c r="O305" s="3">
        <v>2</v>
      </c>
      <c r="P305" s="3" t="s">
        <v>359</v>
      </c>
      <c r="Q305" s="3" t="s">
        <v>359</v>
      </c>
      <c r="S305" s="42" t="s">
        <v>1457</v>
      </c>
      <c r="T305" s="2" t="s">
        <v>598</v>
      </c>
      <c r="U305" s="2" t="s">
        <v>358</v>
      </c>
      <c r="V305" s="2"/>
      <c r="W305" s="2"/>
      <c r="X305" s="3">
        <v>30</v>
      </c>
      <c r="Y305" s="3" t="s">
        <v>359</v>
      </c>
      <c r="Z305" s="3" t="s">
        <v>359</v>
      </c>
    </row>
    <row r="306" spans="1:26">
      <c r="A306" s="2" t="s">
        <v>356</v>
      </c>
      <c r="B306" s="2" t="s">
        <v>667</v>
      </c>
      <c r="C306" s="2" t="s">
        <v>361</v>
      </c>
      <c r="D306" s="2" t="s">
        <v>362</v>
      </c>
      <c r="E306" s="2" t="s">
        <v>363</v>
      </c>
      <c r="F306" s="3">
        <v>76</v>
      </c>
      <c r="G306" s="3">
        <v>62</v>
      </c>
      <c r="H306" s="3">
        <v>14</v>
      </c>
      <c r="J306" s="42" t="s">
        <v>1397</v>
      </c>
      <c r="K306" s="2" t="s">
        <v>723</v>
      </c>
      <c r="L306" s="2" t="s">
        <v>358</v>
      </c>
      <c r="M306" s="2"/>
      <c r="N306" s="2"/>
      <c r="O306" s="3">
        <v>4</v>
      </c>
      <c r="P306" s="3" t="s">
        <v>359</v>
      </c>
      <c r="Q306" s="3" t="s">
        <v>359</v>
      </c>
      <c r="S306" s="42" t="s">
        <v>1457</v>
      </c>
      <c r="T306" s="2" t="s">
        <v>599</v>
      </c>
      <c r="U306" s="2" t="s">
        <v>358</v>
      </c>
      <c r="V306" s="2"/>
      <c r="W306" s="2"/>
      <c r="X306" s="3">
        <v>6</v>
      </c>
      <c r="Y306" s="3" t="s">
        <v>359</v>
      </c>
      <c r="Z306" s="3" t="s">
        <v>359</v>
      </c>
    </row>
    <row r="307" spans="1:26">
      <c r="A307" s="2" t="s">
        <v>356</v>
      </c>
      <c r="B307" s="2" t="s">
        <v>668</v>
      </c>
      <c r="C307" s="2" t="s">
        <v>361</v>
      </c>
      <c r="D307" s="2" t="s">
        <v>362</v>
      </c>
      <c r="E307" s="2" t="s">
        <v>363</v>
      </c>
      <c r="F307" s="3">
        <v>50</v>
      </c>
      <c r="G307" s="3">
        <v>36</v>
      </c>
      <c r="H307" s="3">
        <v>14</v>
      </c>
      <c r="J307" s="42" t="s">
        <v>1397</v>
      </c>
      <c r="K307" s="2" t="s">
        <v>724</v>
      </c>
      <c r="L307" s="2" t="s">
        <v>358</v>
      </c>
      <c r="M307" s="2"/>
      <c r="N307" s="2"/>
      <c r="O307" s="3">
        <v>0</v>
      </c>
      <c r="P307" s="3" t="s">
        <v>359</v>
      </c>
      <c r="Q307" s="3" t="s">
        <v>359</v>
      </c>
      <c r="S307" s="42" t="s">
        <v>1457</v>
      </c>
      <c r="T307" s="2" t="s">
        <v>600</v>
      </c>
      <c r="U307" s="2" t="s">
        <v>361</v>
      </c>
      <c r="V307" s="2" t="s">
        <v>362</v>
      </c>
      <c r="W307" s="2" t="s">
        <v>372</v>
      </c>
      <c r="X307" s="3">
        <v>102</v>
      </c>
      <c r="Y307" s="3" t="s">
        <v>359</v>
      </c>
      <c r="Z307" s="3" t="s">
        <v>359</v>
      </c>
    </row>
    <row r="308" spans="1:26">
      <c r="A308" s="2" t="s">
        <v>356</v>
      </c>
      <c r="B308" s="2" t="s">
        <v>669</v>
      </c>
      <c r="C308" s="2" t="s">
        <v>358</v>
      </c>
      <c r="D308" s="2"/>
      <c r="E308" s="2"/>
      <c r="F308" s="3">
        <v>4</v>
      </c>
      <c r="G308" s="3" t="s">
        <v>359</v>
      </c>
      <c r="H308" s="3" t="s">
        <v>359</v>
      </c>
      <c r="J308" s="42" t="s">
        <v>1397</v>
      </c>
      <c r="K308" s="2" t="s">
        <v>725</v>
      </c>
      <c r="L308" s="2" t="s">
        <v>358</v>
      </c>
      <c r="M308" s="2"/>
      <c r="N308" s="2"/>
      <c r="O308" s="3">
        <v>0</v>
      </c>
      <c r="P308" s="3" t="s">
        <v>359</v>
      </c>
      <c r="Q308" s="3" t="s">
        <v>359</v>
      </c>
      <c r="S308" s="42" t="s">
        <v>1457</v>
      </c>
      <c r="T308" s="2" t="s">
        <v>601</v>
      </c>
      <c r="U308" s="2" t="s">
        <v>361</v>
      </c>
      <c r="V308" s="2" t="s">
        <v>365</v>
      </c>
      <c r="W308" s="2" t="s">
        <v>363</v>
      </c>
      <c r="X308" s="3">
        <v>48</v>
      </c>
      <c r="Y308" s="3">
        <v>8</v>
      </c>
      <c r="Z308" s="3">
        <v>42</v>
      </c>
    </row>
    <row r="309" spans="1:26">
      <c r="A309" s="2" t="s">
        <v>356</v>
      </c>
      <c r="B309" s="2" t="s">
        <v>670</v>
      </c>
      <c r="C309" s="2" t="s">
        <v>361</v>
      </c>
      <c r="D309" s="2" t="s">
        <v>362</v>
      </c>
      <c r="E309" s="2" t="s">
        <v>363</v>
      </c>
      <c r="F309" s="3">
        <v>84</v>
      </c>
      <c r="G309" s="3">
        <v>60</v>
      </c>
      <c r="H309" s="3">
        <v>24</v>
      </c>
      <c r="J309" s="42" t="s">
        <v>1397</v>
      </c>
      <c r="K309" s="2" t="s">
        <v>726</v>
      </c>
      <c r="L309" s="2" t="s">
        <v>358</v>
      </c>
      <c r="M309" s="2"/>
      <c r="N309" s="2"/>
      <c r="O309" s="3">
        <v>0</v>
      </c>
      <c r="P309" s="3" t="s">
        <v>359</v>
      </c>
      <c r="Q309" s="3" t="s">
        <v>359</v>
      </c>
      <c r="S309" s="42" t="s">
        <v>1457</v>
      </c>
      <c r="T309" s="2" t="s">
        <v>602</v>
      </c>
      <c r="U309" s="2" t="s">
        <v>361</v>
      </c>
      <c r="V309" s="2" t="s">
        <v>362</v>
      </c>
      <c r="W309" s="2" t="s">
        <v>372</v>
      </c>
      <c r="X309" s="3">
        <v>108</v>
      </c>
      <c r="Y309" s="3" t="s">
        <v>359</v>
      </c>
      <c r="Z309" s="3" t="s">
        <v>359</v>
      </c>
    </row>
    <row r="310" spans="1:26">
      <c r="A310" s="2" t="s">
        <v>356</v>
      </c>
      <c r="B310" s="2" t="s">
        <v>671</v>
      </c>
      <c r="C310" s="2" t="s">
        <v>361</v>
      </c>
      <c r="D310" s="2" t="s">
        <v>362</v>
      </c>
      <c r="E310" s="2" t="s">
        <v>372</v>
      </c>
      <c r="F310" s="3">
        <v>66</v>
      </c>
      <c r="G310" s="3" t="s">
        <v>359</v>
      </c>
      <c r="H310" s="3" t="s">
        <v>359</v>
      </c>
      <c r="J310" s="42" t="s">
        <v>1397</v>
      </c>
      <c r="K310" s="2" t="s">
        <v>785</v>
      </c>
      <c r="L310" s="2" t="s">
        <v>358</v>
      </c>
      <c r="M310" s="2"/>
      <c r="N310" s="2"/>
      <c r="O310" s="3">
        <v>16</v>
      </c>
      <c r="P310" s="3" t="s">
        <v>359</v>
      </c>
      <c r="Q310" s="3" t="s">
        <v>359</v>
      </c>
      <c r="S310" s="42" t="s">
        <v>1457</v>
      </c>
      <c r="T310" s="2" t="s">
        <v>603</v>
      </c>
      <c r="U310" s="2" t="s">
        <v>358</v>
      </c>
      <c r="V310" s="2"/>
      <c r="W310" s="2"/>
      <c r="X310" s="3">
        <v>6</v>
      </c>
      <c r="Y310" s="3" t="s">
        <v>359</v>
      </c>
      <c r="Z310" s="3" t="s">
        <v>359</v>
      </c>
    </row>
    <row r="311" spans="1:26">
      <c r="A311" s="2" t="s">
        <v>356</v>
      </c>
      <c r="B311" s="2" t="s">
        <v>672</v>
      </c>
      <c r="C311" s="2" t="s">
        <v>358</v>
      </c>
      <c r="D311" s="2"/>
      <c r="E311" s="2"/>
      <c r="F311" s="3">
        <v>4</v>
      </c>
      <c r="G311" s="3" t="s">
        <v>359</v>
      </c>
      <c r="H311" s="3" t="s">
        <v>359</v>
      </c>
      <c r="J311" s="42" t="s">
        <v>1397</v>
      </c>
      <c r="K311" s="2" t="s">
        <v>786</v>
      </c>
      <c r="L311" s="2" t="s">
        <v>358</v>
      </c>
      <c r="M311" s="2"/>
      <c r="N311" s="2"/>
      <c r="O311" s="3">
        <v>32</v>
      </c>
      <c r="P311" s="3" t="s">
        <v>359</v>
      </c>
      <c r="Q311" s="3" t="s">
        <v>359</v>
      </c>
      <c r="S311" s="42" t="s">
        <v>1457</v>
      </c>
      <c r="T311" s="2" t="s">
        <v>604</v>
      </c>
      <c r="U311" s="2" t="s">
        <v>358</v>
      </c>
      <c r="V311" s="2"/>
      <c r="W311" s="2"/>
      <c r="X311" s="3">
        <v>102</v>
      </c>
      <c r="Y311" s="3" t="s">
        <v>359</v>
      </c>
      <c r="Z311" s="3" t="s">
        <v>359</v>
      </c>
    </row>
    <row r="312" spans="1:26">
      <c r="A312" s="2" t="s">
        <v>356</v>
      </c>
      <c r="B312" s="2" t="s">
        <v>673</v>
      </c>
      <c r="C312" s="2" t="s">
        <v>358</v>
      </c>
      <c r="D312" s="2"/>
      <c r="E312" s="2"/>
      <c r="F312" s="3">
        <v>0</v>
      </c>
      <c r="G312" s="3" t="s">
        <v>359</v>
      </c>
      <c r="H312" s="3" t="s">
        <v>359</v>
      </c>
      <c r="J312" s="42" t="s">
        <v>1397</v>
      </c>
      <c r="K312" s="2" t="s">
        <v>787</v>
      </c>
      <c r="L312" s="2" t="s">
        <v>358</v>
      </c>
      <c r="M312" s="2"/>
      <c r="N312" s="2"/>
      <c r="O312" s="3">
        <v>0</v>
      </c>
      <c r="P312" s="3" t="s">
        <v>359</v>
      </c>
      <c r="Q312" s="3" t="s">
        <v>359</v>
      </c>
      <c r="S312" s="42" t="s">
        <v>1457</v>
      </c>
      <c r="T312" s="2" t="s">
        <v>605</v>
      </c>
      <c r="U312" s="2" t="s">
        <v>358</v>
      </c>
      <c r="V312" s="2"/>
      <c r="W312" s="2"/>
      <c r="X312" s="3">
        <v>4</v>
      </c>
      <c r="Y312" s="3" t="s">
        <v>359</v>
      </c>
      <c r="Z312" s="3" t="s">
        <v>359</v>
      </c>
    </row>
    <row r="313" spans="1:26">
      <c r="A313" s="2" t="s">
        <v>356</v>
      </c>
      <c r="B313" s="2" t="s">
        <v>674</v>
      </c>
      <c r="C313" s="2" t="s">
        <v>361</v>
      </c>
      <c r="D313" s="2" t="s">
        <v>362</v>
      </c>
      <c r="E313" s="2" t="s">
        <v>363</v>
      </c>
      <c r="F313" s="3">
        <v>140</v>
      </c>
      <c r="G313" s="3">
        <v>34</v>
      </c>
      <c r="H313" s="3">
        <v>102</v>
      </c>
      <c r="J313" s="42" t="s">
        <v>1397</v>
      </c>
      <c r="K313" s="2" t="s">
        <v>788</v>
      </c>
      <c r="L313" s="2" t="s">
        <v>361</v>
      </c>
      <c r="M313" s="2" t="s">
        <v>365</v>
      </c>
      <c r="N313" s="2" t="s">
        <v>363</v>
      </c>
      <c r="O313" s="3">
        <v>32</v>
      </c>
      <c r="P313" s="3">
        <v>10</v>
      </c>
      <c r="Q313" s="3">
        <v>22</v>
      </c>
      <c r="S313" s="42" t="s">
        <v>1457</v>
      </c>
      <c r="T313" s="2" t="s">
        <v>606</v>
      </c>
      <c r="U313" s="2" t="s">
        <v>361</v>
      </c>
      <c r="V313" s="2" t="s">
        <v>365</v>
      </c>
      <c r="W313" s="2" t="s">
        <v>359</v>
      </c>
      <c r="X313" s="3">
        <v>180</v>
      </c>
      <c r="Y313" s="3" t="s">
        <v>359</v>
      </c>
      <c r="Z313" s="3" t="s">
        <v>359</v>
      </c>
    </row>
    <row r="314" spans="1:26">
      <c r="A314" s="2" t="s">
        <v>356</v>
      </c>
      <c r="B314" s="2" t="s">
        <v>675</v>
      </c>
      <c r="C314" s="2" t="s">
        <v>361</v>
      </c>
      <c r="D314" s="2" t="s">
        <v>362</v>
      </c>
      <c r="E314" s="2" t="s">
        <v>363</v>
      </c>
      <c r="F314" s="3">
        <v>94</v>
      </c>
      <c r="G314" s="3">
        <v>66</v>
      </c>
      <c r="H314" s="3">
        <v>28</v>
      </c>
      <c r="J314" s="42" t="s">
        <v>1397</v>
      </c>
      <c r="K314" s="2" t="s">
        <v>789</v>
      </c>
      <c r="L314" s="2" t="s">
        <v>358</v>
      </c>
      <c r="M314" s="2"/>
      <c r="N314" s="2"/>
      <c r="O314" s="3">
        <v>0</v>
      </c>
      <c r="P314" s="3" t="s">
        <v>359</v>
      </c>
      <c r="Q314" s="3" t="s">
        <v>359</v>
      </c>
      <c r="S314" s="42" t="s">
        <v>1457</v>
      </c>
      <c r="T314" s="2" t="s">
        <v>607</v>
      </c>
      <c r="U314" s="2" t="s">
        <v>361</v>
      </c>
      <c r="V314" s="2" t="s">
        <v>365</v>
      </c>
      <c r="W314" s="2" t="s">
        <v>372</v>
      </c>
      <c r="X314" s="3">
        <v>64</v>
      </c>
      <c r="Y314" s="3" t="s">
        <v>359</v>
      </c>
      <c r="Z314" s="3" t="s">
        <v>359</v>
      </c>
    </row>
    <row r="315" spans="1:26">
      <c r="A315" s="2" t="s">
        <v>356</v>
      </c>
      <c r="B315" s="2" t="s">
        <v>676</v>
      </c>
      <c r="C315" s="2" t="s">
        <v>358</v>
      </c>
      <c r="D315" s="2"/>
      <c r="E315" s="2"/>
      <c r="F315" s="3">
        <v>16</v>
      </c>
      <c r="G315" s="3" t="s">
        <v>359</v>
      </c>
      <c r="H315" s="3" t="s">
        <v>359</v>
      </c>
      <c r="J315" s="42" t="s">
        <v>1397</v>
      </c>
      <c r="K315" s="2" t="s">
        <v>790</v>
      </c>
      <c r="L315" s="2" t="s">
        <v>358</v>
      </c>
      <c r="M315" s="2"/>
      <c r="N315" s="2"/>
      <c r="O315" s="3">
        <v>0</v>
      </c>
      <c r="P315" s="3" t="s">
        <v>359</v>
      </c>
      <c r="Q315" s="3" t="s">
        <v>359</v>
      </c>
      <c r="S315" s="42" t="s">
        <v>1457</v>
      </c>
      <c r="T315" s="2" t="s">
        <v>608</v>
      </c>
      <c r="U315" s="2" t="s">
        <v>361</v>
      </c>
      <c r="V315" s="2" t="s">
        <v>362</v>
      </c>
      <c r="W315" s="2" t="s">
        <v>372</v>
      </c>
      <c r="X315" s="3">
        <v>226</v>
      </c>
      <c r="Y315" s="3" t="s">
        <v>359</v>
      </c>
      <c r="Z315" s="3" t="s">
        <v>359</v>
      </c>
    </row>
    <row r="316" spans="1:26">
      <c r="A316" s="2" t="s">
        <v>356</v>
      </c>
      <c r="B316" s="2" t="s">
        <v>677</v>
      </c>
      <c r="C316" s="2" t="s">
        <v>358</v>
      </c>
      <c r="D316" s="2"/>
      <c r="E316" s="2"/>
      <c r="F316" s="3">
        <v>22</v>
      </c>
      <c r="G316" s="3" t="s">
        <v>359</v>
      </c>
      <c r="H316" s="3" t="s">
        <v>359</v>
      </c>
      <c r="J316" s="42" t="s">
        <v>1397</v>
      </c>
      <c r="K316" s="2" t="s">
        <v>791</v>
      </c>
      <c r="L316" s="2" t="s">
        <v>358</v>
      </c>
      <c r="M316" s="2"/>
      <c r="N316" s="2"/>
      <c r="O316" s="3">
        <v>2</v>
      </c>
      <c r="P316" s="3" t="s">
        <v>359</v>
      </c>
      <c r="Q316" s="3" t="s">
        <v>359</v>
      </c>
      <c r="S316" s="42" t="s">
        <v>1457</v>
      </c>
      <c r="T316" s="2" t="s">
        <v>609</v>
      </c>
      <c r="U316" s="2" t="s">
        <v>361</v>
      </c>
      <c r="V316" s="2" t="s">
        <v>362</v>
      </c>
      <c r="W316" s="2" t="s">
        <v>359</v>
      </c>
      <c r="X316" s="3">
        <v>42</v>
      </c>
      <c r="Y316" s="3" t="s">
        <v>359</v>
      </c>
      <c r="Z316" s="3" t="s">
        <v>359</v>
      </c>
    </row>
    <row r="317" spans="1:26">
      <c r="A317" s="2" t="s">
        <v>356</v>
      </c>
      <c r="B317" s="2" t="s">
        <v>678</v>
      </c>
      <c r="C317" s="2" t="s">
        <v>358</v>
      </c>
      <c r="D317" s="2"/>
      <c r="E317" s="2"/>
      <c r="F317" s="3">
        <v>44</v>
      </c>
      <c r="G317" s="3" t="s">
        <v>359</v>
      </c>
      <c r="H317" s="3" t="s">
        <v>359</v>
      </c>
      <c r="J317" s="42" t="s">
        <v>1397</v>
      </c>
      <c r="K317" s="2" t="s">
        <v>792</v>
      </c>
      <c r="L317" s="2" t="s">
        <v>358</v>
      </c>
      <c r="M317" s="2"/>
      <c r="N317" s="2"/>
      <c r="O317" s="3">
        <v>4</v>
      </c>
      <c r="P317" s="3" t="s">
        <v>359</v>
      </c>
      <c r="Q317" s="3" t="s">
        <v>359</v>
      </c>
      <c r="S317" s="42" t="s">
        <v>1457</v>
      </c>
      <c r="T317" s="2" t="s">
        <v>610</v>
      </c>
      <c r="U317" s="2" t="s">
        <v>361</v>
      </c>
      <c r="V317" s="2" t="s">
        <v>362</v>
      </c>
      <c r="W317" s="2" t="s">
        <v>372</v>
      </c>
      <c r="X317" s="3">
        <v>58</v>
      </c>
      <c r="Y317" s="3" t="s">
        <v>359</v>
      </c>
      <c r="Z317" s="3" t="s">
        <v>359</v>
      </c>
    </row>
    <row r="318" spans="1:26">
      <c r="A318" s="2" t="s">
        <v>356</v>
      </c>
      <c r="B318" s="2" t="s">
        <v>679</v>
      </c>
      <c r="C318" s="2" t="s">
        <v>358</v>
      </c>
      <c r="D318" s="2"/>
      <c r="E318" s="2"/>
      <c r="F318" s="3">
        <v>0</v>
      </c>
      <c r="G318" s="3" t="s">
        <v>359</v>
      </c>
      <c r="H318" s="3" t="s">
        <v>359</v>
      </c>
      <c r="J318" s="42" t="s">
        <v>1397</v>
      </c>
      <c r="K318" s="2" t="s">
        <v>793</v>
      </c>
      <c r="L318" s="2" t="s">
        <v>358</v>
      </c>
      <c r="M318" s="2"/>
      <c r="N318" s="2"/>
      <c r="O318" s="3">
        <v>20</v>
      </c>
      <c r="P318" s="3" t="s">
        <v>359</v>
      </c>
      <c r="Q318" s="3" t="s">
        <v>359</v>
      </c>
      <c r="S318" s="42" t="s">
        <v>1457</v>
      </c>
      <c r="T318" s="2" t="s">
        <v>611</v>
      </c>
      <c r="U318" s="2" t="s">
        <v>361</v>
      </c>
      <c r="V318" s="2" t="s">
        <v>362</v>
      </c>
      <c r="W318" s="2" t="s">
        <v>363</v>
      </c>
      <c r="X318" s="3">
        <v>30</v>
      </c>
      <c r="Y318" s="3">
        <v>8</v>
      </c>
      <c r="Z318" s="3">
        <v>34</v>
      </c>
    </row>
    <row r="319" spans="1:26">
      <c r="A319" s="2" t="s">
        <v>356</v>
      </c>
      <c r="B319" s="2" t="s">
        <v>680</v>
      </c>
      <c r="C319" s="2" t="s">
        <v>358</v>
      </c>
      <c r="D319" s="2"/>
      <c r="E319" s="2"/>
      <c r="F319" s="3">
        <v>2</v>
      </c>
      <c r="G319" s="3" t="s">
        <v>359</v>
      </c>
      <c r="H319" s="3" t="s">
        <v>359</v>
      </c>
      <c r="J319" s="42" t="s">
        <v>1397</v>
      </c>
      <c r="K319" s="2" t="s">
        <v>794</v>
      </c>
      <c r="L319" s="2" t="s">
        <v>358</v>
      </c>
      <c r="M319" s="2"/>
      <c r="N319" s="2"/>
      <c r="O319" s="3">
        <v>20</v>
      </c>
      <c r="P319" s="3" t="s">
        <v>359</v>
      </c>
      <c r="Q319" s="3" t="s">
        <v>359</v>
      </c>
      <c r="S319" s="42" t="s">
        <v>1457</v>
      </c>
      <c r="T319" s="2" t="s">
        <v>612</v>
      </c>
      <c r="U319" s="2" t="s">
        <v>358</v>
      </c>
      <c r="V319" s="2"/>
      <c r="W319" s="2"/>
      <c r="X319" s="3">
        <v>70</v>
      </c>
      <c r="Y319" s="3" t="s">
        <v>359</v>
      </c>
      <c r="Z319" s="3" t="s">
        <v>359</v>
      </c>
    </row>
    <row r="320" spans="1:26">
      <c r="A320" s="2" t="s">
        <v>356</v>
      </c>
      <c r="B320" s="2" t="s">
        <v>681</v>
      </c>
      <c r="C320" s="2" t="s">
        <v>361</v>
      </c>
      <c r="D320" s="2" t="s">
        <v>362</v>
      </c>
      <c r="E320" s="2" t="s">
        <v>363</v>
      </c>
      <c r="F320" s="3">
        <v>124</v>
      </c>
      <c r="G320" s="3">
        <v>70</v>
      </c>
      <c r="H320" s="3">
        <v>34</v>
      </c>
      <c r="J320" s="42" t="s">
        <v>1397</v>
      </c>
      <c r="K320" s="2" t="s">
        <v>795</v>
      </c>
      <c r="L320" s="2" t="s">
        <v>358</v>
      </c>
      <c r="M320" s="2"/>
      <c r="N320" s="2"/>
      <c r="O320" s="3">
        <v>0</v>
      </c>
      <c r="P320" s="3" t="s">
        <v>359</v>
      </c>
      <c r="Q320" s="3" t="s">
        <v>359</v>
      </c>
      <c r="S320" s="42" t="s">
        <v>1457</v>
      </c>
      <c r="T320" s="2" t="s">
        <v>613</v>
      </c>
      <c r="U320" s="2" t="s">
        <v>358</v>
      </c>
      <c r="V320" s="2"/>
      <c r="W320" s="2"/>
      <c r="X320" s="3">
        <v>4</v>
      </c>
      <c r="Y320" s="3" t="s">
        <v>359</v>
      </c>
      <c r="Z320" s="3" t="s">
        <v>359</v>
      </c>
    </row>
    <row r="321" spans="1:26">
      <c r="A321" s="2" t="s">
        <v>356</v>
      </c>
      <c r="B321" s="2" t="s">
        <v>682</v>
      </c>
      <c r="C321" s="2" t="s">
        <v>361</v>
      </c>
      <c r="D321" s="2" t="s">
        <v>362</v>
      </c>
      <c r="E321" s="2" t="s">
        <v>372</v>
      </c>
      <c r="F321" s="3">
        <v>34</v>
      </c>
      <c r="G321" s="3" t="s">
        <v>359</v>
      </c>
      <c r="H321" s="3" t="s">
        <v>359</v>
      </c>
      <c r="J321" s="42" t="s">
        <v>1397</v>
      </c>
      <c r="K321" s="2" t="s">
        <v>796</v>
      </c>
      <c r="L321" s="2" t="s">
        <v>361</v>
      </c>
      <c r="M321" s="2" t="s">
        <v>362</v>
      </c>
      <c r="N321" s="2" t="s">
        <v>372</v>
      </c>
      <c r="O321" s="3">
        <v>144</v>
      </c>
      <c r="P321" s="3" t="s">
        <v>359</v>
      </c>
      <c r="Q321" s="3" t="s">
        <v>359</v>
      </c>
      <c r="S321" s="42" t="s">
        <v>1457</v>
      </c>
      <c r="T321" s="2" t="s">
        <v>614</v>
      </c>
      <c r="U321" s="2" t="s">
        <v>358</v>
      </c>
      <c r="V321" s="2"/>
      <c r="W321" s="2"/>
      <c r="X321" s="3">
        <v>8</v>
      </c>
      <c r="Y321" s="3" t="s">
        <v>359</v>
      </c>
      <c r="Z321" s="3" t="s">
        <v>359</v>
      </c>
    </row>
    <row r="322" spans="1:26">
      <c r="A322" s="2" t="s">
        <v>356</v>
      </c>
      <c r="B322" s="2" t="s">
        <v>683</v>
      </c>
      <c r="C322" s="2" t="s">
        <v>361</v>
      </c>
      <c r="D322" s="2" t="s">
        <v>365</v>
      </c>
      <c r="E322" s="2" t="s">
        <v>363</v>
      </c>
      <c r="F322" s="3">
        <v>58</v>
      </c>
      <c r="G322" s="3">
        <v>50</v>
      </c>
      <c r="H322" s="3">
        <v>8</v>
      </c>
      <c r="J322" s="42" t="s">
        <v>1397</v>
      </c>
      <c r="K322" s="2" t="s">
        <v>797</v>
      </c>
      <c r="L322" s="2" t="s">
        <v>361</v>
      </c>
      <c r="M322" s="2" t="s">
        <v>362</v>
      </c>
      <c r="N322" s="2" t="s">
        <v>363</v>
      </c>
      <c r="O322" s="3">
        <v>152</v>
      </c>
      <c r="P322" s="3">
        <v>14</v>
      </c>
      <c r="Q322" s="3">
        <v>138</v>
      </c>
      <c r="S322" s="42" t="s">
        <v>1457</v>
      </c>
      <c r="T322" s="2" t="s">
        <v>615</v>
      </c>
      <c r="U322" s="2" t="s">
        <v>361</v>
      </c>
      <c r="V322" s="2" t="s">
        <v>371</v>
      </c>
      <c r="W322" s="2" t="s">
        <v>372</v>
      </c>
      <c r="X322" s="3">
        <v>30</v>
      </c>
      <c r="Y322" s="3" t="s">
        <v>359</v>
      </c>
      <c r="Z322" s="3" t="s">
        <v>359</v>
      </c>
    </row>
    <row r="323" spans="1:26">
      <c r="A323" s="2" t="s">
        <v>356</v>
      </c>
      <c r="B323" s="2" t="s">
        <v>684</v>
      </c>
      <c r="C323" s="2" t="s">
        <v>358</v>
      </c>
      <c r="D323" s="2"/>
      <c r="E323" s="2"/>
      <c r="F323" s="3">
        <v>0</v>
      </c>
      <c r="G323" s="3" t="s">
        <v>359</v>
      </c>
      <c r="H323" s="3" t="s">
        <v>359</v>
      </c>
      <c r="J323" s="42" t="s">
        <v>1397</v>
      </c>
      <c r="K323" s="2" t="s">
        <v>798</v>
      </c>
      <c r="L323" s="2" t="s">
        <v>361</v>
      </c>
      <c r="M323" s="2" t="s">
        <v>365</v>
      </c>
      <c r="N323" s="2" t="s">
        <v>372</v>
      </c>
      <c r="O323" s="3">
        <v>204</v>
      </c>
      <c r="P323" s="3" t="s">
        <v>359</v>
      </c>
      <c r="Q323" s="3" t="s">
        <v>359</v>
      </c>
      <c r="S323" s="42" t="s">
        <v>1457</v>
      </c>
      <c r="T323" s="2" t="s">
        <v>616</v>
      </c>
      <c r="U323" s="2" t="s">
        <v>358</v>
      </c>
      <c r="V323" s="2"/>
      <c r="W323" s="2"/>
      <c r="X323" s="3">
        <v>34</v>
      </c>
      <c r="Y323" s="3" t="s">
        <v>359</v>
      </c>
      <c r="Z323" s="3" t="s">
        <v>359</v>
      </c>
    </row>
    <row r="324" spans="1:26">
      <c r="A324" s="2" t="s">
        <v>356</v>
      </c>
      <c r="B324" s="2" t="s">
        <v>685</v>
      </c>
      <c r="C324" s="2" t="s">
        <v>361</v>
      </c>
      <c r="D324" s="2" t="s">
        <v>362</v>
      </c>
      <c r="E324" s="2" t="s">
        <v>363</v>
      </c>
      <c r="F324" s="3">
        <v>96</v>
      </c>
      <c r="G324" s="3">
        <v>54</v>
      </c>
      <c r="H324" s="3">
        <v>24</v>
      </c>
      <c r="J324" s="42" t="s">
        <v>1397</v>
      </c>
      <c r="K324" s="2" t="s">
        <v>799</v>
      </c>
      <c r="L324" s="2" t="s">
        <v>358</v>
      </c>
      <c r="M324" s="2"/>
      <c r="N324" s="2"/>
      <c r="O324" s="3">
        <v>2</v>
      </c>
      <c r="P324" s="3" t="s">
        <v>359</v>
      </c>
      <c r="Q324" s="3" t="s">
        <v>359</v>
      </c>
      <c r="S324" s="42" t="s">
        <v>1457</v>
      </c>
      <c r="T324" s="2" t="s">
        <v>617</v>
      </c>
      <c r="U324" s="2" t="s">
        <v>358</v>
      </c>
      <c r="V324" s="2"/>
      <c r="W324" s="2"/>
      <c r="X324" s="3">
        <v>2</v>
      </c>
      <c r="Y324" s="3" t="s">
        <v>359</v>
      </c>
      <c r="Z324" s="3" t="s">
        <v>359</v>
      </c>
    </row>
    <row r="325" spans="1:26">
      <c r="A325" s="2" t="s">
        <v>356</v>
      </c>
      <c r="B325" s="2" t="s">
        <v>686</v>
      </c>
      <c r="C325" s="2" t="s">
        <v>361</v>
      </c>
      <c r="D325" s="2" t="s">
        <v>365</v>
      </c>
      <c r="E325" s="2" t="s">
        <v>363</v>
      </c>
      <c r="F325" s="3">
        <v>62</v>
      </c>
      <c r="G325" s="3">
        <v>24</v>
      </c>
      <c r="H325" s="3">
        <v>38</v>
      </c>
      <c r="J325" s="42" t="s">
        <v>1397</v>
      </c>
      <c r="K325" s="2" t="s">
        <v>800</v>
      </c>
      <c r="L325" s="2" t="s">
        <v>361</v>
      </c>
      <c r="M325" s="2" t="s">
        <v>362</v>
      </c>
      <c r="N325" s="2" t="s">
        <v>372</v>
      </c>
      <c r="O325" s="3">
        <v>128</v>
      </c>
      <c r="P325" s="3" t="s">
        <v>359</v>
      </c>
      <c r="Q325" s="3" t="s">
        <v>359</v>
      </c>
      <c r="S325" s="42" t="s">
        <v>1457</v>
      </c>
      <c r="T325" s="2" t="s">
        <v>618</v>
      </c>
      <c r="U325" s="2" t="s">
        <v>361</v>
      </c>
      <c r="V325" s="2" t="s">
        <v>365</v>
      </c>
      <c r="W325" s="2" t="s">
        <v>372</v>
      </c>
      <c r="X325" s="3">
        <v>144</v>
      </c>
      <c r="Y325" s="3" t="s">
        <v>359</v>
      </c>
      <c r="Z325" s="3" t="s">
        <v>359</v>
      </c>
    </row>
    <row r="326" spans="1:26">
      <c r="A326" s="2" t="s">
        <v>356</v>
      </c>
      <c r="B326" s="2" t="s">
        <v>687</v>
      </c>
      <c r="C326" s="2" t="s">
        <v>361</v>
      </c>
      <c r="D326" s="2" t="s">
        <v>371</v>
      </c>
      <c r="E326" s="2" t="s">
        <v>363</v>
      </c>
      <c r="F326" s="3">
        <v>70</v>
      </c>
      <c r="G326" s="3">
        <v>54</v>
      </c>
      <c r="H326" s="3">
        <v>16</v>
      </c>
      <c r="J326" s="42" t="s">
        <v>1397</v>
      </c>
      <c r="K326" s="2" t="s">
        <v>801</v>
      </c>
      <c r="L326" s="2" t="s">
        <v>358</v>
      </c>
      <c r="M326" s="2"/>
      <c r="N326" s="2"/>
      <c r="O326" s="3">
        <v>4</v>
      </c>
      <c r="P326" s="3" t="s">
        <v>359</v>
      </c>
      <c r="Q326" s="3" t="s">
        <v>359</v>
      </c>
      <c r="S326" s="42" t="s">
        <v>1457</v>
      </c>
      <c r="T326" s="2" t="s">
        <v>619</v>
      </c>
      <c r="U326" s="2" t="s">
        <v>358</v>
      </c>
      <c r="V326" s="2" t="s">
        <v>371</v>
      </c>
      <c r="W326" s="2"/>
      <c r="X326" s="3">
        <v>28</v>
      </c>
      <c r="Y326" s="3" t="s">
        <v>359</v>
      </c>
      <c r="Z326" s="3" t="s">
        <v>359</v>
      </c>
    </row>
    <row r="327" spans="1:26">
      <c r="A327" s="2" t="s">
        <v>356</v>
      </c>
      <c r="B327" s="2" t="s">
        <v>688</v>
      </c>
      <c r="C327" s="2" t="s">
        <v>361</v>
      </c>
      <c r="D327" s="2" t="s">
        <v>362</v>
      </c>
      <c r="E327" s="2" t="s">
        <v>363</v>
      </c>
      <c r="F327" s="3">
        <v>52</v>
      </c>
      <c r="G327" s="3">
        <v>36</v>
      </c>
      <c r="H327" s="3">
        <v>16</v>
      </c>
      <c r="J327" s="42" t="s">
        <v>1397</v>
      </c>
      <c r="K327" s="2" t="s">
        <v>802</v>
      </c>
      <c r="L327" s="2" t="s">
        <v>361</v>
      </c>
      <c r="M327" s="2" t="s">
        <v>362</v>
      </c>
      <c r="N327" s="2" t="s">
        <v>372</v>
      </c>
      <c r="O327" s="3">
        <v>42</v>
      </c>
      <c r="P327" s="3" t="s">
        <v>359</v>
      </c>
      <c r="Q327" s="3" t="s">
        <v>359</v>
      </c>
      <c r="S327" s="42" t="s">
        <v>1457</v>
      </c>
      <c r="T327" s="2" t="s">
        <v>620</v>
      </c>
      <c r="U327" s="2" t="s">
        <v>361</v>
      </c>
      <c r="V327" s="2" t="s">
        <v>362</v>
      </c>
      <c r="W327" s="2" t="s">
        <v>372</v>
      </c>
      <c r="X327" s="3">
        <v>56</v>
      </c>
      <c r="Y327" s="3" t="s">
        <v>359</v>
      </c>
      <c r="Z327" s="3" t="s">
        <v>359</v>
      </c>
    </row>
    <row r="328" spans="1:26">
      <c r="A328" s="2" t="s">
        <v>356</v>
      </c>
      <c r="B328" s="2" t="s">
        <v>689</v>
      </c>
      <c r="C328" s="2" t="s">
        <v>361</v>
      </c>
      <c r="D328" s="2" t="s">
        <v>362</v>
      </c>
      <c r="E328" s="2" t="s">
        <v>363</v>
      </c>
      <c r="F328" s="3">
        <v>80</v>
      </c>
      <c r="G328" s="3">
        <v>44</v>
      </c>
      <c r="H328" s="3">
        <v>30</v>
      </c>
      <c r="J328" s="42" t="s">
        <v>1397</v>
      </c>
      <c r="K328" s="2" t="s">
        <v>803</v>
      </c>
      <c r="L328" s="2" t="s">
        <v>361</v>
      </c>
      <c r="M328" s="2" t="s">
        <v>362</v>
      </c>
      <c r="N328" s="2" t="s">
        <v>372</v>
      </c>
      <c r="O328" s="3">
        <v>312</v>
      </c>
      <c r="P328" s="3" t="s">
        <v>359</v>
      </c>
      <c r="Q328" s="3" t="s">
        <v>359</v>
      </c>
      <c r="S328" s="42" t="s">
        <v>1457</v>
      </c>
      <c r="T328" s="2" t="s">
        <v>621</v>
      </c>
      <c r="U328" s="2" t="s">
        <v>358</v>
      </c>
      <c r="V328" s="2"/>
      <c r="W328" s="2"/>
      <c r="X328" s="3">
        <v>44</v>
      </c>
      <c r="Y328" s="3" t="s">
        <v>359</v>
      </c>
      <c r="Z328" s="3" t="s">
        <v>359</v>
      </c>
    </row>
    <row r="329" spans="1:26">
      <c r="A329" s="2" t="s">
        <v>356</v>
      </c>
      <c r="B329" s="2" t="s">
        <v>690</v>
      </c>
      <c r="C329" s="2" t="s">
        <v>358</v>
      </c>
      <c r="D329" s="2"/>
      <c r="E329" s="2"/>
      <c r="F329" s="3">
        <v>20</v>
      </c>
      <c r="G329" s="3" t="s">
        <v>359</v>
      </c>
      <c r="H329" s="3" t="s">
        <v>359</v>
      </c>
      <c r="J329" s="42" t="s">
        <v>1397</v>
      </c>
      <c r="K329" s="2" t="s">
        <v>804</v>
      </c>
      <c r="L329" s="2" t="s">
        <v>361</v>
      </c>
      <c r="M329" s="2" t="s">
        <v>362</v>
      </c>
      <c r="N329" s="2" t="s">
        <v>372</v>
      </c>
      <c r="O329" s="3">
        <v>42</v>
      </c>
      <c r="P329" s="3" t="s">
        <v>359</v>
      </c>
      <c r="Q329" s="3" t="s">
        <v>359</v>
      </c>
      <c r="S329" s="42" t="s">
        <v>1457</v>
      </c>
      <c r="T329" s="2" t="s">
        <v>622</v>
      </c>
      <c r="U329" s="2" t="s">
        <v>361</v>
      </c>
      <c r="V329" s="2" t="s">
        <v>365</v>
      </c>
      <c r="W329" s="2" t="s">
        <v>372</v>
      </c>
      <c r="X329" s="3">
        <v>156</v>
      </c>
      <c r="Y329" s="3" t="s">
        <v>359</v>
      </c>
      <c r="Z329" s="3" t="s">
        <v>359</v>
      </c>
    </row>
    <row r="330" spans="1:26">
      <c r="A330" s="2" t="s">
        <v>356</v>
      </c>
      <c r="B330" s="2" t="s">
        <v>691</v>
      </c>
      <c r="C330" s="2" t="s">
        <v>358</v>
      </c>
      <c r="D330" s="2"/>
      <c r="E330" s="2"/>
      <c r="F330" s="3">
        <v>6</v>
      </c>
      <c r="G330" s="3" t="s">
        <v>359</v>
      </c>
      <c r="H330" s="3" t="s">
        <v>359</v>
      </c>
      <c r="J330" s="42" t="s">
        <v>1397</v>
      </c>
      <c r="K330" s="2" t="s">
        <v>805</v>
      </c>
      <c r="L330" s="2" t="s">
        <v>358</v>
      </c>
      <c r="M330" s="2"/>
      <c r="N330" s="2"/>
      <c r="O330" s="3">
        <v>0</v>
      </c>
      <c r="P330" s="3" t="s">
        <v>359</v>
      </c>
      <c r="Q330" s="3" t="s">
        <v>359</v>
      </c>
      <c r="S330" s="42" t="s">
        <v>1457</v>
      </c>
      <c r="T330" s="2" t="s">
        <v>623</v>
      </c>
      <c r="U330" s="2" t="s">
        <v>361</v>
      </c>
      <c r="V330" s="2" t="s">
        <v>362</v>
      </c>
      <c r="W330" s="2" t="s">
        <v>363</v>
      </c>
      <c r="X330" s="3">
        <v>84</v>
      </c>
      <c r="Y330" s="3">
        <v>38</v>
      </c>
      <c r="Z330" s="3">
        <v>46</v>
      </c>
    </row>
    <row r="331" spans="1:26">
      <c r="A331" s="2" t="s">
        <v>356</v>
      </c>
      <c r="B331" s="2" t="s">
        <v>692</v>
      </c>
      <c r="C331" s="2" t="s">
        <v>358</v>
      </c>
      <c r="D331" s="2"/>
      <c r="E331" s="2"/>
      <c r="F331" s="3">
        <v>46</v>
      </c>
      <c r="G331" s="3" t="s">
        <v>359</v>
      </c>
      <c r="H331" s="3" t="s">
        <v>359</v>
      </c>
      <c r="J331" s="42" t="s">
        <v>1397</v>
      </c>
      <c r="K331" s="2" t="s">
        <v>806</v>
      </c>
      <c r="L331" s="2" t="s">
        <v>361</v>
      </c>
      <c r="M331" s="2" t="s">
        <v>362</v>
      </c>
      <c r="N331" s="2" t="s">
        <v>372</v>
      </c>
      <c r="O331" s="3">
        <v>128</v>
      </c>
      <c r="P331" s="3" t="s">
        <v>359</v>
      </c>
      <c r="Q331" s="3" t="s">
        <v>359</v>
      </c>
      <c r="S331" s="42" t="s">
        <v>1457</v>
      </c>
      <c r="T331" s="2" t="s">
        <v>624</v>
      </c>
      <c r="U331" s="2" t="s">
        <v>361</v>
      </c>
      <c r="V331" s="2" t="s">
        <v>365</v>
      </c>
      <c r="W331" s="2" t="s">
        <v>372</v>
      </c>
      <c r="X331" s="3">
        <v>98</v>
      </c>
      <c r="Y331" s="3" t="s">
        <v>359</v>
      </c>
      <c r="Z331" s="3" t="s">
        <v>359</v>
      </c>
    </row>
    <row r="332" spans="1:26">
      <c r="A332" s="2" t="s">
        <v>356</v>
      </c>
      <c r="B332" s="2" t="s">
        <v>693</v>
      </c>
      <c r="C332" s="2" t="s">
        <v>361</v>
      </c>
      <c r="D332" s="2" t="s">
        <v>371</v>
      </c>
      <c r="E332" s="2" t="s">
        <v>372</v>
      </c>
      <c r="F332" s="3">
        <v>90</v>
      </c>
      <c r="G332" s="3" t="s">
        <v>359</v>
      </c>
      <c r="H332" s="3" t="s">
        <v>359</v>
      </c>
      <c r="J332" s="42" t="s">
        <v>1397</v>
      </c>
      <c r="K332" s="2" t="s">
        <v>807</v>
      </c>
      <c r="L332" s="2" t="s">
        <v>358</v>
      </c>
      <c r="M332" s="2"/>
      <c r="N332" s="2"/>
      <c r="O332" s="3">
        <v>40</v>
      </c>
      <c r="P332" s="3" t="s">
        <v>359</v>
      </c>
      <c r="Q332" s="3" t="s">
        <v>359</v>
      </c>
      <c r="S332" s="42" t="s">
        <v>1457</v>
      </c>
      <c r="T332" s="2" t="s">
        <v>625</v>
      </c>
      <c r="U332" s="2" t="s">
        <v>358</v>
      </c>
      <c r="V332" s="2" t="s">
        <v>371</v>
      </c>
      <c r="W332" s="2"/>
      <c r="X332" s="3">
        <v>4</v>
      </c>
      <c r="Y332" s="3" t="s">
        <v>359</v>
      </c>
      <c r="Z332" s="3" t="s">
        <v>359</v>
      </c>
    </row>
    <row r="333" spans="1:26">
      <c r="A333" s="2" t="s">
        <v>356</v>
      </c>
      <c r="B333" s="2" t="s">
        <v>694</v>
      </c>
      <c r="C333" s="2" t="s">
        <v>358</v>
      </c>
      <c r="D333" s="2"/>
      <c r="E333" s="2"/>
      <c r="F333" s="3">
        <v>2</v>
      </c>
      <c r="G333" s="3" t="s">
        <v>359</v>
      </c>
      <c r="H333" s="3" t="s">
        <v>359</v>
      </c>
      <c r="J333" s="42" t="s">
        <v>1397</v>
      </c>
      <c r="K333" s="2" t="s">
        <v>808</v>
      </c>
      <c r="L333" s="2" t="s">
        <v>358</v>
      </c>
      <c r="M333" s="2"/>
      <c r="N333" s="2"/>
      <c r="O333" s="3">
        <v>2</v>
      </c>
      <c r="P333" s="3" t="s">
        <v>359</v>
      </c>
      <c r="Q333" s="3" t="s">
        <v>359</v>
      </c>
      <c r="S333" s="42" t="s">
        <v>1457</v>
      </c>
      <c r="T333" s="2" t="s">
        <v>626</v>
      </c>
      <c r="U333" s="2" t="s">
        <v>358</v>
      </c>
      <c r="V333" s="2"/>
      <c r="W333" s="2"/>
      <c r="X333" s="3">
        <v>2</v>
      </c>
      <c r="Y333" s="3" t="s">
        <v>359</v>
      </c>
      <c r="Z333" s="3" t="s">
        <v>359</v>
      </c>
    </row>
    <row r="334" spans="1:26">
      <c r="A334" s="2" t="s">
        <v>356</v>
      </c>
      <c r="B334" s="2" t="s">
        <v>695</v>
      </c>
      <c r="C334" s="2" t="s">
        <v>361</v>
      </c>
      <c r="D334" s="2" t="s">
        <v>362</v>
      </c>
      <c r="E334" s="2" t="s">
        <v>363</v>
      </c>
      <c r="F334" s="3">
        <v>80</v>
      </c>
      <c r="G334" s="3">
        <v>50</v>
      </c>
      <c r="H334" s="3">
        <v>30</v>
      </c>
      <c r="J334" s="42" t="s">
        <v>1397</v>
      </c>
      <c r="K334" s="2" t="s">
        <v>809</v>
      </c>
      <c r="L334" s="2" t="s">
        <v>358</v>
      </c>
      <c r="M334" s="2"/>
      <c r="N334" s="2"/>
      <c r="O334" s="3">
        <v>0</v>
      </c>
      <c r="P334" s="3" t="s">
        <v>359</v>
      </c>
      <c r="Q334" s="3" t="s">
        <v>359</v>
      </c>
      <c r="S334" s="42" t="s">
        <v>1457</v>
      </c>
      <c r="T334" s="2" t="s">
        <v>627</v>
      </c>
      <c r="U334" s="2" t="s">
        <v>358</v>
      </c>
      <c r="V334" s="2"/>
      <c r="W334" s="2"/>
      <c r="X334" s="3">
        <v>36</v>
      </c>
      <c r="Y334" s="3" t="s">
        <v>359</v>
      </c>
      <c r="Z334" s="3" t="s">
        <v>359</v>
      </c>
    </row>
    <row r="335" spans="1:26">
      <c r="A335" s="2" t="s">
        <v>356</v>
      </c>
      <c r="B335" s="2" t="s">
        <v>696</v>
      </c>
      <c r="C335" s="2" t="s">
        <v>358</v>
      </c>
      <c r="D335" s="2"/>
      <c r="E335" s="2"/>
      <c r="F335" s="3">
        <v>0</v>
      </c>
      <c r="G335" s="3" t="s">
        <v>359</v>
      </c>
      <c r="H335" s="3" t="s">
        <v>359</v>
      </c>
      <c r="J335" s="42" t="s">
        <v>1397</v>
      </c>
      <c r="K335" s="2" t="s">
        <v>810</v>
      </c>
      <c r="L335" s="2" t="s">
        <v>358</v>
      </c>
      <c r="M335" s="2"/>
      <c r="N335" s="2"/>
      <c r="O335" s="3">
        <v>0</v>
      </c>
      <c r="P335" s="3" t="s">
        <v>359</v>
      </c>
      <c r="Q335" s="3" t="s">
        <v>359</v>
      </c>
      <c r="S335" s="42" t="s">
        <v>1457</v>
      </c>
      <c r="T335" s="2" t="s">
        <v>628</v>
      </c>
      <c r="U335" s="2" t="s">
        <v>358</v>
      </c>
      <c r="V335" s="2" t="s">
        <v>371</v>
      </c>
      <c r="W335" s="2"/>
      <c r="X335" s="3">
        <v>2</v>
      </c>
      <c r="Y335" s="3" t="s">
        <v>359</v>
      </c>
      <c r="Z335" s="3" t="s">
        <v>359</v>
      </c>
    </row>
    <row r="336" spans="1:26">
      <c r="A336" s="2" t="s">
        <v>356</v>
      </c>
      <c r="B336" s="2" t="s">
        <v>697</v>
      </c>
      <c r="C336" s="2" t="s">
        <v>358</v>
      </c>
      <c r="D336" s="2"/>
      <c r="E336" s="2"/>
      <c r="F336" s="3">
        <v>30</v>
      </c>
      <c r="G336" s="3" t="s">
        <v>359</v>
      </c>
      <c r="H336" s="3" t="s">
        <v>359</v>
      </c>
      <c r="J336" s="42" t="s">
        <v>1397</v>
      </c>
      <c r="K336" s="2" t="s">
        <v>811</v>
      </c>
      <c r="L336" s="2" t="s">
        <v>358</v>
      </c>
      <c r="M336" s="2"/>
      <c r="N336" s="2"/>
      <c r="O336" s="3">
        <v>0</v>
      </c>
      <c r="P336" s="3" t="s">
        <v>359</v>
      </c>
      <c r="Q336" s="3" t="s">
        <v>359</v>
      </c>
      <c r="S336" s="42" t="s">
        <v>1457</v>
      </c>
      <c r="T336" s="2" t="s">
        <v>629</v>
      </c>
      <c r="U336" s="2" t="s">
        <v>361</v>
      </c>
      <c r="V336" s="2" t="s">
        <v>362</v>
      </c>
      <c r="W336" s="2" t="s">
        <v>372</v>
      </c>
      <c r="X336" s="3">
        <v>380</v>
      </c>
      <c r="Y336" s="3" t="s">
        <v>359</v>
      </c>
      <c r="Z336" s="3" t="s">
        <v>359</v>
      </c>
    </row>
    <row r="337" spans="1:26">
      <c r="A337" s="2" t="s">
        <v>356</v>
      </c>
      <c r="B337" s="2" t="s">
        <v>698</v>
      </c>
      <c r="C337" s="2" t="s">
        <v>358</v>
      </c>
      <c r="D337" s="2"/>
      <c r="E337" s="2"/>
      <c r="F337" s="3">
        <v>30</v>
      </c>
      <c r="G337" s="3" t="s">
        <v>359</v>
      </c>
      <c r="H337" s="3" t="s">
        <v>359</v>
      </c>
      <c r="J337" s="42" t="s">
        <v>1397</v>
      </c>
      <c r="K337" s="2" t="s">
        <v>812</v>
      </c>
      <c r="L337" s="2" t="s">
        <v>358</v>
      </c>
      <c r="M337" s="2"/>
      <c r="N337" s="2"/>
      <c r="O337" s="3">
        <v>14</v>
      </c>
      <c r="P337" s="3" t="s">
        <v>359</v>
      </c>
      <c r="Q337" s="3" t="s">
        <v>359</v>
      </c>
      <c r="S337" s="42" t="s">
        <v>1457</v>
      </c>
      <c r="T337" s="2" t="s">
        <v>630</v>
      </c>
      <c r="U337" s="2" t="s">
        <v>358</v>
      </c>
      <c r="V337" s="2"/>
      <c r="W337" s="2"/>
      <c r="X337" s="3">
        <v>24</v>
      </c>
      <c r="Y337" s="3" t="s">
        <v>359</v>
      </c>
      <c r="Z337" s="3" t="s">
        <v>359</v>
      </c>
    </row>
    <row r="338" spans="1:26">
      <c r="A338" s="2" t="s">
        <v>356</v>
      </c>
      <c r="B338" s="2" t="s">
        <v>699</v>
      </c>
      <c r="C338" s="2" t="s">
        <v>358</v>
      </c>
      <c r="D338" s="2"/>
      <c r="E338" s="2"/>
      <c r="F338" s="3">
        <v>4</v>
      </c>
      <c r="G338" s="3" t="s">
        <v>359</v>
      </c>
      <c r="H338" s="3" t="s">
        <v>359</v>
      </c>
      <c r="J338" s="42" t="s">
        <v>1397</v>
      </c>
      <c r="K338" s="2" t="s">
        <v>813</v>
      </c>
      <c r="L338" s="2" t="s">
        <v>358</v>
      </c>
      <c r="M338" s="2"/>
      <c r="N338" s="2"/>
      <c r="O338" s="3">
        <v>46</v>
      </c>
      <c r="P338" s="3" t="s">
        <v>359</v>
      </c>
      <c r="Q338" s="3" t="s">
        <v>359</v>
      </c>
      <c r="S338" s="42" t="s">
        <v>1457</v>
      </c>
      <c r="T338" s="2" t="s">
        <v>631</v>
      </c>
      <c r="U338" s="2" t="s">
        <v>361</v>
      </c>
      <c r="V338" s="2" t="s">
        <v>365</v>
      </c>
      <c r="W338" s="2" t="s">
        <v>359</v>
      </c>
      <c r="X338" s="3">
        <v>160</v>
      </c>
      <c r="Y338" s="3" t="s">
        <v>359</v>
      </c>
      <c r="Z338" s="3" t="s">
        <v>359</v>
      </c>
    </row>
    <row r="339" spans="1:26">
      <c r="A339" s="2" t="s">
        <v>356</v>
      </c>
      <c r="B339" s="2" t="s">
        <v>700</v>
      </c>
      <c r="C339" s="2" t="s">
        <v>358</v>
      </c>
      <c r="D339" s="2"/>
      <c r="E339" s="2"/>
      <c r="F339" s="3">
        <v>6</v>
      </c>
      <c r="G339" s="3" t="s">
        <v>359</v>
      </c>
      <c r="H339" s="3" t="s">
        <v>359</v>
      </c>
      <c r="J339" s="42" t="s">
        <v>1397</v>
      </c>
      <c r="K339" s="2" t="s">
        <v>814</v>
      </c>
      <c r="L339" s="2" t="s">
        <v>358</v>
      </c>
      <c r="M339" s="2" t="s">
        <v>371</v>
      </c>
      <c r="N339" s="2"/>
      <c r="O339" s="3">
        <v>2</v>
      </c>
      <c r="P339" s="3" t="s">
        <v>359</v>
      </c>
      <c r="Q339" s="3" t="s">
        <v>359</v>
      </c>
      <c r="S339" s="42" t="s">
        <v>1457</v>
      </c>
      <c r="T339" s="2" t="s">
        <v>632</v>
      </c>
      <c r="U339" s="2" t="s">
        <v>358</v>
      </c>
      <c r="V339" s="2"/>
      <c r="W339" s="2"/>
      <c r="X339" s="3">
        <v>24</v>
      </c>
      <c r="Y339" s="3" t="s">
        <v>359</v>
      </c>
      <c r="Z339" s="3" t="s">
        <v>359</v>
      </c>
    </row>
    <row r="340" spans="1:26">
      <c r="A340" s="2" t="s">
        <v>356</v>
      </c>
      <c r="B340" s="2" t="s">
        <v>701</v>
      </c>
      <c r="C340" s="2" t="s">
        <v>358</v>
      </c>
      <c r="D340" s="2"/>
      <c r="E340" s="2"/>
      <c r="F340" s="3">
        <v>20</v>
      </c>
      <c r="G340" s="3" t="s">
        <v>359</v>
      </c>
      <c r="H340" s="3" t="s">
        <v>359</v>
      </c>
      <c r="J340" s="42" t="s">
        <v>1397</v>
      </c>
      <c r="K340" s="2" t="s">
        <v>815</v>
      </c>
      <c r="L340" s="2" t="s">
        <v>361</v>
      </c>
      <c r="M340" s="2" t="s">
        <v>362</v>
      </c>
      <c r="N340" s="2" t="s">
        <v>372</v>
      </c>
      <c r="O340" s="3">
        <v>158</v>
      </c>
      <c r="P340" s="3" t="s">
        <v>359</v>
      </c>
      <c r="Q340" s="3" t="s">
        <v>359</v>
      </c>
      <c r="S340" s="42" t="s">
        <v>1457</v>
      </c>
      <c r="T340" s="2" t="s">
        <v>633</v>
      </c>
      <c r="U340" s="2" t="s">
        <v>358</v>
      </c>
      <c r="V340" s="2" t="s">
        <v>371</v>
      </c>
      <c r="W340" s="2"/>
      <c r="X340" s="3">
        <v>2</v>
      </c>
      <c r="Y340" s="3" t="s">
        <v>359</v>
      </c>
      <c r="Z340" s="3" t="s">
        <v>359</v>
      </c>
    </row>
    <row r="341" spans="1:26">
      <c r="A341" s="2" t="s">
        <v>356</v>
      </c>
      <c r="B341" s="2" t="s">
        <v>702</v>
      </c>
      <c r="C341" s="2" t="s">
        <v>358</v>
      </c>
      <c r="D341" s="2"/>
      <c r="E341" s="2"/>
      <c r="F341" s="3">
        <v>4</v>
      </c>
      <c r="G341" s="3" t="s">
        <v>359</v>
      </c>
      <c r="H341" s="3" t="s">
        <v>359</v>
      </c>
      <c r="J341" s="42" t="s">
        <v>1397</v>
      </c>
      <c r="K341" s="2" t="s">
        <v>816</v>
      </c>
      <c r="L341" s="2" t="s">
        <v>361</v>
      </c>
      <c r="M341" s="2" t="s">
        <v>365</v>
      </c>
      <c r="N341" s="2" t="s">
        <v>372</v>
      </c>
      <c r="O341" s="3">
        <v>126</v>
      </c>
      <c r="P341" s="3" t="s">
        <v>359</v>
      </c>
      <c r="Q341" s="3" t="s">
        <v>359</v>
      </c>
      <c r="S341" s="42" t="s">
        <v>1457</v>
      </c>
      <c r="T341" s="2" t="s">
        <v>634</v>
      </c>
      <c r="U341" s="2" t="s">
        <v>358</v>
      </c>
      <c r="V341" s="2"/>
      <c r="W341" s="2"/>
      <c r="X341" s="3">
        <v>8</v>
      </c>
      <c r="Y341" s="3" t="s">
        <v>359</v>
      </c>
      <c r="Z341" s="3" t="s">
        <v>359</v>
      </c>
    </row>
    <row r="342" spans="1:26">
      <c r="A342" s="2" t="s">
        <v>356</v>
      </c>
      <c r="B342" s="2" t="s">
        <v>703</v>
      </c>
      <c r="C342" s="2" t="s">
        <v>358</v>
      </c>
      <c r="D342" s="2"/>
      <c r="E342" s="2"/>
      <c r="F342" s="3">
        <v>50</v>
      </c>
      <c r="G342" s="3" t="s">
        <v>359</v>
      </c>
      <c r="H342" s="3" t="s">
        <v>359</v>
      </c>
      <c r="J342" s="42" t="s">
        <v>1397</v>
      </c>
      <c r="K342" s="2" t="s">
        <v>817</v>
      </c>
      <c r="L342" s="2" t="s">
        <v>361</v>
      </c>
      <c r="M342" s="2" t="s">
        <v>362</v>
      </c>
      <c r="N342" s="2" t="s">
        <v>372</v>
      </c>
      <c r="O342" s="3">
        <v>94</v>
      </c>
      <c r="P342" s="3" t="s">
        <v>359</v>
      </c>
      <c r="Q342" s="3" t="s">
        <v>359</v>
      </c>
      <c r="S342" s="42" t="s">
        <v>1457</v>
      </c>
      <c r="T342" s="2" t="s">
        <v>635</v>
      </c>
      <c r="U342" s="2" t="s">
        <v>361</v>
      </c>
      <c r="V342" s="2" t="s">
        <v>365</v>
      </c>
      <c r="W342" s="2" t="s">
        <v>372</v>
      </c>
      <c r="X342" s="3">
        <v>200</v>
      </c>
      <c r="Y342" s="3" t="s">
        <v>359</v>
      </c>
      <c r="Z342" s="3" t="s">
        <v>359</v>
      </c>
    </row>
    <row r="343" spans="1:26">
      <c r="A343" s="2" t="s">
        <v>356</v>
      </c>
      <c r="B343" s="2" t="s">
        <v>704</v>
      </c>
      <c r="C343" s="2" t="s">
        <v>358</v>
      </c>
      <c r="D343" s="2"/>
      <c r="E343" s="2"/>
      <c r="F343" s="3">
        <v>28</v>
      </c>
      <c r="G343" s="3" t="s">
        <v>359</v>
      </c>
      <c r="H343" s="3" t="s">
        <v>359</v>
      </c>
      <c r="J343" s="42" t="s">
        <v>1397</v>
      </c>
      <c r="K343" s="2" t="s">
        <v>818</v>
      </c>
      <c r="L343" s="2" t="s">
        <v>358</v>
      </c>
      <c r="M343" s="2"/>
      <c r="N343" s="2"/>
      <c r="O343" s="3">
        <v>0</v>
      </c>
      <c r="P343" s="3" t="s">
        <v>359</v>
      </c>
      <c r="Q343" s="3" t="s">
        <v>359</v>
      </c>
      <c r="S343" s="42" t="s">
        <v>1457</v>
      </c>
      <c r="T343" s="2" t="s">
        <v>636</v>
      </c>
      <c r="U343" s="2" t="s">
        <v>361</v>
      </c>
      <c r="V343" s="2" t="s">
        <v>362</v>
      </c>
      <c r="W343" s="2" t="s">
        <v>359</v>
      </c>
      <c r="X343" s="3">
        <v>92</v>
      </c>
      <c r="Y343" s="3" t="s">
        <v>359</v>
      </c>
      <c r="Z343" s="3" t="s">
        <v>359</v>
      </c>
    </row>
    <row r="344" spans="1:26">
      <c r="A344" s="2" t="s">
        <v>356</v>
      </c>
      <c r="B344" s="2" t="s">
        <v>705</v>
      </c>
      <c r="C344" s="2" t="s">
        <v>358</v>
      </c>
      <c r="D344" s="2"/>
      <c r="E344" s="2"/>
      <c r="F344" s="3">
        <v>14</v>
      </c>
      <c r="G344" s="3" t="s">
        <v>359</v>
      </c>
      <c r="H344" s="3" t="s">
        <v>359</v>
      </c>
      <c r="J344" s="42" t="s">
        <v>1397</v>
      </c>
      <c r="K344" s="2" t="s">
        <v>819</v>
      </c>
      <c r="L344" s="2" t="s">
        <v>361</v>
      </c>
      <c r="M344" s="2" t="s">
        <v>362</v>
      </c>
      <c r="N344" s="2" t="s">
        <v>372</v>
      </c>
      <c r="O344" s="3">
        <v>118</v>
      </c>
      <c r="P344" s="3" t="s">
        <v>359</v>
      </c>
      <c r="Q344" s="3" t="s">
        <v>359</v>
      </c>
      <c r="S344" s="42" t="s">
        <v>1457</v>
      </c>
      <c r="T344" s="2" t="s">
        <v>637</v>
      </c>
      <c r="U344" s="2" t="s">
        <v>358</v>
      </c>
      <c r="V344" s="2"/>
      <c r="W344" s="2"/>
      <c r="X344" s="3">
        <v>8</v>
      </c>
      <c r="Y344" s="3" t="s">
        <v>359</v>
      </c>
      <c r="Z344" s="3" t="s">
        <v>359</v>
      </c>
    </row>
    <row r="345" spans="1:26">
      <c r="A345" s="2" t="s">
        <v>356</v>
      </c>
      <c r="B345" s="2" t="s">
        <v>706</v>
      </c>
      <c r="C345" s="2" t="s">
        <v>358</v>
      </c>
      <c r="D345" s="2"/>
      <c r="E345" s="2"/>
      <c r="F345" s="3">
        <v>2</v>
      </c>
      <c r="G345" s="3" t="s">
        <v>359</v>
      </c>
      <c r="H345" s="3" t="s">
        <v>359</v>
      </c>
      <c r="J345" s="42" t="s">
        <v>1397</v>
      </c>
      <c r="K345" s="2" t="s">
        <v>820</v>
      </c>
      <c r="L345" s="2" t="s">
        <v>361</v>
      </c>
      <c r="M345" s="2" t="s">
        <v>362</v>
      </c>
      <c r="N345" s="2" t="s">
        <v>372</v>
      </c>
      <c r="O345" s="3">
        <v>44</v>
      </c>
      <c r="P345" s="3" t="s">
        <v>359</v>
      </c>
      <c r="Q345" s="3" t="s">
        <v>359</v>
      </c>
      <c r="S345" s="42" t="s">
        <v>1457</v>
      </c>
      <c r="T345" s="2" t="s">
        <v>638</v>
      </c>
      <c r="U345" s="2" t="s">
        <v>361</v>
      </c>
      <c r="V345" s="2" t="s">
        <v>362</v>
      </c>
      <c r="W345" s="2" t="s">
        <v>372</v>
      </c>
      <c r="X345" s="3">
        <v>66</v>
      </c>
      <c r="Y345" s="3" t="s">
        <v>359</v>
      </c>
      <c r="Z345" s="3" t="s">
        <v>359</v>
      </c>
    </row>
    <row r="346" spans="1:26">
      <c r="A346" s="2" t="s">
        <v>356</v>
      </c>
      <c r="B346" s="2" t="s">
        <v>707</v>
      </c>
      <c r="C346" s="2" t="s">
        <v>358</v>
      </c>
      <c r="D346" s="2"/>
      <c r="E346" s="2"/>
      <c r="F346" s="3">
        <v>4</v>
      </c>
      <c r="G346" s="3" t="s">
        <v>359</v>
      </c>
      <c r="H346" s="3" t="s">
        <v>359</v>
      </c>
      <c r="J346" s="42" t="s">
        <v>1397</v>
      </c>
      <c r="K346" s="2" t="s">
        <v>821</v>
      </c>
      <c r="L346" s="2" t="s">
        <v>358</v>
      </c>
      <c r="M346" s="2"/>
      <c r="N346" s="2"/>
      <c r="O346" s="3">
        <v>2</v>
      </c>
      <c r="P346" s="3" t="s">
        <v>359</v>
      </c>
      <c r="Q346" s="3" t="s">
        <v>359</v>
      </c>
      <c r="S346" s="42" t="s">
        <v>1457</v>
      </c>
      <c r="T346" s="2" t="s">
        <v>639</v>
      </c>
      <c r="U346" s="2" t="s">
        <v>358</v>
      </c>
      <c r="V346" s="2"/>
      <c r="W346" s="2"/>
      <c r="X346" s="3">
        <v>112</v>
      </c>
      <c r="Y346" s="3" t="s">
        <v>359</v>
      </c>
      <c r="Z346" s="3" t="s">
        <v>359</v>
      </c>
    </row>
    <row r="347" spans="1:26">
      <c r="A347" s="2" t="s">
        <v>356</v>
      </c>
      <c r="B347" s="2" t="s">
        <v>708</v>
      </c>
      <c r="C347" s="2" t="s">
        <v>358</v>
      </c>
      <c r="D347" s="2"/>
      <c r="E347" s="2"/>
      <c r="F347" s="3">
        <v>0</v>
      </c>
      <c r="G347" s="3" t="s">
        <v>359</v>
      </c>
      <c r="H347" s="3" t="s">
        <v>359</v>
      </c>
      <c r="J347" s="42" t="s">
        <v>1397</v>
      </c>
      <c r="K347" s="2" t="s">
        <v>822</v>
      </c>
      <c r="L347" s="2" t="s">
        <v>358</v>
      </c>
      <c r="M347" s="2"/>
      <c r="N347" s="2"/>
      <c r="O347" s="3">
        <v>2</v>
      </c>
      <c r="P347" s="3" t="s">
        <v>359</v>
      </c>
      <c r="Q347" s="3" t="s">
        <v>359</v>
      </c>
      <c r="S347" s="42" t="s">
        <v>1457</v>
      </c>
      <c r="T347" s="2" t="s">
        <v>640</v>
      </c>
      <c r="U347" s="2" t="s">
        <v>358</v>
      </c>
      <c r="V347" s="2"/>
      <c r="W347" s="2"/>
      <c r="X347" s="3">
        <v>2</v>
      </c>
      <c r="Y347" s="3" t="s">
        <v>359</v>
      </c>
      <c r="Z347" s="3" t="s">
        <v>359</v>
      </c>
    </row>
    <row r="348" spans="1:26">
      <c r="A348" s="2" t="s">
        <v>356</v>
      </c>
      <c r="B348" s="2" t="s">
        <v>709</v>
      </c>
      <c r="C348" s="2" t="s">
        <v>361</v>
      </c>
      <c r="D348" s="2" t="s">
        <v>362</v>
      </c>
      <c r="E348" s="2" t="s">
        <v>363</v>
      </c>
      <c r="F348" s="3">
        <v>82</v>
      </c>
      <c r="G348" s="3">
        <v>74</v>
      </c>
      <c r="H348" s="3">
        <v>8</v>
      </c>
      <c r="J348" s="42" t="s">
        <v>1397</v>
      </c>
      <c r="K348" s="2" t="s">
        <v>823</v>
      </c>
      <c r="L348" s="2" t="s">
        <v>358</v>
      </c>
      <c r="M348" s="2"/>
      <c r="N348" s="2"/>
      <c r="O348" s="3">
        <v>4</v>
      </c>
      <c r="P348" s="3" t="s">
        <v>359</v>
      </c>
      <c r="Q348" s="3" t="s">
        <v>359</v>
      </c>
      <c r="S348" s="42" t="s">
        <v>1457</v>
      </c>
      <c r="T348" s="2" t="s">
        <v>641</v>
      </c>
      <c r="U348" s="2" t="s">
        <v>361</v>
      </c>
      <c r="V348" s="2" t="s">
        <v>362</v>
      </c>
      <c r="W348" s="2" t="s">
        <v>363</v>
      </c>
      <c r="X348" s="3">
        <v>52</v>
      </c>
      <c r="Y348" s="3">
        <v>18</v>
      </c>
      <c r="Z348" s="3">
        <v>38</v>
      </c>
    </row>
    <row r="349" spans="1:26">
      <c r="A349" s="2" t="s">
        <v>356</v>
      </c>
      <c r="B349" s="2" t="s">
        <v>710</v>
      </c>
      <c r="C349" s="2" t="s">
        <v>361</v>
      </c>
      <c r="D349" s="2" t="s">
        <v>371</v>
      </c>
      <c r="E349" s="2" t="s">
        <v>363</v>
      </c>
      <c r="F349" s="3">
        <v>52</v>
      </c>
      <c r="G349" s="3">
        <v>30</v>
      </c>
      <c r="H349" s="3">
        <v>22</v>
      </c>
      <c r="J349" s="42" t="s">
        <v>1397</v>
      </c>
      <c r="K349" s="2" t="s">
        <v>824</v>
      </c>
      <c r="L349" s="2" t="s">
        <v>358</v>
      </c>
      <c r="M349" s="2"/>
      <c r="N349" s="2"/>
      <c r="O349" s="3">
        <v>2</v>
      </c>
      <c r="P349" s="3" t="s">
        <v>359</v>
      </c>
      <c r="Q349" s="3" t="s">
        <v>359</v>
      </c>
      <c r="S349" s="42" t="s">
        <v>1457</v>
      </c>
      <c r="T349" s="2" t="s">
        <v>642</v>
      </c>
      <c r="U349" s="2" t="s">
        <v>358</v>
      </c>
      <c r="V349" s="2"/>
      <c r="W349" s="2"/>
      <c r="X349" s="3">
        <v>38</v>
      </c>
      <c r="Y349" s="3" t="s">
        <v>359</v>
      </c>
      <c r="Z349" s="3" t="s">
        <v>359</v>
      </c>
    </row>
    <row r="350" spans="1:26">
      <c r="A350" s="2" t="s">
        <v>356</v>
      </c>
      <c r="B350" s="2" t="s">
        <v>711</v>
      </c>
      <c r="C350" s="2" t="s">
        <v>358</v>
      </c>
      <c r="D350" s="2"/>
      <c r="E350" s="2"/>
      <c r="F350" s="3">
        <v>4</v>
      </c>
      <c r="G350" s="3" t="s">
        <v>359</v>
      </c>
      <c r="H350" s="3" t="s">
        <v>359</v>
      </c>
      <c r="J350" s="42" t="s">
        <v>1397</v>
      </c>
      <c r="K350" s="2" t="s">
        <v>825</v>
      </c>
      <c r="L350" s="2" t="s">
        <v>358</v>
      </c>
      <c r="M350" s="2"/>
      <c r="N350" s="2"/>
      <c r="O350" s="3">
        <v>0</v>
      </c>
      <c r="P350" s="3" t="s">
        <v>359</v>
      </c>
      <c r="Q350" s="3" t="s">
        <v>359</v>
      </c>
      <c r="S350" s="42" t="s">
        <v>1457</v>
      </c>
      <c r="T350" s="2" t="s">
        <v>643</v>
      </c>
      <c r="U350" s="2" t="s">
        <v>361</v>
      </c>
      <c r="V350" s="2" t="s">
        <v>365</v>
      </c>
      <c r="W350" s="2" t="s">
        <v>359</v>
      </c>
      <c r="X350" s="3">
        <v>138</v>
      </c>
      <c r="Y350" s="3" t="s">
        <v>359</v>
      </c>
      <c r="Z350" s="3" t="s">
        <v>359</v>
      </c>
    </row>
    <row r="351" spans="1:26">
      <c r="A351" s="2" t="s">
        <v>356</v>
      </c>
      <c r="B351" s="2" t="s">
        <v>712</v>
      </c>
      <c r="C351" s="2" t="s">
        <v>358</v>
      </c>
      <c r="D351" s="2"/>
      <c r="E351" s="2"/>
      <c r="F351" s="3">
        <v>0</v>
      </c>
      <c r="G351" s="3" t="s">
        <v>359</v>
      </c>
      <c r="H351" s="3" t="s">
        <v>359</v>
      </c>
      <c r="J351" s="42" t="s">
        <v>1397</v>
      </c>
      <c r="K351" s="2" t="s">
        <v>826</v>
      </c>
      <c r="L351" s="2" t="s">
        <v>358</v>
      </c>
      <c r="M351" s="2"/>
      <c r="N351" s="2"/>
      <c r="O351" s="3">
        <v>28</v>
      </c>
      <c r="P351" s="3" t="s">
        <v>359</v>
      </c>
      <c r="Q351" s="3" t="s">
        <v>359</v>
      </c>
      <c r="S351" s="42" t="s">
        <v>1457</v>
      </c>
      <c r="T351" s="2" t="s">
        <v>644</v>
      </c>
      <c r="U351" s="2" t="s">
        <v>358</v>
      </c>
      <c r="V351" s="2"/>
      <c r="W351" s="2"/>
      <c r="X351" s="3">
        <v>2</v>
      </c>
      <c r="Y351" s="3" t="s">
        <v>359</v>
      </c>
      <c r="Z351" s="3" t="s">
        <v>359</v>
      </c>
    </row>
    <row r="352" spans="1:26">
      <c r="A352" s="2" t="s">
        <v>356</v>
      </c>
      <c r="B352" s="2" t="s">
        <v>713</v>
      </c>
      <c r="C352" s="2" t="s">
        <v>361</v>
      </c>
      <c r="D352" s="2" t="s">
        <v>365</v>
      </c>
      <c r="E352" s="2" t="s">
        <v>372</v>
      </c>
      <c r="F352" s="3">
        <v>74</v>
      </c>
      <c r="G352" s="3" t="s">
        <v>359</v>
      </c>
      <c r="H352" s="3" t="s">
        <v>359</v>
      </c>
      <c r="J352" s="42" t="s">
        <v>1397</v>
      </c>
      <c r="K352" s="2" t="s">
        <v>827</v>
      </c>
      <c r="L352" s="2" t="s">
        <v>358</v>
      </c>
      <c r="M352" s="2"/>
      <c r="N352" s="2"/>
      <c r="O352" s="3">
        <v>0</v>
      </c>
      <c r="P352" s="3" t="s">
        <v>359</v>
      </c>
      <c r="Q352" s="3" t="s">
        <v>359</v>
      </c>
      <c r="S352" s="42" t="s">
        <v>1457</v>
      </c>
      <c r="T352" s="2" t="s">
        <v>645</v>
      </c>
      <c r="U352" s="2" t="s">
        <v>358</v>
      </c>
      <c r="V352" s="2"/>
      <c r="W352" s="2"/>
      <c r="X352" s="3">
        <v>2</v>
      </c>
      <c r="Y352" s="3" t="s">
        <v>359</v>
      </c>
      <c r="Z352" s="3" t="s">
        <v>359</v>
      </c>
    </row>
    <row r="353" spans="1:26">
      <c r="A353" s="2" t="s">
        <v>356</v>
      </c>
      <c r="B353" s="2" t="s">
        <v>714</v>
      </c>
      <c r="C353" s="2" t="s">
        <v>358</v>
      </c>
      <c r="D353" s="2"/>
      <c r="E353" s="2"/>
      <c r="F353" s="3">
        <v>6</v>
      </c>
      <c r="G353" s="3" t="s">
        <v>359</v>
      </c>
      <c r="H353" s="3" t="s">
        <v>359</v>
      </c>
      <c r="J353" s="42" t="s">
        <v>1397</v>
      </c>
      <c r="K353" s="2" t="s">
        <v>828</v>
      </c>
      <c r="L353" s="2" t="s">
        <v>358</v>
      </c>
      <c r="M353" s="2"/>
      <c r="N353" s="2"/>
      <c r="O353" s="3">
        <v>38</v>
      </c>
      <c r="P353" s="3" t="s">
        <v>359</v>
      </c>
      <c r="Q353" s="3" t="s">
        <v>359</v>
      </c>
      <c r="S353" s="42" t="s">
        <v>1457</v>
      </c>
      <c r="T353" s="2" t="s">
        <v>646</v>
      </c>
      <c r="U353" s="2" t="s">
        <v>358</v>
      </c>
      <c r="V353" s="2"/>
      <c r="W353" s="2"/>
      <c r="X353" s="3">
        <v>2</v>
      </c>
      <c r="Y353" s="3" t="s">
        <v>359</v>
      </c>
      <c r="Z353" s="3" t="s">
        <v>359</v>
      </c>
    </row>
    <row r="354" spans="1:26">
      <c r="A354" s="2" t="s">
        <v>356</v>
      </c>
      <c r="B354" s="2" t="s">
        <v>715</v>
      </c>
      <c r="C354" s="2" t="s">
        <v>361</v>
      </c>
      <c r="D354" s="2" t="s">
        <v>362</v>
      </c>
      <c r="E354" s="2" t="s">
        <v>363</v>
      </c>
      <c r="F354" s="3">
        <v>86</v>
      </c>
      <c r="G354" s="3">
        <v>54</v>
      </c>
      <c r="H354" s="3">
        <v>32</v>
      </c>
      <c r="J354" s="42" t="s">
        <v>1397</v>
      </c>
      <c r="K354" s="2" t="s">
        <v>829</v>
      </c>
      <c r="L354" s="2" t="s">
        <v>358</v>
      </c>
      <c r="M354" s="2"/>
      <c r="N354" s="2"/>
      <c r="O354" s="3">
        <v>2</v>
      </c>
      <c r="P354" s="3" t="s">
        <v>359</v>
      </c>
      <c r="Q354" s="3" t="s">
        <v>359</v>
      </c>
      <c r="S354" s="42" t="s">
        <v>1457</v>
      </c>
      <c r="T354" s="2" t="s">
        <v>647</v>
      </c>
      <c r="U354" s="2" t="s">
        <v>358</v>
      </c>
      <c r="V354" s="2"/>
      <c r="W354" s="2"/>
      <c r="X354" s="3">
        <v>4</v>
      </c>
      <c r="Y354" s="3" t="s">
        <v>359</v>
      </c>
      <c r="Z354" s="3" t="s">
        <v>359</v>
      </c>
    </row>
    <row r="355" spans="1:26">
      <c r="A355" s="2" t="s">
        <v>356</v>
      </c>
      <c r="B355" s="2" t="s">
        <v>716</v>
      </c>
      <c r="C355" s="2" t="s">
        <v>358</v>
      </c>
      <c r="D355" s="2"/>
      <c r="E355" s="2"/>
      <c r="F355" s="3">
        <v>2</v>
      </c>
      <c r="G355" s="3" t="s">
        <v>359</v>
      </c>
      <c r="H355" s="3" t="s">
        <v>359</v>
      </c>
      <c r="J355" s="42" t="s">
        <v>1397</v>
      </c>
      <c r="K355" s="2" t="s">
        <v>830</v>
      </c>
      <c r="L355" s="2" t="s">
        <v>358</v>
      </c>
      <c r="M355" s="2"/>
      <c r="N355" s="2"/>
      <c r="O355" s="3">
        <v>14</v>
      </c>
      <c r="P355" s="3" t="s">
        <v>359</v>
      </c>
      <c r="Q355" s="3" t="s">
        <v>359</v>
      </c>
      <c r="S355" s="42" t="s">
        <v>1457</v>
      </c>
      <c r="T355" s="2" t="s">
        <v>648</v>
      </c>
      <c r="U355" s="2" t="s">
        <v>358</v>
      </c>
      <c r="V355" s="2"/>
      <c r="W355" s="2"/>
      <c r="X355" s="3">
        <v>28</v>
      </c>
      <c r="Y355" s="3" t="s">
        <v>359</v>
      </c>
      <c r="Z355" s="3" t="s">
        <v>359</v>
      </c>
    </row>
    <row r="356" spans="1:26">
      <c r="A356" s="2" t="s">
        <v>356</v>
      </c>
      <c r="B356" s="2" t="s">
        <v>717</v>
      </c>
      <c r="C356" s="2" t="s">
        <v>358</v>
      </c>
      <c r="D356" s="2"/>
      <c r="E356" s="2"/>
      <c r="F356" s="3">
        <v>12</v>
      </c>
      <c r="G356" s="3" t="s">
        <v>359</v>
      </c>
      <c r="H356" s="3" t="s">
        <v>359</v>
      </c>
      <c r="J356" s="42" t="s">
        <v>1397</v>
      </c>
      <c r="K356" s="2" t="s">
        <v>831</v>
      </c>
      <c r="L356" s="2" t="s">
        <v>358</v>
      </c>
      <c r="M356" s="2"/>
      <c r="N356" s="2"/>
      <c r="O356" s="3">
        <v>2</v>
      </c>
      <c r="P356" s="3" t="s">
        <v>359</v>
      </c>
      <c r="Q356" s="3" t="s">
        <v>359</v>
      </c>
      <c r="S356" s="42" t="s">
        <v>1457</v>
      </c>
      <c r="T356" s="2" t="s">
        <v>649</v>
      </c>
      <c r="U356" s="2" t="s">
        <v>361</v>
      </c>
      <c r="V356" s="2" t="s">
        <v>371</v>
      </c>
      <c r="W356" s="2" t="s">
        <v>372</v>
      </c>
      <c r="X356" s="3">
        <v>92</v>
      </c>
      <c r="Y356" s="3" t="s">
        <v>359</v>
      </c>
      <c r="Z356" s="3" t="s">
        <v>359</v>
      </c>
    </row>
    <row r="357" spans="1:26">
      <c r="A357" s="2" t="s">
        <v>356</v>
      </c>
      <c r="B357" s="2" t="s">
        <v>718</v>
      </c>
      <c r="C357" s="2" t="s">
        <v>361</v>
      </c>
      <c r="D357" s="2" t="s">
        <v>362</v>
      </c>
      <c r="E357" s="2" t="s">
        <v>363</v>
      </c>
      <c r="F357" s="3">
        <v>94</v>
      </c>
      <c r="G357" s="3">
        <v>60</v>
      </c>
      <c r="H357" s="3">
        <v>28</v>
      </c>
      <c r="J357" s="42" t="s">
        <v>1397</v>
      </c>
      <c r="K357" s="2" t="s">
        <v>832</v>
      </c>
      <c r="L357" s="2" t="s">
        <v>361</v>
      </c>
      <c r="M357" s="2" t="s">
        <v>362</v>
      </c>
      <c r="N357" s="2" t="s">
        <v>372</v>
      </c>
      <c r="O357" s="3">
        <v>72</v>
      </c>
      <c r="P357" s="3" t="s">
        <v>359</v>
      </c>
      <c r="Q357" s="3" t="s">
        <v>359</v>
      </c>
      <c r="S357" s="42" t="s">
        <v>1457</v>
      </c>
      <c r="T357" s="2" t="s">
        <v>650</v>
      </c>
      <c r="U357" s="2" t="s">
        <v>361</v>
      </c>
      <c r="V357" s="2" t="s">
        <v>362</v>
      </c>
      <c r="W357" s="2" t="s">
        <v>372</v>
      </c>
      <c r="X357" s="3">
        <v>62</v>
      </c>
      <c r="Y357" s="3" t="s">
        <v>359</v>
      </c>
      <c r="Z357" s="3" t="s">
        <v>359</v>
      </c>
    </row>
    <row r="358" spans="1:26">
      <c r="A358" s="2" t="s">
        <v>356</v>
      </c>
      <c r="B358" s="2" t="s">
        <v>719</v>
      </c>
      <c r="C358" s="2" t="s">
        <v>358</v>
      </c>
      <c r="D358" s="2" t="s">
        <v>371</v>
      </c>
      <c r="E358" s="2"/>
      <c r="F358" s="3">
        <v>0</v>
      </c>
      <c r="G358" s="3" t="s">
        <v>359</v>
      </c>
      <c r="H358" s="3" t="s">
        <v>359</v>
      </c>
      <c r="J358" s="42" t="s">
        <v>1397</v>
      </c>
      <c r="K358" s="2" t="s">
        <v>833</v>
      </c>
      <c r="L358" s="2" t="s">
        <v>358</v>
      </c>
      <c r="M358" s="2"/>
      <c r="N358" s="2"/>
      <c r="O358" s="3">
        <v>4</v>
      </c>
      <c r="P358" s="3" t="s">
        <v>359</v>
      </c>
      <c r="Q358" s="3" t="s">
        <v>359</v>
      </c>
      <c r="S358" s="42" t="s">
        <v>1457</v>
      </c>
      <c r="T358" s="2" t="s">
        <v>651</v>
      </c>
      <c r="U358" s="2" t="s">
        <v>358</v>
      </c>
      <c r="V358" s="2"/>
      <c r="W358" s="2"/>
      <c r="X358" s="3">
        <v>16</v>
      </c>
      <c r="Y358" s="3" t="s">
        <v>359</v>
      </c>
      <c r="Z358" s="3" t="s">
        <v>359</v>
      </c>
    </row>
    <row r="359" spans="1:26">
      <c r="A359" s="2" t="s">
        <v>356</v>
      </c>
      <c r="B359" s="2" t="s">
        <v>720</v>
      </c>
      <c r="C359" s="2" t="s">
        <v>361</v>
      </c>
      <c r="D359" s="2" t="s">
        <v>362</v>
      </c>
      <c r="E359" s="2" t="s">
        <v>363</v>
      </c>
      <c r="F359" s="3">
        <v>172</v>
      </c>
      <c r="G359" s="3">
        <v>152</v>
      </c>
      <c r="H359" s="3">
        <v>20</v>
      </c>
      <c r="J359" s="42" t="s">
        <v>1397</v>
      </c>
      <c r="K359" s="2" t="s">
        <v>834</v>
      </c>
      <c r="L359" s="2" t="s">
        <v>358</v>
      </c>
      <c r="M359" s="2"/>
      <c r="N359" s="2"/>
      <c r="O359" s="3">
        <v>0</v>
      </c>
      <c r="P359" s="3" t="s">
        <v>359</v>
      </c>
      <c r="Q359" s="3" t="s">
        <v>359</v>
      </c>
      <c r="S359" s="42" t="s">
        <v>1457</v>
      </c>
      <c r="T359" s="2" t="s">
        <v>652</v>
      </c>
      <c r="U359" s="2" t="s">
        <v>358</v>
      </c>
      <c r="V359" s="2"/>
      <c r="W359" s="2"/>
      <c r="X359" s="3">
        <v>10</v>
      </c>
      <c r="Y359" s="3" t="s">
        <v>359</v>
      </c>
      <c r="Z359" s="3" t="s">
        <v>359</v>
      </c>
    </row>
    <row r="360" spans="1:26">
      <c r="A360" s="2" t="s">
        <v>356</v>
      </c>
      <c r="B360" s="2" t="s">
        <v>721</v>
      </c>
      <c r="C360" s="2" t="s">
        <v>358</v>
      </c>
      <c r="D360" s="2"/>
      <c r="E360" s="2"/>
      <c r="F360" s="3">
        <v>0</v>
      </c>
      <c r="G360" s="3" t="s">
        <v>359</v>
      </c>
      <c r="H360" s="3" t="s">
        <v>359</v>
      </c>
      <c r="J360" s="42" t="s">
        <v>1397</v>
      </c>
      <c r="K360" s="2" t="s">
        <v>835</v>
      </c>
      <c r="L360" s="2" t="s">
        <v>358</v>
      </c>
      <c r="M360" s="2"/>
      <c r="N360" s="2"/>
      <c r="O360" s="3">
        <v>8</v>
      </c>
      <c r="P360" s="3" t="s">
        <v>359</v>
      </c>
      <c r="Q360" s="3" t="s">
        <v>359</v>
      </c>
      <c r="S360" s="42" t="s">
        <v>1457</v>
      </c>
      <c r="T360" s="2" t="s">
        <v>653</v>
      </c>
      <c r="U360" s="2" t="s">
        <v>358</v>
      </c>
      <c r="V360" s="2"/>
      <c r="W360" s="2"/>
      <c r="X360" s="3">
        <v>6</v>
      </c>
      <c r="Y360" s="3" t="s">
        <v>359</v>
      </c>
      <c r="Z360" s="3" t="s">
        <v>359</v>
      </c>
    </row>
    <row r="361" spans="1:26">
      <c r="A361" s="2" t="s">
        <v>356</v>
      </c>
      <c r="B361" s="2" t="s">
        <v>722</v>
      </c>
      <c r="C361" s="2" t="s">
        <v>358</v>
      </c>
      <c r="D361" s="2"/>
      <c r="E361" s="2"/>
      <c r="F361" s="3">
        <v>12</v>
      </c>
      <c r="G361" s="3" t="s">
        <v>359</v>
      </c>
      <c r="H361" s="3" t="s">
        <v>359</v>
      </c>
      <c r="J361" s="42" t="s">
        <v>1397</v>
      </c>
      <c r="K361" s="2" t="s">
        <v>836</v>
      </c>
      <c r="L361" s="2" t="s">
        <v>358</v>
      </c>
      <c r="M361" s="2"/>
      <c r="N361" s="2"/>
      <c r="O361" s="3">
        <v>18</v>
      </c>
      <c r="P361" s="3" t="s">
        <v>359</v>
      </c>
      <c r="Q361" s="3" t="s">
        <v>359</v>
      </c>
      <c r="S361" s="42" t="s">
        <v>1457</v>
      </c>
      <c r="T361" s="2" t="s">
        <v>654</v>
      </c>
      <c r="U361" s="2" t="s">
        <v>361</v>
      </c>
      <c r="V361" s="2" t="s">
        <v>362</v>
      </c>
      <c r="W361" s="2" t="s">
        <v>372</v>
      </c>
      <c r="X361" s="3">
        <v>24</v>
      </c>
      <c r="Y361" s="3" t="s">
        <v>359</v>
      </c>
      <c r="Z361" s="3" t="s">
        <v>359</v>
      </c>
    </row>
    <row r="362" spans="1:26">
      <c r="A362" s="2" t="s">
        <v>356</v>
      </c>
      <c r="B362" s="2" t="s">
        <v>723</v>
      </c>
      <c r="C362" s="2" t="s">
        <v>358</v>
      </c>
      <c r="D362" s="2"/>
      <c r="E362" s="2"/>
      <c r="F362" s="3">
        <v>32</v>
      </c>
      <c r="G362" s="3" t="s">
        <v>359</v>
      </c>
      <c r="H362" s="3" t="s">
        <v>359</v>
      </c>
      <c r="J362" s="42" t="s">
        <v>1397</v>
      </c>
      <c r="K362" s="2" t="s">
        <v>837</v>
      </c>
      <c r="L362" s="2" t="s">
        <v>358</v>
      </c>
      <c r="M362" s="2"/>
      <c r="N362" s="2"/>
      <c r="O362" s="3">
        <v>34</v>
      </c>
      <c r="P362" s="3" t="s">
        <v>359</v>
      </c>
      <c r="Q362" s="3" t="s">
        <v>359</v>
      </c>
      <c r="S362" s="42" t="s">
        <v>1457</v>
      </c>
      <c r="T362" s="2" t="s">
        <v>655</v>
      </c>
      <c r="U362" s="2" t="s">
        <v>361</v>
      </c>
      <c r="V362" s="2" t="s">
        <v>362</v>
      </c>
      <c r="W362" s="2" t="s">
        <v>359</v>
      </c>
      <c r="X362" s="3">
        <v>116</v>
      </c>
      <c r="Y362" s="3" t="s">
        <v>359</v>
      </c>
      <c r="Z362" s="3" t="s">
        <v>359</v>
      </c>
    </row>
    <row r="363" spans="1:26">
      <c r="A363" s="2" t="s">
        <v>356</v>
      </c>
      <c r="B363" s="2" t="s">
        <v>724</v>
      </c>
      <c r="C363" s="2" t="s">
        <v>361</v>
      </c>
      <c r="D363" s="2" t="s">
        <v>362</v>
      </c>
      <c r="E363" s="2" t="s">
        <v>363</v>
      </c>
      <c r="F363" s="3">
        <v>102</v>
      </c>
      <c r="G363" s="3">
        <v>60</v>
      </c>
      <c r="H363" s="3">
        <v>14</v>
      </c>
      <c r="J363" s="42" t="s">
        <v>1397</v>
      </c>
      <c r="K363" s="2" t="s">
        <v>838</v>
      </c>
      <c r="L363" s="2" t="s">
        <v>358</v>
      </c>
      <c r="M363" s="2" t="s">
        <v>371</v>
      </c>
      <c r="N363" s="2"/>
      <c r="O363" s="3">
        <v>2</v>
      </c>
      <c r="P363" s="3" t="s">
        <v>359</v>
      </c>
      <c r="Q363" s="3" t="s">
        <v>359</v>
      </c>
      <c r="S363" s="42" t="s">
        <v>1457</v>
      </c>
      <c r="T363" s="2" t="s">
        <v>656</v>
      </c>
      <c r="U363" s="2" t="s">
        <v>358</v>
      </c>
      <c r="V363" s="2"/>
      <c r="W363" s="2"/>
      <c r="X363" s="3">
        <v>4</v>
      </c>
      <c r="Y363" s="3" t="s">
        <v>359</v>
      </c>
      <c r="Z363" s="3" t="s">
        <v>359</v>
      </c>
    </row>
    <row r="364" spans="1:26">
      <c r="A364" s="2" t="s">
        <v>356</v>
      </c>
      <c r="B364" s="2" t="s">
        <v>725</v>
      </c>
      <c r="C364" s="2" t="s">
        <v>358</v>
      </c>
      <c r="D364" s="2"/>
      <c r="E364" s="2"/>
      <c r="F364" s="3">
        <v>46</v>
      </c>
      <c r="G364" s="3" t="s">
        <v>359</v>
      </c>
      <c r="H364" s="3" t="s">
        <v>359</v>
      </c>
      <c r="J364" s="42" t="s">
        <v>1397</v>
      </c>
      <c r="K364" s="2" t="s">
        <v>839</v>
      </c>
      <c r="L364" s="2" t="s">
        <v>358</v>
      </c>
      <c r="M364" s="2"/>
      <c r="N364" s="2"/>
      <c r="O364" s="3">
        <v>0</v>
      </c>
      <c r="P364" s="3" t="s">
        <v>359</v>
      </c>
      <c r="Q364" s="3" t="s">
        <v>359</v>
      </c>
      <c r="S364" s="42" t="s">
        <v>1457</v>
      </c>
      <c r="T364" s="2" t="s">
        <v>657</v>
      </c>
      <c r="U364" s="2" t="s">
        <v>361</v>
      </c>
      <c r="V364" s="2" t="s">
        <v>362</v>
      </c>
      <c r="W364" s="2" t="s">
        <v>363</v>
      </c>
      <c r="X364" s="3">
        <v>94</v>
      </c>
      <c r="Y364" s="3">
        <v>12</v>
      </c>
      <c r="Z364" s="3">
        <v>88</v>
      </c>
    </row>
    <row r="365" spans="1:26">
      <c r="A365" s="2" t="s">
        <v>356</v>
      </c>
      <c r="B365" s="2" t="s">
        <v>726</v>
      </c>
      <c r="C365" s="2" t="s">
        <v>358</v>
      </c>
      <c r="D365" s="2"/>
      <c r="E365" s="2"/>
      <c r="F365" s="3">
        <v>70</v>
      </c>
      <c r="G365" s="3" t="s">
        <v>359</v>
      </c>
      <c r="H365" s="3" t="s">
        <v>359</v>
      </c>
      <c r="J365" s="42" t="s">
        <v>1397</v>
      </c>
      <c r="K365" s="2" t="s">
        <v>840</v>
      </c>
      <c r="L365" s="2" t="s">
        <v>358</v>
      </c>
      <c r="M365" s="2"/>
      <c r="N365" s="2"/>
      <c r="O365" s="3">
        <v>4</v>
      </c>
      <c r="P365" s="3" t="s">
        <v>359</v>
      </c>
      <c r="Q365" s="3" t="s">
        <v>359</v>
      </c>
      <c r="S365" s="42" t="s">
        <v>1457</v>
      </c>
      <c r="T365" s="2" t="s">
        <v>658</v>
      </c>
      <c r="U365" s="2" t="s">
        <v>361</v>
      </c>
      <c r="V365" s="2" t="s">
        <v>365</v>
      </c>
      <c r="W365" s="2" t="s">
        <v>372</v>
      </c>
      <c r="X365" s="3">
        <v>82</v>
      </c>
      <c r="Y365" s="3" t="s">
        <v>359</v>
      </c>
      <c r="Z365" s="3" t="s">
        <v>359</v>
      </c>
    </row>
    <row r="366" spans="1:26">
      <c r="A366" s="2" t="s">
        <v>356</v>
      </c>
      <c r="B366" s="2" t="s">
        <v>727</v>
      </c>
      <c r="C366" s="2" t="s">
        <v>361</v>
      </c>
      <c r="D366" s="2" t="s">
        <v>362</v>
      </c>
      <c r="E366" s="2" t="s">
        <v>363</v>
      </c>
      <c r="F366" s="3">
        <v>94</v>
      </c>
      <c r="G366" s="3">
        <v>58</v>
      </c>
      <c r="H366" s="3">
        <v>36</v>
      </c>
      <c r="J366" s="42" t="s">
        <v>1397</v>
      </c>
      <c r="K366" s="2" t="s">
        <v>841</v>
      </c>
      <c r="L366" s="2" t="s">
        <v>358</v>
      </c>
      <c r="M366" s="2"/>
      <c r="N366" s="2"/>
      <c r="O366" s="3">
        <v>2</v>
      </c>
      <c r="P366" s="3" t="s">
        <v>359</v>
      </c>
      <c r="Q366" s="3" t="s">
        <v>359</v>
      </c>
      <c r="S366" s="42" t="s">
        <v>1457</v>
      </c>
      <c r="T366" s="2" t="s">
        <v>659</v>
      </c>
      <c r="U366" s="2" t="s">
        <v>361</v>
      </c>
      <c r="V366" s="2" t="s">
        <v>365</v>
      </c>
      <c r="W366" s="2" t="s">
        <v>363</v>
      </c>
      <c r="X366" s="3">
        <v>84</v>
      </c>
      <c r="Y366" s="3">
        <v>6</v>
      </c>
      <c r="Z366" s="3">
        <v>82</v>
      </c>
    </row>
    <row r="367" spans="1:26">
      <c r="A367" s="2" t="s">
        <v>356</v>
      </c>
      <c r="B367" s="2" t="s">
        <v>728</v>
      </c>
      <c r="C367" s="2" t="s">
        <v>358</v>
      </c>
      <c r="D367" s="2"/>
      <c r="E367" s="2"/>
      <c r="F367" s="3">
        <v>0</v>
      </c>
      <c r="G367" s="3" t="s">
        <v>359</v>
      </c>
      <c r="H367" s="3" t="s">
        <v>359</v>
      </c>
      <c r="J367" s="42" t="s">
        <v>1397</v>
      </c>
      <c r="K367" s="2" t="s">
        <v>842</v>
      </c>
      <c r="L367" s="2" t="s">
        <v>358</v>
      </c>
      <c r="M367" s="2"/>
      <c r="N367" s="2"/>
      <c r="O367" s="3">
        <v>2</v>
      </c>
      <c r="P367" s="3" t="s">
        <v>359</v>
      </c>
      <c r="Q367" s="3" t="s">
        <v>359</v>
      </c>
      <c r="S367" s="42" t="s">
        <v>1457</v>
      </c>
      <c r="T367" s="2" t="s">
        <v>660</v>
      </c>
      <c r="U367" s="2" t="s">
        <v>358</v>
      </c>
      <c r="V367" s="2"/>
      <c r="W367" s="2"/>
      <c r="X367" s="3">
        <v>28</v>
      </c>
      <c r="Y367" s="3" t="s">
        <v>359</v>
      </c>
      <c r="Z367" s="3" t="s">
        <v>359</v>
      </c>
    </row>
    <row r="368" spans="1:26">
      <c r="A368" s="2" t="s">
        <v>356</v>
      </c>
      <c r="B368" s="2" t="s">
        <v>729</v>
      </c>
      <c r="C368" s="2" t="s">
        <v>358</v>
      </c>
      <c r="D368" s="2"/>
      <c r="E368" s="2"/>
      <c r="F368" s="3">
        <v>6</v>
      </c>
      <c r="G368" s="3" t="s">
        <v>359</v>
      </c>
      <c r="H368" s="3" t="s">
        <v>359</v>
      </c>
      <c r="J368" s="42" t="s">
        <v>1397</v>
      </c>
      <c r="K368" s="2" t="s">
        <v>843</v>
      </c>
      <c r="L368" s="2" t="s">
        <v>361</v>
      </c>
      <c r="M368" s="2" t="s">
        <v>362</v>
      </c>
      <c r="N368" s="2" t="s">
        <v>372</v>
      </c>
      <c r="O368" s="3">
        <v>110</v>
      </c>
      <c r="P368" s="3" t="s">
        <v>359</v>
      </c>
      <c r="Q368" s="3" t="s">
        <v>359</v>
      </c>
      <c r="S368" s="42" t="s">
        <v>1457</v>
      </c>
      <c r="T368" s="2" t="s">
        <v>661</v>
      </c>
      <c r="U368" s="2" t="s">
        <v>361</v>
      </c>
      <c r="V368" s="2" t="s">
        <v>362</v>
      </c>
      <c r="W368" s="2" t="s">
        <v>372</v>
      </c>
      <c r="X368" s="3">
        <v>86</v>
      </c>
      <c r="Y368" s="3" t="s">
        <v>359</v>
      </c>
      <c r="Z368" s="3" t="s">
        <v>359</v>
      </c>
    </row>
    <row r="369" spans="1:26">
      <c r="A369" s="2" t="s">
        <v>356</v>
      </c>
      <c r="B369" s="2" t="s">
        <v>730</v>
      </c>
      <c r="C369" s="2" t="s">
        <v>358</v>
      </c>
      <c r="D369" s="2"/>
      <c r="E369" s="2"/>
      <c r="F369" s="3">
        <v>16</v>
      </c>
      <c r="G369" s="3" t="s">
        <v>359</v>
      </c>
      <c r="H369" s="3" t="s">
        <v>359</v>
      </c>
      <c r="J369" s="42" t="s">
        <v>1397</v>
      </c>
      <c r="K369" s="2" t="s">
        <v>844</v>
      </c>
      <c r="L369" s="2" t="s">
        <v>361</v>
      </c>
      <c r="M369" s="2" t="s">
        <v>362</v>
      </c>
      <c r="N369" s="2" t="s">
        <v>372</v>
      </c>
      <c r="O369" s="3">
        <v>440</v>
      </c>
      <c r="P369" s="3" t="s">
        <v>359</v>
      </c>
      <c r="Q369" s="3" t="s">
        <v>359</v>
      </c>
      <c r="S369" s="42" t="s">
        <v>1457</v>
      </c>
      <c r="T369" s="2" t="s">
        <v>662</v>
      </c>
      <c r="U369" s="2" t="s">
        <v>358</v>
      </c>
      <c r="V369" s="2"/>
      <c r="W369" s="2"/>
      <c r="X369" s="3">
        <v>6</v>
      </c>
      <c r="Y369" s="3" t="s">
        <v>359</v>
      </c>
      <c r="Z369" s="3" t="s">
        <v>359</v>
      </c>
    </row>
    <row r="370" spans="1:26">
      <c r="A370" s="2" t="s">
        <v>356</v>
      </c>
      <c r="B370" s="2" t="s">
        <v>731</v>
      </c>
      <c r="C370" s="2" t="s">
        <v>358</v>
      </c>
      <c r="D370" s="2"/>
      <c r="E370" s="2"/>
      <c r="F370" s="3">
        <v>4</v>
      </c>
      <c r="G370" s="3" t="s">
        <v>359</v>
      </c>
      <c r="H370" s="3" t="s">
        <v>359</v>
      </c>
      <c r="J370" s="42" t="s">
        <v>1397</v>
      </c>
      <c r="K370" s="2" t="s">
        <v>845</v>
      </c>
      <c r="L370" s="2" t="s">
        <v>358</v>
      </c>
      <c r="M370" s="2" t="s">
        <v>371</v>
      </c>
      <c r="N370" s="2"/>
      <c r="O370" s="3">
        <v>28</v>
      </c>
      <c r="P370" s="3" t="s">
        <v>359</v>
      </c>
      <c r="Q370" s="3" t="s">
        <v>359</v>
      </c>
      <c r="S370" s="42" t="s">
        <v>1457</v>
      </c>
      <c r="T370" s="2" t="s">
        <v>663</v>
      </c>
      <c r="U370" s="2" t="s">
        <v>361</v>
      </c>
      <c r="V370" s="2" t="s">
        <v>365</v>
      </c>
      <c r="W370" s="2" t="s">
        <v>363</v>
      </c>
      <c r="X370" s="3">
        <v>48</v>
      </c>
      <c r="Y370" s="3">
        <v>6</v>
      </c>
      <c r="Z370" s="3">
        <v>54</v>
      </c>
    </row>
    <row r="371" spans="1:26">
      <c r="A371" s="2" t="s">
        <v>356</v>
      </c>
      <c r="B371" s="2" t="s">
        <v>732</v>
      </c>
      <c r="C371" s="2" t="s">
        <v>358</v>
      </c>
      <c r="D371" s="2"/>
      <c r="E371" s="2"/>
      <c r="F371" s="3">
        <v>0</v>
      </c>
      <c r="G371" s="3" t="s">
        <v>359</v>
      </c>
      <c r="H371" s="3" t="s">
        <v>359</v>
      </c>
      <c r="J371" s="42" t="s">
        <v>1397</v>
      </c>
      <c r="K371" s="2" t="s">
        <v>846</v>
      </c>
      <c r="L371" s="2" t="s">
        <v>361</v>
      </c>
      <c r="M371" s="2" t="s">
        <v>365</v>
      </c>
      <c r="N371" s="2" t="s">
        <v>372</v>
      </c>
      <c r="O371" s="3">
        <v>60</v>
      </c>
      <c r="P371" s="3" t="s">
        <v>359</v>
      </c>
      <c r="Q371" s="3" t="s">
        <v>359</v>
      </c>
      <c r="S371" s="42" t="s">
        <v>1457</v>
      </c>
      <c r="T371" s="2" t="s">
        <v>664</v>
      </c>
      <c r="U371" s="2" t="s">
        <v>358</v>
      </c>
      <c r="V371" s="2"/>
      <c r="W371" s="2"/>
      <c r="X371" s="3">
        <v>2</v>
      </c>
      <c r="Y371" s="3" t="s">
        <v>359</v>
      </c>
      <c r="Z371" s="3" t="s">
        <v>359</v>
      </c>
    </row>
    <row r="372" spans="1:26">
      <c r="A372" s="2" t="s">
        <v>356</v>
      </c>
      <c r="B372" s="2" t="s">
        <v>733</v>
      </c>
      <c r="C372" s="2" t="s">
        <v>358</v>
      </c>
      <c r="D372" s="2"/>
      <c r="E372" s="2"/>
      <c r="F372" s="3">
        <v>8</v>
      </c>
      <c r="G372" s="3" t="s">
        <v>359</v>
      </c>
      <c r="H372" s="3" t="s">
        <v>359</v>
      </c>
      <c r="J372" s="42" t="s">
        <v>1397</v>
      </c>
      <c r="K372" s="2" t="s">
        <v>847</v>
      </c>
      <c r="L372" s="2" t="s">
        <v>358</v>
      </c>
      <c r="M372" s="2"/>
      <c r="N372" s="2"/>
      <c r="O372" s="3">
        <v>4</v>
      </c>
      <c r="P372" s="3" t="s">
        <v>359</v>
      </c>
      <c r="Q372" s="3" t="s">
        <v>359</v>
      </c>
      <c r="S372" s="42" t="s">
        <v>1457</v>
      </c>
      <c r="T372" s="2" t="s">
        <v>665</v>
      </c>
      <c r="U372" s="2" t="s">
        <v>361</v>
      </c>
      <c r="V372" s="2" t="s">
        <v>362</v>
      </c>
      <c r="W372" s="2" t="s">
        <v>372</v>
      </c>
      <c r="X372" s="3">
        <v>130</v>
      </c>
      <c r="Y372" s="3" t="s">
        <v>359</v>
      </c>
      <c r="Z372" s="3" t="s">
        <v>359</v>
      </c>
    </row>
    <row r="373" spans="1:26">
      <c r="A373" s="2" t="s">
        <v>356</v>
      </c>
      <c r="B373" s="2" t="s">
        <v>734</v>
      </c>
      <c r="C373" s="2" t="s">
        <v>358</v>
      </c>
      <c r="D373" s="2"/>
      <c r="E373" s="2"/>
      <c r="F373" s="3">
        <v>44</v>
      </c>
      <c r="G373" s="3" t="s">
        <v>359</v>
      </c>
      <c r="H373" s="3" t="s">
        <v>359</v>
      </c>
      <c r="J373" s="42" t="s">
        <v>1397</v>
      </c>
      <c r="K373" s="2" t="s">
        <v>848</v>
      </c>
      <c r="L373" s="2" t="s">
        <v>361</v>
      </c>
      <c r="M373" s="2" t="s">
        <v>362</v>
      </c>
      <c r="N373" s="2" t="s">
        <v>372</v>
      </c>
      <c r="O373" s="3">
        <v>230</v>
      </c>
      <c r="P373" s="3" t="s">
        <v>359</v>
      </c>
      <c r="Q373" s="3" t="s">
        <v>359</v>
      </c>
      <c r="S373" s="42" t="s">
        <v>1457</v>
      </c>
      <c r="T373" s="2" t="s">
        <v>666</v>
      </c>
      <c r="U373" s="2" t="s">
        <v>358</v>
      </c>
      <c r="V373" s="2"/>
      <c r="W373" s="2"/>
      <c r="X373" s="3">
        <v>10</v>
      </c>
      <c r="Y373" s="3" t="s">
        <v>359</v>
      </c>
      <c r="Z373" s="3" t="s">
        <v>359</v>
      </c>
    </row>
    <row r="374" spans="1:26">
      <c r="A374" s="2" t="s">
        <v>356</v>
      </c>
      <c r="B374" s="2" t="s">
        <v>735</v>
      </c>
      <c r="C374" s="2" t="s">
        <v>358</v>
      </c>
      <c r="D374" s="2"/>
      <c r="E374" s="2"/>
      <c r="F374" s="3">
        <v>6</v>
      </c>
      <c r="G374" s="3" t="s">
        <v>359</v>
      </c>
      <c r="H374" s="3" t="s">
        <v>359</v>
      </c>
      <c r="J374" s="42" t="s">
        <v>1397</v>
      </c>
      <c r="K374" s="2" t="s">
        <v>849</v>
      </c>
      <c r="L374" s="2" t="s">
        <v>358</v>
      </c>
      <c r="M374" s="2"/>
      <c r="N374" s="2"/>
      <c r="O374" s="3">
        <v>4</v>
      </c>
      <c r="P374" s="3" t="s">
        <v>359</v>
      </c>
      <c r="Q374" s="3" t="s">
        <v>359</v>
      </c>
      <c r="S374" s="42" t="s">
        <v>1457</v>
      </c>
      <c r="T374" s="2" t="s">
        <v>667</v>
      </c>
      <c r="U374" s="2" t="s">
        <v>358</v>
      </c>
      <c r="V374" s="2"/>
      <c r="W374" s="2"/>
      <c r="X374" s="3">
        <v>4</v>
      </c>
      <c r="Y374" s="3" t="s">
        <v>359</v>
      </c>
      <c r="Z374" s="3" t="s">
        <v>359</v>
      </c>
    </row>
    <row r="375" spans="1:26">
      <c r="A375" s="2" t="s">
        <v>356</v>
      </c>
      <c r="B375" s="2" t="s">
        <v>736</v>
      </c>
      <c r="C375" s="2" t="s">
        <v>358</v>
      </c>
      <c r="D375" s="2"/>
      <c r="E375" s="2"/>
      <c r="F375" s="3">
        <v>0</v>
      </c>
      <c r="G375" s="3" t="s">
        <v>359</v>
      </c>
      <c r="H375" s="3" t="s">
        <v>359</v>
      </c>
      <c r="J375" s="42" t="s">
        <v>1397</v>
      </c>
      <c r="K375" s="2" t="s">
        <v>850</v>
      </c>
      <c r="L375" s="2" t="s">
        <v>358</v>
      </c>
      <c r="M375" s="2"/>
      <c r="N375" s="2"/>
      <c r="O375" s="3">
        <v>0</v>
      </c>
      <c r="P375" s="3" t="s">
        <v>359</v>
      </c>
      <c r="Q375" s="3" t="s">
        <v>359</v>
      </c>
      <c r="S375" s="42" t="s">
        <v>1457</v>
      </c>
      <c r="T375" s="2" t="s">
        <v>668</v>
      </c>
      <c r="U375" s="2" t="s">
        <v>361</v>
      </c>
      <c r="V375" s="2" t="s">
        <v>362</v>
      </c>
      <c r="W375" s="2" t="s">
        <v>372</v>
      </c>
      <c r="X375" s="3">
        <v>324</v>
      </c>
      <c r="Y375" s="3" t="s">
        <v>359</v>
      </c>
      <c r="Z375" s="3" t="s">
        <v>359</v>
      </c>
    </row>
    <row r="376" spans="1:26">
      <c r="A376" s="2" t="s">
        <v>356</v>
      </c>
      <c r="B376" s="2" t="s">
        <v>737</v>
      </c>
      <c r="C376" s="2" t="s">
        <v>358</v>
      </c>
      <c r="D376" s="2"/>
      <c r="E376" s="2"/>
      <c r="F376" s="3">
        <v>2</v>
      </c>
      <c r="G376" s="3" t="s">
        <v>359</v>
      </c>
      <c r="H376" s="3" t="s">
        <v>359</v>
      </c>
      <c r="J376" s="42" t="s">
        <v>1397</v>
      </c>
      <c r="K376" s="2" t="s">
        <v>851</v>
      </c>
      <c r="L376" s="2" t="s">
        <v>361</v>
      </c>
      <c r="M376" s="2" t="s">
        <v>362</v>
      </c>
      <c r="N376" s="2" t="s">
        <v>372</v>
      </c>
      <c r="O376" s="3">
        <v>130</v>
      </c>
      <c r="P376" s="3" t="s">
        <v>359</v>
      </c>
      <c r="Q376" s="3" t="s">
        <v>359</v>
      </c>
      <c r="S376" s="42" t="s">
        <v>1457</v>
      </c>
      <c r="T376" s="2" t="s">
        <v>669</v>
      </c>
      <c r="U376" s="2" t="s">
        <v>361</v>
      </c>
      <c r="V376" s="2" t="s">
        <v>365</v>
      </c>
      <c r="W376" s="2" t="s">
        <v>372</v>
      </c>
      <c r="X376" s="3">
        <v>76</v>
      </c>
      <c r="Y376" s="3" t="s">
        <v>359</v>
      </c>
      <c r="Z376" s="3" t="s">
        <v>359</v>
      </c>
    </row>
    <row r="377" spans="1:26">
      <c r="A377" s="2" t="s">
        <v>356</v>
      </c>
      <c r="B377" s="2" t="s">
        <v>738</v>
      </c>
      <c r="C377" s="2" t="s">
        <v>358</v>
      </c>
      <c r="D377" s="2"/>
      <c r="E377" s="2"/>
      <c r="F377" s="3">
        <v>2</v>
      </c>
      <c r="G377" s="3" t="s">
        <v>359</v>
      </c>
      <c r="H377" s="3" t="s">
        <v>359</v>
      </c>
      <c r="J377" s="42" t="s">
        <v>1397</v>
      </c>
      <c r="K377" s="2" t="s">
        <v>852</v>
      </c>
      <c r="L377" s="2" t="s">
        <v>361</v>
      </c>
      <c r="M377" s="2" t="s">
        <v>362</v>
      </c>
      <c r="N377" s="2" t="s">
        <v>372</v>
      </c>
      <c r="O377" s="3">
        <v>68</v>
      </c>
      <c r="P377" s="3" t="s">
        <v>359</v>
      </c>
      <c r="Q377" s="3" t="s">
        <v>359</v>
      </c>
      <c r="S377" s="42" t="s">
        <v>1457</v>
      </c>
      <c r="T377" s="2" t="s">
        <v>670</v>
      </c>
      <c r="U377" s="2" t="s">
        <v>361</v>
      </c>
      <c r="V377" s="2" t="s">
        <v>365</v>
      </c>
      <c r="W377" s="2" t="s">
        <v>372</v>
      </c>
      <c r="X377" s="3">
        <v>60</v>
      </c>
      <c r="Y377" s="3" t="s">
        <v>359</v>
      </c>
      <c r="Z377" s="3" t="s">
        <v>359</v>
      </c>
    </row>
    <row r="378" spans="1:26">
      <c r="A378" s="2" t="s">
        <v>356</v>
      </c>
      <c r="B378" s="2" t="s">
        <v>739</v>
      </c>
      <c r="C378" s="2" t="s">
        <v>358</v>
      </c>
      <c r="D378" s="2"/>
      <c r="E378" s="2"/>
      <c r="F378" s="3">
        <v>4</v>
      </c>
      <c r="G378" s="3" t="s">
        <v>359</v>
      </c>
      <c r="H378" s="3" t="s">
        <v>359</v>
      </c>
      <c r="J378" s="42" t="s">
        <v>1397</v>
      </c>
      <c r="K378" s="2" t="s">
        <v>853</v>
      </c>
      <c r="L378" s="2" t="s">
        <v>358</v>
      </c>
      <c r="M378" s="2" t="s">
        <v>371</v>
      </c>
      <c r="N378" s="2"/>
      <c r="O378" s="3">
        <v>2</v>
      </c>
      <c r="P378" s="3" t="s">
        <v>359</v>
      </c>
      <c r="Q378" s="3" t="s">
        <v>359</v>
      </c>
      <c r="S378" s="42" t="s">
        <v>1457</v>
      </c>
      <c r="T378" s="2" t="s">
        <v>671</v>
      </c>
      <c r="U378" s="2" t="s">
        <v>361</v>
      </c>
      <c r="V378" s="2" t="s">
        <v>365</v>
      </c>
      <c r="W378" s="2" t="s">
        <v>363</v>
      </c>
      <c r="X378" s="3">
        <v>50</v>
      </c>
      <c r="Y378" s="3">
        <v>4</v>
      </c>
      <c r="Z378" s="3">
        <v>52</v>
      </c>
    </row>
    <row r="379" spans="1:26">
      <c r="A379" s="2" t="s">
        <v>356</v>
      </c>
      <c r="B379" s="2" t="s">
        <v>740</v>
      </c>
      <c r="C379" s="2" t="s">
        <v>358</v>
      </c>
      <c r="D379" s="2"/>
      <c r="E379" s="2"/>
      <c r="F379" s="3">
        <v>4</v>
      </c>
      <c r="G379" s="3" t="s">
        <v>359</v>
      </c>
      <c r="H379" s="3" t="s">
        <v>359</v>
      </c>
      <c r="J379" s="42" t="s">
        <v>1397</v>
      </c>
      <c r="K379" s="2" t="s">
        <v>854</v>
      </c>
      <c r="L379" s="2" t="s">
        <v>361</v>
      </c>
      <c r="M379" s="2" t="s">
        <v>365</v>
      </c>
      <c r="N379" s="2" t="s">
        <v>363</v>
      </c>
      <c r="O379" s="3">
        <v>112</v>
      </c>
      <c r="P379" s="3">
        <v>6</v>
      </c>
      <c r="Q379" s="3">
        <v>106</v>
      </c>
      <c r="S379" s="42" t="s">
        <v>1457</v>
      </c>
      <c r="T379" s="2" t="s">
        <v>672</v>
      </c>
      <c r="U379" s="2" t="s">
        <v>361</v>
      </c>
      <c r="V379" s="2" t="s">
        <v>365</v>
      </c>
      <c r="W379" s="2" t="s">
        <v>359</v>
      </c>
      <c r="X379" s="3">
        <v>56</v>
      </c>
      <c r="Y379" s="3" t="s">
        <v>359</v>
      </c>
      <c r="Z379" s="3" t="s">
        <v>359</v>
      </c>
    </row>
    <row r="380" spans="1:26">
      <c r="A380" s="2" t="s">
        <v>356</v>
      </c>
      <c r="B380" s="2" t="s">
        <v>741</v>
      </c>
      <c r="C380" s="2" t="s">
        <v>358</v>
      </c>
      <c r="D380" s="2"/>
      <c r="E380" s="2"/>
      <c r="F380" s="3">
        <v>0</v>
      </c>
      <c r="G380" s="3" t="s">
        <v>359</v>
      </c>
      <c r="H380" s="3" t="s">
        <v>359</v>
      </c>
      <c r="J380" s="42" t="s">
        <v>1397</v>
      </c>
      <c r="K380" s="2" t="s">
        <v>855</v>
      </c>
      <c r="L380" s="2" t="s">
        <v>361</v>
      </c>
      <c r="M380" s="2" t="s">
        <v>362</v>
      </c>
      <c r="N380" s="2" t="s">
        <v>372</v>
      </c>
      <c r="O380" s="3">
        <v>46</v>
      </c>
      <c r="P380" s="3" t="s">
        <v>359</v>
      </c>
      <c r="Q380" s="3" t="s">
        <v>359</v>
      </c>
      <c r="S380" s="42" t="s">
        <v>1457</v>
      </c>
      <c r="T380" s="2" t="s">
        <v>673</v>
      </c>
      <c r="U380" s="2" t="s">
        <v>358</v>
      </c>
      <c r="V380" s="2" t="s">
        <v>371</v>
      </c>
      <c r="W380" s="2"/>
      <c r="X380" s="3">
        <v>2</v>
      </c>
      <c r="Y380" s="3" t="s">
        <v>359</v>
      </c>
      <c r="Z380" s="3" t="s">
        <v>359</v>
      </c>
    </row>
    <row r="381" spans="1:26">
      <c r="A381" s="2" t="s">
        <v>356</v>
      </c>
      <c r="B381" s="2" t="s">
        <v>742</v>
      </c>
      <c r="C381" s="2" t="s">
        <v>361</v>
      </c>
      <c r="D381" s="2" t="s">
        <v>365</v>
      </c>
      <c r="E381" s="2" t="s">
        <v>372</v>
      </c>
      <c r="F381" s="3">
        <v>96</v>
      </c>
      <c r="G381" s="3" t="s">
        <v>359</v>
      </c>
      <c r="H381" s="3" t="s">
        <v>359</v>
      </c>
      <c r="J381" s="42" t="s">
        <v>1397</v>
      </c>
      <c r="K381" s="2" t="s">
        <v>856</v>
      </c>
      <c r="L381" s="2" t="s">
        <v>358</v>
      </c>
      <c r="M381" s="2"/>
      <c r="N381" s="2"/>
      <c r="O381" s="3">
        <v>0</v>
      </c>
      <c r="P381" s="3" t="s">
        <v>359</v>
      </c>
      <c r="Q381" s="3" t="s">
        <v>359</v>
      </c>
      <c r="S381" s="42" t="s">
        <v>1457</v>
      </c>
      <c r="T381" s="2" t="s">
        <v>674</v>
      </c>
      <c r="U381" s="2" t="s">
        <v>358</v>
      </c>
      <c r="V381" s="2"/>
      <c r="W381" s="2"/>
      <c r="X381" s="3">
        <v>16</v>
      </c>
      <c r="Y381" s="3" t="s">
        <v>359</v>
      </c>
      <c r="Z381" s="3" t="s">
        <v>359</v>
      </c>
    </row>
    <row r="382" spans="1:26">
      <c r="A382" s="2" t="s">
        <v>356</v>
      </c>
      <c r="B382" s="2" t="s">
        <v>743</v>
      </c>
      <c r="C382" s="2" t="s">
        <v>361</v>
      </c>
      <c r="D382" s="2" t="s">
        <v>362</v>
      </c>
      <c r="E382" s="2" t="s">
        <v>359</v>
      </c>
      <c r="F382" s="3">
        <v>94</v>
      </c>
      <c r="G382" s="3" t="s">
        <v>359</v>
      </c>
      <c r="H382" s="3" t="s">
        <v>359</v>
      </c>
      <c r="J382" s="42" t="s">
        <v>1397</v>
      </c>
      <c r="K382" s="2" t="s">
        <v>857</v>
      </c>
      <c r="L382" s="2" t="s">
        <v>358</v>
      </c>
      <c r="M382" s="2"/>
      <c r="N382" s="2"/>
      <c r="O382" s="3">
        <v>0</v>
      </c>
      <c r="P382" s="3" t="s">
        <v>359</v>
      </c>
      <c r="Q382" s="3" t="s">
        <v>359</v>
      </c>
      <c r="S382" s="42" t="s">
        <v>1457</v>
      </c>
      <c r="T382" s="2" t="s">
        <v>675</v>
      </c>
      <c r="U382" s="2" t="s">
        <v>361</v>
      </c>
      <c r="V382" s="2" t="s">
        <v>362</v>
      </c>
      <c r="W382" s="2" t="s">
        <v>372</v>
      </c>
      <c r="X382" s="3">
        <v>102</v>
      </c>
      <c r="Y382" s="3" t="s">
        <v>359</v>
      </c>
      <c r="Z382" s="3" t="s">
        <v>359</v>
      </c>
    </row>
    <row r="383" spans="1:26">
      <c r="A383" s="2" t="s">
        <v>356</v>
      </c>
      <c r="B383" s="2" t="s">
        <v>744</v>
      </c>
      <c r="C383" s="2" t="s">
        <v>361</v>
      </c>
      <c r="D383" s="2" t="s">
        <v>362</v>
      </c>
      <c r="E383" s="2" t="s">
        <v>363</v>
      </c>
      <c r="F383" s="3">
        <v>82</v>
      </c>
      <c r="G383" s="3">
        <v>56</v>
      </c>
      <c r="H383" s="3">
        <v>26</v>
      </c>
      <c r="J383" s="42" t="s">
        <v>1397</v>
      </c>
      <c r="K383" s="2" t="s">
        <v>858</v>
      </c>
      <c r="L383" s="2" t="s">
        <v>358</v>
      </c>
      <c r="M383" s="2"/>
      <c r="N383" s="2"/>
      <c r="O383" s="3">
        <v>0</v>
      </c>
      <c r="P383" s="3" t="s">
        <v>359</v>
      </c>
      <c r="Q383" s="3" t="s">
        <v>359</v>
      </c>
      <c r="S383" s="42" t="s">
        <v>1457</v>
      </c>
      <c r="T383" s="2" t="s">
        <v>676</v>
      </c>
      <c r="U383" s="2" t="s">
        <v>361</v>
      </c>
      <c r="V383" s="2" t="s">
        <v>365</v>
      </c>
      <c r="W383" s="2" t="s">
        <v>359</v>
      </c>
      <c r="X383" s="3">
        <v>314</v>
      </c>
      <c r="Y383" s="3" t="s">
        <v>359</v>
      </c>
      <c r="Z383" s="3" t="s">
        <v>359</v>
      </c>
    </row>
    <row r="384" spans="1:26">
      <c r="A384" s="2" t="s">
        <v>356</v>
      </c>
      <c r="B384" s="2" t="s">
        <v>745</v>
      </c>
      <c r="C384" s="2" t="s">
        <v>361</v>
      </c>
      <c r="D384" s="2" t="s">
        <v>362</v>
      </c>
      <c r="E384" s="2" t="s">
        <v>372</v>
      </c>
      <c r="F384" s="3">
        <v>104</v>
      </c>
      <c r="G384" s="3" t="s">
        <v>359</v>
      </c>
      <c r="H384" s="3" t="s">
        <v>359</v>
      </c>
      <c r="J384" s="42" t="s">
        <v>1397</v>
      </c>
      <c r="K384" s="2" t="s">
        <v>859</v>
      </c>
      <c r="L384" s="2" t="s">
        <v>361</v>
      </c>
      <c r="M384" s="2" t="s">
        <v>362</v>
      </c>
      <c r="N384" s="2" t="s">
        <v>372</v>
      </c>
      <c r="O384" s="3">
        <v>304</v>
      </c>
      <c r="P384" s="3" t="s">
        <v>359</v>
      </c>
      <c r="Q384" s="3" t="s">
        <v>359</v>
      </c>
      <c r="S384" s="42" t="s">
        <v>1457</v>
      </c>
      <c r="T384" s="2" t="s">
        <v>677</v>
      </c>
      <c r="U384" s="2" t="s">
        <v>361</v>
      </c>
      <c r="V384" s="2" t="s">
        <v>365</v>
      </c>
      <c r="W384" s="2" t="s">
        <v>363</v>
      </c>
      <c r="X384" s="3">
        <v>130</v>
      </c>
      <c r="Y384" s="3">
        <v>8</v>
      </c>
      <c r="Z384" s="3">
        <v>128</v>
      </c>
    </row>
    <row r="385" spans="1:26">
      <c r="A385" s="2" t="s">
        <v>356</v>
      </c>
      <c r="B385" s="2" t="s">
        <v>746</v>
      </c>
      <c r="C385" s="2" t="s">
        <v>358</v>
      </c>
      <c r="D385" s="2"/>
      <c r="E385" s="2"/>
      <c r="F385" s="3">
        <v>8</v>
      </c>
      <c r="G385" s="3" t="s">
        <v>359</v>
      </c>
      <c r="H385" s="3" t="s">
        <v>359</v>
      </c>
      <c r="J385" s="42" t="s">
        <v>1397</v>
      </c>
      <c r="K385" s="2" t="s">
        <v>860</v>
      </c>
      <c r="L385" s="2" t="s">
        <v>358</v>
      </c>
      <c r="M385" s="2"/>
      <c r="N385" s="2"/>
      <c r="O385" s="3">
        <v>0</v>
      </c>
      <c r="P385" s="3" t="s">
        <v>359</v>
      </c>
      <c r="Q385" s="3" t="s">
        <v>359</v>
      </c>
      <c r="S385" s="42" t="s">
        <v>1457</v>
      </c>
      <c r="T385" s="2" t="s">
        <v>678</v>
      </c>
      <c r="U385" s="2" t="s">
        <v>358</v>
      </c>
      <c r="V385" s="2"/>
      <c r="W385" s="2"/>
      <c r="X385" s="3">
        <v>6</v>
      </c>
      <c r="Y385" s="3" t="s">
        <v>359</v>
      </c>
      <c r="Z385" s="3" t="s">
        <v>359</v>
      </c>
    </row>
    <row r="386" spans="1:26">
      <c r="A386" s="2" t="s">
        <v>356</v>
      </c>
      <c r="B386" s="2" t="s">
        <v>747</v>
      </c>
      <c r="C386" s="2" t="s">
        <v>358</v>
      </c>
      <c r="D386" s="2"/>
      <c r="E386" s="2"/>
      <c r="F386" s="3">
        <v>16</v>
      </c>
      <c r="G386" s="3" t="s">
        <v>359</v>
      </c>
      <c r="H386" s="3" t="s">
        <v>359</v>
      </c>
      <c r="J386" s="42" t="s">
        <v>1397</v>
      </c>
      <c r="K386" s="2" t="s">
        <v>861</v>
      </c>
      <c r="L386" s="2" t="s">
        <v>361</v>
      </c>
      <c r="M386" s="2" t="s">
        <v>362</v>
      </c>
      <c r="N386" s="2" t="s">
        <v>363</v>
      </c>
      <c r="O386" s="3">
        <v>88</v>
      </c>
      <c r="P386" s="3">
        <v>48</v>
      </c>
      <c r="Q386" s="3">
        <v>40</v>
      </c>
      <c r="S386" s="42" t="s">
        <v>1457</v>
      </c>
      <c r="T386" s="2" t="s">
        <v>679</v>
      </c>
      <c r="U386" s="2" t="s">
        <v>358</v>
      </c>
      <c r="V386" s="2"/>
      <c r="W386" s="2"/>
      <c r="X386" s="3">
        <v>2</v>
      </c>
      <c r="Y386" s="3" t="s">
        <v>359</v>
      </c>
      <c r="Z386" s="3" t="s">
        <v>359</v>
      </c>
    </row>
    <row r="387" spans="1:26">
      <c r="A387" s="2" t="s">
        <v>356</v>
      </c>
      <c r="B387" s="2" t="s">
        <v>748</v>
      </c>
      <c r="C387" s="2" t="s">
        <v>358</v>
      </c>
      <c r="D387" s="2"/>
      <c r="E387" s="2"/>
      <c r="F387" s="3">
        <v>140</v>
      </c>
      <c r="G387" s="3" t="s">
        <v>359</v>
      </c>
      <c r="H387" s="3" t="s">
        <v>359</v>
      </c>
      <c r="J387" s="42" t="s">
        <v>1397</v>
      </c>
      <c r="K387" s="2" t="s">
        <v>862</v>
      </c>
      <c r="L387" s="2" t="s">
        <v>358</v>
      </c>
      <c r="M387" s="2"/>
      <c r="N387" s="2"/>
      <c r="O387" s="3">
        <v>6</v>
      </c>
      <c r="P387" s="3" t="s">
        <v>359</v>
      </c>
      <c r="Q387" s="3" t="s">
        <v>359</v>
      </c>
      <c r="S387" s="42" t="s">
        <v>1457</v>
      </c>
      <c r="T387" s="2" t="s">
        <v>680</v>
      </c>
      <c r="U387" s="2" t="s">
        <v>361</v>
      </c>
      <c r="V387" s="2" t="s">
        <v>365</v>
      </c>
      <c r="W387" s="2" t="s">
        <v>363</v>
      </c>
      <c r="X387" s="3">
        <v>184</v>
      </c>
      <c r="Y387" s="3">
        <v>44</v>
      </c>
      <c r="Z387" s="3">
        <v>152</v>
      </c>
    </row>
    <row r="388" spans="1:26">
      <c r="A388" s="2" t="s">
        <v>356</v>
      </c>
      <c r="B388" s="2" t="s">
        <v>749</v>
      </c>
      <c r="C388" s="2" t="s">
        <v>358</v>
      </c>
      <c r="D388" s="2"/>
      <c r="E388" s="2"/>
      <c r="F388" s="3">
        <v>34</v>
      </c>
      <c r="G388" s="3" t="s">
        <v>359</v>
      </c>
      <c r="H388" s="3" t="s">
        <v>359</v>
      </c>
      <c r="J388" s="42" t="s">
        <v>1397</v>
      </c>
      <c r="K388" s="2" t="s">
        <v>863</v>
      </c>
      <c r="L388" s="2" t="s">
        <v>358</v>
      </c>
      <c r="M388" s="2"/>
      <c r="N388" s="2"/>
      <c r="O388" s="3">
        <v>2</v>
      </c>
      <c r="P388" s="3" t="s">
        <v>359</v>
      </c>
      <c r="Q388" s="3" t="s">
        <v>359</v>
      </c>
      <c r="S388" s="42" t="s">
        <v>1457</v>
      </c>
      <c r="T388" s="2" t="s">
        <v>681</v>
      </c>
      <c r="U388" s="2" t="s">
        <v>358</v>
      </c>
      <c r="V388" s="2"/>
      <c r="W388" s="2"/>
      <c r="X388" s="3">
        <v>6</v>
      </c>
      <c r="Y388" s="3" t="s">
        <v>359</v>
      </c>
      <c r="Z388" s="3" t="s">
        <v>359</v>
      </c>
    </row>
    <row r="389" spans="1:26">
      <c r="A389" s="2" t="s">
        <v>356</v>
      </c>
      <c r="B389" s="2" t="s">
        <v>750</v>
      </c>
      <c r="C389" s="2" t="s">
        <v>361</v>
      </c>
      <c r="D389" s="2" t="s">
        <v>362</v>
      </c>
      <c r="E389" s="2" t="s">
        <v>363</v>
      </c>
      <c r="F389" s="3">
        <v>70</v>
      </c>
      <c r="G389" s="3">
        <v>16</v>
      </c>
      <c r="H389" s="3">
        <v>54</v>
      </c>
      <c r="J389" s="42" t="s">
        <v>1397</v>
      </c>
      <c r="K389" s="2" t="s">
        <v>864</v>
      </c>
      <c r="L389" s="2" t="s">
        <v>358</v>
      </c>
      <c r="M389" s="2"/>
      <c r="N389" s="2"/>
      <c r="O389" s="3">
        <v>36</v>
      </c>
      <c r="P389" s="3" t="s">
        <v>359</v>
      </c>
      <c r="Q389" s="3" t="s">
        <v>359</v>
      </c>
      <c r="S389" s="42" t="s">
        <v>1457</v>
      </c>
      <c r="T389" s="2" t="s">
        <v>682</v>
      </c>
      <c r="U389" s="2" t="s">
        <v>358</v>
      </c>
      <c r="V389" s="2"/>
      <c r="W389" s="2"/>
      <c r="X389" s="3">
        <v>12</v>
      </c>
      <c r="Y389" s="3" t="s">
        <v>359</v>
      </c>
      <c r="Z389" s="3" t="s">
        <v>359</v>
      </c>
    </row>
    <row r="390" spans="1:26">
      <c r="A390" s="2" t="s">
        <v>356</v>
      </c>
      <c r="B390" s="2" t="s">
        <v>751</v>
      </c>
      <c r="C390" s="2" t="s">
        <v>361</v>
      </c>
      <c r="D390" s="2" t="s">
        <v>362</v>
      </c>
      <c r="E390" s="2" t="s">
        <v>363</v>
      </c>
      <c r="F390" s="3">
        <v>76</v>
      </c>
      <c r="G390" s="3">
        <v>40</v>
      </c>
      <c r="H390" s="3">
        <v>32</v>
      </c>
      <c r="J390" s="42" t="s">
        <v>1397</v>
      </c>
      <c r="K390" s="2" t="s">
        <v>865</v>
      </c>
      <c r="L390" s="2" t="s">
        <v>358</v>
      </c>
      <c r="M390" s="2"/>
      <c r="N390" s="2"/>
      <c r="O390" s="3">
        <v>34</v>
      </c>
      <c r="P390" s="3" t="s">
        <v>359</v>
      </c>
      <c r="Q390" s="3" t="s">
        <v>359</v>
      </c>
      <c r="S390" s="42" t="s">
        <v>1457</v>
      </c>
      <c r="T390" s="2" t="s">
        <v>683</v>
      </c>
      <c r="U390" s="2" t="s">
        <v>358</v>
      </c>
      <c r="V390" s="2"/>
      <c r="W390" s="2"/>
      <c r="X390" s="3">
        <v>2</v>
      </c>
      <c r="Y390" s="3" t="s">
        <v>359</v>
      </c>
      <c r="Z390" s="3" t="s">
        <v>359</v>
      </c>
    </row>
    <row r="391" spans="1:26">
      <c r="A391" s="2" t="s">
        <v>356</v>
      </c>
      <c r="B391" s="2" t="s">
        <v>752</v>
      </c>
      <c r="C391" s="2" t="s">
        <v>361</v>
      </c>
      <c r="D391" s="2" t="s">
        <v>362</v>
      </c>
      <c r="E391" s="2" t="s">
        <v>363</v>
      </c>
      <c r="F391" s="3">
        <v>112</v>
      </c>
      <c r="G391" s="3">
        <v>98</v>
      </c>
      <c r="H391" s="3">
        <v>14</v>
      </c>
      <c r="J391" s="42" t="s">
        <v>1397</v>
      </c>
      <c r="K391" s="2" t="s">
        <v>866</v>
      </c>
      <c r="L391" s="2" t="s">
        <v>358</v>
      </c>
      <c r="M391" s="2"/>
      <c r="N391" s="2"/>
      <c r="O391" s="3">
        <v>4</v>
      </c>
      <c r="P391" s="3" t="s">
        <v>359</v>
      </c>
      <c r="Q391" s="3" t="s">
        <v>359</v>
      </c>
      <c r="S391" s="42" t="s">
        <v>1457</v>
      </c>
      <c r="T391" s="2" t="s">
        <v>684</v>
      </c>
      <c r="U391" s="2" t="s">
        <v>358</v>
      </c>
      <c r="V391" s="2"/>
      <c r="W391" s="2"/>
      <c r="X391" s="3">
        <v>2</v>
      </c>
      <c r="Y391" s="3" t="s">
        <v>359</v>
      </c>
      <c r="Z391" s="3" t="s">
        <v>359</v>
      </c>
    </row>
    <row r="392" spans="1:26">
      <c r="A392" s="2" t="s">
        <v>356</v>
      </c>
      <c r="B392" s="2" t="s">
        <v>753</v>
      </c>
      <c r="C392" s="2" t="s">
        <v>358</v>
      </c>
      <c r="D392" s="2"/>
      <c r="E392" s="2"/>
      <c r="F392" s="3">
        <v>4</v>
      </c>
      <c r="G392" s="3" t="s">
        <v>359</v>
      </c>
      <c r="H392" s="3" t="s">
        <v>359</v>
      </c>
      <c r="J392" s="42" t="s">
        <v>1397</v>
      </c>
      <c r="K392" s="2" t="s">
        <v>867</v>
      </c>
      <c r="L392" s="2" t="s">
        <v>358</v>
      </c>
      <c r="M392" s="2"/>
      <c r="N392" s="2"/>
      <c r="O392" s="3">
        <v>2</v>
      </c>
      <c r="P392" s="3" t="s">
        <v>359</v>
      </c>
      <c r="Q392" s="3" t="s">
        <v>359</v>
      </c>
      <c r="S392" s="42" t="s">
        <v>1457</v>
      </c>
      <c r="T392" s="2" t="s">
        <v>685</v>
      </c>
      <c r="U392" s="2" t="s">
        <v>358</v>
      </c>
      <c r="V392" s="2"/>
      <c r="W392" s="2"/>
      <c r="X392" s="3">
        <v>2</v>
      </c>
      <c r="Y392" s="3" t="s">
        <v>359</v>
      </c>
      <c r="Z392" s="3" t="s">
        <v>359</v>
      </c>
    </row>
    <row r="393" spans="1:26">
      <c r="A393" s="2" t="s">
        <v>356</v>
      </c>
      <c r="B393" s="2" t="s">
        <v>754</v>
      </c>
      <c r="C393" s="2" t="s">
        <v>361</v>
      </c>
      <c r="D393" s="2" t="s">
        <v>362</v>
      </c>
      <c r="E393" s="2" t="s">
        <v>363</v>
      </c>
      <c r="F393" s="3">
        <v>100</v>
      </c>
      <c r="G393" s="3">
        <v>80</v>
      </c>
      <c r="H393" s="3">
        <v>20</v>
      </c>
      <c r="J393" s="42" t="s">
        <v>1397</v>
      </c>
      <c r="K393" s="2" t="s">
        <v>868</v>
      </c>
      <c r="L393" s="2" t="s">
        <v>358</v>
      </c>
      <c r="M393" s="2"/>
      <c r="N393" s="2"/>
      <c r="O393" s="3">
        <v>0</v>
      </c>
      <c r="P393" s="3" t="s">
        <v>359</v>
      </c>
      <c r="Q393" s="3" t="s">
        <v>359</v>
      </c>
      <c r="S393" s="42" t="s">
        <v>1457</v>
      </c>
      <c r="T393" s="2" t="s">
        <v>686</v>
      </c>
      <c r="U393" s="2" t="s">
        <v>358</v>
      </c>
      <c r="V393" s="2"/>
      <c r="W393" s="2"/>
      <c r="X393" s="3">
        <v>6</v>
      </c>
      <c r="Y393" s="3" t="s">
        <v>359</v>
      </c>
      <c r="Z393" s="3" t="s">
        <v>359</v>
      </c>
    </row>
    <row r="394" spans="1:26">
      <c r="A394" s="2" t="s">
        <v>356</v>
      </c>
      <c r="B394" s="2" t="s">
        <v>755</v>
      </c>
      <c r="C394" s="2" t="s">
        <v>358</v>
      </c>
      <c r="D394" s="2"/>
      <c r="E394" s="2"/>
      <c r="F394" s="3">
        <v>14</v>
      </c>
      <c r="G394" s="3" t="s">
        <v>359</v>
      </c>
      <c r="H394" s="3" t="s">
        <v>359</v>
      </c>
      <c r="J394" s="42" t="s">
        <v>1397</v>
      </c>
      <c r="K394" s="2" t="s">
        <v>869</v>
      </c>
      <c r="L394" s="2" t="s">
        <v>358</v>
      </c>
      <c r="M394" s="2"/>
      <c r="N394" s="2"/>
      <c r="O394" s="3">
        <v>18</v>
      </c>
      <c r="P394" s="3" t="s">
        <v>359</v>
      </c>
      <c r="Q394" s="3" t="s">
        <v>359</v>
      </c>
      <c r="S394" s="42" t="s">
        <v>1457</v>
      </c>
      <c r="T394" s="2" t="s">
        <v>687</v>
      </c>
      <c r="U394" s="2" t="s">
        <v>358</v>
      </c>
      <c r="V394" s="2"/>
      <c r="W394" s="2"/>
      <c r="X394" s="3">
        <v>2</v>
      </c>
      <c r="Y394" s="3" t="s">
        <v>359</v>
      </c>
      <c r="Z394" s="3" t="s">
        <v>359</v>
      </c>
    </row>
    <row r="395" spans="1:26">
      <c r="A395" s="2" t="s">
        <v>356</v>
      </c>
      <c r="B395" s="2" t="s">
        <v>756</v>
      </c>
      <c r="C395" s="2" t="s">
        <v>358</v>
      </c>
      <c r="D395" s="2"/>
      <c r="E395" s="2"/>
      <c r="F395" s="3">
        <v>18</v>
      </c>
      <c r="G395" s="3" t="s">
        <v>359</v>
      </c>
      <c r="H395" s="3" t="s">
        <v>359</v>
      </c>
      <c r="J395" s="42" t="s">
        <v>1397</v>
      </c>
      <c r="K395" s="2" t="s">
        <v>870</v>
      </c>
      <c r="L395" s="2" t="s">
        <v>358</v>
      </c>
      <c r="M395" s="2" t="s">
        <v>371</v>
      </c>
      <c r="N395" s="2"/>
      <c r="O395" s="3">
        <v>0</v>
      </c>
      <c r="P395" s="3" t="s">
        <v>359</v>
      </c>
      <c r="Q395" s="3" t="s">
        <v>359</v>
      </c>
      <c r="S395" s="42" t="s">
        <v>1457</v>
      </c>
      <c r="T395" s="2" t="s">
        <v>688</v>
      </c>
      <c r="U395" s="2" t="s">
        <v>361</v>
      </c>
      <c r="V395" s="2" t="s">
        <v>362</v>
      </c>
      <c r="W395" s="2" t="s">
        <v>372</v>
      </c>
      <c r="X395" s="3">
        <v>284</v>
      </c>
      <c r="Y395" s="3" t="s">
        <v>359</v>
      </c>
      <c r="Z395" s="3" t="s">
        <v>359</v>
      </c>
    </row>
    <row r="396" spans="1:26">
      <c r="A396" s="2" t="s">
        <v>356</v>
      </c>
      <c r="B396" s="2" t="s">
        <v>757</v>
      </c>
      <c r="C396" s="2" t="s">
        <v>361</v>
      </c>
      <c r="D396" s="2" t="s">
        <v>362</v>
      </c>
      <c r="E396" s="2" t="s">
        <v>363</v>
      </c>
      <c r="F396" s="3">
        <v>160</v>
      </c>
      <c r="G396" s="3">
        <v>72</v>
      </c>
      <c r="H396" s="3">
        <v>88</v>
      </c>
      <c r="J396" s="42" t="s">
        <v>1397</v>
      </c>
      <c r="K396" s="2" t="s">
        <v>871</v>
      </c>
      <c r="L396" s="2" t="s">
        <v>358</v>
      </c>
      <c r="M396" s="2" t="s">
        <v>371</v>
      </c>
      <c r="N396" s="2"/>
      <c r="O396" s="3">
        <v>14</v>
      </c>
      <c r="P396" s="3" t="s">
        <v>359</v>
      </c>
      <c r="Q396" s="3" t="s">
        <v>359</v>
      </c>
      <c r="S396" s="42" t="s">
        <v>1457</v>
      </c>
      <c r="T396" s="2" t="s">
        <v>689</v>
      </c>
      <c r="U396" s="2" t="s">
        <v>358</v>
      </c>
      <c r="V396" s="2"/>
      <c r="W396" s="2"/>
      <c r="X396" s="3">
        <v>2</v>
      </c>
      <c r="Y396" s="3" t="s">
        <v>359</v>
      </c>
      <c r="Z396" s="3" t="s">
        <v>359</v>
      </c>
    </row>
    <row r="397" spans="1:26">
      <c r="A397" s="2" t="s">
        <v>356</v>
      </c>
      <c r="B397" s="2" t="s">
        <v>758</v>
      </c>
      <c r="C397" s="2" t="s">
        <v>358</v>
      </c>
      <c r="D397" s="2"/>
      <c r="E397" s="2"/>
      <c r="F397" s="3">
        <v>54</v>
      </c>
      <c r="G397" s="3" t="s">
        <v>359</v>
      </c>
      <c r="H397" s="3" t="s">
        <v>359</v>
      </c>
      <c r="J397" s="42" t="s">
        <v>1397</v>
      </c>
      <c r="K397" s="2" t="s">
        <v>872</v>
      </c>
      <c r="L397" s="2" t="s">
        <v>358</v>
      </c>
      <c r="M397" s="2"/>
      <c r="N397" s="2"/>
      <c r="O397" s="3">
        <v>2</v>
      </c>
      <c r="P397" s="3" t="s">
        <v>359</v>
      </c>
      <c r="Q397" s="3" t="s">
        <v>359</v>
      </c>
      <c r="S397" s="42" t="s">
        <v>1457</v>
      </c>
      <c r="T397" s="2" t="s">
        <v>690</v>
      </c>
      <c r="U397" s="2" t="s">
        <v>361</v>
      </c>
      <c r="V397" s="2" t="s">
        <v>362</v>
      </c>
      <c r="W397" s="2" t="s">
        <v>372</v>
      </c>
      <c r="X397" s="3">
        <v>32</v>
      </c>
      <c r="Y397" s="3" t="s">
        <v>359</v>
      </c>
      <c r="Z397" s="3" t="s">
        <v>359</v>
      </c>
    </row>
    <row r="398" spans="1:26">
      <c r="A398" s="2" t="s">
        <v>356</v>
      </c>
      <c r="B398" s="2" t="s">
        <v>759</v>
      </c>
      <c r="C398" s="2" t="s">
        <v>358</v>
      </c>
      <c r="D398" s="2"/>
      <c r="E398" s="2"/>
      <c r="F398" s="3">
        <v>36</v>
      </c>
      <c r="G398" s="3" t="s">
        <v>359</v>
      </c>
      <c r="H398" s="3" t="s">
        <v>359</v>
      </c>
      <c r="J398" s="42" t="s">
        <v>1397</v>
      </c>
      <c r="K398" s="2" t="s">
        <v>873</v>
      </c>
      <c r="L398" s="2" t="s">
        <v>358</v>
      </c>
      <c r="M398" s="2" t="s">
        <v>371</v>
      </c>
      <c r="N398" s="2"/>
      <c r="O398" s="3">
        <v>2</v>
      </c>
      <c r="P398" s="3" t="s">
        <v>359</v>
      </c>
      <c r="Q398" s="3" t="s">
        <v>359</v>
      </c>
      <c r="S398" s="42" t="s">
        <v>1457</v>
      </c>
      <c r="T398" s="2" t="s">
        <v>691</v>
      </c>
      <c r="U398" s="2" t="s">
        <v>358</v>
      </c>
      <c r="V398" s="2"/>
      <c r="W398" s="2"/>
      <c r="X398" s="3">
        <v>34</v>
      </c>
      <c r="Y398" s="3" t="s">
        <v>359</v>
      </c>
      <c r="Z398" s="3" t="s">
        <v>359</v>
      </c>
    </row>
    <row r="399" spans="1:26">
      <c r="A399" s="2" t="s">
        <v>356</v>
      </c>
      <c r="B399" s="2" t="s">
        <v>760</v>
      </c>
      <c r="C399" s="2" t="s">
        <v>361</v>
      </c>
      <c r="D399" s="2" t="s">
        <v>365</v>
      </c>
      <c r="E399" s="2" t="s">
        <v>372</v>
      </c>
      <c r="F399" s="3">
        <v>30</v>
      </c>
      <c r="G399" s="3" t="s">
        <v>359</v>
      </c>
      <c r="H399" s="3" t="s">
        <v>359</v>
      </c>
      <c r="J399" s="42" t="s">
        <v>1397</v>
      </c>
      <c r="K399" s="2" t="s">
        <v>874</v>
      </c>
      <c r="L399" s="2" t="s">
        <v>358</v>
      </c>
      <c r="M399" s="2"/>
      <c r="N399" s="2"/>
      <c r="O399" s="3">
        <v>0</v>
      </c>
      <c r="P399" s="3" t="s">
        <v>359</v>
      </c>
      <c r="Q399" s="3" t="s">
        <v>359</v>
      </c>
      <c r="S399" s="42" t="s">
        <v>1457</v>
      </c>
      <c r="T399" s="2" t="s">
        <v>692</v>
      </c>
      <c r="U399" s="2" t="s">
        <v>358</v>
      </c>
      <c r="V399" s="2"/>
      <c r="W399" s="2"/>
      <c r="X399" s="3">
        <v>40</v>
      </c>
      <c r="Y399" s="3" t="s">
        <v>359</v>
      </c>
      <c r="Z399" s="3" t="s">
        <v>359</v>
      </c>
    </row>
    <row r="400" spans="1:26">
      <c r="A400" s="2" t="s">
        <v>356</v>
      </c>
      <c r="B400" s="2" t="s">
        <v>761</v>
      </c>
      <c r="C400" s="2" t="s">
        <v>361</v>
      </c>
      <c r="D400" s="2" t="s">
        <v>362</v>
      </c>
      <c r="E400" s="2" t="s">
        <v>363</v>
      </c>
      <c r="F400" s="3">
        <v>76</v>
      </c>
      <c r="G400" s="3">
        <v>60</v>
      </c>
      <c r="H400" s="3">
        <v>16</v>
      </c>
      <c r="J400" s="42" t="s">
        <v>1397</v>
      </c>
      <c r="K400" s="2" t="s">
        <v>875</v>
      </c>
      <c r="L400" s="2" t="s">
        <v>361</v>
      </c>
      <c r="M400" s="2" t="s">
        <v>362</v>
      </c>
      <c r="N400" s="2" t="s">
        <v>372</v>
      </c>
      <c r="O400" s="3">
        <v>294</v>
      </c>
      <c r="P400" s="3" t="s">
        <v>359</v>
      </c>
      <c r="Q400" s="3" t="s">
        <v>359</v>
      </c>
      <c r="S400" s="42" t="s">
        <v>1457</v>
      </c>
      <c r="T400" s="2" t="s">
        <v>693</v>
      </c>
      <c r="U400" s="2" t="s">
        <v>361</v>
      </c>
      <c r="V400" s="2" t="s">
        <v>362</v>
      </c>
      <c r="W400" s="2" t="s">
        <v>372</v>
      </c>
      <c r="X400" s="3">
        <v>98</v>
      </c>
      <c r="Y400" s="3" t="s">
        <v>359</v>
      </c>
      <c r="Z400" s="3" t="s">
        <v>359</v>
      </c>
    </row>
    <row r="401" spans="1:26">
      <c r="A401" s="2" t="s">
        <v>356</v>
      </c>
      <c r="B401" s="2" t="s">
        <v>762</v>
      </c>
      <c r="C401" s="2" t="s">
        <v>358</v>
      </c>
      <c r="D401" s="2"/>
      <c r="E401" s="2"/>
      <c r="F401" s="3">
        <v>16</v>
      </c>
      <c r="G401" s="3" t="s">
        <v>359</v>
      </c>
      <c r="H401" s="3" t="s">
        <v>359</v>
      </c>
      <c r="J401" s="42" t="s">
        <v>1397</v>
      </c>
      <c r="K401" s="2" t="s">
        <v>876</v>
      </c>
      <c r="L401" s="2" t="s">
        <v>361</v>
      </c>
      <c r="M401" s="2" t="s">
        <v>362</v>
      </c>
      <c r="N401" s="2" t="s">
        <v>372</v>
      </c>
      <c r="O401" s="3">
        <v>290</v>
      </c>
      <c r="P401" s="3" t="s">
        <v>359</v>
      </c>
      <c r="Q401" s="3" t="s">
        <v>359</v>
      </c>
      <c r="S401" s="42" t="s">
        <v>1457</v>
      </c>
      <c r="T401" s="2" t="s">
        <v>694</v>
      </c>
      <c r="U401" s="2" t="s">
        <v>358</v>
      </c>
      <c r="V401" s="2"/>
      <c r="W401" s="2"/>
      <c r="X401" s="3">
        <v>10</v>
      </c>
      <c r="Y401" s="3" t="s">
        <v>359</v>
      </c>
      <c r="Z401" s="3" t="s">
        <v>359</v>
      </c>
    </row>
    <row r="402" spans="1:26">
      <c r="A402" s="2" t="s">
        <v>356</v>
      </c>
      <c r="B402" s="2" t="s">
        <v>763</v>
      </c>
      <c r="C402" s="2" t="s">
        <v>358</v>
      </c>
      <c r="D402" s="2"/>
      <c r="E402" s="2"/>
      <c r="F402" s="3">
        <v>14</v>
      </c>
      <c r="G402" s="3" t="s">
        <v>359</v>
      </c>
      <c r="H402" s="3" t="s">
        <v>359</v>
      </c>
      <c r="J402" s="42" t="s">
        <v>1397</v>
      </c>
      <c r="K402" s="2" t="s">
        <v>877</v>
      </c>
      <c r="L402" s="2" t="s">
        <v>358</v>
      </c>
      <c r="M402" s="2"/>
      <c r="N402" s="2"/>
      <c r="O402" s="3">
        <v>2</v>
      </c>
      <c r="P402" s="3" t="s">
        <v>359</v>
      </c>
      <c r="Q402" s="3" t="s">
        <v>359</v>
      </c>
      <c r="S402" s="42" t="s">
        <v>1457</v>
      </c>
      <c r="T402" s="2" t="s">
        <v>695</v>
      </c>
      <c r="U402" s="2" t="s">
        <v>358</v>
      </c>
      <c r="V402" s="2"/>
      <c r="W402" s="2"/>
      <c r="X402" s="3">
        <v>8</v>
      </c>
      <c r="Y402" s="3" t="s">
        <v>359</v>
      </c>
      <c r="Z402" s="3" t="s">
        <v>359</v>
      </c>
    </row>
    <row r="403" spans="1:26">
      <c r="A403" s="2" t="s">
        <v>356</v>
      </c>
      <c r="B403" s="2" t="s">
        <v>764</v>
      </c>
      <c r="C403" s="2" t="s">
        <v>358</v>
      </c>
      <c r="D403" s="2"/>
      <c r="E403" s="2"/>
      <c r="F403" s="3">
        <v>32</v>
      </c>
      <c r="G403" s="3" t="s">
        <v>359</v>
      </c>
      <c r="H403" s="3" t="s">
        <v>359</v>
      </c>
      <c r="J403" s="42" t="s">
        <v>1397</v>
      </c>
      <c r="K403" s="2" t="s">
        <v>878</v>
      </c>
      <c r="L403" s="2" t="s">
        <v>358</v>
      </c>
      <c r="M403" s="2"/>
      <c r="N403" s="2"/>
      <c r="O403" s="3">
        <v>22</v>
      </c>
      <c r="P403" s="3" t="s">
        <v>359</v>
      </c>
      <c r="Q403" s="3" t="s">
        <v>359</v>
      </c>
      <c r="S403" s="42" t="s">
        <v>1457</v>
      </c>
      <c r="T403" s="2" t="s">
        <v>696</v>
      </c>
      <c r="U403" s="2" t="s">
        <v>361</v>
      </c>
      <c r="V403" s="2" t="s">
        <v>362</v>
      </c>
      <c r="W403" s="2" t="s">
        <v>363</v>
      </c>
      <c r="X403" s="3">
        <v>86</v>
      </c>
      <c r="Y403" s="3">
        <v>12</v>
      </c>
      <c r="Z403" s="3">
        <v>86</v>
      </c>
    </row>
    <row r="404" spans="1:26">
      <c r="A404" s="2" t="s">
        <v>356</v>
      </c>
      <c r="B404" s="2" t="s">
        <v>765</v>
      </c>
      <c r="C404" s="2" t="s">
        <v>358</v>
      </c>
      <c r="D404" s="2"/>
      <c r="E404" s="2"/>
      <c r="F404" s="3">
        <v>8</v>
      </c>
      <c r="G404" s="3" t="s">
        <v>359</v>
      </c>
      <c r="H404" s="3" t="s">
        <v>359</v>
      </c>
      <c r="J404" s="42" t="s">
        <v>1397</v>
      </c>
      <c r="K404" s="2" t="s">
        <v>879</v>
      </c>
      <c r="L404" s="2" t="s">
        <v>358</v>
      </c>
      <c r="M404" s="2"/>
      <c r="N404" s="2"/>
      <c r="O404" s="3">
        <v>0</v>
      </c>
      <c r="P404" s="3" t="s">
        <v>359</v>
      </c>
      <c r="Q404" s="3" t="s">
        <v>359</v>
      </c>
      <c r="S404" s="42" t="s">
        <v>1457</v>
      </c>
      <c r="T404" s="2" t="s">
        <v>697</v>
      </c>
      <c r="U404" s="2" t="s">
        <v>358</v>
      </c>
      <c r="V404" s="2"/>
      <c r="W404" s="2"/>
      <c r="X404" s="3">
        <v>14</v>
      </c>
      <c r="Y404" s="3" t="s">
        <v>359</v>
      </c>
      <c r="Z404" s="3" t="s">
        <v>359</v>
      </c>
    </row>
    <row r="405" spans="1:26">
      <c r="A405" s="2" t="s">
        <v>356</v>
      </c>
      <c r="B405" s="2" t="s">
        <v>766</v>
      </c>
      <c r="C405" s="2" t="s">
        <v>361</v>
      </c>
      <c r="D405" s="2" t="s">
        <v>362</v>
      </c>
      <c r="E405" s="2" t="s">
        <v>363</v>
      </c>
      <c r="F405" s="3">
        <v>112</v>
      </c>
      <c r="G405" s="3">
        <v>106</v>
      </c>
      <c r="H405" s="3">
        <v>6</v>
      </c>
      <c r="J405" s="42" t="s">
        <v>1397</v>
      </c>
      <c r="K405" s="2" t="s">
        <v>880</v>
      </c>
      <c r="L405" s="2" t="s">
        <v>361</v>
      </c>
      <c r="M405" s="2" t="s">
        <v>362</v>
      </c>
      <c r="N405" s="2" t="s">
        <v>372</v>
      </c>
      <c r="O405" s="3">
        <v>414</v>
      </c>
      <c r="P405" s="3" t="s">
        <v>359</v>
      </c>
      <c r="Q405" s="3" t="s">
        <v>359</v>
      </c>
      <c r="S405" s="42" t="s">
        <v>1457</v>
      </c>
      <c r="T405" s="2" t="s">
        <v>698</v>
      </c>
      <c r="U405" s="2" t="s">
        <v>361</v>
      </c>
      <c r="V405" s="2" t="s">
        <v>362</v>
      </c>
      <c r="W405" s="2" t="s">
        <v>372</v>
      </c>
      <c r="X405" s="3">
        <v>192</v>
      </c>
      <c r="Y405" s="3" t="s">
        <v>359</v>
      </c>
      <c r="Z405" s="3" t="s">
        <v>359</v>
      </c>
    </row>
    <row r="406" spans="1:26">
      <c r="A406" s="2" t="s">
        <v>356</v>
      </c>
      <c r="B406" s="2" t="s">
        <v>767</v>
      </c>
      <c r="C406" s="2" t="s">
        <v>361</v>
      </c>
      <c r="D406" s="2" t="s">
        <v>362</v>
      </c>
      <c r="E406" s="2" t="s">
        <v>372</v>
      </c>
      <c r="F406" s="3">
        <v>90</v>
      </c>
      <c r="G406" s="3" t="s">
        <v>359</v>
      </c>
      <c r="H406" s="3" t="s">
        <v>359</v>
      </c>
      <c r="J406" s="42" t="s">
        <v>1397</v>
      </c>
      <c r="K406" s="2" t="s">
        <v>881</v>
      </c>
      <c r="L406" s="2" t="s">
        <v>361</v>
      </c>
      <c r="M406" s="2" t="s">
        <v>362</v>
      </c>
      <c r="N406" s="2" t="s">
        <v>363</v>
      </c>
      <c r="O406" s="3">
        <v>38</v>
      </c>
      <c r="P406" s="3">
        <v>4</v>
      </c>
      <c r="Q406" s="3">
        <v>34</v>
      </c>
      <c r="S406" s="42" t="s">
        <v>1457</v>
      </c>
      <c r="T406" s="2" t="s">
        <v>699</v>
      </c>
      <c r="U406" s="2" t="s">
        <v>358</v>
      </c>
      <c r="V406" s="2"/>
      <c r="W406" s="2"/>
      <c r="X406" s="3">
        <v>2</v>
      </c>
      <c r="Y406" s="3" t="s">
        <v>359</v>
      </c>
      <c r="Z406" s="3" t="s">
        <v>359</v>
      </c>
    </row>
    <row r="407" spans="1:26">
      <c r="A407" s="2" t="s">
        <v>356</v>
      </c>
      <c r="B407" s="2" t="s">
        <v>768</v>
      </c>
      <c r="C407" s="2" t="s">
        <v>361</v>
      </c>
      <c r="D407" s="2" t="s">
        <v>362</v>
      </c>
      <c r="E407" s="2" t="s">
        <v>372</v>
      </c>
      <c r="F407" s="3">
        <v>58</v>
      </c>
      <c r="G407" s="3" t="s">
        <v>359</v>
      </c>
      <c r="H407" s="3" t="s">
        <v>359</v>
      </c>
      <c r="J407" s="42" t="s">
        <v>1397</v>
      </c>
      <c r="K407" s="2" t="s">
        <v>882</v>
      </c>
      <c r="L407" s="2" t="s">
        <v>361</v>
      </c>
      <c r="M407" s="2" t="s">
        <v>365</v>
      </c>
      <c r="N407" s="2" t="s">
        <v>372</v>
      </c>
      <c r="O407" s="3">
        <v>48</v>
      </c>
      <c r="P407" s="3" t="s">
        <v>359</v>
      </c>
      <c r="Q407" s="3" t="s">
        <v>359</v>
      </c>
      <c r="S407" s="42" t="s">
        <v>1457</v>
      </c>
      <c r="T407" s="2" t="s">
        <v>700</v>
      </c>
      <c r="U407" s="2" t="s">
        <v>361</v>
      </c>
      <c r="V407" s="2" t="s">
        <v>362</v>
      </c>
      <c r="W407" s="2" t="s">
        <v>372</v>
      </c>
      <c r="X407" s="3">
        <v>24</v>
      </c>
      <c r="Y407" s="3" t="s">
        <v>359</v>
      </c>
      <c r="Z407" s="3" t="s">
        <v>359</v>
      </c>
    </row>
    <row r="408" spans="1:26">
      <c r="A408" s="2" t="s">
        <v>356</v>
      </c>
      <c r="B408" s="2" t="s">
        <v>769</v>
      </c>
      <c r="C408" s="2" t="s">
        <v>358</v>
      </c>
      <c r="D408" s="2"/>
      <c r="E408" s="2"/>
      <c r="F408" s="3">
        <v>0</v>
      </c>
      <c r="G408" s="3" t="s">
        <v>359</v>
      </c>
      <c r="H408" s="3" t="s">
        <v>359</v>
      </c>
      <c r="J408" s="42" t="s">
        <v>1397</v>
      </c>
      <c r="K408" s="2" t="s">
        <v>883</v>
      </c>
      <c r="L408" s="2" t="s">
        <v>361</v>
      </c>
      <c r="M408" s="2" t="s">
        <v>365</v>
      </c>
      <c r="N408" s="2" t="s">
        <v>372</v>
      </c>
      <c r="O408" s="3">
        <v>312</v>
      </c>
      <c r="P408" s="3" t="s">
        <v>359</v>
      </c>
      <c r="Q408" s="3" t="s">
        <v>359</v>
      </c>
      <c r="S408" s="42" t="s">
        <v>1457</v>
      </c>
      <c r="T408" s="2" t="s">
        <v>701</v>
      </c>
      <c r="U408" s="2" t="s">
        <v>361</v>
      </c>
      <c r="V408" s="2" t="s">
        <v>362</v>
      </c>
      <c r="W408" s="2" t="s">
        <v>372</v>
      </c>
      <c r="X408" s="3">
        <v>154</v>
      </c>
      <c r="Y408" s="3" t="s">
        <v>359</v>
      </c>
      <c r="Z408" s="3" t="s">
        <v>359</v>
      </c>
    </row>
    <row r="409" spans="1:26">
      <c r="A409" s="2" t="s">
        <v>356</v>
      </c>
      <c r="B409" s="2" t="s">
        <v>770</v>
      </c>
      <c r="C409" s="2" t="s">
        <v>358</v>
      </c>
      <c r="D409" s="2"/>
      <c r="E409" s="2"/>
      <c r="F409" s="3">
        <v>0</v>
      </c>
      <c r="G409" s="3" t="s">
        <v>359</v>
      </c>
      <c r="H409" s="3" t="s">
        <v>359</v>
      </c>
      <c r="J409" s="42" t="s">
        <v>1397</v>
      </c>
      <c r="K409" s="2" t="s">
        <v>884</v>
      </c>
      <c r="L409" s="2" t="s">
        <v>358</v>
      </c>
      <c r="M409" s="2"/>
      <c r="N409" s="2"/>
      <c r="O409" s="3">
        <v>28</v>
      </c>
      <c r="P409" s="3" t="s">
        <v>359</v>
      </c>
      <c r="Q409" s="3" t="s">
        <v>359</v>
      </c>
      <c r="S409" s="42" t="s">
        <v>1457</v>
      </c>
      <c r="T409" s="2" t="s">
        <v>702</v>
      </c>
      <c r="U409" s="2" t="s">
        <v>358</v>
      </c>
      <c r="V409" s="2"/>
      <c r="W409" s="2"/>
      <c r="X409" s="3">
        <v>2</v>
      </c>
      <c r="Y409" s="3" t="s">
        <v>359</v>
      </c>
      <c r="Z409" s="3" t="s">
        <v>359</v>
      </c>
    </row>
    <row r="410" spans="1:26">
      <c r="A410" s="2" t="s">
        <v>356</v>
      </c>
      <c r="B410" s="2" t="s">
        <v>771</v>
      </c>
      <c r="C410" s="2" t="s">
        <v>358</v>
      </c>
      <c r="D410" s="2"/>
      <c r="E410" s="2"/>
      <c r="F410" s="3">
        <v>0</v>
      </c>
      <c r="G410" s="3" t="s">
        <v>359</v>
      </c>
      <c r="H410" s="3" t="s">
        <v>359</v>
      </c>
      <c r="J410" s="42" t="s">
        <v>1397</v>
      </c>
      <c r="K410" s="2" t="s">
        <v>885</v>
      </c>
      <c r="L410" s="2" t="s">
        <v>361</v>
      </c>
      <c r="M410" s="2" t="s">
        <v>362</v>
      </c>
      <c r="N410" s="2" t="s">
        <v>363</v>
      </c>
      <c r="O410" s="3">
        <v>214</v>
      </c>
      <c r="P410" s="3">
        <v>24</v>
      </c>
      <c r="Q410" s="3">
        <v>190</v>
      </c>
      <c r="S410" s="42" t="s">
        <v>1457</v>
      </c>
      <c r="T410" s="2" t="s">
        <v>703</v>
      </c>
      <c r="U410" s="2" t="s">
        <v>361</v>
      </c>
      <c r="V410" s="2" t="s">
        <v>362</v>
      </c>
      <c r="W410" s="2" t="s">
        <v>372</v>
      </c>
      <c r="X410" s="3">
        <v>206</v>
      </c>
      <c r="Y410" s="3" t="s">
        <v>359</v>
      </c>
      <c r="Z410" s="3" t="s">
        <v>359</v>
      </c>
    </row>
    <row r="411" spans="1:26">
      <c r="A411" s="2" t="s">
        <v>356</v>
      </c>
      <c r="B411" s="2" t="s">
        <v>772</v>
      </c>
      <c r="C411" s="2" t="s">
        <v>358</v>
      </c>
      <c r="D411" s="2"/>
      <c r="E411" s="2"/>
      <c r="F411" s="3">
        <v>0</v>
      </c>
      <c r="G411" s="3" t="s">
        <v>359</v>
      </c>
      <c r="H411" s="3" t="s">
        <v>359</v>
      </c>
      <c r="J411" s="42" t="s">
        <v>1397</v>
      </c>
      <c r="K411" s="2" t="s">
        <v>886</v>
      </c>
      <c r="L411" s="2" t="s">
        <v>358</v>
      </c>
      <c r="M411" s="2"/>
      <c r="N411" s="2"/>
      <c r="O411" s="3">
        <v>8</v>
      </c>
      <c r="P411" s="3" t="s">
        <v>359</v>
      </c>
      <c r="Q411" s="3" t="s">
        <v>359</v>
      </c>
      <c r="S411" s="42" t="s">
        <v>1457</v>
      </c>
      <c r="T411" s="2" t="s">
        <v>704</v>
      </c>
      <c r="U411" s="2" t="s">
        <v>361</v>
      </c>
      <c r="V411" s="2" t="s">
        <v>362</v>
      </c>
      <c r="W411" s="2" t="s">
        <v>372</v>
      </c>
      <c r="X411" s="3">
        <v>88</v>
      </c>
      <c r="Y411" s="3" t="s">
        <v>359</v>
      </c>
      <c r="Z411" s="3" t="s">
        <v>359</v>
      </c>
    </row>
    <row r="412" spans="1:26">
      <c r="A412" s="2" t="s">
        <v>356</v>
      </c>
      <c r="B412" s="2" t="s">
        <v>773</v>
      </c>
      <c r="C412" s="2" t="s">
        <v>358</v>
      </c>
      <c r="D412" s="2"/>
      <c r="E412" s="2"/>
      <c r="F412" s="3">
        <v>0</v>
      </c>
      <c r="G412" s="3" t="s">
        <v>359</v>
      </c>
      <c r="H412" s="3" t="s">
        <v>359</v>
      </c>
      <c r="J412" s="42" t="s">
        <v>1397</v>
      </c>
      <c r="K412" s="2" t="s">
        <v>887</v>
      </c>
      <c r="L412" s="2" t="s">
        <v>361</v>
      </c>
      <c r="M412" s="2" t="s">
        <v>362</v>
      </c>
      <c r="N412" s="2" t="s">
        <v>372</v>
      </c>
      <c r="O412" s="3">
        <v>306</v>
      </c>
      <c r="P412" s="3" t="s">
        <v>359</v>
      </c>
      <c r="Q412" s="3" t="s">
        <v>359</v>
      </c>
      <c r="S412" s="42" t="s">
        <v>1457</v>
      </c>
      <c r="T412" s="2" t="s">
        <v>705</v>
      </c>
      <c r="U412" s="2" t="s">
        <v>361</v>
      </c>
      <c r="V412" s="2" t="s">
        <v>362</v>
      </c>
      <c r="W412" s="2" t="s">
        <v>359</v>
      </c>
      <c r="X412" s="3">
        <v>160</v>
      </c>
      <c r="Y412" s="3" t="s">
        <v>359</v>
      </c>
      <c r="Z412" s="3" t="s">
        <v>359</v>
      </c>
    </row>
    <row r="413" spans="1:26">
      <c r="A413" s="2" t="s">
        <v>356</v>
      </c>
      <c r="B413" s="2" t="s">
        <v>774</v>
      </c>
      <c r="C413" s="2" t="s">
        <v>358</v>
      </c>
      <c r="D413" s="2"/>
      <c r="E413" s="2"/>
      <c r="F413" s="3">
        <v>24</v>
      </c>
      <c r="G413" s="3" t="s">
        <v>359</v>
      </c>
      <c r="H413" s="3" t="s">
        <v>359</v>
      </c>
      <c r="J413" s="42" t="s">
        <v>1397</v>
      </c>
      <c r="K413" s="2" t="s">
        <v>888</v>
      </c>
      <c r="L413" s="2" t="s">
        <v>361</v>
      </c>
      <c r="M413" s="2" t="s">
        <v>365</v>
      </c>
      <c r="N413" s="2" t="s">
        <v>363</v>
      </c>
      <c r="O413" s="3">
        <v>80</v>
      </c>
      <c r="P413" s="3">
        <v>20</v>
      </c>
      <c r="Q413" s="3">
        <v>60</v>
      </c>
      <c r="S413" s="42" t="s">
        <v>1457</v>
      </c>
      <c r="T413" s="2" t="s">
        <v>706</v>
      </c>
      <c r="U413" s="2" t="s">
        <v>358</v>
      </c>
      <c r="V413" s="2"/>
      <c r="W413" s="2"/>
      <c r="X413" s="3">
        <v>46</v>
      </c>
      <c r="Y413" s="3" t="s">
        <v>359</v>
      </c>
      <c r="Z413" s="3" t="s">
        <v>359</v>
      </c>
    </row>
    <row r="414" spans="1:26">
      <c r="A414" s="2" t="s">
        <v>356</v>
      </c>
      <c r="B414" s="2" t="s">
        <v>775</v>
      </c>
      <c r="C414" s="2" t="s">
        <v>361</v>
      </c>
      <c r="D414" s="2" t="s">
        <v>362</v>
      </c>
      <c r="E414" s="2" t="s">
        <v>372</v>
      </c>
      <c r="F414" s="3">
        <v>34</v>
      </c>
      <c r="G414" s="3" t="s">
        <v>359</v>
      </c>
      <c r="H414" s="3" t="s">
        <v>359</v>
      </c>
      <c r="J414" s="42" t="s">
        <v>1397</v>
      </c>
      <c r="K414" s="2" t="s">
        <v>889</v>
      </c>
      <c r="L414" s="2" t="s">
        <v>358</v>
      </c>
      <c r="M414" s="2"/>
      <c r="N414" s="2"/>
      <c r="O414" s="3">
        <v>6</v>
      </c>
      <c r="P414" s="3" t="s">
        <v>359</v>
      </c>
      <c r="Q414" s="3" t="s">
        <v>359</v>
      </c>
      <c r="S414" s="42" t="s">
        <v>1457</v>
      </c>
      <c r="T414" s="2" t="s">
        <v>707</v>
      </c>
      <c r="U414" s="2" t="s">
        <v>361</v>
      </c>
      <c r="V414" s="2" t="s">
        <v>362</v>
      </c>
      <c r="W414" s="2" t="s">
        <v>372</v>
      </c>
      <c r="X414" s="3">
        <v>94</v>
      </c>
      <c r="Y414" s="3" t="s">
        <v>359</v>
      </c>
      <c r="Z414" s="3" t="s">
        <v>359</v>
      </c>
    </row>
    <row r="415" spans="1:26">
      <c r="A415" s="2" t="s">
        <v>356</v>
      </c>
      <c r="B415" s="2" t="s">
        <v>776</v>
      </c>
      <c r="C415" s="2" t="s">
        <v>358</v>
      </c>
      <c r="D415" s="2"/>
      <c r="E415" s="2"/>
      <c r="F415" s="3">
        <v>2</v>
      </c>
      <c r="G415" s="3" t="s">
        <v>359</v>
      </c>
      <c r="H415" s="3" t="s">
        <v>359</v>
      </c>
      <c r="J415" s="42" t="s">
        <v>1397</v>
      </c>
      <c r="K415" s="2" t="s">
        <v>890</v>
      </c>
      <c r="L415" s="2" t="s">
        <v>361</v>
      </c>
      <c r="M415" s="2" t="s">
        <v>362</v>
      </c>
      <c r="N415" s="2" t="s">
        <v>372</v>
      </c>
      <c r="O415" s="3">
        <v>390</v>
      </c>
      <c r="P415" s="3" t="s">
        <v>359</v>
      </c>
      <c r="Q415" s="3" t="s">
        <v>359</v>
      </c>
      <c r="S415" s="42" t="s">
        <v>1457</v>
      </c>
      <c r="T415" s="2" t="s">
        <v>708</v>
      </c>
      <c r="U415" s="2" t="s">
        <v>361</v>
      </c>
      <c r="V415" s="2" t="s">
        <v>362</v>
      </c>
      <c r="W415" s="2" t="s">
        <v>372</v>
      </c>
      <c r="X415" s="3">
        <v>48</v>
      </c>
      <c r="Y415" s="3" t="s">
        <v>359</v>
      </c>
      <c r="Z415" s="3" t="s">
        <v>359</v>
      </c>
    </row>
    <row r="416" spans="1:26">
      <c r="A416" s="2" t="s">
        <v>356</v>
      </c>
      <c r="B416" s="2" t="s">
        <v>777</v>
      </c>
      <c r="C416" s="2" t="s">
        <v>358</v>
      </c>
      <c r="D416" s="2"/>
      <c r="E416" s="2"/>
      <c r="F416" s="3">
        <v>2</v>
      </c>
      <c r="G416" s="3" t="s">
        <v>359</v>
      </c>
      <c r="H416" s="3" t="s">
        <v>359</v>
      </c>
      <c r="J416" s="42" t="s">
        <v>1397</v>
      </c>
      <c r="K416" s="2" t="s">
        <v>891</v>
      </c>
      <c r="L416" s="2" t="s">
        <v>358</v>
      </c>
      <c r="M416" s="2"/>
      <c r="N416" s="2"/>
      <c r="O416" s="3">
        <v>2</v>
      </c>
      <c r="P416" s="3" t="s">
        <v>359</v>
      </c>
      <c r="Q416" s="3" t="s">
        <v>359</v>
      </c>
      <c r="S416" s="42" t="s">
        <v>1457</v>
      </c>
      <c r="T416" s="2" t="s">
        <v>709</v>
      </c>
      <c r="U416" s="2" t="s">
        <v>358</v>
      </c>
      <c r="V416" s="2"/>
      <c r="W416" s="2"/>
      <c r="X416" s="3">
        <v>2</v>
      </c>
      <c r="Y416" s="3" t="s">
        <v>359</v>
      </c>
      <c r="Z416" s="3" t="s">
        <v>359</v>
      </c>
    </row>
    <row r="417" spans="1:26">
      <c r="A417" s="2" t="s">
        <v>356</v>
      </c>
      <c r="B417" s="2" t="s">
        <v>778</v>
      </c>
      <c r="C417" s="2" t="s">
        <v>358</v>
      </c>
      <c r="D417" s="2"/>
      <c r="E417" s="2"/>
      <c r="F417" s="3">
        <v>8</v>
      </c>
      <c r="G417" s="3" t="s">
        <v>359</v>
      </c>
      <c r="H417" s="3" t="s">
        <v>359</v>
      </c>
      <c r="J417" s="42" t="s">
        <v>1397</v>
      </c>
      <c r="K417" s="2" t="s">
        <v>892</v>
      </c>
      <c r="L417" s="2" t="s">
        <v>358</v>
      </c>
      <c r="M417" s="2"/>
      <c r="N417" s="2"/>
      <c r="O417" s="3">
        <v>6</v>
      </c>
      <c r="P417" s="3" t="s">
        <v>359</v>
      </c>
      <c r="Q417" s="3" t="s">
        <v>359</v>
      </c>
      <c r="S417" s="42" t="s">
        <v>1457</v>
      </c>
      <c r="T417" s="2" t="s">
        <v>710</v>
      </c>
      <c r="U417" s="2" t="s">
        <v>361</v>
      </c>
      <c r="V417" s="2" t="s">
        <v>362</v>
      </c>
      <c r="W417" s="2" t="s">
        <v>372</v>
      </c>
      <c r="X417" s="3">
        <v>90</v>
      </c>
      <c r="Y417" s="3" t="s">
        <v>359</v>
      </c>
      <c r="Z417" s="3" t="s">
        <v>359</v>
      </c>
    </row>
    <row r="418" spans="1:26">
      <c r="A418" s="2" t="s">
        <v>356</v>
      </c>
      <c r="B418" s="2" t="s">
        <v>779</v>
      </c>
      <c r="C418" s="2" t="s">
        <v>361</v>
      </c>
      <c r="D418" s="2" t="s">
        <v>362</v>
      </c>
      <c r="E418" s="2" t="s">
        <v>372</v>
      </c>
      <c r="F418" s="3">
        <v>66</v>
      </c>
      <c r="G418" s="3" t="s">
        <v>359</v>
      </c>
      <c r="H418" s="3" t="s">
        <v>359</v>
      </c>
      <c r="J418" s="42" t="s">
        <v>1397</v>
      </c>
      <c r="K418" s="2" t="s">
        <v>893</v>
      </c>
      <c r="L418" s="2" t="s">
        <v>361</v>
      </c>
      <c r="M418" s="2" t="s">
        <v>362</v>
      </c>
      <c r="N418" s="2" t="s">
        <v>372</v>
      </c>
      <c r="O418" s="3">
        <v>136</v>
      </c>
      <c r="P418" s="3" t="s">
        <v>359</v>
      </c>
      <c r="Q418" s="3" t="s">
        <v>359</v>
      </c>
      <c r="S418" s="42" t="s">
        <v>1457</v>
      </c>
      <c r="T418" s="2" t="s">
        <v>711</v>
      </c>
      <c r="U418" s="2" t="s">
        <v>361</v>
      </c>
      <c r="V418" s="2" t="s">
        <v>365</v>
      </c>
      <c r="W418" s="2" t="s">
        <v>363</v>
      </c>
      <c r="X418" s="3">
        <v>134</v>
      </c>
      <c r="Y418" s="3">
        <v>12</v>
      </c>
      <c r="Z418" s="3">
        <v>136</v>
      </c>
    </row>
    <row r="419" spans="1:26">
      <c r="A419" s="2" t="s">
        <v>356</v>
      </c>
      <c r="B419" s="2" t="s">
        <v>780</v>
      </c>
      <c r="C419" s="2" t="s">
        <v>361</v>
      </c>
      <c r="D419" s="2" t="s">
        <v>362</v>
      </c>
      <c r="E419" s="2" t="s">
        <v>363</v>
      </c>
      <c r="F419" s="3">
        <v>66</v>
      </c>
      <c r="G419" s="3">
        <v>36</v>
      </c>
      <c r="H419" s="3">
        <v>30</v>
      </c>
      <c r="J419" s="42" t="s">
        <v>1397</v>
      </c>
      <c r="K419" s="2" t="s">
        <v>894</v>
      </c>
      <c r="L419" s="2" t="s">
        <v>358</v>
      </c>
      <c r="M419" s="2"/>
      <c r="N419" s="2"/>
      <c r="O419" s="3">
        <v>4</v>
      </c>
      <c r="P419" s="3" t="s">
        <v>359</v>
      </c>
      <c r="Q419" s="3" t="s">
        <v>359</v>
      </c>
      <c r="S419" s="42" t="s">
        <v>1457</v>
      </c>
      <c r="T419" s="2" t="s">
        <v>712</v>
      </c>
      <c r="U419" s="2" t="s">
        <v>361</v>
      </c>
      <c r="V419" s="2" t="s">
        <v>365</v>
      </c>
      <c r="W419" s="2" t="s">
        <v>363</v>
      </c>
      <c r="X419" s="3">
        <v>234</v>
      </c>
      <c r="Y419" s="3">
        <v>86</v>
      </c>
      <c r="Z419" s="3">
        <v>150</v>
      </c>
    </row>
    <row r="420" spans="1:26">
      <c r="A420" s="2" t="s">
        <v>356</v>
      </c>
      <c r="B420" s="2" t="s">
        <v>781</v>
      </c>
      <c r="C420" s="2" t="s">
        <v>358</v>
      </c>
      <c r="D420" s="2"/>
      <c r="E420" s="2"/>
      <c r="F420" s="3">
        <v>4</v>
      </c>
      <c r="G420" s="3" t="s">
        <v>359</v>
      </c>
      <c r="H420" s="3" t="s">
        <v>359</v>
      </c>
      <c r="J420" s="42" t="s">
        <v>1397</v>
      </c>
      <c r="K420" s="2" t="s">
        <v>895</v>
      </c>
      <c r="L420" s="2" t="s">
        <v>358</v>
      </c>
      <c r="M420" s="2"/>
      <c r="N420" s="2"/>
      <c r="O420" s="3">
        <v>10</v>
      </c>
      <c r="P420" s="3" t="s">
        <v>359</v>
      </c>
      <c r="Q420" s="3" t="s">
        <v>359</v>
      </c>
      <c r="S420" s="42" t="s">
        <v>1457</v>
      </c>
      <c r="T420" s="2" t="s">
        <v>713</v>
      </c>
      <c r="U420" s="2" t="s">
        <v>358</v>
      </c>
      <c r="V420" s="2"/>
      <c r="W420" s="2"/>
      <c r="X420" s="3">
        <v>28</v>
      </c>
      <c r="Y420" s="3" t="s">
        <v>359</v>
      </c>
      <c r="Z420" s="3" t="s">
        <v>359</v>
      </c>
    </row>
    <row r="421" spans="1:26">
      <c r="A421" s="2" t="s">
        <v>356</v>
      </c>
      <c r="B421" s="2" t="s">
        <v>782</v>
      </c>
      <c r="C421" s="2" t="s">
        <v>358</v>
      </c>
      <c r="D421" s="2"/>
      <c r="E421" s="2"/>
      <c r="F421" s="3">
        <v>0</v>
      </c>
      <c r="G421" s="3" t="s">
        <v>359</v>
      </c>
      <c r="H421" s="3" t="s">
        <v>359</v>
      </c>
      <c r="J421" s="42" t="s">
        <v>1397</v>
      </c>
      <c r="K421" s="2" t="s">
        <v>896</v>
      </c>
      <c r="L421" s="2" t="s">
        <v>358</v>
      </c>
      <c r="M421" s="2"/>
      <c r="N421" s="2"/>
      <c r="O421" s="3">
        <v>2</v>
      </c>
      <c r="P421" s="3" t="s">
        <v>359</v>
      </c>
      <c r="Q421" s="3" t="s">
        <v>359</v>
      </c>
      <c r="S421" s="42" t="s">
        <v>1457</v>
      </c>
      <c r="T421" s="2" t="s">
        <v>714</v>
      </c>
      <c r="U421" s="2" t="s">
        <v>358</v>
      </c>
      <c r="V421" s="2"/>
      <c r="W421" s="2"/>
      <c r="X421" s="3">
        <v>8</v>
      </c>
      <c r="Y421" s="3" t="s">
        <v>359</v>
      </c>
      <c r="Z421" s="3" t="s">
        <v>359</v>
      </c>
    </row>
    <row r="422" spans="1:26">
      <c r="A422" s="2" t="s">
        <v>356</v>
      </c>
      <c r="B422" s="2" t="s">
        <v>783</v>
      </c>
      <c r="C422" s="2" t="s">
        <v>361</v>
      </c>
      <c r="D422" s="2" t="s">
        <v>362</v>
      </c>
      <c r="E422" s="2" t="s">
        <v>363</v>
      </c>
      <c r="F422" s="3">
        <v>90</v>
      </c>
      <c r="G422" s="3">
        <v>86</v>
      </c>
      <c r="H422" s="3">
        <v>4</v>
      </c>
      <c r="J422" s="42" t="s">
        <v>1397</v>
      </c>
      <c r="K422" s="2" t="s">
        <v>897</v>
      </c>
      <c r="L422" s="2" t="s">
        <v>361</v>
      </c>
      <c r="M422" s="2" t="s">
        <v>365</v>
      </c>
      <c r="N422" s="2" t="s">
        <v>372</v>
      </c>
      <c r="O422" s="3">
        <v>74</v>
      </c>
      <c r="P422" s="3" t="s">
        <v>359</v>
      </c>
      <c r="Q422" s="3" t="s">
        <v>359</v>
      </c>
      <c r="S422" s="42" t="s">
        <v>1457</v>
      </c>
      <c r="T422" s="2" t="s">
        <v>715</v>
      </c>
      <c r="U422" s="2" t="s">
        <v>358</v>
      </c>
      <c r="V422" s="2"/>
      <c r="W422" s="2"/>
      <c r="X422" s="3">
        <v>56</v>
      </c>
      <c r="Y422" s="3" t="s">
        <v>359</v>
      </c>
      <c r="Z422" s="3" t="s">
        <v>359</v>
      </c>
    </row>
    <row r="423" spans="1:26">
      <c r="A423" s="2" t="s">
        <v>356</v>
      </c>
      <c r="B423" s="2" t="s">
        <v>784</v>
      </c>
      <c r="C423" s="2" t="s">
        <v>358</v>
      </c>
      <c r="D423" s="2"/>
      <c r="E423" s="2"/>
      <c r="F423" s="3">
        <v>0</v>
      </c>
      <c r="G423" s="3" t="s">
        <v>359</v>
      </c>
      <c r="H423" s="3" t="s">
        <v>359</v>
      </c>
      <c r="J423" s="42" t="s">
        <v>1397</v>
      </c>
      <c r="K423" s="2" t="s">
        <v>898</v>
      </c>
      <c r="L423" s="2" t="s">
        <v>361</v>
      </c>
      <c r="M423" s="2" t="s">
        <v>362</v>
      </c>
      <c r="N423" s="2" t="s">
        <v>372</v>
      </c>
      <c r="O423" s="3">
        <v>114</v>
      </c>
      <c r="P423" s="3" t="s">
        <v>359</v>
      </c>
      <c r="Q423" s="3" t="s">
        <v>359</v>
      </c>
      <c r="S423" s="42" t="s">
        <v>1457</v>
      </c>
      <c r="T423" s="2" t="s">
        <v>716</v>
      </c>
      <c r="U423" s="2" t="s">
        <v>361</v>
      </c>
      <c r="V423" s="2" t="s">
        <v>365</v>
      </c>
      <c r="W423" s="2" t="s">
        <v>363</v>
      </c>
      <c r="X423" s="3">
        <v>188</v>
      </c>
      <c r="Y423" s="3">
        <v>18</v>
      </c>
      <c r="Z423" s="3">
        <v>172</v>
      </c>
    </row>
    <row r="424" spans="1:26">
      <c r="A424" s="2" t="s">
        <v>356</v>
      </c>
      <c r="B424" s="2" t="s">
        <v>785</v>
      </c>
      <c r="C424" s="2" t="s">
        <v>361</v>
      </c>
      <c r="D424" s="2" t="s">
        <v>365</v>
      </c>
      <c r="E424" s="2" t="s">
        <v>363</v>
      </c>
      <c r="F424" s="3">
        <v>76</v>
      </c>
      <c r="G424" s="3">
        <v>16</v>
      </c>
      <c r="H424" s="3">
        <v>64</v>
      </c>
      <c r="J424" s="42" t="s">
        <v>1397</v>
      </c>
      <c r="K424" s="2" t="s">
        <v>899</v>
      </c>
      <c r="L424" s="2" t="s">
        <v>358</v>
      </c>
      <c r="M424" s="2" t="s">
        <v>371</v>
      </c>
      <c r="N424" s="2"/>
      <c r="O424" s="3">
        <v>2</v>
      </c>
      <c r="P424" s="3" t="s">
        <v>359</v>
      </c>
      <c r="Q424" s="3" t="s">
        <v>359</v>
      </c>
      <c r="S424" s="42" t="s">
        <v>1457</v>
      </c>
      <c r="T424" s="2" t="s">
        <v>717</v>
      </c>
      <c r="U424" s="2" t="s">
        <v>358</v>
      </c>
      <c r="V424" s="2"/>
      <c r="W424" s="2"/>
      <c r="X424" s="3">
        <v>16</v>
      </c>
      <c r="Y424" s="3" t="s">
        <v>359</v>
      </c>
      <c r="Z424" s="3" t="s">
        <v>359</v>
      </c>
    </row>
    <row r="425" spans="1:26">
      <c r="A425" s="2" t="s">
        <v>356</v>
      </c>
      <c r="B425" s="2" t="s">
        <v>786</v>
      </c>
      <c r="C425" s="2" t="s">
        <v>361</v>
      </c>
      <c r="D425" s="2" t="s">
        <v>362</v>
      </c>
      <c r="E425" s="2" t="s">
        <v>363</v>
      </c>
      <c r="F425" s="3">
        <v>94</v>
      </c>
      <c r="G425" s="3">
        <v>8</v>
      </c>
      <c r="H425" s="3">
        <v>82</v>
      </c>
      <c r="J425" s="42" t="s">
        <v>1397</v>
      </c>
      <c r="K425" s="2" t="s">
        <v>900</v>
      </c>
      <c r="L425" s="2" t="s">
        <v>358</v>
      </c>
      <c r="M425" s="2"/>
      <c r="N425" s="2"/>
      <c r="O425" s="3">
        <v>0</v>
      </c>
      <c r="P425" s="3" t="s">
        <v>359</v>
      </c>
      <c r="Q425" s="3" t="s">
        <v>359</v>
      </c>
      <c r="S425" s="42" t="s">
        <v>1457</v>
      </c>
      <c r="T425" s="2" t="s">
        <v>718</v>
      </c>
      <c r="U425" s="2" t="s">
        <v>361</v>
      </c>
      <c r="V425" s="2" t="s">
        <v>365</v>
      </c>
      <c r="W425" s="2" t="s">
        <v>359</v>
      </c>
      <c r="X425" s="3">
        <v>170</v>
      </c>
      <c r="Y425" s="3" t="s">
        <v>359</v>
      </c>
      <c r="Z425" s="3" t="s">
        <v>359</v>
      </c>
    </row>
    <row r="426" spans="1:26">
      <c r="A426" s="2" t="s">
        <v>356</v>
      </c>
      <c r="B426" s="2" t="s">
        <v>787</v>
      </c>
      <c r="C426" s="2" t="s">
        <v>358</v>
      </c>
      <c r="D426" s="2"/>
      <c r="E426" s="2"/>
      <c r="F426" s="3">
        <v>28</v>
      </c>
      <c r="G426" s="3" t="s">
        <v>359</v>
      </c>
      <c r="H426" s="3" t="s">
        <v>359</v>
      </c>
      <c r="J426" s="42" t="s">
        <v>1397</v>
      </c>
      <c r="K426" s="2" t="s">
        <v>901</v>
      </c>
      <c r="L426" s="2" t="s">
        <v>358</v>
      </c>
      <c r="M426" s="2"/>
      <c r="N426" s="2"/>
      <c r="O426" s="3">
        <v>0</v>
      </c>
      <c r="P426" s="3" t="s">
        <v>359</v>
      </c>
      <c r="Q426" s="3" t="s">
        <v>359</v>
      </c>
      <c r="S426" s="42" t="s">
        <v>1457</v>
      </c>
      <c r="T426" s="2" t="s">
        <v>719</v>
      </c>
      <c r="U426" s="2" t="s">
        <v>358</v>
      </c>
      <c r="V426" s="2"/>
      <c r="W426" s="2"/>
      <c r="X426" s="3">
        <v>22</v>
      </c>
      <c r="Y426" s="3" t="s">
        <v>359</v>
      </c>
      <c r="Z426" s="3" t="s">
        <v>359</v>
      </c>
    </row>
    <row r="427" spans="1:26">
      <c r="A427" s="2" t="s">
        <v>356</v>
      </c>
      <c r="B427" s="2" t="s">
        <v>788</v>
      </c>
      <c r="C427" s="2" t="s">
        <v>361</v>
      </c>
      <c r="D427" s="2" t="s">
        <v>365</v>
      </c>
      <c r="E427" s="2" t="s">
        <v>363</v>
      </c>
      <c r="F427" s="3">
        <v>86</v>
      </c>
      <c r="G427" s="3">
        <v>40</v>
      </c>
      <c r="H427" s="3">
        <v>24</v>
      </c>
      <c r="J427" s="42" t="s">
        <v>1397</v>
      </c>
      <c r="K427" s="2" t="s">
        <v>902</v>
      </c>
      <c r="L427" s="2" t="s">
        <v>358</v>
      </c>
      <c r="M427" s="2"/>
      <c r="N427" s="2"/>
      <c r="O427" s="3">
        <v>4</v>
      </c>
      <c r="P427" s="3" t="s">
        <v>359</v>
      </c>
      <c r="Q427" s="3" t="s">
        <v>359</v>
      </c>
      <c r="S427" s="42" t="s">
        <v>1457</v>
      </c>
      <c r="T427" s="2" t="s">
        <v>720</v>
      </c>
      <c r="U427" s="2" t="s">
        <v>358</v>
      </c>
      <c r="V427" s="2"/>
      <c r="W427" s="2"/>
      <c r="X427" s="3">
        <v>4</v>
      </c>
      <c r="Y427" s="3" t="s">
        <v>359</v>
      </c>
      <c r="Z427" s="3" t="s">
        <v>359</v>
      </c>
    </row>
    <row r="428" spans="1:26">
      <c r="A428" s="2" t="s">
        <v>356</v>
      </c>
      <c r="B428" s="2" t="s">
        <v>789</v>
      </c>
      <c r="C428" s="2" t="s">
        <v>358</v>
      </c>
      <c r="D428" s="2"/>
      <c r="E428" s="2"/>
      <c r="F428" s="3">
        <v>4</v>
      </c>
      <c r="G428" s="3" t="s">
        <v>359</v>
      </c>
      <c r="H428" s="3" t="s">
        <v>359</v>
      </c>
      <c r="J428" s="42" t="s">
        <v>1397</v>
      </c>
      <c r="K428" s="2" t="s">
        <v>903</v>
      </c>
      <c r="L428" s="2" t="s">
        <v>361</v>
      </c>
      <c r="M428" s="2" t="s">
        <v>362</v>
      </c>
      <c r="N428" s="2" t="s">
        <v>372</v>
      </c>
      <c r="O428" s="3">
        <v>130</v>
      </c>
      <c r="P428" s="3" t="s">
        <v>359</v>
      </c>
      <c r="Q428" s="3" t="s">
        <v>359</v>
      </c>
      <c r="S428" s="42" t="s">
        <v>1457</v>
      </c>
      <c r="T428" s="2" t="s">
        <v>721</v>
      </c>
      <c r="U428" s="2" t="s">
        <v>358</v>
      </c>
      <c r="V428" s="2"/>
      <c r="W428" s="2"/>
      <c r="X428" s="3">
        <v>2</v>
      </c>
      <c r="Y428" s="3" t="s">
        <v>359</v>
      </c>
      <c r="Z428" s="3" t="s">
        <v>359</v>
      </c>
    </row>
    <row r="429" spans="1:26">
      <c r="A429" s="2" t="s">
        <v>356</v>
      </c>
      <c r="B429" s="2" t="s">
        <v>790</v>
      </c>
      <c r="C429" s="2" t="s">
        <v>361</v>
      </c>
      <c r="D429" s="2" t="s">
        <v>362</v>
      </c>
      <c r="E429" s="2" t="s">
        <v>363</v>
      </c>
      <c r="F429" s="3">
        <v>86</v>
      </c>
      <c r="G429" s="3">
        <v>26</v>
      </c>
      <c r="H429" s="3">
        <v>64</v>
      </c>
      <c r="J429" s="42" t="s">
        <v>1397</v>
      </c>
      <c r="K429" s="2" t="s">
        <v>904</v>
      </c>
      <c r="L429" s="2" t="s">
        <v>358</v>
      </c>
      <c r="M429" s="2"/>
      <c r="N429" s="2"/>
      <c r="O429" s="3">
        <v>0</v>
      </c>
      <c r="P429" s="3" t="s">
        <v>359</v>
      </c>
      <c r="Q429" s="3" t="s">
        <v>359</v>
      </c>
      <c r="S429" s="42" t="s">
        <v>1457</v>
      </c>
      <c r="T429" s="2" t="s">
        <v>722</v>
      </c>
      <c r="U429" s="2" t="s">
        <v>358</v>
      </c>
      <c r="V429" s="2"/>
      <c r="W429" s="2"/>
      <c r="X429" s="3">
        <v>12</v>
      </c>
      <c r="Y429" s="3" t="s">
        <v>359</v>
      </c>
      <c r="Z429" s="3" t="s">
        <v>359</v>
      </c>
    </row>
    <row r="430" spans="1:26">
      <c r="A430" s="2" t="s">
        <v>356</v>
      </c>
      <c r="B430" s="2" t="s">
        <v>791</v>
      </c>
      <c r="C430" s="2" t="s">
        <v>361</v>
      </c>
      <c r="D430" s="2" t="s">
        <v>362</v>
      </c>
      <c r="E430" s="2" t="s">
        <v>359</v>
      </c>
      <c r="F430" s="3">
        <v>16</v>
      </c>
      <c r="G430" s="3" t="s">
        <v>359</v>
      </c>
      <c r="H430" s="3" t="s">
        <v>359</v>
      </c>
      <c r="J430" s="42" t="s">
        <v>1397</v>
      </c>
      <c r="K430" s="2" t="s">
        <v>905</v>
      </c>
      <c r="L430" s="2" t="s">
        <v>361</v>
      </c>
      <c r="M430" s="2" t="s">
        <v>365</v>
      </c>
      <c r="N430" s="2" t="s">
        <v>372</v>
      </c>
      <c r="O430" s="3">
        <v>194</v>
      </c>
      <c r="P430" s="3" t="s">
        <v>359</v>
      </c>
      <c r="Q430" s="3" t="s">
        <v>359</v>
      </c>
      <c r="S430" s="42" t="s">
        <v>1457</v>
      </c>
      <c r="T430" s="2" t="s">
        <v>723</v>
      </c>
      <c r="U430" s="2" t="s">
        <v>361</v>
      </c>
      <c r="V430" s="2" t="s">
        <v>362</v>
      </c>
      <c r="W430" s="2" t="s">
        <v>372</v>
      </c>
      <c r="X430" s="3">
        <v>102</v>
      </c>
      <c r="Y430" s="3" t="s">
        <v>359</v>
      </c>
      <c r="Z430" s="3" t="s">
        <v>359</v>
      </c>
    </row>
    <row r="431" spans="1:26">
      <c r="A431" s="2" t="s">
        <v>356</v>
      </c>
      <c r="B431" s="2" t="s">
        <v>792</v>
      </c>
      <c r="C431" s="2" t="s">
        <v>361</v>
      </c>
      <c r="D431" s="2" t="s">
        <v>371</v>
      </c>
      <c r="E431" s="2" t="s">
        <v>363</v>
      </c>
      <c r="F431" s="3">
        <v>68</v>
      </c>
      <c r="G431" s="3">
        <v>78</v>
      </c>
      <c r="H431" s="3">
        <v>40</v>
      </c>
      <c r="J431" s="42" t="s">
        <v>1397</v>
      </c>
      <c r="K431" s="2" t="s">
        <v>906</v>
      </c>
      <c r="L431" s="2" t="s">
        <v>358</v>
      </c>
      <c r="M431" s="2"/>
      <c r="N431" s="2"/>
      <c r="O431" s="3">
        <v>4</v>
      </c>
      <c r="P431" s="3" t="s">
        <v>359</v>
      </c>
      <c r="Q431" s="3" t="s">
        <v>359</v>
      </c>
      <c r="S431" s="42" t="s">
        <v>1457</v>
      </c>
      <c r="T431" s="2" t="s">
        <v>724</v>
      </c>
      <c r="U431" s="2" t="s">
        <v>358</v>
      </c>
      <c r="V431" s="2"/>
      <c r="W431" s="2"/>
      <c r="X431" s="3">
        <v>2</v>
      </c>
      <c r="Y431" s="3" t="s">
        <v>359</v>
      </c>
      <c r="Z431" s="3" t="s">
        <v>359</v>
      </c>
    </row>
    <row r="432" spans="1:26">
      <c r="A432" s="2" t="s">
        <v>356</v>
      </c>
      <c r="B432" s="2" t="s">
        <v>793</v>
      </c>
      <c r="C432" s="2" t="s">
        <v>358</v>
      </c>
      <c r="D432" s="2"/>
      <c r="E432" s="2"/>
      <c r="F432" s="3">
        <v>4</v>
      </c>
      <c r="G432" s="3" t="s">
        <v>359</v>
      </c>
      <c r="H432" s="3" t="s">
        <v>359</v>
      </c>
      <c r="J432" s="42" t="s">
        <v>1397</v>
      </c>
      <c r="K432" s="2" t="s">
        <v>907</v>
      </c>
      <c r="L432" s="2" t="s">
        <v>358</v>
      </c>
      <c r="M432" s="2"/>
      <c r="N432" s="2"/>
      <c r="O432" s="3">
        <v>0</v>
      </c>
      <c r="P432" s="3" t="s">
        <v>359</v>
      </c>
      <c r="Q432" s="3" t="s">
        <v>359</v>
      </c>
      <c r="S432" s="42" t="s">
        <v>1457</v>
      </c>
      <c r="T432" s="2" t="s">
        <v>725</v>
      </c>
      <c r="U432" s="2" t="s">
        <v>358</v>
      </c>
      <c r="V432" s="2"/>
      <c r="W432" s="2"/>
      <c r="X432" s="3">
        <v>8</v>
      </c>
      <c r="Y432" s="3" t="s">
        <v>359</v>
      </c>
      <c r="Z432" s="3" t="s">
        <v>359</v>
      </c>
    </row>
    <row r="433" spans="1:26">
      <c r="A433" s="2" t="s">
        <v>356</v>
      </c>
      <c r="B433" s="2" t="s">
        <v>794</v>
      </c>
      <c r="C433" s="2" t="s">
        <v>358</v>
      </c>
      <c r="D433" s="2"/>
      <c r="E433" s="2"/>
      <c r="F433" s="3">
        <v>4</v>
      </c>
      <c r="G433" s="3" t="s">
        <v>359</v>
      </c>
      <c r="H433" s="3" t="s">
        <v>359</v>
      </c>
      <c r="J433" s="42" t="s">
        <v>1397</v>
      </c>
      <c r="K433" s="2" t="s">
        <v>908</v>
      </c>
      <c r="L433" s="2" t="s">
        <v>358</v>
      </c>
      <c r="M433" s="2"/>
      <c r="N433" s="2"/>
      <c r="O433" s="3">
        <v>14</v>
      </c>
      <c r="P433" s="3" t="s">
        <v>359</v>
      </c>
      <c r="Q433" s="3" t="s">
        <v>359</v>
      </c>
      <c r="S433" s="42" t="s">
        <v>1457</v>
      </c>
      <c r="T433" s="2" t="s">
        <v>785</v>
      </c>
      <c r="U433" s="2" t="s">
        <v>361</v>
      </c>
      <c r="V433" s="2" t="s">
        <v>362</v>
      </c>
      <c r="W433" s="2" t="s">
        <v>372</v>
      </c>
      <c r="X433" s="3">
        <v>422</v>
      </c>
      <c r="Y433" s="3" t="s">
        <v>359</v>
      </c>
      <c r="Z433" s="3" t="s">
        <v>359</v>
      </c>
    </row>
    <row r="434" spans="1:26">
      <c r="A434" s="2" t="s">
        <v>356</v>
      </c>
      <c r="B434" s="2" t="s">
        <v>795</v>
      </c>
      <c r="C434" s="2" t="s">
        <v>358</v>
      </c>
      <c r="D434" s="2"/>
      <c r="E434" s="2"/>
      <c r="F434" s="3">
        <v>34</v>
      </c>
      <c r="G434" s="3" t="s">
        <v>359</v>
      </c>
      <c r="H434" s="3" t="s">
        <v>359</v>
      </c>
      <c r="J434" s="42" t="s">
        <v>1397</v>
      </c>
      <c r="K434" s="2" t="s">
        <v>909</v>
      </c>
      <c r="L434" s="2" t="s">
        <v>358</v>
      </c>
      <c r="M434" s="2"/>
      <c r="N434" s="2"/>
      <c r="O434" s="3">
        <v>2</v>
      </c>
      <c r="P434" s="3" t="s">
        <v>359</v>
      </c>
      <c r="Q434" s="3" t="s">
        <v>359</v>
      </c>
      <c r="S434" s="42" t="s">
        <v>1457</v>
      </c>
      <c r="T434" s="2" t="s">
        <v>786</v>
      </c>
      <c r="U434" s="2" t="s">
        <v>358</v>
      </c>
      <c r="V434" s="2"/>
      <c r="W434" s="2"/>
      <c r="X434" s="3">
        <v>2</v>
      </c>
      <c r="Y434" s="3" t="s">
        <v>359</v>
      </c>
      <c r="Z434" s="3" t="s">
        <v>359</v>
      </c>
    </row>
    <row r="435" spans="1:26">
      <c r="A435" s="2" t="s">
        <v>356</v>
      </c>
      <c r="B435" s="2" t="s">
        <v>796</v>
      </c>
      <c r="C435" s="2" t="s">
        <v>358</v>
      </c>
      <c r="D435" s="2"/>
      <c r="E435" s="2"/>
      <c r="F435" s="3">
        <v>46</v>
      </c>
      <c r="G435" s="3" t="s">
        <v>359</v>
      </c>
      <c r="H435" s="3" t="s">
        <v>359</v>
      </c>
      <c r="J435" s="42" t="s">
        <v>1397</v>
      </c>
      <c r="K435" s="2" t="s">
        <v>910</v>
      </c>
      <c r="L435" s="2" t="s">
        <v>358</v>
      </c>
      <c r="M435" s="2"/>
      <c r="N435" s="2"/>
      <c r="O435" s="3">
        <v>6</v>
      </c>
      <c r="P435" s="3" t="s">
        <v>359</v>
      </c>
      <c r="Q435" s="3" t="s">
        <v>359</v>
      </c>
      <c r="S435" s="42" t="s">
        <v>1457</v>
      </c>
      <c r="T435" s="2" t="s">
        <v>787</v>
      </c>
      <c r="U435" s="2" t="s">
        <v>358</v>
      </c>
      <c r="V435" s="2"/>
      <c r="W435" s="2"/>
      <c r="X435" s="3">
        <v>6</v>
      </c>
      <c r="Y435" s="3" t="s">
        <v>359</v>
      </c>
      <c r="Z435" s="3" t="s">
        <v>359</v>
      </c>
    </row>
    <row r="436" spans="1:26">
      <c r="A436" s="2" t="s">
        <v>356</v>
      </c>
      <c r="B436" s="2" t="s">
        <v>797</v>
      </c>
      <c r="C436" s="2" t="s">
        <v>358</v>
      </c>
      <c r="D436" s="2"/>
      <c r="E436" s="2"/>
      <c r="F436" s="3">
        <v>48</v>
      </c>
      <c r="G436" s="3" t="s">
        <v>359</v>
      </c>
      <c r="H436" s="3" t="s">
        <v>359</v>
      </c>
      <c r="J436" s="42" t="s">
        <v>1397</v>
      </c>
      <c r="K436" s="2" t="s">
        <v>911</v>
      </c>
      <c r="L436" s="2" t="s">
        <v>358</v>
      </c>
      <c r="M436" s="2"/>
      <c r="N436" s="2"/>
      <c r="O436" s="3">
        <v>4</v>
      </c>
      <c r="P436" s="3" t="s">
        <v>359</v>
      </c>
      <c r="Q436" s="3" t="s">
        <v>359</v>
      </c>
      <c r="S436" s="42" t="s">
        <v>1457</v>
      </c>
      <c r="T436" s="2" t="s">
        <v>788</v>
      </c>
      <c r="U436" s="2" t="s">
        <v>361</v>
      </c>
      <c r="V436" s="2" t="s">
        <v>362</v>
      </c>
      <c r="W436" s="2" t="s">
        <v>372</v>
      </c>
      <c r="X436" s="3">
        <v>302</v>
      </c>
      <c r="Y436" s="3" t="s">
        <v>359</v>
      </c>
      <c r="Z436" s="3" t="s">
        <v>359</v>
      </c>
    </row>
    <row r="437" spans="1:26">
      <c r="A437" s="2" t="s">
        <v>356</v>
      </c>
      <c r="B437" s="2" t="s">
        <v>798</v>
      </c>
      <c r="C437" s="2" t="s">
        <v>358</v>
      </c>
      <c r="D437" s="2"/>
      <c r="E437" s="2"/>
      <c r="F437" s="3">
        <v>82</v>
      </c>
      <c r="G437" s="3" t="s">
        <v>359</v>
      </c>
      <c r="H437" s="3" t="s">
        <v>359</v>
      </c>
      <c r="J437" s="42" t="s">
        <v>1397</v>
      </c>
      <c r="K437" s="2" t="s">
        <v>912</v>
      </c>
      <c r="L437" s="2" t="s">
        <v>358</v>
      </c>
      <c r="M437" s="2"/>
      <c r="N437" s="2"/>
      <c r="O437" s="3">
        <v>10</v>
      </c>
      <c r="P437" s="3" t="s">
        <v>359</v>
      </c>
      <c r="Q437" s="3" t="s">
        <v>359</v>
      </c>
      <c r="S437" s="42" t="s">
        <v>1457</v>
      </c>
      <c r="T437" s="2" t="s">
        <v>789</v>
      </c>
      <c r="U437" s="2" t="s">
        <v>361</v>
      </c>
      <c r="V437" s="2" t="s">
        <v>365</v>
      </c>
      <c r="W437" s="2" t="s">
        <v>359</v>
      </c>
      <c r="X437" s="3">
        <v>156</v>
      </c>
      <c r="Y437" s="3" t="s">
        <v>359</v>
      </c>
      <c r="Z437" s="3" t="s">
        <v>359</v>
      </c>
    </row>
    <row r="438" spans="1:26">
      <c r="A438" s="2" t="s">
        <v>356</v>
      </c>
      <c r="B438" s="2" t="s">
        <v>799</v>
      </c>
      <c r="C438" s="2" t="s">
        <v>358</v>
      </c>
      <c r="D438" s="2"/>
      <c r="E438" s="2"/>
      <c r="F438" s="3">
        <v>92</v>
      </c>
      <c r="G438" s="3" t="s">
        <v>359</v>
      </c>
      <c r="H438" s="3" t="s">
        <v>359</v>
      </c>
      <c r="J438" s="42" t="s">
        <v>1397</v>
      </c>
      <c r="K438" s="2" t="s">
        <v>913</v>
      </c>
      <c r="L438" s="2" t="s">
        <v>358</v>
      </c>
      <c r="M438" s="2"/>
      <c r="N438" s="2"/>
      <c r="O438" s="3">
        <v>2</v>
      </c>
      <c r="P438" s="3" t="s">
        <v>359</v>
      </c>
      <c r="Q438" s="3" t="s">
        <v>359</v>
      </c>
      <c r="S438" s="42" t="s">
        <v>1457</v>
      </c>
      <c r="T438" s="2" t="s">
        <v>790</v>
      </c>
      <c r="U438" s="2" t="s">
        <v>361</v>
      </c>
      <c r="V438" s="2" t="s">
        <v>362</v>
      </c>
      <c r="W438" s="2" t="s">
        <v>372</v>
      </c>
      <c r="X438" s="3">
        <v>198</v>
      </c>
      <c r="Y438" s="3" t="s">
        <v>359</v>
      </c>
      <c r="Z438" s="3" t="s">
        <v>359</v>
      </c>
    </row>
    <row r="439" spans="1:26">
      <c r="A439" s="2" t="s">
        <v>356</v>
      </c>
      <c r="B439" s="2" t="s">
        <v>800</v>
      </c>
      <c r="C439" s="2" t="s">
        <v>358</v>
      </c>
      <c r="D439" s="2"/>
      <c r="E439" s="2"/>
      <c r="F439" s="3">
        <v>2</v>
      </c>
      <c r="G439" s="3" t="s">
        <v>359</v>
      </c>
      <c r="H439" s="3" t="s">
        <v>359</v>
      </c>
      <c r="J439" s="42" t="s">
        <v>1397</v>
      </c>
      <c r="K439" s="2" t="s">
        <v>914</v>
      </c>
      <c r="L439" s="2" t="s">
        <v>358</v>
      </c>
      <c r="M439" s="2"/>
      <c r="N439" s="2"/>
      <c r="O439" s="3">
        <v>8</v>
      </c>
      <c r="P439" s="3" t="s">
        <v>359</v>
      </c>
      <c r="Q439" s="3" t="s">
        <v>359</v>
      </c>
      <c r="S439" s="42" t="s">
        <v>1457</v>
      </c>
      <c r="T439" s="2" t="s">
        <v>791</v>
      </c>
      <c r="U439" s="2" t="s">
        <v>361</v>
      </c>
      <c r="V439" s="2" t="s">
        <v>365</v>
      </c>
      <c r="W439" s="2" t="s">
        <v>372</v>
      </c>
      <c r="X439" s="3">
        <v>220</v>
      </c>
      <c r="Y439" s="3" t="s">
        <v>359</v>
      </c>
      <c r="Z439" s="3" t="s">
        <v>359</v>
      </c>
    </row>
    <row r="440" spans="1:26">
      <c r="A440" s="2" t="s">
        <v>356</v>
      </c>
      <c r="B440" s="2" t="s">
        <v>801</v>
      </c>
      <c r="C440" s="2" t="s">
        <v>361</v>
      </c>
      <c r="D440" s="2" t="s">
        <v>362</v>
      </c>
      <c r="E440" s="2" t="s">
        <v>372</v>
      </c>
      <c r="F440" s="3">
        <v>102</v>
      </c>
      <c r="G440" s="3" t="s">
        <v>359</v>
      </c>
      <c r="H440" s="3" t="s">
        <v>359</v>
      </c>
      <c r="J440" s="42" t="s">
        <v>1397</v>
      </c>
      <c r="K440" s="2" t="s">
        <v>915</v>
      </c>
      <c r="L440" s="2" t="s">
        <v>358</v>
      </c>
      <c r="M440" s="2"/>
      <c r="N440" s="2"/>
      <c r="O440" s="3">
        <v>12</v>
      </c>
      <c r="P440" s="3" t="s">
        <v>359</v>
      </c>
      <c r="Q440" s="3" t="s">
        <v>359</v>
      </c>
      <c r="S440" s="42" t="s">
        <v>1457</v>
      </c>
      <c r="T440" s="2" t="s">
        <v>792</v>
      </c>
      <c r="U440" s="2" t="s">
        <v>361</v>
      </c>
      <c r="V440" s="2" t="s">
        <v>362</v>
      </c>
      <c r="W440" s="2" t="s">
        <v>359</v>
      </c>
      <c r="X440" s="3">
        <v>338</v>
      </c>
      <c r="Y440" s="3" t="s">
        <v>359</v>
      </c>
      <c r="Z440" s="3" t="s">
        <v>359</v>
      </c>
    </row>
    <row r="441" spans="1:26">
      <c r="A441" s="2" t="s">
        <v>356</v>
      </c>
      <c r="B441" s="2" t="s">
        <v>802</v>
      </c>
      <c r="C441" s="2" t="s">
        <v>361</v>
      </c>
      <c r="D441" s="2" t="s">
        <v>371</v>
      </c>
      <c r="E441" s="2" t="s">
        <v>372</v>
      </c>
      <c r="F441" s="3">
        <v>134</v>
      </c>
      <c r="G441" s="3" t="s">
        <v>359</v>
      </c>
      <c r="H441" s="3" t="s">
        <v>359</v>
      </c>
      <c r="J441" s="42" t="s">
        <v>1397</v>
      </c>
      <c r="K441" s="2" t="s">
        <v>916</v>
      </c>
      <c r="L441" s="2" t="s">
        <v>358</v>
      </c>
      <c r="M441" s="2"/>
      <c r="N441" s="2"/>
      <c r="O441" s="3">
        <v>6</v>
      </c>
      <c r="P441" s="3" t="s">
        <v>359</v>
      </c>
      <c r="Q441" s="3" t="s">
        <v>359</v>
      </c>
      <c r="S441" s="42" t="s">
        <v>1457</v>
      </c>
      <c r="T441" s="2" t="s">
        <v>793</v>
      </c>
      <c r="U441" s="2" t="s">
        <v>361</v>
      </c>
      <c r="V441" s="2" t="s">
        <v>362</v>
      </c>
      <c r="W441" s="2" t="s">
        <v>372</v>
      </c>
      <c r="X441" s="3">
        <v>242</v>
      </c>
      <c r="Y441" s="3" t="s">
        <v>359</v>
      </c>
      <c r="Z441" s="3" t="s">
        <v>359</v>
      </c>
    </row>
    <row r="442" spans="1:26">
      <c r="A442" s="2" t="s">
        <v>356</v>
      </c>
      <c r="B442" s="2" t="s">
        <v>803</v>
      </c>
      <c r="C442" s="2" t="s">
        <v>358</v>
      </c>
      <c r="D442" s="2"/>
      <c r="E442" s="2"/>
      <c r="F442" s="3">
        <v>18</v>
      </c>
      <c r="G442" s="3" t="s">
        <v>359</v>
      </c>
      <c r="H442" s="3" t="s">
        <v>359</v>
      </c>
      <c r="J442" s="42" t="s">
        <v>1397</v>
      </c>
      <c r="K442" s="2" t="s">
        <v>917</v>
      </c>
      <c r="L442" s="2" t="s">
        <v>358</v>
      </c>
      <c r="M442" s="2"/>
      <c r="N442" s="2"/>
      <c r="O442" s="3">
        <v>10</v>
      </c>
      <c r="P442" s="3" t="s">
        <v>359</v>
      </c>
      <c r="Q442" s="3" t="s">
        <v>359</v>
      </c>
      <c r="S442" s="42" t="s">
        <v>1457</v>
      </c>
      <c r="T442" s="2" t="s">
        <v>794</v>
      </c>
      <c r="U442" s="2" t="s">
        <v>361</v>
      </c>
      <c r="V442" s="2" t="s">
        <v>365</v>
      </c>
      <c r="W442" s="2" t="s">
        <v>363</v>
      </c>
      <c r="X442" s="3">
        <v>306</v>
      </c>
      <c r="Y442" s="3">
        <v>12</v>
      </c>
      <c r="Z442" s="3">
        <v>100</v>
      </c>
    </row>
    <row r="443" spans="1:26">
      <c r="A443" s="2" t="s">
        <v>356</v>
      </c>
      <c r="B443" s="2" t="s">
        <v>804</v>
      </c>
      <c r="C443" s="2" t="s">
        <v>358</v>
      </c>
      <c r="D443" s="2"/>
      <c r="E443" s="2"/>
      <c r="F443" s="3">
        <v>2</v>
      </c>
      <c r="G443" s="3" t="s">
        <v>359</v>
      </c>
      <c r="H443" s="3" t="s">
        <v>359</v>
      </c>
      <c r="J443" s="42" t="s">
        <v>1397</v>
      </c>
      <c r="K443" s="2" t="s">
        <v>918</v>
      </c>
      <c r="L443" s="2" t="s">
        <v>358</v>
      </c>
      <c r="M443" s="2"/>
      <c r="N443" s="2"/>
      <c r="O443" s="3">
        <v>2</v>
      </c>
      <c r="P443" s="3" t="s">
        <v>359</v>
      </c>
      <c r="Q443" s="3" t="s">
        <v>359</v>
      </c>
      <c r="S443" s="42" t="s">
        <v>1457</v>
      </c>
      <c r="T443" s="2" t="s">
        <v>795</v>
      </c>
      <c r="U443" s="2" t="s">
        <v>358</v>
      </c>
      <c r="V443" s="2"/>
      <c r="W443" s="2"/>
      <c r="X443" s="3">
        <v>6</v>
      </c>
      <c r="Y443" s="3" t="s">
        <v>359</v>
      </c>
      <c r="Z443" s="3" t="s">
        <v>359</v>
      </c>
    </row>
    <row r="444" spans="1:26">
      <c r="A444" s="2" t="s">
        <v>356</v>
      </c>
      <c r="B444" s="2" t="s">
        <v>805</v>
      </c>
      <c r="C444" s="2" t="s">
        <v>358</v>
      </c>
      <c r="D444" s="2"/>
      <c r="E444" s="2"/>
      <c r="F444" s="3">
        <v>4</v>
      </c>
      <c r="G444" s="3" t="s">
        <v>359</v>
      </c>
      <c r="H444" s="3" t="s">
        <v>359</v>
      </c>
      <c r="J444" s="42" t="s">
        <v>1397</v>
      </c>
      <c r="K444" s="2" t="s">
        <v>919</v>
      </c>
      <c r="L444" s="2" t="s">
        <v>358</v>
      </c>
      <c r="M444" s="2"/>
      <c r="N444" s="2"/>
      <c r="O444" s="3">
        <v>2</v>
      </c>
      <c r="P444" s="3" t="s">
        <v>359</v>
      </c>
      <c r="Q444" s="3" t="s">
        <v>359</v>
      </c>
      <c r="S444" s="42" t="s">
        <v>1457</v>
      </c>
      <c r="T444" s="2" t="s">
        <v>796</v>
      </c>
      <c r="U444" s="2" t="s">
        <v>358</v>
      </c>
      <c r="V444" s="2" t="s">
        <v>371</v>
      </c>
      <c r="W444" s="2"/>
      <c r="X444" s="3">
        <v>10</v>
      </c>
      <c r="Y444" s="3" t="s">
        <v>359</v>
      </c>
      <c r="Z444" s="3" t="s">
        <v>359</v>
      </c>
    </row>
    <row r="445" spans="1:26">
      <c r="A445" s="2" t="s">
        <v>356</v>
      </c>
      <c r="B445" s="2" t="s">
        <v>806</v>
      </c>
      <c r="C445" s="2" t="s">
        <v>358</v>
      </c>
      <c r="D445" s="2"/>
      <c r="E445" s="2"/>
      <c r="F445" s="3">
        <v>4</v>
      </c>
      <c r="G445" s="3" t="s">
        <v>359</v>
      </c>
      <c r="H445" s="3" t="s">
        <v>359</v>
      </c>
      <c r="J445" s="42" t="s">
        <v>1397</v>
      </c>
      <c r="K445" s="2" t="s">
        <v>920</v>
      </c>
      <c r="L445" s="2" t="s">
        <v>358</v>
      </c>
      <c r="M445" s="2"/>
      <c r="N445" s="2"/>
      <c r="O445" s="3">
        <v>2</v>
      </c>
      <c r="P445" s="3" t="s">
        <v>359</v>
      </c>
      <c r="Q445" s="3" t="s">
        <v>359</v>
      </c>
      <c r="S445" s="42" t="s">
        <v>1457</v>
      </c>
      <c r="T445" s="2" t="s">
        <v>797</v>
      </c>
      <c r="U445" s="2" t="s">
        <v>358</v>
      </c>
      <c r="V445" s="2"/>
      <c r="W445" s="2"/>
      <c r="X445" s="3">
        <v>14</v>
      </c>
      <c r="Y445" s="3" t="s">
        <v>359</v>
      </c>
      <c r="Z445" s="3" t="s">
        <v>359</v>
      </c>
    </row>
    <row r="446" spans="1:26">
      <c r="A446" s="2" t="s">
        <v>356</v>
      </c>
      <c r="B446" s="2" t="s">
        <v>807</v>
      </c>
      <c r="C446" s="2" t="s">
        <v>358</v>
      </c>
      <c r="D446" s="2"/>
      <c r="E446" s="2"/>
      <c r="F446" s="3">
        <v>12</v>
      </c>
      <c r="G446" s="3" t="s">
        <v>359</v>
      </c>
      <c r="H446" s="3" t="s">
        <v>359</v>
      </c>
      <c r="J446" s="42" t="s">
        <v>1397</v>
      </c>
      <c r="K446" s="2" t="s">
        <v>921</v>
      </c>
      <c r="L446" s="2" t="s">
        <v>358</v>
      </c>
      <c r="M446" s="2"/>
      <c r="N446" s="2"/>
      <c r="O446" s="3">
        <v>8</v>
      </c>
      <c r="P446" s="3" t="s">
        <v>359</v>
      </c>
      <c r="Q446" s="3" t="s">
        <v>359</v>
      </c>
      <c r="S446" s="42" t="s">
        <v>1457</v>
      </c>
      <c r="T446" s="2" t="s">
        <v>798</v>
      </c>
      <c r="U446" s="2" t="s">
        <v>358</v>
      </c>
      <c r="V446" s="2"/>
      <c r="W446" s="2"/>
      <c r="X446" s="3">
        <v>38</v>
      </c>
      <c r="Y446" s="3" t="s">
        <v>359</v>
      </c>
      <c r="Z446" s="3" t="s">
        <v>359</v>
      </c>
    </row>
    <row r="447" spans="1:26">
      <c r="A447" s="2" t="s">
        <v>356</v>
      </c>
      <c r="B447" s="2" t="s">
        <v>808</v>
      </c>
      <c r="C447" s="2" t="s">
        <v>358</v>
      </c>
      <c r="D447" s="2"/>
      <c r="E447" s="2"/>
      <c r="F447" s="3">
        <v>6</v>
      </c>
      <c r="G447" s="3" t="s">
        <v>359</v>
      </c>
      <c r="H447" s="3" t="s">
        <v>359</v>
      </c>
      <c r="J447" s="42" t="s">
        <v>1397</v>
      </c>
      <c r="K447" s="2" t="s">
        <v>922</v>
      </c>
      <c r="L447" s="2" t="s">
        <v>358</v>
      </c>
      <c r="M447" s="2"/>
      <c r="N447" s="2"/>
      <c r="O447" s="3">
        <v>0</v>
      </c>
      <c r="P447" s="3" t="s">
        <v>359</v>
      </c>
      <c r="Q447" s="3" t="s">
        <v>359</v>
      </c>
      <c r="S447" s="42" t="s">
        <v>1457</v>
      </c>
      <c r="T447" s="2" t="s">
        <v>799</v>
      </c>
      <c r="U447" s="2" t="s">
        <v>358</v>
      </c>
      <c r="V447" s="2"/>
      <c r="W447" s="2"/>
      <c r="X447" s="3">
        <v>4</v>
      </c>
      <c r="Y447" s="3" t="s">
        <v>359</v>
      </c>
      <c r="Z447" s="3" t="s">
        <v>359</v>
      </c>
    </row>
    <row r="448" spans="1:26">
      <c r="A448" s="2" t="s">
        <v>356</v>
      </c>
      <c r="B448" s="2" t="s">
        <v>809</v>
      </c>
      <c r="C448" s="2" t="s">
        <v>361</v>
      </c>
      <c r="D448" s="2" t="s">
        <v>365</v>
      </c>
      <c r="E448" s="2" t="s">
        <v>372</v>
      </c>
      <c r="F448" s="3">
        <v>102</v>
      </c>
      <c r="G448" s="3" t="s">
        <v>359</v>
      </c>
      <c r="H448" s="3" t="s">
        <v>359</v>
      </c>
      <c r="J448" s="42" t="s">
        <v>1397</v>
      </c>
      <c r="K448" s="2" t="s">
        <v>923</v>
      </c>
      <c r="L448" s="2" t="s">
        <v>358</v>
      </c>
      <c r="M448" s="2"/>
      <c r="N448" s="2"/>
      <c r="O448" s="3">
        <v>0</v>
      </c>
      <c r="P448" s="3" t="s">
        <v>359</v>
      </c>
      <c r="Q448" s="3" t="s">
        <v>359</v>
      </c>
      <c r="S448" s="42" t="s">
        <v>1457</v>
      </c>
      <c r="T448" s="2" t="s">
        <v>800</v>
      </c>
      <c r="U448" s="2" t="s">
        <v>358</v>
      </c>
      <c r="V448" s="2"/>
      <c r="W448" s="2"/>
      <c r="X448" s="3">
        <v>6</v>
      </c>
      <c r="Y448" s="3" t="s">
        <v>359</v>
      </c>
      <c r="Z448" s="3" t="s">
        <v>359</v>
      </c>
    </row>
    <row r="449" spans="1:26">
      <c r="A449" s="2" t="s">
        <v>356</v>
      </c>
      <c r="B449" s="2" t="s">
        <v>810</v>
      </c>
      <c r="C449" s="2" t="s">
        <v>358</v>
      </c>
      <c r="D449" s="2"/>
      <c r="E449" s="2"/>
      <c r="F449" s="3">
        <v>4</v>
      </c>
      <c r="G449" s="3" t="s">
        <v>359</v>
      </c>
      <c r="H449" s="3" t="s">
        <v>359</v>
      </c>
      <c r="J449" s="42" t="s">
        <v>1397</v>
      </c>
      <c r="K449" s="2" t="s">
        <v>924</v>
      </c>
      <c r="L449" s="2" t="s">
        <v>361</v>
      </c>
      <c r="M449" s="2" t="s">
        <v>362</v>
      </c>
      <c r="N449" s="2" t="s">
        <v>372</v>
      </c>
      <c r="O449" s="3">
        <v>28</v>
      </c>
      <c r="P449" s="3" t="s">
        <v>359</v>
      </c>
      <c r="Q449" s="3" t="s">
        <v>359</v>
      </c>
      <c r="S449" s="42" t="s">
        <v>1457</v>
      </c>
      <c r="T449" s="2" t="s">
        <v>801</v>
      </c>
      <c r="U449" s="2" t="s">
        <v>361</v>
      </c>
      <c r="V449" s="2" t="s">
        <v>362</v>
      </c>
      <c r="W449" s="2" t="s">
        <v>363</v>
      </c>
      <c r="X449" s="3">
        <v>130</v>
      </c>
      <c r="Y449" s="3">
        <v>16</v>
      </c>
      <c r="Z449" s="3">
        <v>116</v>
      </c>
    </row>
    <row r="450" spans="1:26">
      <c r="A450" s="2" t="s">
        <v>356</v>
      </c>
      <c r="B450" s="2" t="s">
        <v>811</v>
      </c>
      <c r="C450" s="2" t="s">
        <v>358</v>
      </c>
      <c r="D450" s="2"/>
      <c r="E450" s="2"/>
      <c r="F450" s="3">
        <v>4</v>
      </c>
      <c r="G450" s="3" t="s">
        <v>359</v>
      </c>
      <c r="H450" s="3" t="s">
        <v>359</v>
      </c>
      <c r="J450" s="42" t="s">
        <v>1397</v>
      </c>
      <c r="K450" s="2" t="s">
        <v>925</v>
      </c>
      <c r="L450" s="2" t="s">
        <v>358</v>
      </c>
      <c r="M450" s="2"/>
      <c r="N450" s="2"/>
      <c r="O450" s="3">
        <v>6</v>
      </c>
      <c r="P450" s="3" t="s">
        <v>359</v>
      </c>
      <c r="Q450" s="3" t="s">
        <v>359</v>
      </c>
      <c r="S450" s="42" t="s">
        <v>1457</v>
      </c>
      <c r="T450" s="2" t="s">
        <v>802</v>
      </c>
      <c r="U450" s="2" t="s">
        <v>358</v>
      </c>
      <c r="V450" s="2"/>
      <c r="W450" s="2"/>
      <c r="X450" s="3">
        <v>14</v>
      </c>
      <c r="Y450" s="3" t="s">
        <v>359</v>
      </c>
      <c r="Z450" s="3" t="s">
        <v>359</v>
      </c>
    </row>
    <row r="451" spans="1:26">
      <c r="A451" s="2" t="s">
        <v>356</v>
      </c>
      <c r="B451" s="2" t="s">
        <v>812</v>
      </c>
      <c r="C451" s="2" t="s">
        <v>361</v>
      </c>
      <c r="D451" s="2" t="s">
        <v>362</v>
      </c>
      <c r="E451" s="2" t="s">
        <v>363</v>
      </c>
      <c r="F451" s="3">
        <v>150</v>
      </c>
      <c r="G451" s="3">
        <v>26</v>
      </c>
      <c r="H451" s="3">
        <v>126</v>
      </c>
      <c r="J451" s="42" t="s">
        <v>1397</v>
      </c>
      <c r="K451" s="2" t="s">
        <v>926</v>
      </c>
      <c r="L451" s="2" t="s">
        <v>358</v>
      </c>
      <c r="M451" s="2"/>
      <c r="N451" s="2"/>
      <c r="O451" s="3">
        <v>0</v>
      </c>
      <c r="P451" s="3" t="s">
        <v>359</v>
      </c>
      <c r="Q451" s="3" t="s">
        <v>359</v>
      </c>
      <c r="S451" s="42" t="s">
        <v>1457</v>
      </c>
      <c r="T451" s="2" t="s">
        <v>803</v>
      </c>
      <c r="U451" s="2" t="s">
        <v>361</v>
      </c>
      <c r="V451" s="2" t="s">
        <v>362</v>
      </c>
      <c r="W451" s="2" t="s">
        <v>359</v>
      </c>
      <c r="X451" s="3">
        <v>268</v>
      </c>
      <c r="Y451" s="3" t="s">
        <v>359</v>
      </c>
      <c r="Z451" s="3" t="s">
        <v>359</v>
      </c>
    </row>
    <row r="452" spans="1:26">
      <c r="A452" s="2" t="s">
        <v>356</v>
      </c>
      <c r="B452" s="2" t="s">
        <v>813</v>
      </c>
      <c r="C452" s="2" t="s">
        <v>361</v>
      </c>
      <c r="D452" s="2" t="s">
        <v>362</v>
      </c>
      <c r="E452" s="2" t="s">
        <v>372</v>
      </c>
      <c r="F452" s="3">
        <v>80</v>
      </c>
      <c r="G452" s="3" t="s">
        <v>359</v>
      </c>
      <c r="H452" s="3" t="s">
        <v>359</v>
      </c>
      <c r="J452" s="42" t="s">
        <v>1397</v>
      </c>
      <c r="K452" s="2" t="s">
        <v>927</v>
      </c>
      <c r="L452" s="2" t="s">
        <v>358</v>
      </c>
      <c r="M452" s="2"/>
      <c r="N452" s="2"/>
      <c r="O452" s="3">
        <v>16</v>
      </c>
      <c r="P452" s="3" t="s">
        <v>359</v>
      </c>
      <c r="Q452" s="3" t="s">
        <v>359</v>
      </c>
      <c r="S452" s="42" t="s">
        <v>1457</v>
      </c>
      <c r="T452" s="2" t="s">
        <v>804</v>
      </c>
      <c r="U452" s="2" t="s">
        <v>358</v>
      </c>
      <c r="V452" s="2"/>
      <c r="W452" s="2"/>
      <c r="X452" s="3">
        <v>4</v>
      </c>
      <c r="Y452" s="3" t="s">
        <v>359</v>
      </c>
      <c r="Z452" s="3" t="s">
        <v>359</v>
      </c>
    </row>
    <row r="453" spans="1:26">
      <c r="A453" s="2" t="s">
        <v>356</v>
      </c>
      <c r="B453" s="2" t="s">
        <v>814</v>
      </c>
      <c r="C453" s="2" t="s">
        <v>358</v>
      </c>
      <c r="D453" s="2"/>
      <c r="E453" s="2"/>
      <c r="F453" s="3">
        <v>14</v>
      </c>
      <c r="G453" s="3" t="s">
        <v>359</v>
      </c>
      <c r="H453" s="3" t="s">
        <v>359</v>
      </c>
      <c r="J453" s="42" t="s">
        <v>1397</v>
      </c>
      <c r="K453" s="2" t="s">
        <v>928</v>
      </c>
      <c r="L453" s="2" t="s">
        <v>358</v>
      </c>
      <c r="M453" s="2"/>
      <c r="N453" s="2"/>
      <c r="O453" s="3">
        <v>0</v>
      </c>
      <c r="P453" s="3" t="s">
        <v>359</v>
      </c>
      <c r="Q453" s="3" t="s">
        <v>359</v>
      </c>
      <c r="S453" s="42" t="s">
        <v>1457</v>
      </c>
      <c r="T453" s="2" t="s">
        <v>805</v>
      </c>
      <c r="U453" s="2" t="s">
        <v>361</v>
      </c>
      <c r="V453" s="2" t="s">
        <v>365</v>
      </c>
      <c r="W453" s="2" t="s">
        <v>372</v>
      </c>
      <c r="X453" s="3">
        <v>104</v>
      </c>
      <c r="Y453" s="3" t="s">
        <v>359</v>
      </c>
      <c r="Z453" s="3" t="s">
        <v>359</v>
      </c>
    </row>
    <row r="454" spans="1:26">
      <c r="A454" s="2" t="s">
        <v>356</v>
      </c>
      <c r="B454" s="2" t="s">
        <v>815</v>
      </c>
      <c r="C454" s="2" t="s">
        <v>358</v>
      </c>
      <c r="D454" s="2"/>
      <c r="E454" s="2"/>
      <c r="F454" s="3">
        <v>4</v>
      </c>
      <c r="G454" s="3" t="s">
        <v>359</v>
      </c>
      <c r="H454" s="3" t="s">
        <v>359</v>
      </c>
      <c r="J454" s="42" t="s">
        <v>1397</v>
      </c>
      <c r="K454" s="2" t="s">
        <v>929</v>
      </c>
      <c r="L454" s="2" t="s">
        <v>358</v>
      </c>
      <c r="M454" s="2"/>
      <c r="N454" s="2"/>
      <c r="O454" s="3">
        <v>10</v>
      </c>
      <c r="P454" s="3" t="s">
        <v>359</v>
      </c>
      <c r="Q454" s="3" t="s">
        <v>359</v>
      </c>
      <c r="S454" s="42" t="s">
        <v>1457</v>
      </c>
      <c r="T454" s="2" t="s">
        <v>806</v>
      </c>
      <c r="U454" s="2" t="s">
        <v>361</v>
      </c>
      <c r="V454" s="2" t="s">
        <v>365</v>
      </c>
      <c r="W454" s="2" t="s">
        <v>359</v>
      </c>
      <c r="X454" s="3">
        <v>90</v>
      </c>
      <c r="Y454" s="3" t="s">
        <v>359</v>
      </c>
      <c r="Z454" s="3" t="s">
        <v>359</v>
      </c>
    </row>
    <row r="455" spans="1:26">
      <c r="A455" s="2" t="s">
        <v>356</v>
      </c>
      <c r="B455" s="2" t="s">
        <v>816</v>
      </c>
      <c r="C455" s="2" t="s">
        <v>358</v>
      </c>
      <c r="D455" s="2"/>
      <c r="E455" s="2"/>
      <c r="F455" s="3">
        <v>40</v>
      </c>
      <c r="G455" s="3" t="s">
        <v>359</v>
      </c>
      <c r="H455" s="3" t="s">
        <v>359</v>
      </c>
      <c r="J455" s="42" t="s">
        <v>1397</v>
      </c>
      <c r="K455" s="2" t="s">
        <v>980</v>
      </c>
      <c r="L455" s="2" t="s">
        <v>361</v>
      </c>
      <c r="M455" s="2" t="s">
        <v>365</v>
      </c>
      <c r="N455" s="2" t="s">
        <v>372</v>
      </c>
      <c r="O455" s="3">
        <v>386</v>
      </c>
      <c r="P455" s="3" t="s">
        <v>359</v>
      </c>
      <c r="Q455" s="3" t="s">
        <v>359</v>
      </c>
      <c r="S455" s="42" t="s">
        <v>1457</v>
      </c>
      <c r="T455" s="2" t="s">
        <v>807</v>
      </c>
      <c r="U455" s="2" t="s">
        <v>361</v>
      </c>
      <c r="V455" s="2" t="s">
        <v>365</v>
      </c>
      <c r="W455" s="2" t="s">
        <v>359</v>
      </c>
      <c r="X455" s="3">
        <v>64</v>
      </c>
      <c r="Y455" s="3" t="s">
        <v>359</v>
      </c>
      <c r="Z455" s="3" t="s">
        <v>359</v>
      </c>
    </row>
    <row r="456" spans="1:26">
      <c r="A456" s="2" t="s">
        <v>356</v>
      </c>
      <c r="B456" s="2" t="s">
        <v>817</v>
      </c>
      <c r="C456" s="2" t="s">
        <v>361</v>
      </c>
      <c r="D456" s="2" t="s">
        <v>362</v>
      </c>
      <c r="E456" s="2" t="s">
        <v>363</v>
      </c>
      <c r="F456" s="3">
        <v>42</v>
      </c>
      <c r="G456" s="3">
        <v>30</v>
      </c>
      <c r="H456" s="3">
        <v>16</v>
      </c>
      <c r="J456" s="42" t="s">
        <v>1397</v>
      </c>
      <c r="K456" s="2" t="s">
        <v>981</v>
      </c>
      <c r="L456" s="2" t="s">
        <v>361</v>
      </c>
      <c r="M456" s="2" t="s">
        <v>365</v>
      </c>
      <c r="N456" s="2" t="s">
        <v>372</v>
      </c>
      <c r="O456" s="3">
        <v>92</v>
      </c>
      <c r="P456" s="3" t="s">
        <v>359</v>
      </c>
      <c r="Q456" s="3" t="s">
        <v>359</v>
      </c>
      <c r="S456" s="42" t="s">
        <v>1457</v>
      </c>
      <c r="T456" s="2" t="s">
        <v>808</v>
      </c>
      <c r="U456" s="2" t="s">
        <v>358</v>
      </c>
      <c r="V456" s="2"/>
      <c r="W456" s="2"/>
      <c r="X456" s="3">
        <v>4</v>
      </c>
      <c r="Y456" s="3" t="s">
        <v>359</v>
      </c>
      <c r="Z456" s="3" t="s">
        <v>359</v>
      </c>
    </row>
    <row r="457" spans="1:26">
      <c r="A457" s="2" t="s">
        <v>356</v>
      </c>
      <c r="B457" s="2" t="s">
        <v>818</v>
      </c>
      <c r="C457" s="2" t="s">
        <v>361</v>
      </c>
      <c r="D457" s="2" t="s">
        <v>362</v>
      </c>
      <c r="E457" s="2" t="s">
        <v>363</v>
      </c>
      <c r="F457" s="3">
        <v>118</v>
      </c>
      <c r="G457" s="3">
        <v>34</v>
      </c>
      <c r="H457" s="3">
        <v>86</v>
      </c>
      <c r="J457" s="42" t="s">
        <v>1397</v>
      </c>
      <c r="K457" s="2" t="s">
        <v>982</v>
      </c>
      <c r="L457" s="2" t="s">
        <v>358</v>
      </c>
      <c r="M457" s="2" t="s">
        <v>371</v>
      </c>
      <c r="N457" s="2"/>
      <c r="O457" s="3">
        <v>10</v>
      </c>
      <c r="P457" s="3" t="s">
        <v>359</v>
      </c>
      <c r="Q457" s="3" t="s">
        <v>359</v>
      </c>
      <c r="S457" s="42" t="s">
        <v>1457</v>
      </c>
      <c r="T457" s="2" t="s">
        <v>809</v>
      </c>
      <c r="U457" s="2" t="s">
        <v>361</v>
      </c>
      <c r="V457" s="2" t="s">
        <v>365</v>
      </c>
      <c r="W457" s="2" t="s">
        <v>372</v>
      </c>
      <c r="X457" s="3">
        <v>62</v>
      </c>
      <c r="Y457" s="3" t="s">
        <v>359</v>
      </c>
      <c r="Z457" s="3" t="s">
        <v>359</v>
      </c>
    </row>
    <row r="458" spans="1:26">
      <c r="A458" s="2" t="s">
        <v>356</v>
      </c>
      <c r="B458" s="2" t="s">
        <v>819</v>
      </c>
      <c r="C458" s="2" t="s">
        <v>358</v>
      </c>
      <c r="D458" s="2"/>
      <c r="E458" s="2"/>
      <c r="F458" s="3">
        <v>16</v>
      </c>
      <c r="G458" s="3" t="s">
        <v>359</v>
      </c>
      <c r="H458" s="3" t="s">
        <v>359</v>
      </c>
      <c r="J458" s="42" t="s">
        <v>1397</v>
      </c>
      <c r="K458" s="2" t="s">
        <v>983</v>
      </c>
      <c r="L458" s="2" t="s">
        <v>358</v>
      </c>
      <c r="M458" s="2"/>
      <c r="N458" s="2"/>
      <c r="O458" s="3">
        <v>4</v>
      </c>
      <c r="P458" s="3" t="s">
        <v>359</v>
      </c>
      <c r="Q458" s="3" t="s">
        <v>359</v>
      </c>
      <c r="S458" s="42" t="s">
        <v>1457</v>
      </c>
      <c r="T458" s="2" t="s">
        <v>810</v>
      </c>
      <c r="U458" s="2" t="s">
        <v>358</v>
      </c>
      <c r="V458" s="2"/>
      <c r="W458" s="2"/>
      <c r="X458" s="3">
        <v>6</v>
      </c>
      <c r="Y458" s="3" t="s">
        <v>359</v>
      </c>
      <c r="Z458" s="3" t="s">
        <v>359</v>
      </c>
    </row>
    <row r="459" spans="1:26">
      <c r="A459" s="2" t="s">
        <v>356</v>
      </c>
      <c r="B459" s="2" t="s">
        <v>820</v>
      </c>
      <c r="C459" s="2" t="s">
        <v>358</v>
      </c>
      <c r="D459" s="2"/>
      <c r="E459" s="2"/>
      <c r="F459" s="3">
        <v>24</v>
      </c>
      <c r="G459" s="3" t="s">
        <v>359</v>
      </c>
      <c r="H459" s="3" t="s">
        <v>359</v>
      </c>
      <c r="J459" s="42" t="s">
        <v>1397</v>
      </c>
      <c r="K459" s="2" t="s">
        <v>984</v>
      </c>
      <c r="L459" s="2" t="s">
        <v>358</v>
      </c>
      <c r="M459" s="2"/>
      <c r="N459" s="2"/>
      <c r="O459" s="3">
        <v>2</v>
      </c>
      <c r="P459" s="3" t="s">
        <v>359</v>
      </c>
      <c r="Q459" s="3" t="s">
        <v>359</v>
      </c>
      <c r="S459" s="42" t="s">
        <v>1457</v>
      </c>
      <c r="T459" s="2" t="s">
        <v>811</v>
      </c>
      <c r="U459" s="2" t="s">
        <v>358</v>
      </c>
      <c r="V459" s="2"/>
      <c r="W459" s="2"/>
      <c r="X459" s="3">
        <v>28</v>
      </c>
      <c r="Y459" s="3" t="s">
        <v>359</v>
      </c>
      <c r="Z459" s="3" t="s">
        <v>359</v>
      </c>
    </row>
    <row r="460" spans="1:26">
      <c r="A460" s="2" t="s">
        <v>356</v>
      </c>
      <c r="B460" s="2" t="s">
        <v>821</v>
      </c>
      <c r="C460" s="2" t="s">
        <v>358</v>
      </c>
      <c r="D460" s="2"/>
      <c r="E460" s="2"/>
      <c r="F460" s="3">
        <v>4</v>
      </c>
      <c r="G460" s="3" t="s">
        <v>359</v>
      </c>
      <c r="H460" s="3" t="s">
        <v>359</v>
      </c>
      <c r="J460" s="42" t="s">
        <v>1397</v>
      </c>
      <c r="K460" s="2" t="s">
        <v>985</v>
      </c>
      <c r="L460" s="2" t="s">
        <v>358</v>
      </c>
      <c r="M460" s="2"/>
      <c r="N460" s="2"/>
      <c r="O460" s="3">
        <v>40</v>
      </c>
      <c r="P460" s="3" t="s">
        <v>359</v>
      </c>
      <c r="Q460" s="3" t="s">
        <v>359</v>
      </c>
      <c r="S460" s="42" t="s">
        <v>1457</v>
      </c>
      <c r="T460" s="2" t="s">
        <v>812</v>
      </c>
      <c r="U460" s="2" t="s">
        <v>358</v>
      </c>
      <c r="V460" s="2"/>
      <c r="W460" s="2"/>
      <c r="X460" s="3">
        <v>22</v>
      </c>
      <c r="Y460" s="3" t="s">
        <v>359</v>
      </c>
      <c r="Z460" s="3" t="s">
        <v>359</v>
      </c>
    </row>
    <row r="461" spans="1:26">
      <c r="A461" s="2" t="s">
        <v>356</v>
      </c>
      <c r="B461" s="2" t="s">
        <v>822</v>
      </c>
      <c r="C461" s="2" t="s">
        <v>358</v>
      </c>
      <c r="D461" s="2"/>
      <c r="E461" s="2"/>
      <c r="F461" s="3">
        <v>4</v>
      </c>
      <c r="G461" s="3" t="s">
        <v>359</v>
      </c>
      <c r="H461" s="3" t="s">
        <v>359</v>
      </c>
      <c r="J461" s="42" t="s">
        <v>1397</v>
      </c>
      <c r="K461" s="2" t="s">
        <v>986</v>
      </c>
      <c r="L461" s="2" t="s">
        <v>361</v>
      </c>
      <c r="M461" s="2" t="s">
        <v>362</v>
      </c>
      <c r="N461" s="2" t="s">
        <v>372</v>
      </c>
      <c r="O461" s="3">
        <v>62</v>
      </c>
      <c r="P461" s="3" t="s">
        <v>359</v>
      </c>
      <c r="Q461" s="3" t="s">
        <v>359</v>
      </c>
      <c r="S461" s="42" t="s">
        <v>1457</v>
      </c>
      <c r="T461" s="2" t="s">
        <v>813</v>
      </c>
      <c r="U461" s="2" t="s">
        <v>358</v>
      </c>
      <c r="V461" s="2"/>
      <c r="W461" s="2"/>
      <c r="X461" s="3">
        <v>18</v>
      </c>
      <c r="Y461" s="3" t="s">
        <v>359</v>
      </c>
      <c r="Z461" s="3" t="s">
        <v>359</v>
      </c>
    </row>
    <row r="462" spans="1:26">
      <c r="A462" s="2" t="s">
        <v>356</v>
      </c>
      <c r="B462" s="2" t="s">
        <v>823</v>
      </c>
      <c r="C462" s="2" t="s">
        <v>358</v>
      </c>
      <c r="D462" s="2" t="s">
        <v>371</v>
      </c>
      <c r="E462" s="2"/>
      <c r="F462" s="3">
        <v>4</v>
      </c>
      <c r="G462" s="3" t="s">
        <v>359</v>
      </c>
      <c r="H462" s="3" t="s">
        <v>359</v>
      </c>
      <c r="J462" s="42" t="s">
        <v>1397</v>
      </c>
      <c r="K462" s="2" t="s">
        <v>987</v>
      </c>
      <c r="L462" s="2" t="s">
        <v>358</v>
      </c>
      <c r="M462" s="2"/>
      <c r="N462" s="2"/>
      <c r="O462" s="3">
        <v>0</v>
      </c>
      <c r="P462" s="3" t="s">
        <v>359</v>
      </c>
      <c r="Q462" s="3" t="s">
        <v>359</v>
      </c>
      <c r="S462" s="42" t="s">
        <v>1457</v>
      </c>
      <c r="T462" s="2" t="s">
        <v>814</v>
      </c>
      <c r="U462" s="2" t="s">
        <v>358</v>
      </c>
      <c r="V462" s="2"/>
      <c r="W462" s="2"/>
      <c r="X462" s="3">
        <v>2</v>
      </c>
      <c r="Y462" s="3" t="s">
        <v>359</v>
      </c>
      <c r="Z462" s="3" t="s">
        <v>359</v>
      </c>
    </row>
    <row r="463" spans="1:26">
      <c r="A463" s="2" t="s">
        <v>356</v>
      </c>
      <c r="B463" s="2" t="s">
        <v>824</v>
      </c>
      <c r="C463" s="2" t="s">
        <v>358</v>
      </c>
      <c r="D463" s="2"/>
      <c r="E463" s="2"/>
      <c r="F463" s="3">
        <v>4</v>
      </c>
      <c r="G463" s="3" t="s">
        <v>359</v>
      </c>
      <c r="H463" s="3" t="s">
        <v>359</v>
      </c>
      <c r="J463" s="42" t="s">
        <v>1397</v>
      </c>
      <c r="K463" s="2" t="s">
        <v>988</v>
      </c>
      <c r="L463" s="2" t="s">
        <v>358</v>
      </c>
      <c r="M463" s="2" t="s">
        <v>371</v>
      </c>
      <c r="N463" s="2"/>
      <c r="O463" s="3">
        <v>2</v>
      </c>
      <c r="P463" s="3" t="s">
        <v>359</v>
      </c>
      <c r="Q463" s="3" t="s">
        <v>359</v>
      </c>
      <c r="S463" s="42" t="s">
        <v>1457</v>
      </c>
      <c r="T463" s="2" t="s">
        <v>815</v>
      </c>
      <c r="U463" s="2" t="s">
        <v>361</v>
      </c>
      <c r="V463" s="2" t="s">
        <v>365</v>
      </c>
      <c r="W463" s="2" t="s">
        <v>359</v>
      </c>
      <c r="X463" s="3">
        <v>82</v>
      </c>
      <c r="Y463" s="3" t="s">
        <v>359</v>
      </c>
      <c r="Z463" s="3" t="s">
        <v>359</v>
      </c>
    </row>
    <row r="464" spans="1:26">
      <c r="A464" s="2" t="s">
        <v>356</v>
      </c>
      <c r="B464" s="2" t="s">
        <v>825</v>
      </c>
      <c r="C464" s="2" t="s">
        <v>358</v>
      </c>
      <c r="D464" s="2"/>
      <c r="E464" s="2"/>
      <c r="F464" s="3">
        <v>22</v>
      </c>
      <c r="G464" s="3" t="s">
        <v>359</v>
      </c>
      <c r="H464" s="3" t="s">
        <v>359</v>
      </c>
      <c r="J464" s="42" t="s">
        <v>1397</v>
      </c>
      <c r="K464" s="2" t="s">
        <v>989</v>
      </c>
      <c r="L464" s="2" t="s">
        <v>358</v>
      </c>
      <c r="M464" s="2"/>
      <c r="N464" s="2"/>
      <c r="O464" s="3">
        <v>0</v>
      </c>
      <c r="P464" s="3" t="s">
        <v>359</v>
      </c>
      <c r="Q464" s="3" t="s">
        <v>359</v>
      </c>
      <c r="S464" s="42" t="s">
        <v>1457</v>
      </c>
      <c r="T464" s="2" t="s">
        <v>816</v>
      </c>
      <c r="U464" s="2" t="s">
        <v>358</v>
      </c>
      <c r="V464" s="2"/>
      <c r="W464" s="2"/>
      <c r="X464" s="3">
        <v>4</v>
      </c>
      <c r="Y464" s="3" t="s">
        <v>359</v>
      </c>
      <c r="Z464" s="3" t="s">
        <v>359</v>
      </c>
    </row>
    <row r="465" spans="1:26">
      <c r="A465" s="2" t="s">
        <v>356</v>
      </c>
      <c r="B465" s="2" t="s">
        <v>826</v>
      </c>
      <c r="C465" s="2" t="s">
        <v>361</v>
      </c>
      <c r="D465" s="2" t="s">
        <v>362</v>
      </c>
      <c r="E465" s="2" t="s">
        <v>359</v>
      </c>
      <c r="F465" s="3">
        <v>92</v>
      </c>
      <c r="G465" s="3" t="s">
        <v>359</v>
      </c>
      <c r="H465" s="3" t="s">
        <v>359</v>
      </c>
      <c r="J465" s="42" t="s">
        <v>1397</v>
      </c>
      <c r="K465" s="2" t="s">
        <v>990</v>
      </c>
      <c r="L465" s="2" t="s">
        <v>361</v>
      </c>
      <c r="M465" s="2" t="s">
        <v>1410</v>
      </c>
      <c r="N465" s="2" t="s">
        <v>363</v>
      </c>
      <c r="O465" s="3">
        <v>136</v>
      </c>
      <c r="P465" s="3">
        <v>26</v>
      </c>
      <c r="Q465" s="3">
        <v>110</v>
      </c>
      <c r="S465" s="42" t="s">
        <v>1457</v>
      </c>
      <c r="T465" s="2" t="s">
        <v>817</v>
      </c>
      <c r="U465" s="2" t="s">
        <v>358</v>
      </c>
      <c r="V465" s="2"/>
      <c r="W465" s="2"/>
      <c r="X465" s="3">
        <v>2</v>
      </c>
      <c r="Y465" s="3" t="s">
        <v>359</v>
      </c>
      <c r="Z465" s="3" t="s">
        <v>359</v>
      </c>
    </row>
    <row r="466" spans="1:26">
      <c r="A466" s="2" t="s">
        <v>356</v>
      </c>
      <c r="B466" s="2" t="s">
        <v>827</v>
      </c>
      <c r="C466" s="2" t="s">
        <v>361</v>
      </c>
      <c r="D466" s="2" t="s">
        <v>362</v>
      </c>
      <c r="E466" s="2" t="s">
        <v>372</v>
      </c>
      <c r="F466" s="3">
        <v>154</v>
      </c>
      <c r="G466" s="3" t="s">
        <v>359</v>
      </c>
      <c r="H466" s="3" t="s">
        <v>359</v>
      </c>
      <c r="J466" s="42" t="s">
        <v>1397</v>
      </c>
      <c r="K466" s="2" t="s">
        <v>991</v>
      </c>
      <c r="L466" s="2" t="s">
        <v>358</v>
      </c>
      <c r="M466" s="2"/>
      <c r="N466" s="2"/>
      <c r="O466" s="3">
        <v>2</v>
      </c>
      <c r="P466" s="3" t="s">
        <v>359</v>
      </c>
      <c r="Q466" s="3" t="s">
        <v>359</v>
      </c>
      <c r="S466" s="42" t="s">
        <v>1457</v>
      </c>
      <c r="T466" s="2" t="s">
        <v>818</v>
      </c>
      <c r="U466" s="2" t="s">
        <v>361</v>
      </c>
      <c r="V466" s="2" t="s">
        <v>365</v>
      </c>
      <c r="W466" s="2" t="s">
        <v>359</v>
      </c>
      <c r="X466" s="3">
        <v>50</v>
      </c>
      <c r="Y466" s="3" t="s">
        <v>359</v>
      </c>
      <c r="Z466" s="3" t="s">
        <v>359</v>
      </c>
    </row>
    <row r="467" spans="1:26">
      <c r="A467" s="2" t="s">
        <v>356</v>
      </c>
      <c r="B467" s="2" t="s">
        <v>828</v>
      </c>
      <c r="C467" s="2" t="s">
        <v>358</v>
      </c>
      <c r="D467" s="2"/>
      <c r="E467" s="2"/>
      <c r="F467" s="3">
        <v>8</v>
      </c>
      <c r="G467" s="3" t="s">
        <v>359</v>
      </c>
      <c r="H467" s="3" t="s">
        <v>359</v>
      </c>
      <c r="J467" s="42" t="s">
        <v>1397</v>
      </c>
      <c r="K467" s="2" t="s">
        <v>992</v>
      </c>
      <c r="L467" s="2" t="s">
        <v>358</v>
      </c>
      <c r="M467" s="2"/>
      <c r="N467" s="2"/>
      <c r="O467" s="3">
        <v>24</v>
      </c>
      <c r="P467" s="3" t="s">
        <v>359</v>
      </c>
      <c r="Q467" s="3" t="s">
        <v>359</v>
      </c>
      <c r="S467" s="42" t="s">
        <v>1457</v>
      </c>
      <c r="T467" s="2" t="s">
        <v>819</v>
      </c>
      <c r="U467" s="2" t="s">
        <v>361</v>
      </c>
      <c r="V467" s="2" t="s">
        <v>362</v>
      </c>
      <c r="W467" s="2" t="s">
        <v>372</v>
      </c>
      <c r="X467" s="3">
        <v>108</v>
      </c>
      <c r="Y467" s="3" t="s">
        <v>359</v>
      </c>
      <c r="Z467" s="3" t="s">
        <v>359</v>
      </c>
    </row>
    <row r="468" spans="1:26">
      <c r="A468" s="2" t="s">
        <v>356</v>
      </c>
      <c r="B468" s="2" t="s">
        <v>829</v>
      </c>
      <c r="C468" s="2" t="s">
        <v>361</v>
      </c>
      <c r="D468" s="2" t="s">
        <v>362</v>
      </c>
      <c r="E468" s="2" t="s">
        <v>363</v>
      </c>
      <c r="F468" s="3">
        <v>54</v>
      </c>
      <c r="G468" s="3">
        <v>12</v>
      </c>
      <c r="H468" s="3">
        <v>44</v>
      </c>
      <c r="J468" s="42" t="s">
        <v>1397</v>
      </c>
      <c r="K468" s="2" t="s">
        <v>993</v>
      </c>
      <c r="L468" s="2" t="s">
        <v>361</v>
      </c>
      <c r="M468" s="2" t="s">
        <v>365</v>
      </c>
      <c r="N468" s="2" t="s">
        <v>363</v>
      </c>
      <c r="O468" s="3">
        <v>176</v>
      </c>
      <c r="P468" s="3">
        <v>56</v>
      </c>
      <c r="Q468" s="3">
        <v>120</v>
      </c>
      <c r="S468" s="42" t="s">
        <v>1457</v>
      </c>
      <c r="T468" s="2" t="s">
        <v>820</v>
      </c>
      <c r="U468" s="2" t="s">
        <v>358</v>
      </c>
      <c r="V468" s="2"/>
      <c r="W468" s="2"/>
      <c r="X468" s="3">
        <v>16</v>
      </c>
      <c r="Y468" s="3" t="s">
        <v>359</v>
      </c>
      <c r="Z468" s="3" t="s">
        <v>359</v>
      </c>
    </row>
    <row r="469" spans="1:26">
      <c r="A469" s="2" t="s">
        <v>356</v>
      </c>
      <c r="B469" s="2" t="s">
        <v>830</v>
      </c>
      <c r="C469" s="2" t="s">
        <v>358</v>
      </c>
      <c r="D469" s="2"/>
      <c r="E469" s="2"/>
      <c r="F469" s="3">
        <v>4</v>
      </c>
      <c r="G469" s="3" t="s">
        <v>359</v>
      </c>
      <c r="H469" s="3" t="s">
        <v>359</v>
      </c>
      <c r="J469" s="42" t="s">
        <v>1397</v>
      </c>
      <c r="K469" s="2" t="s">
        <v>994</v>
      </c>
      <c r="L469" s="2" t="s">
        <v>361</v>
      </c>
      <c r="M469" s="2" t="s">
        <v>362</v>
      </c>
      <c r="N469" s="2" t="s">
        <v>363</v>
      </c>
      <c r="O469" s="3">
        <v>122</v>
      </c>
      <c r="P469" s="3">
        <v>22</v>
      </c>
      <c r="Q469" s="3">
        <v>100</v>
      </c>
      <c r="S469" s="42" t="s">
        <v>1457</v>
      </c>
      <c r="T469" s="2" t="s">
        <v>821</v>
      </c>
      <c r="U469" s="2" t="s">
        <v>361</v>
      </c>
      <c r="V469" s="2" t="s">
        <v>365</v>
      </c>
      <c r="W469" s="2" t="s">
        <v>372</v>
      </c>
      <c r="X469" s="3">
        <v>52</v>
      </c>
      <c r="Y469" s="3" t="s">
        <v>359</v>
      </c>
      <c r="Z469" s="3" t="s">
        <v>359</v>
      </c>
    </row>
    <row r="470" spans="1:26">
      <c r="A470" s="2" t="s">
        <v>356</v>
      </c>
      <c r="B470" s="2" t="s">
        <v>831</v>
      </c>
      <c r="C470" s="2" t="s">
        <v>358</v>
      </c>
      <c r="D470" s="2" t="s">
        <v>371</v>
      </c>
      <c r="E470" s="2"/>
      <c r="F470" s="3">
        <v>2</v>
      </c>
      <c r="G470" s="3" t="s">
        <v>359</v>
      </c>
      <c r="H470" s="3" t="s">
        <v>359</v>
      </c>
      <c r="J470" s="42" t="s">
        <v>1397</v>
      </c>
      <c r="K470" s="2" t="s">
        <v>995</v>
      </c>
      <c r="L470" s="2" t="s">
        <v>361</v>
      </c>
      <c r="M470" s="2" t="s">
        <v>362</v>
      </c>
      <c r="N470" s="2" t="s">
        <v>363</v>
      </c>
      <c r="O470" s="3">
        <v>262</v>
      </c>
      <c r="P470" s="3">
        <v>20</v>
      </c>
      <c r="Q470" s="3">
        <v>242</v>
      </c>
      <c r="S470" s="42" t="s">
        <v>1457</v>
      </c>
      <c r="T470" s="2" t="s">
        <v>822</v>
      </c>
      <c r="U470" s="2" t="s">
        <v>358</v>
      </c>
      <c r="V470" s="2"/>
      <c r="W470" s="2"/>
      <c r="X470" s="3">
        <v>6</v>
      </c>
      <c r="Y470" s="3" t="s">
        <v>359</v>
      </c>
      <c r="Z470" s="3" t="s">
        <v>359</v>
      </c>
    </row>
    <row r="471" spans="1:26">
      <c r="A471" s="2" t="s">
        <v>356</v>
      </c>
      <c r="B471" s="2" t="s">
        <v>832</v>
      </c>
      <c r="C471" s="2" t="s">
        <v>361</v>
      </c>
      <c r="D471" s="2" t="s">
        <v>365</v>
      </c>
      <c r="E471" s="2" t="s">
        <v>372</v>
      </c>
      <c r="F471" s="3">
        <v>46</v>
      </c>
      <c r="G471" s="3" t="s">
        <v>359</v>
      </c>
      <c r="H471" s="3" t="s">
        <v>359</v>
      </c>
      <c r="J471" s="42" t="s">
        <v>1397</v>
      </c>
      <c r="K471" s="2" t="s">
        <v>996</v>
      </c>
      <c r="L471" s="2" t="s">
        <v>358</v>
      </c>
      <c r="M471" s="2"/>
      <c r="N471" s="2"/>
      <c r="O471" s="3">
        <v>2</v>
      </c>
      <c r="P471" s="3" t="s">
        <v>359</v>
      </c>
      <c r="Q471" s="3" t="s">
        <v>359</v>
      </c>
      <c r="S471" s="42" t="s">
        <v>1457</v>
      </c>
      <c r="T471" s="2" t="s">
        <v>823</v>
      </c>
      <c r="U471" s="2" t="s">
        <v>361</v>
      </c>
      <c r="V471" s="2" t="s">
        <v>365</v>
      </c>
      <c r="W471" s="2" t="s">
        <v>372</v>
      </c>
      <c r="X471" s="3">
        <v>246</v>
      </c>
      <c r="Y471" s="3" t="s">
        <v>359</v>
      </c>
      <c r="Z471" s="3" t="s">
        <v>359</v>
      </c>
    </row>
    <row r="472" spans="1:26">
      <c r="A472" s="2" t="s">
        <v>356</v>
      </c>
      <c r="B472" s="2" t="s">
        <v>833</v>
      </c>
      <c r="C472" s="2" t="s">
        <v>361</v>
      </c>
      <c r="D472" s="2" t="s">
        <v>362</v>
      </c>
      <c r="E472" s="2" t="s">
        <v>372</v>
      </c>
      <c r="F472" s="3">
        <v>94</v>
      </c>
      <c r="G472" s="3" t="s">
        <v>359</v>
      </c>
      <c r="H472" s="3" t="s">
        <v>359</v>
      </c>
      <c r="J472" s="42" t="s">
        <v>1397</v>
      </c>
      <c r="K472" s="2" t="s">
        <v>997</v>
      </c>
      <c r="L472" s="2" t="s">
        <v>358</v>
      </c>
      <c r="M472" s="2"/>
      <c r="N472" s="2"/>
      <c r="O472" s="3">
        <v>6</v>
      </c>
      <c r="P472" s="3" t="s">
        <v>359</v>
      </c>
      <c r="Q472" s="3" t="s">
        <v>359</v>
      </c>
      <c r="S472" s="42" t="s">
        <v>1457</v>
      </c>
      <c r="T472" s="2" t="s">
        <v>824</v>
      </c>
      <c r="U472" s="2" t="s">
        <v>361</v>
      </c>
      <c r="V472" s="2" t="s">
        <v>365</v>
      </c>
      <c r="W472" s="2" t="s">
        <v>372</v>
      </c>
      <c r="X472" s="3">
        <v>166</v>
      </c>
      <c r="Y472" s="3" t="s">
        <v>359</v>
      </c>
      <c r="Z472" s="3" t="s">
        <v>359</v>
      </c>
    </row>
    <row r="473" spans="1:26">
      <c r="A473" s="2" t="s">
        <v>356</v>
      </c>
      <c r="B473" s="2" t="s">
        <v>834</v>
      </c>
      <c r="C473" s="2" t="s">
        <v>361</v>
      </c>
      <c r="D473" s="2" t="s">
        <v>362</v>
      </c>
      <c r="E473" s="2" t="s">
        <v>372</v>
      </c>
      <c r="F473" s="3">
        <v>50</v>
      </c>
      <c r="G473" s="3" t="s">
        <v>359</v>
      </c>
      <c r="H473" s="3" t="s">
        <v>359</v>
      </c>
      <c r="J473" s="42" t="s">
        <v>1397</v>
      </c>
      <c r="K473" s="2" t="s">
        <v>998</v>
      </c>
      <c r="L473" s="2" t="s">
        <v>361</v>
      </c>
      <c r="M473" s="2" t="s">
        <v>365</v>
      </c>
      <c r="N473" s="2" t="s">
        <v>1409</v>
      </c>
      <c r="O473" s="3">
        <v>226</v>
      </c>
      <c r="P473" s="3" t="s">
        <v>359</v>
      </c>
      <c r="Q473" s="3" t="s">
        <v>359</v>
      </c>
      <c r="S473" s="42" t="s">
        <v>1457</v>
      </c>
      <c r="T473" s="2" t="s">
        <v>825</v>
      </c>
      <c r="U473" s="2" t="s">
        <v>361</v>
      </c>
      <c r="V473" s="2" t="s">
        <v>365</v>
      </c>
      <c r="W473" s="2" t="s">
        <v>372</v>
      </c>
      <c r="X473" s="3">
        <v>82</v>
      </c>
      <c r="Y473" s="3" t="s">
        <v>359</v>
      </c>
      <c r="Z473" s="3" t="s">
        <v>359</v>
      </c>
    </row>
    <row r="474" spans="1:26">
      <c r="A474" s="2" t="s">
        <v>356</v>
      </c>
      <c r="B474" s="2" t="s">
        <v>835</v>
      </c>
      <c r="C474" s="2" t="s">
        <v>358</v>
      </c>
      <c r="D474" s="2"/>
      <c r="E474" s="2"/>
      <c r="F474" s="3">
        <v>6</v>
      </c>
      <c r="G474" s="3" t="s">
        <v>359</v>
      </c>
      <c r="H474" s="3" t="s">
        <v>359</v>
      </c>
      <c r="J474" s="42" t="s">
        <v>1397</v>
      </c>
      <c r="K474" s="2" t="s">
        <v>999</v>
      </c>
      <c r="L474" s="2" t="s">
        <v>361</v>
      </c>
      <c r="M474" s="2" t="s">
        <v>362</v>
      </c>
      <c r="N474" s="2" t="s">
        <v>372</v>
      </c>
      <c r="O474" s="3">
        <v>152</v>
      </c>
      <c r="P474" s="3" t="s">
        <v>359</v>
      </c>
      <c r="Q474" s="3" t="s">
        <v>359</v>
      </c>
      <c r="S474" s="42" t="s">
        <v>1457</v>
      </c>
      <c r="T474" s="2" t="s">
        <v>826</v>
      </c>
      <c r="U474" s="2" t="s">
        <v>361</v>
      </c>
      <c r="V474" s="2" t="s">
        <v>362</v>
      </c>
      <c r="W474" s="2" t="s">
        <v>363</v>
      </c>
      <c r="X474" s="3">
        <v>56</v>
      </c>
      <c r="Y474" s="3">
        <v>12</v>
      </c>
      <c r="Z474" s="3">
        <v>48</v>
      </c>
    </row>
    <row r="475" spans="1:26">
      <c r="A475" s="2" t="s">
        <v>356</v>
      </c>
      <c r="B475" s="2" t="s">
        <v>836</v>
      </c>
      <c r="C475" s="2" t="s">
        <v>358</v>
      </c>
      <c r="D475" s="2"/>
      <c r="E475" s="2"/>
      <c r="F475" s="3">
        <v>20</v>
      </c>
      <c r="G475" s="3" t="s">
        <v>359</v>
      </c>
      <c r="H475" s="3" t="s">
        <v>359</v>
      </c>
      <c r="J475" s="42" t="s">
        <v>1397</v>
      </c>
      <c r="K475" s="2" t="s">
        <v>1000</v>
      </c>
      <c r="L475" s="2" t="s">
        <v>358</v>
      </c>
      <c r="M475" s="2" t="s">
        <v>371</v>
      </c>
      <c r="N475" s="2"/>
      <c r="O475" s="3">
        <v>4</v>
      </c>
      <c r="P475" s="3" t="s">
        <v>359</v>
      </c>
      <c r="Q475" s="3" t="s">
        <v>359</v>
      </c>
      <c r="S475" s="42" t="s">
        <v>1457</v>
      </c>
      <c r="T475" s="2" t="s">
        <v>827</v>
      </c>
      <c r="U475" s="2" t="s">
        <v>358</v>
      </c>
      <c r="V475" s="2"/>
      <c r="W475" s="2"/>
      <c r="X475" s="3">
        <v>30</v>
      </c>
      <c r="Y475" s="3" t="s">
        <v>359</v>
      </c>
      <c r="Z475" s="3" t="s">
        <v>359</v>
      </c>
    </row>
    <row r="476" spans="1:26">
      <c r="A476" s="2" t="s">
        <v>356</v>
      </c>
      <c r="B476" s="2" t="s">
        <v>837</v>
      </c>
      <c r="C476" s="2" t="s">
        <v>358</v>
      </c>
      <c r="D476" s="2" t="s">
        <v>371</v>
      </c>
      <c r="E476" s="2"/>
      <c r="F476" s="3">
        <v>4</v>
      </c>
      <c r="G476" s="3" t="s">
        <v>359</v>
      </c>
      <c r="H476" s="3" t="s">
        <v>359</v>
      </c>
      <c r="J476" s="42" t="s">
        <v>1397</v>
      </c>
      <c r="K476" s="2" t="s">
        <v>1001</v>
      </c>
      <c r="L476" s="2" t="s">
        <v>361</v>
      </c>
      <c r="M476" s="2" t="s">
        <v>362</v>
      </c>
      <c r="N476" s="2" t="s">
        <v>372</v>
      </c>
      <c r="O476" s="3">
        <v>104</v>
      </c>
      <c r="P476" s="3" t="s">
        <v>359</v>
      </c>
      <c r="Q476" s="3" t="s">
        <v>359</v>
      </c>
      <c r="S476" s="42" t="s">
        <v>1457</v>
      </c>
      <c r="T476" s="2" t="s">
        <v>828</v>
      </c>
      <c r="U476" s="2" t="s">
        <v>358</v>
      </c>
      <c r="V476" s="2"/>
      <c r="W476" s="2"/>
      <c r="X476" s="3">
        <v>4</v>
      </c>
      <c r="Y476" s="3" t="s">
        <v>359</v>
      </c>
      <c r="Z476" s="3" t="s">
        <v>359</v>
      </c>
    </row>
    <row r="477" spans="1:26">
      <c r="A477" s="2" t="s">
        <v>356</v>
      </c>
      <c r="B477" s="2" t="s">
        <v>838</v>
      </c>
      <c r="C477" s="2" t="s">
        <v>358</v>
      </c>
      <c r="D477" s="2"/>
      <c r="E477" s="2"/>
      <c r="F477" s="3">
        <v>4</v>
      </c>
      <c r="G477" s="3" t="s">
        <v>359</v>
      </c>
      <c r="H477" s="3" t="s">
        <v>359</v>
      </c>
      <c r="J477" s="42" t="s">
        <v>1397</v>
      </c>
      <c r="K477" s="2" t="s">
        <v>1002</v>
      </c>
      <c r="L477" s="2" t="s">
        <v>361</v>
      </c>
      <c r="M477" s="2" t="s">
        <v>362</v>
      </c>
      <c r="N477" s="2" t="s">
        <v>372</v>
      </c>
      <c r="O477" s="3">
        <v>174</v>
      </c>
      <c r="P477" s="3" t="s">
        <v>359</v>
      </c>
      <c r="Q477" s="3" t="s">
        <v>359</v>
      </c>
      <c r="S477" s="42" t="s">
        <v>1457</v>
      </c>
      <c r="T477" s="2" t="s">
        <v>829</v>
      </c>
      <c r="U477" s="2" t="s">
        <v>358</v>
      </c>
      <c r="V477" s="2" t="s">
        <v>371</v>
      </c>
      <c r="W477" s="2"/>
      <c r="X477" s="3">
        <v>4</v>
      </c>
      <c r="Y477" s="3" t="s">
        <v>359</v>
      </c>
      <c r="Z477" s="3" t="s">
        <v>359</v>
      </c>
    </row>
    <row r="478" spans="1:26">
      <c r="A478" s="2" t="s">
        <v>356</v>
      </c>
      <c r="B478" s="2" t="s">
        <v>839</v>
      </c>
      <c r="C478" s="2" t="s">
        <v>358</v>
      </c>
      <c r="D478" s="2" t="s">
        <v>371</v>
      </c>
      <c r="E478" s="2"/>
      <c r="F478" s="3">
        <v>4</v>
      </c>
      <c r="G478" s="3" t="s">
        <v>359</v>
      </c>
      <c r="H478" s="3" t="s">
        <v>359</v>
      </c>
      <c r="J478" s="42" t="s">
        <v>1397</v>
      </c>
      <c r="K478" s="2" t="s">
        <v>1003</v>
      </c>
      <c r="L478" s="2" t="s">
        <v>358</v>
      </c>
      <c r="M478" s="2"/>
      <c r="N478" s="2"/>
      <c r="O478" s="3">
        <v>2</v>
      </c>
      <c r="P478" s="3" t="s">
        <v>359</v>
      </c>
      <c r="Q478" s="3" t="s">
        <v>359</v>
      </c>
      <c r="S478" s="42" t="s">
        <v>1457</v>
      </c>
      <c r="T478" s="2" t="s">
        <v>830</v>
      </c>
      <c r="U478" s="2" t="s">
        <v>361</v>
      </c>
      <c r="V478" s="2" t="s">
        <v>365</v>
      </c>
      <c r="W478" s="2" t="s">
        <v>372</v>
      </c>
      <c r="X478" s="3">
        <v>504</v>
      </c>
      <c r="Y478" s="3" t="s">
        <v>359</v>
      </c>
      <c r="Z478" s="3" t="s">
        <v>359</v>
      </c>
    </row>
    <row r="479" spans="1:26">
      <c r="A479" s="2" t="s">
        <v>356</v>
      </c>
      <c r="B479" s="2" t="s">
        <v>840</v>
      </c>
      <c r="C479" s="2" t="s">
        <v>358</v>
      </c>
      <c r="D479" s="2"/>
      <c r="E479" s="2"/>
      <c r="F479" s="3">
        <v>12</v>
      </c>
      <c r="G479" s="3" t="s">
        <v>359</v>
      </c>
      <c r="H479" s="3" t="s">
        <v>359</v>
      </c>
      <c r="J479" s="42" t="s">
        <v>1397</v>
      </c>
      <c r="K479" s="2" t="s">
        <v>1004</v>
      </c>
      <c r="L479" s="2" t="s">
        <v>358</v>
      </c>
      <c r="M479" s="2"/>
      <c r="N479" s="2"/>
      <c r="O479" s="3">
        <v>0</v>
      </c>
      <c r="P479" s="3" t="s">
        <v>359</v>
      </c>
      <c r="Q479" s="3" t="s">
        <v>359</v>
      </c>
      <c r="S479" s="42" t="s">
        <v>1457</v>
      </c>
      <c r="T479" s="2" t="s">
        <v>831</v>
      </c>
      <c r="U479" s="2" t="s">
        <v>361</v>
      </c>
      <c r="V479" s="2" t="s">
        <v>365</v>
      </c>
      <c r="W479" s="2" t="s">
        <v>372</v>
      </c>
      <c r="X479" s="3">
        <v>144</v>
      </c>
      <c r="Y479" s="3" t="s">
        <v>359</v>
      </c>
      <c r="Z479" s="3" t="s">
        <v>359</v>
      </c>
    </row>
    <row r="480" spans="1:26">
      <c r="A480" s="2" t="s">
        <v>356</v>
      </c>
      <c r="B480" s="2" t="s">
        <v>841</v>
      </c>
      <c r="C480" s="2" t="s">
        <v>358</v>
      </c>
      <c r="D480" s="2"/>
      <c r="E480" s="2"/>
      <c r="F480" s="3">
        <v>18</v>
      </c>
      <c r="G480" s="3" t="s">
        <v>359</v>
      </c>
      <c r="H480" s="3" t="s">
        <v>359</v>
      </c>
      <c r="J480" s="42" t="s">
        <v>1397</v>
      </c>
      <c r="K480" s="2" t="s">
        <v>1005</v>
      </c>
      <c r="L480" s="2" t="s">
        <v>361</v>
      </c>
      <c r="M480" s="2" t="s">
        <v>365</v>
      </c>
      <c r="N480" s="2" t="s">
        <v>372</v>
      </c>
      <c r="O480" s="3">
        <v>314</v>
      </c>
      <c r="P480" s="3" t="s">
        <v>359</v>
      </c>
      <c r="Q480" s="3" t="s">
        <v>359</v>
      </c>
      <c r="S480" s="42" t="s">
        <v>1457</v>
      </c>
      <c r="T480" s="2" t="s">
        <v>832</v>
      </c>
      <c r="U480" s="2" t="s">
        <v>361</v>
      </c>
      <c r="V480" s="2" t="s">
        <v>365</v>
      </c>
      <c r="W480" s="2" t="s">
        <v>372</v>
      </c>
      <c r="X480" s="3">
        <v>90</v>
      </c>
      <c r="Y480" s="3" t="s">
        <v>359</v>
      </c>
      <c r="Z480" s="3" t="s">
        <v>359</v>
      </c>
    </row>
    <row r="481" spans="1:26">
      <c r="A481" s="2" t="s">
        <v>356</v>
      </c>
      <c r="B481" s="2" t="s">
        <v>842</v>
      </c>
      <c r="C481" s="2" t="s">
        <v>358</v>
      </c>
      <c r="D481" s="2"/>
      <c r="E481" s="2"/>
      <c r="F481" s="3">
        <v>6</v>
      </c>
      <c r="G481" s="3" t="s">
        <v>359</v>
      </c>
      <c r="H481" s="3" t="s">
        <v>359</v>
      </c>
      <c r="J481" s="42" t="s">
        <v>1397</v>
      </c>
      <c r="K481" s="2" t="s">
        <v>1006</v>
      </c>
      <c r="L481" s="2" t="s">
        <v>358</v>
      </c>
      <c r="M481" s="2"/>
      <c r="N481" s="2"/>
      <c r="O481" s="3">
        <v>2</v>
      </c>
      <c r="P481" s="3" t="s">
        <v>359</v>
      </c>
      <c r="Q481" s="3" t="s">
        <v>359</v>
      </c>
      <c r="S481" s="42" t="s">
        <v>1457</v>
      </c>
      <c r="T481" s="2" t="s">
        <v>833</v>
      </c>
      <c r="U481" s="2" t="s">
        <v>358</v>
      </c>
      <c r="V481" s="2"/>
      <c r="W481" s="2"/>
      <c r="X481" s="3">
        <v>2</v>
      </c>
      <c r="Y481" s="3" t="s">
        <v>359</v>
      </c>
      <c r="Z481" s="3" t="s">
        <v>359</v>
      </c>
    </row>
    <row r="482" spans="1:26">
      <c r="A482" s="2" t="s">
        <v>356</v>
      </c>
      <c r="B482" s="2" t="s">
        <v>843</v>
      </c>
      <c r="C482" s="2" t="s">
        <v>358</v>
      </c>
      <c r="D482" s="2"/>
      <c r="E482" s="2"/>
      <c r="F482" s="3">
        <v>26</v>
      </c>
      <c r="G482" s="3" t="s">
        <v>359</v>
      </c>
      <c r="H482" s="3" t="s">
        <v>359</v>
      </c>
      <c r="J482" s="42" t="s">
        <v>1397</v>
      </c>
      <c r="K482" s="2" t="s">
        <v>1007</v>
      </c>
      <c r="L482" s="2" t="s">
        <v>358</v>
      </c>
      <c r="M482" s="2"/>
      <c r="N482" s="2"/>
      <c r="O482" s="3">
        <v>2</v>
      </c>
      <c r="P482" s="3" t="s">
        <v>359</v>
      </c>
      <c r="Q482" s="3" t="s">
        <v>359</v>
      </c>
      <c r="S482" s="42" t="s">
        <v>1457</v>
      </c>
      <c r="T482" s="2" t="s">
        <v>834</v>
      </c>
      <c r="U482" s="2" t="s">
        <v>361</v>
      </c>
      <c r="V482" s="2" t="s">
        <v>365</v>
      </c>
      <c r="W482" s="2" t="s">
        <v>363</v>
      </c>
      <c r="X482" s="3">
        <v>78</v>
      </c>
      <c r="Y482" s="3">
        <v>14</v>
      </c>
      <c r="Z482" s="3">
        <v>84</v>
      </c>
    </row>
    <row r="483" spans="1:26">
      <c r="A483" s="2" t="s">
        <v>356</v>
      </c>
      <c r="B483" s="2" t="s">
        <v>844</v>
      </c>
      <c r="C483" s="2" t="s">
        <v>358</v>
      </c>
      <c r="D483" s="2" t="s">
        <v>371</v>
      </c>
      <c r="E483" s="2"/>
      <c r="F483" s="3">
        <v>2</v>
      </c>
      <c r="G483" s="3" t="s">
        <v>359</v>
      </c>
      <c r="H483" s="3" t="s">
        <v>359</v>
      </c>
      <c r="J483" s="42" t="s">
        <v>1397</v>
      </c>
      <c r="K483" s="2" t="s">
        <v>1008</v>
      </c>
      <c r="L483" s="2" t="s">
        <v>358</v>
      </c>
      <c r="M483" s="2"/>
      <c r="N483" s="2"/>
      <c r="O483" s="3">
        <v>4</v>
      </c>
      <c r="P483" s="3" t="s">
        <v>359</v>
      </c>
      <c r="Q483" s="3" t="s">
        <v>359</v>
      </c>
      <c r="S483" s="42" t="s">
        <v>1457</v>
      </c>
      <c r="T483" s="2" t="s">
        <v>835</v>
      </c>
      <c r="U483" s="2" t="s">
        <v>358</v>
      </c>
      <c r="V483" s="2"/>
      <c r="W483" s="2"/>
      <c r="X483" s="3">
        <v>4</v>
      </c>
      <c r="Y483" s="3" t="s">
        <v>359</v>
      </c>
      <c r="Z483" s="3" t="s">
        <v>359</v>
      </c>
    </row>
    <row r="484" spans="1:26">
      <c r="A484" s="2" t="s">
        <v>356</v>
      </c>
      <c r="B484" s="2" t="s">
        <v>845</v>
      </c>
      <c r="C484" s="2" t="s">
        <v>358</v>
      </c>
      <c r="D484" s="2"/>
      <c r="E484" s="2"/>
      <c r="F484" s="3">
        <v>2</v>
      </c>
      <c r="G484" s="3" t="s">
        <v>359</v>
      </c>
      <c r="H484" s="3" t="s">
        <v>359</v>
      </c>
      <c r="J484" s="42" t="s">
        <v>1397</v>
      </c>
      <c r="K484" s="2" t="s">
        <v>1009</v>
      </c>
      <c r="L484" s="2" t="s">
        <v>358</v>
      </c>
      <c r="M484" s="2"/>
      <c r="N484" s="2"/>
      <c r="O484" s="3">
        <v>12</v>
      </c>
      <c r="P484" s="3" t="s">
        <v>359</v>
      </c>
      <c r="Q484" s="3" t="s">
        <v>359</v>
      </c>
      <c r="S484" s="42" t="s">
        <v>1457</v>
      </c>
      <c r="T484" s="2" t="s">
        <v>836</v>
      </c>
      <c r="U484" s="2" t="s">
        <v>358</v>
      </c>
      <c r="V484" s="2"/>
      <c r="W484" s="2"/>
      <c r="X484" s="3">
        <v>2</v>
      </c>
      <c r="Y484" s="3" t="s">
        <v>359</v>
      </c>
      <c r="Z484" s="3" t="s">
        <v>359</v>
      </c>
    </row>
    <row r="485" spans="1:26">
      <c r="A485" s="2" t="s">
        <v>356</v>
      </c>
      <c r="B485" s="2" t="s">
        <v>846</v>
      </c>
      <c r="C485" s="2" t="s">
        <v>358</v>
      </c>
      <c r="D485" s="2"/>
      <c r="E485" s="2"/>
      <c r="F485" s="3">
        <v>4</v>
      </c>
      <c r="G485" s="3" t="s">
        <v>359</v>
      </c>
      <c r="H485" s="3" t="s">
        <v>359</v>
      </c>
      <c r="J485" s="42" t="s">
        <v>1397</v>
      </c>
      <c r="K485" s="2" t="s">
        <v>1010</v>
      </c>
      <c r="L485" s="2" t="s">
        <v>358</v>
      </c>
      <c r="M485" s="2"/>
      <c r="N485" s="2"/>
      <c r="O485" s="3">
        <v>2</v>
      </c>
      <c r="P485" s="3" t="s">
        <v>359</v>
      </c>
      <c r="Q485" s="3" t="s">
        <v>359</v>
      </c>
      <c r="S485" s="42" t="s">
        <v>1457</v>
      </c>
      <c r="T485" s="2" t="s">
        <v>837</v>
      </c>
      <c r="U485" s="2" t="s">
        <v>358</v>
      </c>
      <c r="V485" s="2"/>
      <c r="W485" s="2"/>
      <c r="X485" s="3">
        <v>2</v>
      </c>
      <c r="Y485" s="3" t="s">
        <v>359</v>
      </c>
      <c r="Z485" s="3" t="s">
        <v>359</v>
      </c>
    </row>
    <row r="486" spans="1:26">
      <c r="A486" s="2" t="s">
        <v>356</v>
      </c>
      <c r="B486" s="2" t="s">
        <v>847</v>
      </c>
      <c r="C486" s="2" t="s">
        <v>358</v>
      </c>
      <c r="D486" s="2"/>
      <c r="E486" s="2"/>
      <c r="F486" s="3">
        <v>12</v>
      </c>
      <c r="G486" s="3" t="s">
        <v>359</v>
      </c>
      <c r="H486" s="3" t="s">
        <v>359</v>
      </c>
      <c r="J486" s="42" t="s">
        <v>1397</v>
      </c>
      <c r="K486" s="2" t="s">
        <v>1011</v>
      </c>
      <c r="L486" s="2" t="s">
        <v>358</v>
      </c>
      <c r="M486" s="2" t="s">
        <v>371</v>
      </c>
      <c r="N486" s="2"/>
      <c r="O486" s="3">
        <v>0</v>
      </c>
      <c r="P486" s="3" t="s">
        <v>359</v>
      </c>
      <c r="Q486" s="3" t="s">
        <v>359</v>
      </c>
      <c r="S486" s="42" t="s">
        <v>1457</v>
      </c>
      <c r="T486" s="2" t="s">
        <v>838</v>
      </c>
      <c r="U486" s="2" t="s">
        <v>358</v>
      </c>
      <c r="V486" s="2" t="s">
        <v>371</v>
      </c>
      <c r="W486" s="2"/>
      <c r="X486" s="3">
        <v>10</v>
      </c>
      <c r="Y486" s="3" t="s">
        <v>359</v>
      </c>
      <c r="Z486" s="3" t="s">
        <v>359</v>
      </c>
    </row>
    <row r="487" spans="1:26">
      <c r="A487" s="2" t="s">
        <v>356</v>
      </c>
      <c r="B487" s="2" t="s">
        <v>848</v>
      </c>
      <c r="C487" s="2" t="s">
        <v>358</v>
      </c>
      <c r="D487" s="2"/>
      <c r="E487" s="2"/>
      <c r="F487" s="3">
        <v>18</v>
      </c>
      <c r="G487" s="3" t="s">
        <v>359</v>
      </c>
      <c r="H487" s="3" t="s">
        <v>359</v>
      </c>
      <c r="J487" s="42" t="s">
        <v>1397</v>
      </c>
      <c r="K487" s="2" t="s">
        <v>1012</v>
      </c>
      <c r="L487" s="2" t="s">
        <v>358</v>
      </c>
      <c r="M487" s="2"/>
      <c r="N487" s="2"/>
      <c r="O487" s="3">
        <v>12</v>
      </c>
      <c r="P487" s="3" t="s">
        <v>359</v>
      </c>
      <c r="Q487" s="3" t="s">
        <v>359</v>
      </c>
      <c r="S487" s="42" t="s">
        <v>1457</v>
      </c>
      <c r="T487" s="2" t="s">
        <v>839</v>
      </c>
      <c r="U487" s="2" t="s">
        <v>358</v>
      </c>
      <c r="V487" s="2"/>
      <c r="W487" s="2"/>
      <c r="X487" s="3">
        <v>8</v>
      </c>
      <c r="Y487" s="3" t="s">
        <v>359</v>
      </c>
      <c r="Z487" s="3" t="s">
        <v>359</v>
      </c>
    </row>
    <row r="488" spans="1:26">
      <c r="A488" s="2" t="s">
        <v>356</v>
      </c>
      <c r="B488" s="2" t="s">
        <v>849</v>
      </c>
      <c r="C488" s="2" t="s">
        <v>361</v>
      </c>
      <c r="D488" s="2" t="s">
        <v>362</v>
      </c>
      <c r="E488" s="2" t="s">
        <v>359</v>
      </c>
      <c r="F488" s="3">
        <v>150</v>
      </c>
      <c r="G488" s="3" t="s">
        <v>359</v>
      </c>
      <c r="H488" s="3" t="s">
        <v>359</v>
      </c>
      <c r="J488" s="42" t="s">
        <v>1397</v>
      </c>
      <c r="K488" s="2" t="s">
        <v>1013</v>
      </c>
      <c r="L488" s="2" t="s">
        <v>358</v>
      </c>
      <c r="M488" s="2"/>
      <c r="N488" s="2"/>
      <c r="O488" s="3">
        <v>4</v>
      </c>
      <c r="P488" s="3" t="s">
        <v>359</v>
      </c>
      <c r="Q488" s="3" t="s">
        <v>359</v>
      </c>
      <c r="S488" s="42" t="s">
        <v>1457</v>
      </c>
      <c r="T488" s="2" t="s">
        <v>840</v>
      </c>
      <c r="U488" s="2" t="s">
        <v>358</v>
      </c>
      <c r="V488" s="2"/>
      <c r="W488" s="2"/>
      <c r="X488" s="3">
        <v>2</v>
      </c>
      <c r="Y488" s="3" t="s">
        <v>359</v>
      </c>
      <c r="Z488" s="3" t="s">
        <v>359</v>
      </c>
    </row>
    <row r="489" spans="1:26">
      <c r="A489" s="2" t="s">
        <v>356</v>
      </c>
      <c r="B489" s="2" t="s">
        <v>850</v>
      </c>
      <c r="C489" s="2" t="s">
        <v>358</v>
      </c>
      <c r="D489" s="2"/>
      <c r="E489" s="2"/>
      <c r="F489" s="3">
        <v>6</v>
      </c>
      <c r="G489" s="3" t="s">
        <v>359</v>
      </c>
      <c r="H489" s="3" t="s">
        <v>359</v>
      </c>
      <c r="J489" s="42" t="s">
        <v>1397</v>
      </c>
      <c r="K489" s="2" t="s">
        <v>1014</v>
      </c>
      <c r="L489" s="2" t="s">
        <v>358</v>
      </c>
      <c r="M489" s="2"/>
      <c r="N489" s="2"/>
      <c r="O489" s="3">
        <v>0</v>
      </c>
      <c r="P489" s="3" t="s">
        <v>359</v>
      </c>
      <c r="Q489" s="3" t="s">
        <v>359</v>
      </c>
      <c r="S489" s="42" t="s">
        <v>1457</v>
      </c>
      <c r="T489" s="2" t="s">
        <v>841</v>
      </c>
      <c r="U489" s="2" t="s">
        <v>358</v>
      </c>
      <c r="V489" s="2"/>
      <c r="W489" s="2"/>
      <c r="X489" s="3">
        <v>2</v>
      </c>
      <c r="Y489" s="3" t="s">
        <v>359</v>
      </c>
      <c r="Z489" s="3" t="s">
        <v>359</v>
      </c>
    </row>
    <row r="490" spans="1:26">
      <c r="A490" s="2" t="s">
        <v>356</v>
      </c>
      <c r="B490" s="2" t="s">
        <v>851</v>
      </c>
      <c r="C490" s="2" t="s">
        <v>358</v>
      </c>
      <c r="D490" s="2"/>
      <c r="E490" s="2"/>
      <c r="F490" s="3">
        <v>14</v>
      </c>
      <c r="G490" s="3" t="s">
        <v>359</v>
      </c>
      <c r="H490" s="3" t="s">
        <v>359</v>
      </c>
      <c r="J490" s="42" t="s">
        <v>1397</v>
      </c>
      <c r="K490" s="2" t="s">
        <v>1015</v>
      </c>
      <c r="L490" s="2" t="s">
        <v>358</v>
      </c>
      <c r="M490" s="2" t="s">
        <v>371</v>
      </c>
      <c r="N490" s="2"/>
      <c r="O490" s="3">
        <v>24</v>
      </c>
      <c r="P490" s="3" t="s">
        <v>359</v>
      </c>
      <c r="Q490" s="3" t="s">
        <v>359</v>
      </c>
      <c r="S490" s="42" t="s">
        <v>1457</v>
      </c>
      <c r="T490" s="2" t="s">
        <v>842</v>
      </c>
      <c r="U490" s="2" t="s">
        <v>358</v>
      </c>
      <c r="V490" s="2"/>
      <c r="W490" s="2"/>
      <c r="X490" s="3">
        <v>6</v>
      </c>
      <c r="Y490" s="3" t="s">
        <v>359</v>
      </c>
      <c r="Z490" s="3" t="s">
        <v>359</v>
      </c>
    </row>
    <row r="491" spans="1:26">
      <c r="A491" s="2" t="s">
        <v>356</v>
      </c>
      <c r="B491" s="2" t="s">
        <v>852</v>
      </c>
      <c r="C491" s="2" t="s">
        <v>358</v>
      </c>
      <c r="D491" s="2"/>
      <c r="E491" s="2"/>
      <c r="F491" s="3">
        <v>26</v>
      </c>
      <c r="G491" s="3" t="s">
        <v>359</v>
      </c>
      <c r="H491" s="3" t="s">
        <v>359</v>
      </c>
      <c r="J491" s="42" t="s">
        <v>1397</v>
      </c>
      <c r="K491" s="2" t="s">
        <v>1016</v>
      </c>
      <c r="L491" s="2" t="s">
        <v>358</v>
      </c>
      <c r="M491" s="2" t="s">
        <v>371</v>
      </c>
      <c r="N491" s="2"/>
      <c r="O491" s="3">
        <v>2</v>
      </c>
      <c r="P491" s="3" t="s">
        <v>359</v>
      </c>
      <c r="Q491" s="3" t="s">
        <v>359</v>
      </c>
      <c r="S491" s="42" t="s">
        <v>1457</v>
      </c>
      <c r="T491" s="2" t="s">
        <v>843</v>
      </c>
      <c r="U491" s="2" t="s">
        <v>361</v>
      </c>
      <c r="V491" s="2" t="s">
        <v>365</v>
      </c>
      <c r="W491" s="2" t="s">
        <v>359</v>
      </c>
      <c r="X491" s="3">
        <v>232</v>
      </c>
      <c r="Y491" s="3" t="s">
        <v>359</v>
      </c>
      <c r="Z491" s="3" t="s">
        <v>359</v>
      </c>
    </row>
    <row r="492" spans="1:26">
      <c r="A492" s="2" t="s">
        <v>356</v>
      </c>
      <c r="B492" s="2" t="s">
        <v>853</v>
      </c>
      <c r="C492" s="2" t="s">
        <v>358</v>
      </c>
      <c r="D492" s="2"/>
      <c r="E492" s="2"/>
      <c r="F492" s="3">
        <v>26</v>
      </c>
      <c r="G492" s="3" t="s">
        <v>359</v>
      </c>
      <c r="H492" s="3" t="s">
        <v>359</v>
      </c>
      <c r="J492" s="42" t="s">
        <v>1397</v>
      </c>
      <c r="K492" s="2" t="s">
        <v>1017</v>
      </c>
      <c r="L492" s="2" t="s">
        <v>358</v>
      </c>
      <c r="M492" s="2"/>
      <c r="N492" s="2"/>
      <c r="O492" s="3">
        <v>18</v>
      </c>
      <c r="P492" s="3" t="s">
        <v>359</v>
      </c>
      <c r="Q492" s="3" t="s">
        <v>359</v>
      </c>
      <c r="S492" s="42" t="s">
        <v>1457</v>
      </c>
      <c r="T492" s="2" t="s">
        <v>844</v>
      </c>
      <c r="U492" s="2" t="s">
        <v>358</v>
      </c>
      <c r="V492" s="2"/>
      <c r="W492" s="2"/>
      <c r="X492" s="3">
        <v>4</v>
      </c>
      <c r="Y492" s="3" t="s">
        <v>359</v>
      </c>
      <c r="Z492" s="3" t="s">
        <v>359</v>
      </c>
    </row>
    <row r="493" spans="1:26">
      <c r="A493" s="2" t="s">
        <v>356</v>
      </c>
      <c r="B493" s="2" t="s">
        <v>854</v>
      </c>
      <c r="C493" s="2" t="s">
        <v>361</v>
      </c>
      <c r="D493" s="2" t="s">
        <v>362</v>
      </c>
      <c r="E493" s="2" t="s">
        <v>363</v>
      </c>
      <c r="F493" s="3">
        <v>52</v>
      </c>
      <c r="G493" s="3">
        <v>20</v>
      </c>
      <c r="H493" s="3">
        <v>34</v>
      </c>
      <c r="J493" s="42" t="s">
        <v>1397</v>
      </c>
      <c r="K493" s="2" t="s">
        <v>1018</v>
      </c>
      <c r="L493" s="2" t="s">
        <v>358</v>
      </c>
      <c r="M493" s="2"/>
      <c r="N493" s="2"/>
      <c r="O493" s="3">
        <v>6</v>
      </c>
      <c r="P493" s="3" t="s">
        <v>359</v>
      </c>
      <c r="Q493" s="3" t="s">
        <v>359</v>
      </c>
      <c r="S493" s="42" t="s">
        <v>1457</v>
      </c>
      <c r="T493" s="2" t="s">
        <v>845</v>
      </c>
      <c r="U493" s="2" t="s">
        <v>358</v>
      </c>
      <c r="V493" s="2"/>
      <c r="W493" s="2"/>
      <c r="X493" s="3">
        <v>4</v>
      </c>
      <c r="Y493" s="3" t="s">
        <v>359</v>
      </c>
      <c r="Z493" s="3" t="s">
        <v>359</v>
      </c>
    </row>
    <row r="494" spans="1:26">
      <c r="A494" s="2" t="s">
        <v>356</v>
      </c>
      <c r="B494" s="2" t="s">
        <v>855</v>
      </c>
      <c r="C494" s="2" t="s">
        <v>358</v>
      </c>
      <c r="D494" s="2"/>
      <c r="E494" s="2"/>
      <c r="F494" s="3">
        <v>22</v>
      </c>
      <c r="G494" s="3" t="s">
        <v>359</v>
      </c>
      <c r="H494" s="3" t="s">
        <v>359</v>
      </c>
      <c r="J494" s="42" t="s">
        <v>1397</v>
      </c>
      <c r="K494" s="2" t="s">
        <v>1019</v>
      </c>
      <c r="L494" s="2" t="s">
        <v>358</v>
      </c>
      <c r="M494" s="2"/>
      <c r="N494" s="2"/>
      <c r="O494" s="3">
        <v>2</v>
      </c>
      <c r="P494" s="3" t="s">
        <v>359</v>
      </c>
      <c r="Q494" s="3" t="s">
        <v>359</v>
      </c>
      <c r="S494" s="42" t="s">
        <v>1457</v>
      </c>
      <c r="T494" s="2" t="s">
        <v>846</v>
      </c>
      <c r="U494" s="2" t="s">
        <v>361</v>
      </c>
      <c r="V494" s="2" t="s">
        <v>362</v>
      </c>
      <c r="W494" s="2" t="s">
        <v>372</v>
      </c>
      <c r="X494" s="3">
        <v>252</v>
      </c>
      <c r="Y494" s="3" t="s">
        <v>359</v>
      </c>
      <c r="Z494" s="3" t="s">
        <v>359</v>
      </c>
    </row>
    <row r="495" spans="1:26">
      <c r="A495" s="2" t="s">
        <v>356</v>
      </c>
      <c r="B495" s="2" t="s">
        <v>856</v>
      </c>
      <c r="C495" s="2" t="s">
        <v>358</v>
      </c>
      <c r="D495" s="2"/>
      <c r="E495" s="2"/>
      <c r="F495" s="3">
        <v>30</v>
      </c>
      <c r="G495" s="3" t="s">
        <v>359</v>
      </c>
      <c r="H495" s="3" t="s">
        <v>359</v>
      </c>
      <c r="J495" s="42" t="s">
        <v>1397</v>
      </c>
      <c r="K495" s="2" t="s">
        <v>1020</v>
      </c>
      <c r="L495" s="2" t="s">
        <v>358</v>
      </c>
      <c r="M495" s="2"/>
      <c r="N495" s="2"/>
      <c r="O495" s="3">
        <v>0</v>
      </c>
      <c r="P495" s="3" t="s">
        <v>359</v>
      </c>
      <c r="Q495" s="3" t="s">
        <v>359</v>
      </c>
      <c r="S495" s="42" t="s">
        <v>1457</v>
      </c>
      <c r="T495" s="2" t="s">
        <v>847</v>
      </c>
      <c r="U495" s="2" t="s">
        <v>361</v>
      </c>
      <c r="V495" s="2" t="s">
        <v>371</v>
      </c>
      <c r="W495" s="2" t="s">
        <v>372</v>
      </c>
      <c r="X495" s="3">
        <v>228</v>
      </c>
      <c r="Y495" s="3" t="s">
        <v>359</v>
      </c>
      <c r="Z495" s="3" t="s">
        <v>359</v>
      </c>
    </row>
    <row r="496" spans="1:26">
      <c r="A496" s="2" t="s">
        <v>356</v>
      </c>
      <c r="B496" s="2" t="s">
        <v>857</v>
      </c>
      <c r="C496" s="2" t="s">
        <v>358</v>
      </c>
      <c r="D496" s="2"/>
      <c r="E496" s="2"/>
      <c r="F496" s="3">
        <v>6</v>
      </c>
      <c r="G496" s="3" t="s">
        <v>359</v>
      </c>
      <c r="H496" s="3" t="s">
        <v>359</v>
      </c>
      <c r="J496" s="42" t="s">
        <v>1397</v>
      </c>
      <c r="K496" s="2" t="s">
        <v>1021</v>
      </c>
      <c r="L496" s="2" t="s">
        <v>361</v>
      </c>
      <c r="M496" s="2" t="s">
        <v>362</v>
      </c>
      <c r="N496" s="2" t="s">
        <v>372</v>
      </c>
      <c r="O496" s="3">
        <v>192</v>
      </c>
      <c r="P496" s="3" t="s">
        <v>359</v>
      </c>
      <c r="Q496" s="3" t="s">
        <v>359</v>
      </c>
      <c r="S496" s="42" t="s">
        <v>1457</v>
      </c>
      <c r="T496" s="2" t="s">
        <v>848</v>
      </c>
      <c r="U496" s="2" t="s">
        <v>358</v>
      </c>
      <c r="V496" s="2"/>
      <c r="W496" s="2"/>
      <c r="X496" s="3">
        <v>4</v>
      </c>
      <c r="Y496" s="3" t="s">
        <v>359</v>
      </c>
      <c r="Z496" s="3" t="s">
        <v>359</v>
      </c>
    </row>
    <row r="497" spans="1:26">
      <c r="A497" s="2" t="s">
        <v>356</v>
      </c>
      <c r="B497" s="2" t="s">
        <v>858</v>
      </c>
      <c r="C497" s="2" t="s">
        <v>358</v>
      </c>
      <c r="D497" s="2"/>
      <c r="E497" s="2"/>
      <c r="F497" s="3">
        <v>2</v>
      </c>
      <c r="G497" s="3" t="s">
        <v>359</v>
      </c>
      <c r="H497" s="3" t="s">
        <v>359</v>
      </c>
      <c r="J497" s="42" t="s">
        <v>1397</v>
      </c>
      <c r="K497" s="2" t="s">
        <v>1022</v>
      </c>
      <c r="L497" s="2" t="s">
        <v>358</v>
      </c>
      <c r="M497" s="2"/>
      <c r="N497" s="2"/>
      <c r="O497" s="3">
        <v>2</v>
      </c>
      <c r="P497" s="3" t="s">
        <v>359</v>
      </c>
      <c r="Q497" s="3" t="s">
        <v>359</v>
      </c>
      <c r="S497" s="42" t="s">
        <v>1457</v>
      </c>
      <c r="T497" s="2" t="s">
        <v>849</v>
      </c>
      <c r="U497" s="2" t="s">
        <v>358</v>
      </c>
      <c r="V497" s="2"/>
      <c r="W497" s="2"/>
      <c r="X497" s="3">
        <v>6</v>
      </c>
      <c r="Y497" s="3" t="s">
        <v>359</v>
      </c>
      <c r="Z497" s="3" t="s">
        <v>359</v>
      </c>
    </row>
    <row r="498" spans="1:26">
      <c r="A498" s="2" t="s">
        <v>356</v>
      </c>
      <c r="B498" s="2" t="s">
        <v>859</v>
      </c>
      <c r="C498" s="2" t="s">
        <v>358</v>
      </c>
      <c r="D498" s="2" t="s">
        <v>371</v>
      </c>
      <c r="E498" s="2"/>
      <c r="F498" s="3">
        <v>2</v>
      </c>
      <c r="G498" s="3" t="s">
        <v>359</v>
      </c>
      <c r="H498" s="3" t="s">
        <v>359</v>
      </c>
      <c r="J498" s="42" t="s">
        <v>1397</v>
      </c>
      <c r="K498" s="2" t="s">
        <v>1023</v>
      </c>
      <c r="L498" s="2" t="s">
        <v>361</v>
      </c>
      <c r="M498" s="2" t="s">
        <v>362</v>
      </c>
      <c r="N498" s="2" t="s">
        <v>372</v>
      </c>
      <c r="O498" s="3">
        <v>132</v>
      </c>
      <c r="P498" s="3" t="s">
        <v>359</v>
      </c>
      <c r="Q498" s="3" t="s">
        <v>359</v>
      </c>
      <c r="S498" s="42" t="s">
        <v>1457</v>
      </c>
      <c r="T498" s="2" t="s">
        <v>850</v>
      </c>
      <c r="U498" s="2" t="s">
        <v>361</v>
      </c>
      <c r="V498" s="2" t="s">
        <v>365</v>
      </c>
      <c r="W498" s="2" t="s">
        <v>372</v>
      </c>
      <c r="X498" s="3">
        <v>50</v>
      </c>
      <c r="Y498" s="3" t="s">
        <v>359</v>
      </c>
      <c r="Z498" s="3" t="s">
        <v>359</v>
      </c>
    </row>
    <row r="499" spans="1:26">
      <c r="A499" s="2" t="s">
        <v>356</v>
      </c>
      <c r="B499" s="2" t="s">
        <v>860</v>
      </c>
      <c r="C499" s="2" t="s">
        <v>358</v>
      </c>
      <c r="D499" s="2"/>
      <c r="E499" s="2"/>
      <c r="F499" s="3">
        <v>4</v>
      </c>
      <c r="G499" s="3" t="s">
        <v>359</v>
      </c>
      <c r="H499" s="3" t="s">
        <v>359</v>
      </c>
      <c r="J499" s="42" t="s">
        <v>1397</v>
      </c>
      <c r="K499" s="2" t="s">
        <v>1024</v>
      </c>
      <c r="L499" s="2" t="s">
        <v>361</v>
      </c>
      <c r="M499" s="2" t="s">
        <v>362</v>
      </c>
      <c r="N499" s="2" t="s">
        <v>372</v>
      </c>
      <c r="O499" s="3">
        <v>76</v>
      </c>
      <c r="P499" s="3" t="s">
        <v>359</v>
      </c>
      <c r="Q499" s="3" t="s">
        <v>359</v>
      </c>
      <c r="S499" s="42" t="s">
        <v>1457</v>
      </c>
      <c r="T499" s="2" t="s">
        <v>851</v>
      </c>
      <c r="U499" s="2" t="s">
        <v>358</v>
      </c>
      <c r="V499" s="2"/>
      <c r="W499" s="2"/>
      <c r="X499" s="3">
        <v>2</v>
      </c>
      <c r="Y499" s="3" t="s">
        <v>359</v>
      </c>
      <c r="Z499" s="3" t="s">
        <v>359</v>
      </c>
    </row>
    <row r="500" spans="1:26">
      <c r="A500" s="2" t="s">
        <v>356</v>
      </c>
      <c r="B500" s="2" t="s">
        <v>861</v>
      </c>
      <c r="C500" s="2" t="s">
        <v>361</v>
      </c>
      <c r="D500" s="2" t="s">
        <v>362</v>
      </c>
      <c r="E500" s="2" t="s">
        <v>372</v>
      </c>
      <c r="F500" s="3">
        <v>136</v>
      </c>
      <c r="G500" s="3" t="s">
        <v>359</v>
      </c>
      <c r="H500" s="3" t="s">
        <v>359</v>
      </c>
      <c r="J500" s="42" t="s">
        <v>1397</v>
      </c>
      <c r="K500" s="2" t="s">
        <v>1025</v>
      </c>
      <c r="L500" s="2" t="s">
        <v>361</v>
      </c>
      <c r="M500" s="2" t="s">
        <v>362</v>
      </c>
      <c r="N500" s="2" t="s">
        <v>372</v>
      </c>
      <c r="O500" s="3">
        <v>176</v>
      </c>
      <c r="P500" s="3" t="s">
        <v>359</v>
      </c>
      <c r="Q500" s="3" t="s">
        <v>359</v>
      </c>
      <c r="S500" s="42" t="s">
        <v>1457</v>
      </c>
      <c r="T500" s="2" t="s">
        <v>852</v>
      </c>
      <c r="U500" s="2" t="s">
        <v>361</v>
      </c>
      <c r="V500" s="2" t="s">
        <v>362</v>
      </c>
      <c r="W500" s="2" t="s">
        <v>372</v>
      </c>
      <c r="X500" s="3">
        <v>290</v>
      </c>
      <c r="Y500" s="3" t="s">
        <v>359</v>
      </c>
      <c r="Z500" s="3" t="s">
        <v>359</v>
      </c>
    </row>
    <row r="501" spans="1:26">
      <c r="A501" s="2" t="s">
        <v>356</v>
      </c>
      <c r="B501" s="2" t="s">
        <v>862</v>
      </c>
      <c r="C501" s="2" t="s">
        <v>358</v>
      </c>
      <c r="D501" s="2"/>
      <c r="E501" s="2"/>
      <c r="F501" s="3">
        <v>48</v>
      </c>
      <c r="G501" s="3" t="s">
        <v>359</v>
      </c>
      <c r="H501" s="3" t="s">
        <v>359</v>
      </c>
      <c r="J501" s="42" t="s">
        <v>1397</v>
      </c>
      <c r="K501" s="2" t="s">
        <v>1026</v>
      </c>
      <c r="L501" s="2" t="s">
        <v>358</v>
      </c>
      <c r="M501" s="2"/>
      <c r="N501" s="2"/>
      <c r="O501" s="3">
        <v>4</v>
      </c>
      <c r="P501" s="3" t="s">
        <v>359</v>
      </c>
      <c r="Q501" s="3" t="s">
        <v>359</v>
      </c>
      <c r="S501" s="42" t="s">
        <v>1457</v>
      </c>
      <c r="T501" s="2" t="s">
        <v>853</v>
      </c>
      <c r="U501" s="2" t="s">
        <v>361</v>
      </c>
      <c r="V501" s="2" t="s">
        <v>362</v>
      </c>
      <c r="W501" s="2" t="s">
        <v>363</v>
      </c>
      <c r="X501" s="3">
        <v>148</v>
      </c>
      <c r="Y501" s="3">
        <v>22</v>
      </c>
      <c r="Z501" s="3">
        <v>132</v>
      </c>
    </row>
    <row r="502" spans="1:26">
      <c r="A502" s="2" t="s">
        <v>356</v>
      </c>
      <c r="B502" s="2" t="s">
        <v>863</v>
      </c>
      <c r="C502" s="2" t="s">
        <v>358</v>
      </c>
      <c r="D502" s="2"/>
      <c r="E502" s="2"/>
      <c r="F502" s="3">
        <v>4</v>
      </c>
      <c r="G502" s="3" t="s">
        <v>359</v>
      </c>
      <c r="H502" s="3" t="s">
        <v>359</v>
      </c>
      <c r="J502" s="42" t="s">
        <v>1397</v>
      </c>
      <c r="K502" s="2" t="s">
        <v>1027</v>
      </c>
      <c r="L502" s="2" t="s">
        <v>361</v>
      </c>
      <c r="M502" s="2" t="s">
        <v>362</v>
      </c>
      <c r="N502" s="2" t="s">
        <v>363</v>
      </c>
      <c r="O502" s="3">
        <v>288</v>
      </c>
      <c r="P502" s="3">
        <v>90</v>
      </c>
      <c r="Q502" s="3">
        <v>198</v>
      </c>
      <c r="S502" s="42" t="s">
        <v>1457</v>
      </c>
      <c r="T502" s="2" t="s">
        <v>854</v>
      </c>
      <c r="U502" s="2" t="s">
        <v>361</v>
      </c>
      <c r="V502" s="2" t="s">
        <v>362</v>
      </c>
      <c r="W502" s="2" t="s">
        <v>372</v>
      </c>
      <c r="X502" s="3">
        <v>286</v>
      </c>
      <c r="Y502" s="3" t="s">
        <v>359</v>
      </c>
      <c r="Z502" s="3" t="s">
        <v>359</v>
      </c>
    </row>
    <row r="503" spans="1:26">
      <c r="A503" s="2" t="s">
        <v>356</v>
      </c>
      <c r="B503" s="2" t="s">
        <v>864</v>
      </c>
      <c r="C503" s="2" t="s">
        <v>358</v>
      </c>
      <c r="D503" s="2"/>
      <c r="E503" s="2"/>
      <c r="F503" s="3">
        <v>12</v>
      </c>
      <c r="G503" s="3" t="s">
        <v>359</v>
      </c>
      <c r="H503" s="3" t="s">
        <v>359</v>
      </c>
      <c r="J503" s="42" t="s">
        <v>1397</v>
      </c>
      <c r="K503" s="2" t="s">
        <v>1028</v>
      </c>
      <c r="L503" s="2" t="s">
        <v>358</v>
      </c>
      <c r="M503" s="2" t="s">
        <v>371</v>
      </c>
      <c r="N503" s="2"/>
      <c r="O503" s="3">
        <v>0</v>
      </c>
      <c r="P503" s="3" t="s">
        <v>359</v>
      </c>
      <c r="Q503" s="3" t="s">
        <v>359</v>
      </c>
      <c r="S503" s="42" t="s">
        <v>1457</v>
      </c>
      <c r="T503" s="2" t="s">
        <v>855</v>
      </c>
      <c r="U503" s="2" t="s">
        <v>358</v>
      </c>
      <c r="V503" s="2"/>
      <c r="W503" s="2"/>
      <c r="X503" s="3">
        <v>12</v>
      </c>
      <c r="Y503" s="3" t="s">
        <v>359</v>
      </c>
      <c r="Z503" s="3" t="s">
        <v>359</v>
      </c>
    </row>
    <row r="504" spans="1:26">
      <c r="A504" s="2" t="s">
        <v>356</v>
      </c>
      <c r="B504" s="2" t="s">
        <v>865</v>
      </c>
      <c r="C504" s="2" t="s">
        <v>358</v>
      </c>
      <c r="D504" s="2"/>
      <c r="E504" s="2"/>
      <c r="F504" s="3">
        <v>6</v>
      </c>
      <c r="G504" s="3" t="s">
        <v>359</v>
      </c>
      <c r="H504" s="3" t="s">
        <v>359</v>
      </c>
      <c r="J504" s="42" t="s">
        <v>1397</v>
      </c>
      <c r="K504" s="2" t="s">
        <v>1029</v>
      </c>
      <c r="L504" s="2" t="s">
        <v>358</v>
      </c>
      <c r="M504" s="2"/>
      <c r="N504" s="2"/>
      <c r="O504" s="3">
        <v>2</v>
      </c>
      <c r="P504" s="3" t="s">
        <v>359</v>
      </c>
      <c r="Q504" s="3" t="s">
        <v>359</v>
      </c>
      <c r="S504" s="42" t="s">
        <v>1457</v>
      </c>
      <c r="T504" s="2" t="s">
        <v>856</v>
      </c>
      <c r="U504" s="2" t="s">
        <v>361</v>
      </c>
      <c r="V504" s="2" t="s">
        <v>362</v>
      </c>
      <c r="W504" s="2" t="s">
        <v>372</v>
      </c>
      <c r="X504" s="3">
        <v>26</v>
      </c>
      <c r="Y504" s="3" t="s">
        <v>359</v>
      </c>
      <c r="Z504" s="3" t="s">
        <v>359</v>
      </c>
    </row>
    <row r="505" spans="1:26">
      <c r="A505" s="2" t="s">
        <v>356</v>
      </c>
      <c r="B505" s="2" t="s">
        <v>866</v>
      </c>
      <c r="C505" s="2" t="s">
        <v>358</v>
      </c>
      <c r="D505" s="2"/>
      <c r="E505" s="2"/>
      <c r="F505" s="3">
        <v>4</v>
      </c>
      <c r="G505" s="3" t="s">
        <v>359</v>
      </c>
      <c r="H505" s="3" t="s">
        <v>359</v>
      </c>
      <c r="J505" s="42" t="s">
        <v>1397</v>
      </c>
      <c r="K505" s="2" t="s">
        <v>1030</v>
      </c>
      <c r="L505" s="2" t="s">
        <v>358</v>
      </c>
      <c r="M505" s="2"/>
      <c r="N505" s="2"/>
      <c r="O505" s="3">
        <v>6</v>
      </c>
      <c r="P505" s="3" t="s">
        <v>359</v>
      </c>
      <c r="Q505" s="3" t="s">
        <v>359</v>
      </c>
      <c r="S505" s="42" t="s">
        <v>1457</v>
      </c>
      <c r="T505" s="2" t="s">
        <v>857</v>
      </c>
      <c r="U505" s="2" t="s">
        <v>361</v>
      </c>
      <c r="V505" s="2" t="s">
        <v>371</v>
      </c>
      <c r="W505" s="2" t="s">
        <v>372</v>
      </c>
      <c r="X505" s="3">
        <v>40</v>
      </c>
      <c r="Y505" s="3" t="s">
        <v>359</v>
      </c>
      <c r="Z505" s="3" t="s">
        <v>359</v>
      </c>
    </row>
    <row r="506" spans="1:26">
      <c r="A506" s="2" t="s">
        <v>356</v>
      </c>
      <c r="B506" s="2" t="s">
        <v>867</v>
      </c>
      <c r="C506" s="2" t="s">
        <v>361</v>
      </c>
      <c r="D506" s="2" t="s">
        <v>362</v>
      </c>
      <c r="E506" s="2" t="s">
        <v>363</v>
      </c>
      <c r="F506" s="3">
        <v>120</v>
      </c>
      <c r="G506" s="3">
        <v>48</v>
      </c>
      <c r="H506" s="3">
        <v>64</v>
      </c>
      <c r="J506" s="42" t="s">
        <v>1397</v>
      </c>
      <c r="K506" s="2" t="s">
        <v>1031</v>
      </c>
      <c r="L506" s="2" t="s">
        <v>361</v>
      </c>
      <c r="M506" s="2" t="s">
        <v>362</v>
      </c>
      <c r="N506" s="2" t="s">
        <v>372</v>
      </c>
      <c r="O506" s="3">
        <v>132</v>
      </c>
      <c r="P506" s="3" t="s">
        <v>359</v>
      </c>
      <c r="Q506" s="3" t="s">
        <v>359</v>
      </c>
      <c r="S506" s="42" t="s">
        <v>1457</v>
      </c>
      <c r="T506" s="2" t="s">
        <v>858</v>
      </c>
      <c r="U506" s="2" t="s">
        <v>358</v>
      </c>
      <c r="V506" s="2"/>
      <c r="W506" s="2"/>
      <c r="X506" s="3">
        <v>24</v>
      </c>
      <c r="Y506" s="3" t="s">
        <v>359</v>
      </c>
      <c r="Z506" s="3" t="s">
        <v>359</v>
      </c>
    </row>
    <row r="507" spans="1:26">
      <c r="A507" s="2" t="s">
        <v>356</v>
      </c>
      <c r="B507" s="2" t="s">
        <v>868</v>
      </c>
      <c r="C507" s="2" t="s">
        <v>361</v>
      </c>
      <c r="D507" s="2" t="s">
        <v>362</v>
      </c>
      <c r="E507" s="2" t="s">
        <v>372</v>
      </c>
      <c r="F507" s="3">
        <v>86</v>
      </c>
      <c r="G507" s="3" t="s">
        <v>359</v>
      </c>
      <c r="H507" s="3" t="s">
        <v>359</v>
      </c>
      <c r="J507" s="42" t="s">
        <v>1397</v>
      </c>
      <c r="K507" s="2" t="s">
        <v>1032</v>
      </c>
      <c r="L507" s="2" t="s">
        <v>361</v>
      </c>
      <c r="M507" s="2" t="s">
        <v>362</v>
      </c>
      <c r="N507" s="2" t="s">
        <v>363</v>
      </c>
      <c r="O507" s="3">
        <v>336</v>
      </c>
      <c r="P507" s="3">
        <v>22</v>
      </c>
      <c r="Q507" s="3">
        <v>314</v>
      </c>
      <c r="S507" s="42" t="s">
        <v>1457</v>
      </c>
      <c r="T507" s="2" t="s">
        <v>859</v>
      </c>
      <c r="U507" s="2" t="s">
        <v>358</v>
      </c>
      <c r="V507" s="2"/>
      <c r="W507" s="2"/>
      <c r="X507" s="3">
        <v>22</v>
      </c>
      <c r="Y507" s="3" t="s">
        <v>359</v>
      </c>
      <c r="Z507" s="3" t="s">
        <v>359</v>
      </c>
    </row>
    <row r="508" spans="1:26">
      <c r="A508" s="2" t="s">
        <v>356</v>
      </c>
      <c r="B508" s="2" t="s">
        <v>869</v>
      </c>
      <c r="C508" s="2" t="s">
        <v>358</v>
      </c>
      <c r="D508" s="2"/>
      <c r="E508" s="2"/>
      <c r="F508" s="3">
        <v>4</v>
      </c>
      <c r="G508" s="3" t="s">
        <v>359</v>
      </c>
      <c r="H508" s="3" t="s">
        <v>359</v>
      </c>
      <c r="J508" s="42" t="s">
        <v>1397</v>
      </c>
      <c r="K508" s="2" t="s">
        <v>1033</v>
      </c>
      <c r="L508" s="2" t="s">
        <v>358</v>
      </c>
      <c r="M508" s="2"/>
      <c r="N508" s="2"/>
      <c r="O508" s="3">
        <v>0</v>
      </c>
      <c r="P508" s="3" t="s">
        <v>359</v>
      </c>
      <c r="Q508" s="3" t="s">
        <v>359</v>
      </c>
      <c r="S508" s="42" t="s">
        <v>1457</v>
      </c>
      <c r="T508" s="2" t="s">
        <v>860</v>
      </c>
      <c r="U508" s="2" t="s">
        <v>358</v>
      </c>
      <c r="V508" s="2"/>
      <c r="W508" s="2"/>
      <c r="X508" s="3">
        <v>4</v>
      </c>
      <c r="Y508" s="3" t="s">
        <v>359</v>
      </c>
      <c r="Z508" s="3" t="s">
        <v>359</v>
      </c>
    </row>
    <row r="509" spans="1:26">
      <c r="A509" s="2" t="s">
        <v>356</v>
      </c>
      <c r="B509" s="2" t="s">
        <v>870</v>
      </c>
      <c r="C509" s="2" t="s">
        <v>358</v>
      </c>
      <c r="D509" s="2"/>
      <c r="E509" s="2"/>
      <c r="F509" s="3">
        <v>32</v>
      </c>
      <c r="G509" s="3" t="s">
        <v>359</v>
      </c>
      <c r="H509" s="3" t="s">
        <v>359</v>
      </c>
      <c r="J509" s="42" t="s">
        <v>1397</v>
      </c>
      <c r="K509" s="2" t="s">
        <v>1034</v>
      </c>
      <c r="L509" s="2" t="s">
        <v>358</v>
      </c>
      <c r="M509" s="2"/>
      <c r="N509" s="2"/>
      <c r="O509" s="3">
        <v>2</v>
      </c>
      <c r="P509" s="3" t="s">
        <v>359</v>
      </c>
      <c r="Q509" s="3" t="s">
        <v>359</v>
      </c>
      <c r="S509" s="42" t="s">
        <v>1457</v>
      </c>
      <c r="T509" s="2" t="s">
        <v>861</v>
      </c>
      <c r="U509" s="2" t="s">
        <v>358</v>
      </c>
      <c r="V509" s="2"/>
      <c r="W509" s="2"/>
      <c r="X509" s="3">
        <v>2</v>
      </c>
      <c r="Y509" s="3" t="s">
        <v>359</v>
      </c>
      <c r="Z509" s="3" t="s">
        <v>359</v>
      </c>
    </row>
    <row r="510" spans="1:26">
      <c r="A510" s="2" t="s">
        <v>356</v>
      </c>
      <c r="B510" s="2" t="s">
        <v>871</v>
      </c>
      <c r="C510" s="2" t="s">
        <v>361</v>
      </c>
      <c r="D510" s="2" t="s">
        <v>365</v>
      </c>
      <c r="E510" s="2" t="s">
        <v>372</v>
      </c>
      <c r="F510" s="3">
        <v>52</v>
      </c>
      <c r="G510" s="3" t="s">
        <v>359</v>
      </c>
      <c r="H510" s="3" t="s">
        <v>359</v>
      </c>
      <c r="J510" s="42" t="s">
        <v>1397</v>
      </c>
      <c r="K510" s="2" t="s">
        <v>1035</v>
      </c>
      <c r="L510" s="2" t="s">
        <v>358</v>
      </c>
      <c r="M510" s="2"/>
      <c r="N510" s="2"/>
      <c r="O510" s="3">
        <v>0</v>
      </c>
      <c r="P510" s="3" t="s">
        <v>359</v>
      </c>
      <c r="Q510" s="3" t="s">
        <v>359</v>
      </c>
      <c r="S510" s="42" t="s">
        <v>1457</v>
      </c>
      <c r="T510" s="2" t="s">
        <v>862</v>
      </c>
      <c r="U510" s="2" t="s">
        <v>361</v>
      </c>
      <c r="V510" s="2" t="s">
        <v>362</v>
      </c>
      <c r="W510" s="2" t="s">
        <v>372</v>
      </c>
      <c r="X510" s="3">
        <v>32</v>
      </c>
      <c r="Y510" s="3" t="s">
        <v>359</v>
      </c>
      <c r="Z510" s="3" t="s">
        <v>359</v>
      </c>
    </row>
    <row r="511" spans="1:26">
      <c r="A511" s="2" t="s">
        <v>356</v>
      </c>
      <c r="B511" s="2" t="s">
        <v>872</v>
      </c>
      <c r="C511" s="2" t="s">
        <v>361</v>
      </c>
      <c r="D511" s="2" t="s">
        <v>362</v>
      </c>
      <c r="E511" s="2" t="s">
        <v>359</v>
      </c>
      <c r="F511" s="3">
        <v>62</v>
      </c>
      <c r="G511" s="3" t="s">
        <v>359</v>
      </c>
      <c r="H511" s="3" t="s">
        <v>359</v>
      </c>
      <c r="J511" s="42" t="s">
        <v>1397</v>
      </c>
      <c r="K511" s="2" t="s">
        <v>1036</v>
      </c>
      <c r="L511" s="2" t="s">
        <v>358</v>
      </c>
      <c r="M511" s="2"/>
      <c r="N511" s="2"/>
      <c r="O511" s="3">
        <v>26</v>
      </c>
      <c r="P511" s="3" t="s">
        <v>359</v>
      </c>
      <c r="Q511" s="3" t="s">
        <v>359</v>
      </c>
      <c r="S511" s="42" t="s">
        <v>1457</v>
      </c>
      <c r="T511" s="2" t="s">
        <v>863</v>
      </c>
      <c r="U511" s="2" t="s">
        <v>358</v>
      </c>
      <c r="V511" s="2"/>
      <c r="W511" s="2"/>
      <c r="X511" s="3">
        <v>36</v>
      </c>
      <c r="Y511" s="3" t="s">
        <v>359</v>
      </c>
      <c r="Z511" s="3" t="s">
        <v>359</v>
      </c>
    </row>
    <row r="512" spans="1:26">
      <c r="A512" s="2" t="s">
        <v>356</v>
      </c>
      <c r="B512" s="2" t="s">
        <v>873</v>
      </c>
      <c r="C512" s="2" t="s">
        <v>358</v>
      </c>
      <c r="D512" s="2"/>
      <c r="E512" s="2"/>
      <c r="F512" s="3">
        <v>2</v>
      </c>
      <c r="G512" s="3" t="s">
        <v>359</v>
      </c>
      <c r="H512" s="3" t="s">
        <v>359</v>
      </c>
      <c r="J512" s="42" t="s">
        <v>1397</v>
      </c>
      <c r="K512" s="2" t="s">
        <v>1037</v>
      </c>
      <c r="L512" s="2" t="s">
        <v>358</v>
      </c>
      <c r="M512" s="2"/>
      <c r="N512" s="2"/>
      <c r="O512" s="3">
        <v>0</v>
      </c>
      <c r="P512" s="3" t="s">
        <v>359</v>
      </c>
      <c r="Q512" s="3" t="s">
        <v>359</v>
      </c>
      <c r="S512" s="42" t="s">
        <v>1457</v>
      </c>
      <c r="T512" s="2" t="s">
        <v>980</v>
      </c>
      <c r="U512" s="2" t="s">
        <v>361</v>
      </c>
      <c r="V512" s="2" t="s">
        <v>362</v>
      </c>
      <c r="W512" s="2" t="s">
        <v>363</v>
      </c>
      <c r="X512" s="3" t="s">
        <v>359</v>
      </c>
      <c r="Y512" s="3">
        <v>7.5</v>
      </c>
      <c r="Z512" s="3">
        <v>490</v>
      </c>
    </row>
    <row r="513" spans="1:26">
      <c r="A513" s="2" t="s">
        <v>356</v>
      </c>
      <c r="B513" s="2" t="s">
        <v>874</v>
      </c>
      <c r="C513" s="2" t="s">
        <v>358</v>
      </c>
      <c r="D513" s="2"/>
      <c r="E513" s="2"/>
      <c r="F513" s="3">
        <v>4</v>
      </c>
      <c r="G513" s="3" t="s">
        <v>359</v>
      </c>
      <c r="H513" s="3" t="s">
        <v>359</v>
      </c>
      <c r="J513" s="42" t="s">
        <v>1397</v>
      </c>
      <c r="K513" s="2" t="s">
        <v>1038</v>
      </c>
      <c r="L513" s="2" t="s">
        <v>361</v>
      </c>
      <c r="M513" s="2" t="s">
        <v>365</v>
      </c>
      <c r="N513" s="2" t="s">
        <v>372</v>
      </c>
      <c r="O513" s="3">
        <v>220</v>
      </c>
      <c r="P513" s="3" t="s">
        <v>359</v>
      </c>
      <c r="Q513" s="3" t="s">
        <v>359</v>
      </c>
      <c r="S513" s="42" t="s">
        <v>1457</v>
      </c>
      <c r="T513" s="2" t="s">
        <v>981</v>
      </c>
      <c r="U513" s="2" t="s">
        <v>361</v>
      </c>
      <c r="V513" s="2" t="s">
        <v>362</v>
      </c>
      <c r="W513" s="2" t="s">
        <v>363</v>
      </c>
      <c r="X513" s="3" t="s">
        <v>359</v>
      </c>
      <c r="Y513" s="3">
        <v>12.5</v>
      </c>
      <c r="Z513" s="3">
        <v>72.5</v>
      </c>
    </row>
    <row r="514" spans="1:26">
      <c r="A514" s="2" t="s">
        <v>356</v>
      </c>
      <c r="B514" s="2" t="s">
        <v>875</v>
      </c>
      <c r="C514" s="2" t="s">
        <v>361</v>
      </c>
      <c r="D514" s="2" t="s">
        <v>362</v>
      </c>
      <c r="E514" s="2" t="s">
        <v>363</v>
      </c>
      <c r="F514" s="3">
        <v>30</v>
      </c>
      <c r="G514" s="3">
        <v>56</v>
      </c>
      <c r="H514" s="3">
        <v>42</v>
      </c>
      <c r="J514" s="42" t="s">
        <v>1397</v>
      </c>
      <c r="K514" s="2" t="s">
        <v>1039</v>
      </c>
      <c r="L514" s="2" t="s">
        <v>358</v>
      </c>
      <c r="M514" s="2"/>
      <c r="N514" s="2"/>
      <c r="O514" s="3">
        <v>2</v>
      </c>
      <c r="P514" s="3" t="s">
        <v>359</v>
      </c>
      <c r="Q514" s="3" t="s">
        <v>359</v>
      </c>
      <c r="S514" s="42" t="s">
        <v>1457</v>
      </c>
      <c r="T514" s="2" t="s">
        <v>982</v>
      </c>
      <c r="U514" s="2" t="s">
        <v>361</v>
      </c>
      <c r="V514" s="2" t="s">
        <v>365</v>
      </c>
      <c r="W514" s="2" t="s">
        <v>363</v>
      </c>
      <c r="X514" s="3" t="s">
        <v>359</v>
      </c>
      <c r="Y514" s="3">
        <v>35</v>
      </c>
      <c r="Z514" s="3">
        <v>967.5</v>
      </c>
    </row>
    <row r="515" spans="1:26">
      <c r="A515" s="2" t="s">
        <v>356</v>
      </c>
      <c r="B515" s="2" t="s">
        <v>876</v>
      </c>
      <c r="C515" s="2" t="s">
        <v>358</v>
      </c>
      <c r="D515" s="2"/>
      <c r="E515" s="2"/>
      <c r="F515" s="3">
        <v>62</v>
      </c>
      <c r="G515" s="3" t="s">
        <v>359</v>
      </c>
      <c r="H515" s="3" t="s">
        <v>359</v>
      </c>
      <c r="J515" s="42" t="s">
        <v>1397</v>
      </c>
      <c r="K515" s="2" t="s">
        <v>1040</v>
      </c>
      <c r="L515" s="2" t="s">
        <v>361</v>
      </c>
      <c r="M515" s="2" t="s">
        <v>362</v>
      </c>
      <c r="N515" s="2" t="s">
        <v>372</v>
      </c>
      <c r="O515" s="3">
        <v>102</v>
      </c>
      <c r="P515" s="3" t="s">
        <v>359</v>
      </c>
      <c r="Q515" s="3" t="s">
        <v>359</v>
      </c>
      <c r="S515" s="42" t="s">
        <v>1457</v>
      </c>
      <c r="T515" s="2" t="s">
        <v>983</v>
      </c>
      <c r="U515" s="2" t="s">
        <v>361</v>
      </c>
      <c r="V515" s="2" t="s">
        <v>365</v>
      </c>
      <c r="W515" s="2" t="s">
        <v>363</v>
      </c>
      <c r="X515" s="3" t="s">
        <v>359</v>
      </c>
      <c r="Y515" s="3">
        <v>7.5</v>
      </c>
      <c r="Z515" s="3">
        <v>675</v>
      </c>
    </row>
    <row r="516" spans="1:26">
      <c r="A516" s="2" t="s">
        <v>356</v>
      </c>
      <c r="B516" s="2" t="s">
        <v>877</v>
      </c>
      <c r="C516" s="2" t="s">
        <v>361</v>
      </c>
      <c r="D516" s="2" t="s">
        <v>362</v>
      </c>
      <c r="E516" s="2" t="s">
        <v>372</v>
      </c>
      <c r="F516" s="3">
        <v>48</v>
      </c>
      <c r="G516" s="3" t="s">
        <v>359</v>
      </c>
      <c r="H516" s="3" t="s">
        <v>359</v>
      </c>
      <c r="J516" s="42" t="s">
        <v>1397</v>
      </c>
      <c r="K516" s="2" t="s">
        <v>1041</v>
      </c>
      <c r="L516" s="2" t="s">
        <v>358</v>
      </c>
      <c r="M516" s="2"/>
      <c r="N516" s="2"/>
      <c r="O516" s="3">
        <v>8</v>
      </c>
      <c r="P516" s="3" t="s">
        <v>359</v>
      </c>
      <c r="Q516" s="3" t="s">
        <v>359</v>
      </c>
      <c r="S516" s="42" t="s">
        <v>1457</v>
      </c>
      <c r="T516" s="2" t="s">
        <v>984</v>
      </c>
      <c r="U516" s="2" t="s">
        <v>361</v>
      </c>
      <c r="V516" s="2" t="s">
        <v>362</v>
      </c>
      <c r="W516" s="2" t="s">
        <v>363</v>
      </c>
      <c r="X516" s="3" t="s">
        <v>359</v>
      </c>
      <c r="Y516" s="3">
        <v>10</v>
      </c>
      <c r="Z516" s="3">
        <v>110</v>
      </c>
    </row>
    <row r="517" spans="1:26">
      <c r="A517" s="2" t="s">
        <v>356</v>
      </c>
      <c r="B517" s="2" t="s">
        <v>878</v>
      </c>
      <c r="C517" s="2" t="s">
        <v>358</v>
      </c>
      <c r="D517" s="2"/>
      <c r="E517" s="2"/>
      <c r="F517" s="3">
        <v>18</v>
      </c>
      <c r="G517" s="3" t="s">
        <v>359</v>
      </c>
      <c r="H517" s="3" t="s">
        <v>359</v>
      </c>
      <c r="J517" s="42" t="s">
        <v>1397</v>
      </c>
      <c r="K517" s="2" t="s">
        <v>1042</v>
      </c>
      <c r="L517" s="2" t="s">
        <v>361</v>
      </c>
      <c r="M517" s="2" t="s">
        <v>365</v>
      </c>
      <c r="N517" s="2" t="s">
        <v>363</v>
      </c>
      <c r="O517" s="3">
        <v>184</v>
      </c>
      <c r="P517" s="3">
        <v>28</v>
      </c>
      <c r="Q517" s="3">
        <v>156</v>
      </c>
      <c r="S517" s="42" t="s">
        <v>1457</v>
      </c>
      <c r="T517" s="2" t="s">
        <v>985</v>
      </c>
      <c r="U517" s="2" t="s">
        <v>361</v>
      </c>
      <c r="V517" s="2" t="s">
        <v>365</v>
      </c>
      <c r="W517" s="2" t="s">
        <v>363</v>
      </c>
      <c r="X517" s="3" t="s">
        <v>359</v>
      </c>
      <c r="Y517" s="3">
        <v>5</v>
      </c>
      <c r="Z517" s="3">
        <v>157.5</v>
      </c>
    </row>
    <row r="518" spans="1:26">
      <c r="A518" s="2" t="s">
        <v>356</v>
      </c>
      <c r="B518" s="2" t="s">
        <v>879</v>
      </c>
      <c r="C518" s="2" t="s">
        <v>358</v>
      </c>
      <c r="D518" s="2"/>
      <c r="E518" s="2"/>
      <c r="F518" s="3">
        <v>72</v>
      </c>
      <c r="G518" s="3" t="s">
        <v>359</v>
      </c>
      <c r="H518" s="3" t="s">
        <v>359</v>
      </c>
      <c r="J518" s="42" t="s">
        <v>1397</v>
      </c>
      <c r="K518" s="2" t="s">
        <v>1043</v>
      </c>
      <c r="L518" s="2" t="s">
        <v>358</v>
      </c>
      <c r="M518" s="2"/>
      <c r="N518" s="2"/>
      <c r="O518" s="3">
        <v>0</v>
      </c>
      <c r="P518" s="3" t="s">
        <v>359</v>
      </c>
      <c r="Q518" s="3" t="s">
        <v>359</v>
      </c>
      <c r="S518" s="42" t="s">
        <v>1457</v>
      </c>
      <c r="T518" s="2" t="s">
        <v>986</v>
      </c>
      <c r="U518" s="2" t="s">
        <v>361</v>
      </c>
      <c r="V518" s="2" t="s">
        <v>362</v>
      </c>
      <c r="W518" s="2" t="s">
        <v>363</v>
      </c>
      <c r="X518" s="3" t="s">
        <v>359</v>
      </c>
      <c r="Y518" s="3">
        <v>7.5</v>
      </c>
      <c r="Z518" s="3">
        <v>95</v>
      </c>
    </row>
    <row r="519" spans="1:26">
      <c r="A519" s="2" t="s">
        <v>356</v>
      </c>
      <c r="B519" s="2" t="s">
        <v>880</v>
      </c>
      <c r="C519" s="2" t="s">
        <v>358</v>
      </c>
      <c r="D519" s="2"/>
      <c r="E519" s="2"/>
      <c r="F519" s="3">
        <v>28</v>
      </c>
      <c r="G519" s="3" t="s">
        <v>359</v>
      </c>
      <c r="H519" s="3" t="s">
        <v>359</v>
      </c>
      <c r="J519" s="42" t="s">
        <v>1397</v>
      </c>
      <c r="K519" s="2" t="s">
        <v>1044</v>
      </c>
      <c r="L519" s="2" t="s">
        <v>358</v>
      </c>
      <c r="M519" s="2"/>
      <c r="N519" s="2"/>
      <c r="O519" s="3">
        <v>50</v>
      </c>
      <c r="P519" s="3" t="s">
        <v>359</v>
      </c>
      <c r="Q519" s="3" t="s">
        <v>359</v>
      </c>
      <c r="S519" s="42" t="s">
        <v>1457</v>
      </c>
      <c r="T519" s="2" t="s">
        <v>987</v>
      </c>
      <c r="U519" s="2" t="s">
        <v>361</v>
      </c>
      <c r="V519" s="2" t="s">
        <v>1519</v>
      </c>
      <c r="W519" s="2" t="s">
        <v>363</v>
      </c>
      <c r="X519" s="3" t="s">
        <v>359</v>
      </c>
      <c r="Y519" s="3">
        <v>5</v>
      </c>
      <c r="Z519" s="3">
        <v>432.5</v>
      </c>
    </row>
    <row r="520" spans="1:26">
      <c r="A520" s="2" t="s">
        <v>356</v>
      </c>
      <c r="B520" s="2" t="s">
        <v>881</v>
      </c>
      <c r="C520" s="2" t="s">
        <v>358</v>
      </c>
      <c r="D520" s="2"/>
      <c r="E520" s="2"/>
      <c r="F520" s="3">
        <v>16</v>
      </c>
      <c r="G520" s="3" t="s">
        <v>359</v>
      </c>
      <c r="H520" s="3" t="s">
        <v>359</v>
      </c>
      <c r="J520" s="42" t="s">
        <v>1397</v>
      </c>
      <c r="K520" s="2" t="s">
        <v>1045</v>
      </c>
      <c r="L520" s="2" t="s">
        <v>358</v>
      </c>
      <c r="M520" s="2"/>
      <c r="N520" s="2"/>
      <c r="O520" s="3">
        <v>2</v>
      </c>
      <c r="P520" s="3" t="s">
        <v>359</v>
      </c>
      <c r="Q520" s="3" t="s">
        <v>359</v>
      </c>
      <c r="S520" s="42" t="s">
        <v>1457</v>
      </c>
      <c r="T520" s="2" t="s">
        <v>988</v>
      </c>
      <c r="U520" s="2" t="s">
        <v>361</v>
      </c>
      <c r="V520" s="2" t="s">
        <v>365</v>
      </c>
      <c r="W520" s="2" t="s">
        <v>363</v>
      </c>
      <c r="X520" s="3" t="s">
        <v>359</v>
      </c>
      <c r="Y520" s="3">
        <v>22.5</v>
      </c>
      <c r="Z520" s="3">
        <v>95</v>
      </c>
    </row>
    <row r="521" spans="1:26">
      <c r="A521" s="2" t="s">
        <v>356</v>
      </c>
      <c r="B521" s="2" t="s">
        <v>882</v>
      </c>
      <c r="C521" s="2" t="s">
        <v>361</v>
      </c>
      <c r="D521" s="2" t="s">
        <v>365</v>
      </c>
      <c r="E521" s="2" t="s">
        <v>372</v>
      </c>
      <c r="F521" s="3">
        <v>110</v>
      </c>
      <c r="G521" s="3" t="s">
        <v>359</v>
      </c>
      <c r="H521" s="3" t="s">
        <v>359</v>
      </c>
      <c r="J521" s="42" t="s">
        <v>1397</v>
      </c>
      <c r="K521" s="2" t="s">
        <v>1046</v>
      </c>
      <c r="L521" s="2" t="s">
        <v>358</v>
      </c>
      <c r="M521" s="2" t="s">
        <v>371</v>
      </c>
      <c r="N521" s="2"/>
      <c r="O521" s="3">
        <v>2</v>
      </c>
      <c r="P521" s="3" t="s">
        <v>359</v>
      </c>
      <c r="Q521" s="3" t="s">
        <v>359</v>
      </c>
      <c r="S521" s="42" t="s">
        <v>1457</v>
      </c>
      <c r="T521" s="2" t="s">
        <v>989</v>
      </c>
      <c r="U521" s="2" t="s">
        <v>361</v>
      </c>
      <c r="V521" s="2" t="s">
        <v>365</v>
      </c>
      <c r="W521" s="2" t="s">
        <v>363</v>
      </c>
      <c r="X521" s="3" t="s">
        <v>359</v>
      </c>
      <c r="Y521" s="3">
        <v>2.5</v>
      </c>
      <c r="Z521" s="3">
        <v>152.5</v>
      </c>
    </row>
    <row r="522" spans="1:26">
      <c r="A522" s="2" t="s">
        <v>356</v>
      </c>
      <c r="B522" s="2" t="s">
        <v>883</v>
      </c>
      <c r="C522" s="2" t="s">
        <v>361</v>
      </c>
      <c r="D522" s="2" t="s">
        <v>362</v>
      </c>
      <c r="E522" s="2" t="s">
        <v>372</v>
      </c>
      <c r="F522" s="3">
        <v>42</v>
      </c>
      <c r="G522" s="3" t="s">
        <v>359</v>
      </c>
      <c r="H522" s="3" t="s">
        <v>359</v>
      </c>
      <c r="J522" s="42" t="s">
        <v>1397</v>
      </c>
      <c r="K522" s="2" t="s">
        <v>1047</v>
      </c>
      <c r="L522" s="2" t="s">
        <v>358</v>
      </c>
      <c r="M522" s="2"/>
      <c r="N522" s="2"/>
      <c r="O522" s="3">
        <v>32</v>
      </c>
      <c r="P522" s="3" t="s">
        <v>359</v>
      </c>
      <c r="Q522" s="3" t="s">
        <v>359</v>
      </c>
      <c r="S522" s="42" t="s">
        <v>1457</v>
      </c>
      <c r="T522" s="2" t="s">
        <v>990</v>
      </c>
      <c r="U522" s="2" t="s">
        <v>361</v>
      </c>
      <c r="V522" s="2" t="s">
        <v>362</v>
      </c>
      <c r="W522" s="2" t="s">
        <v>363</v>
      </c>
      <c r="X522" s="3" t="s">
        <v>359</v>
      </c>
      <c r="Y522" s="3">
        <v>40</v>
      </c>
      <c r="Z522" s="3">
        <v>135</v>
      </c>
    </row>
    <row r="523" spans="1:26">
      <c r="A523" s="2" t="s">
        <v>356</v>
      </c>
      <c r="B523" s="2" t="s">
        <v>884</v>
      </c>
      <c r="C523" s="2" t="s">
        <v>358</v>
      </c>
      <c r="D523" s="2"/>
      <c r="E523" s="2"/>
      <c r="F523" s="3">
        <v>38</v>
      </c>
      <c r="G523" s="3" t="s">
        <v>359</v>
      </c>
      <c r="H523" s="3" t="s">
        <v>359</v>
      </c>
      <c r="J523" s="42" t="s">
        <v>1397</v>
      </c>
      <c r="K523" s="2" t="s">
        <v>1048</v>
      </c>
      <c r="L523" s="2" t="s">
        <v>358</v>
      </c>
      <c r="M523" s="2"/>
      <c r="N523" s="2"/>
      <c r="O523" s="3">
        <v>0</v>
      </c>
      <c r="P523" s="3" t="s">
        <v>359</v>
      </c>
      <c r="Q523" s="3" t="s">
        <v>359</v>
      </c>
      <c r="S523" s="42" t="s">
        <v>1457</v>
      </c>
      <c r="T523" s="2" t="s">
        <v>991</v>
      </c>
      <c r="U523" s="2" t="s">
        <v>361</v>
      </c>
      <c r="V523" s="2" t="s">
        <v>362</v>
      </c>
      <c r="W523" s="2" t="s">
        <v>363</v>
      </c>
      <c r="X523" s="3" t="s">
        <v>359</v>
      </c>
      <c r="Y523" s="3">
        <v>15</v>
      </c>
      <c r="Z523" s="3">
        <v>65</v>
      </c>
    </row>
    <row r="524" spans="1:26">
      <c r="A524" s="2" t="s">
        <v>356</v>
      </c>
      <c r="B524" s="2" t="s">
        <v>885</v>
      </c>
      <c r="C524" s="2" t="s">
        <v>361</v>
      </c>
      <c r="D524" s="2" t="s">
        <v>362</v>
      </c>
      <c r="E524" s="2" t="s">
        <v>363</v>
      </c>
      <c r="F524" s="3">
        <v>76</v>
      </c>
      <c r="G524" s="3">
        <v>16</v>
      </c>
      <c r="H524" s="3">
        <v>60</v>
      </c>
      <c r="J524" s="42" t="s">
        <v>1397</v>
      </c>
      <c r="K524" s="2" t="s">
        <v>1049</v>
      </c>
      <c r="L524" s="2" t="s">
        <v>358</v>
      </c>
      <c r="M524" s="2"/>
      <c r="N524" s="2"/>
      <c r="O524" s="3">
        <v>2</v>
      </c>
      <c r="P524" s="3" t="s">
        <v>359</v>
      </c>
      <c r="Q524" s="3" t="s">
        <v>359</v>
      </c>
      <c r="S524" s="42" t="s">
        <v>1457</v>
      </c>
      <c r="T524" s="2" t="s">
        <v>992</v>
      </c>
      <c r="U524" s="2" t="s">
        <v>361</v>
      </c>
      <c r="V524" s="2" t="s">
        <v>371</v>
      </c>
      <c r="W524" s="2" t="s">
        <v>363</v>
      </c>
      <c r="X524" s="3" t="s">
        <v>359</v>
      </c>
      <c r="Y524" s="3">
        <v>0</v>
      </c>
      <c r="Z524" s="3">
        <v>82.5</v>
      </c>
    </row>
    <row r="525" spans="1:26">
      <c r="A525" s="2" t="s">
        <v>356</v>
      </c>
      <c r="B525" s="2" t="s">
        <v>886</v>
      </c>
      <c r="C525" s="2" t="s">
        <v>358</v>
      </c>
      <c r="D525" s="2"/>
      <c r="E525" s="2"/>
      <c r="F525" s="3">
        <v>16</v>
      </c>
      <c r="G525" s="3" t="s">
        <v>359</v>
      </c>
      <c r="H525" s="3" t="s">
        <v>359</v>
      </c>
      <c r="J525" s="42" t="s">
        <v>1397</v>
      </c>
      <c r="K525" s="2" t="s">
        <v>1050</v>
      </c>
      <c r="L525" s="2" t="s">
        <v>358</v>
      </c>
      <c r="M525" s="2" t="s">
        <v>371</v>
      </c>
      <c r="N525" s="2"/>
      <c r="O525" s="3">
        <v>2</v>
      </c>
      <c r="P525" s="3" t="s">
        <v>359</v>
      </c>
      <c r="Q525" s="3" t="s">
        <v>359</v>
      </c>
      <c r="S525" s="42" t="s">
        <v>1457</v>
      </c>
      <c r="T525" s="2" t="s">
        <v>993</v>
      </c>
      <c r="U525" s="2" t="s">
        <v>361</v>
      </c>
      <c r="V525" s="2" t="s">
        <v>362</v>
      </c>
      <c r="W525" s="2" t="s">
        <v>363</v>
      </c>
      <c r="X525" s="3" t="s">
        <v>359</v>
      </c>
      <c r="Y525" s="3">
        <v>15</v>
      </c>
      <c r="Z525" s="3">
        <v>130</v>
      </c>
    </row>
    <row r="526" spans="1:26">
      <c r="A526" s="2" t="s">
        <v>356</v>
      </c>
      <c r="B526" s="2" t="s">
        <v>887</v>
      </c>
      <c r="C526" s="2" t="s">
        <v>358</v>
      </c>
      <c r="D526" s="2"/>
      <c r="E526" s="2"/>
      <c r="F526" s="3">
        <v>2</v>
      </c>
      <c r="G526" s="3" t="s">
        <v>359</v>
      </c>
      <c r="H526" s="3" t="s">
        <v>359</v>
      </c>
      <c r="J526" s="42" t="s">
        <v>1397</v>
      </c>
      <c r="K526" s="2" t="s">
        <v>1051</v>
      </c>
      <c r="L526" s="2" t="s">
        <v>358</v>
      </c>
      <c r="M526" s="2"/>
      <c r="N526" s="2"/>
      <c r="O526" s="3">
        <v>12</v>
      </c>
      <c r="P526" s="3" t="s">
        <v>359</v>
      </c>
      <c r="Q526" s="3" t="s">
        <v>359</v>
      </c>
      <c r="S526" s="42" t="s">
        <v>1457</v>
      </c>
      <c r="T526" s="2" t="s">
        <v>994</v>
      </c>
      <c r="U526" s="2" t="s">
        <v>361</v>
      </c>
      <c r="V526" s="2" t="s">
        <v>362</v>
      </c>
      <c r="W526" s="2" t="s">
        <v>363</v>
      </c>
      <c r="X526" s="3" t="s">
        <v>359</v>
      </c>
      <c r="Y526" s="3">
        <v>15</v>
      </c>
      <c r="Z526" s="3">
        <v>212.5</v>
      </c>
    </row>
    <row r="527" spans="1:26">
      <c r="A527" s="2" t="s">
        <v>356</v>
      </c>
      <c r="B527" s="2" t="s">
        <v>888</v>
      </c>
      <c r="C527" s="2" t="s">
        <v>358</v>
      </c>
      <c r="D527" s="2"/>
      <c r="E527" s="2"/>
      <c r="F527" s="3">
        <v>44</v>
      </c>
      <c r="G527" s="3" t="s">
        <v>359</v>
      </c>
      <c r="H527" s="3" t="s">
        <v>359</v>
      </c>
      <c r="J527" s="42" t="s">
        <v>1397</v>
      </c>
      <c r="K527" s="2" t="s">
        <v>1052</v>
      </c>
      <c r="L527" s="2" t="s">
        <v>358</v>
      </c>
      <c r="M527" s="2"/>
      <c r="N527" s="2"/>
      <c r="O527" s="3">
        <v>0</v>
      </c>
      <c r="P527" s="3" t="s">
        <v>359</v>
      </c>
      <c r="Q527" s="3" t="s">
        <v>359</v>
      </c>
      <c r="S527" s="42" t="s">
        <v>1457</v>
      </c>
      <c r="T527" s="2" t="s">
        <v>1239</v>
      </c>
      <c r="U527" s="2" t="s">
        <v>361</v>
      </c>
      <c r="V527" s="2" t="s">
        <v>362</v>
      </c>
      <c r="W527" s="2" t="s">
        <v>363</v>
      </c>
      <c r="X527" s="3" t="s">
        <v>359</v>
      </c>
      <c r="Y527" s="3">
        <v>35</v>
      </c>
      <c r="Z527" s="3">
        <v>70</v>
      </c>
    </row>
    <row r="528" spans="1:26">
      <c r="A528" s="2" t="s">
        <v>356</v>
      </c>
      <c r="B528" s="2" t="s">
        <v>889</v>
      </c>
      <c r="C528" s="2" t="s">
        <v>358</v>
      </c>
      <c r="D528" s="2"/>
      <c r="E528" s="2"/>
      <c r="F528" s="3">
        <v>12</v>
      </c>
      <c r="G528" s="3" t="s">
        <v>359</v>
      </c>
      <c r="H528" s="3" t="s">
        <v>359</v>
      </c>
      <c r="J528" s="42" t="s">
        <v>1397</v>
      </c>
      <c r="K528" s="2" t="s">
        <v>1053</v>
      </c>
      <c r="L528" s="2" t="s">
        <v>361</v>
      </c>
      <c r="M528" s="2" t="s">
        <v>362</v>
      </c>
      <c r="N528" s="2" t="s">
        <v>363</v>
      </c>
      <c r="O528" s="3">
        <v>66</v>
      </c>
      <c r="P528" s="3">
        <v>34</v>
      </c>
      <c r="Q528" s="3">
        <v>32</v>
      </c>
      <c r="S528" s="42" t="s">
        <v>1457</v>
      </c>
      <c r="T528" s="2" t="s">
        <v>1240</v>
      </c>
      <c r="U528" s="2" t="s">
        <v>361</v>
      </c>
      <c r="V528" s="2" t="s">
        <v>362</v>
      </c>
      <c r="W528" s="2" t="s">
        <v>363</v>
      </c>
      <c r="X528" s="3" t="s">
        <v>359</v>
      </c>
      <c r="Y528" s="3">
        <v>45</v>
      </c>
      <c r="Z528" s="3">
        <v>560</v>
      </c>
    </row>
    <row r="529" spans="1:26">
      <c r="A529" s="2" t="s">
        <v>356</v>
      </c>
      <c r="B529" s="2" t="s">
        <v>890</v>
      </c>
      <c r="C529" s="2" t="s">
        <v>358</v>
      </c>
      <c r="D529" s="2"/>
      <c r="E529" s="2"/>
      <c r="F529" s="3">
        <v>2</v>
      </c>
      <c r="G529" s="3" t="s">
        <v>359</v>
      </c>
      <c r="H529" s="3" t="s">
        <v>359</v>
      </c>
      <c r="J529" s="42" t="s">
        <v>1397</v>
      </c>
      <c r="K529" s="2" t="s">
        <v>1054</v>
      </c>
      <c r="L529" s="2" t="s">
        <v>358</v>
      </c>
      <c r="M529" s="2"/>
      <c r="N529" s="2"/>
      <c r="O529" s="3">
        <v>0</v>
      </c>
      <c r="P529" s="3" t="s">
        <v>359</v>
      </c>
      <c r="Q529" s="3" t="s">
        <v>359</v>
      </c>
      <c r="S529" s="42" t="s">
        <v>1457</v>
      </c>
      <c r="T529" s="2" t="s">
        <v>1241</v>
      </c>
      <c r="U529" s="2" t="s">
        <v>361</v>
      </c>
      <c r="V529" s="2" t="s">
        <v>362</v>
      </c>
      <c r="W529" s="2" t="s">
        <v>363</v>
      </c>
      <c r="X529" s="3" t="s">
        <v>359</v>
      </c>
      <c r="Y529" s="3">
        <v>22.5</v>
      </c>
      <c r="Z529" s="3">
        <v>57.5</v>
      </c>
    </row>
    <row r="530" spans="1:26">
      <c r="A530" s="2" t="s">
        <v>356</v>
      </c>
      <c r="B530" s="2" t="s">
        <v>891</v>
      </c>
      <c r="C530" s="2" t="s">
        <v>358</v>
      </c>
      <c r="D530" s="2" t="s">
        <v>371</v>
      </c>
      <c r="E530" s="2"/>
      <c r="F530" s="3">
        <v>2</v>
      </c>
      <c r="G530" s="3" t="s">
        <v>359</v>
      </c>
      <c r="H530" s="3" t="s">
        <v>359</v>
      </c>
      <c r="J530" s="42" t="s">
        <v>1397</v>
      </c>
      <c r="K530" s="2" t="s">
        <v>1055</v>
      </c>
      <c r="L530" s="2" t="s">
        <v>358</v>
      </c>
      <c r="M530" s="2"/>
      <c r="N530" s="2"/>
      <c r="O530" s="3">
        <v>2</v>
      </c>
      <c r="P530" s="3" t="s">
        <v>359</v>
      </c>
      <c r="Q530" s="3" t="s">
        <v>359</v>
      </c>
      <c r="S530" s="42" t="s">
        <v>1457</v>
      </c>
      <c r="T530" s="2" t="s">
        <v>1242</v>
      </c>
      <c r="U530" s="2" t="s">
        <v>361</v>
      </c>
      <c r="V530" s="2" t="s">
        <v>362</v>
      </c>
      <c r="W530" s="2" t="s">
        <v>363</v>
      </c>
      <c r="X530" s="3" t="s">
        <v>359</v>
      </c>
      <c r="Y530" s="3">
        <v>47.5</v>
      </c>
      <c r="Z530" s="3">
        <v>105</v>
      </c>
    </row>
    <row r="531" spans="1:26">
      <c r="A531" s="2" t="s">
        <v>356</v>
      </c>
      <c r="B531" s="2" t="s">
        <v>892</v>
      </c>
      <c r="C531" s="2" t="s">
        <v>361</v>
      </c>
      <c r="D531" s="2" t="s">
        <v>362</v>
      </c>
      <c r="E531" s="2" t="s">
        <v>359</v>
      </c>
      <c r="F531" s="3">
        <v>58</v>
      </c>
      <c r="G531" s="3" t="s">
        <v>359</v>
      </c>
      <c r="H531" s="3" t="s">
        <v>359</v>
      </c>
      <c r="J531" s="42" t="s">
        <v>1397</v>
      </c>
      <c r="K531" s="2" t="s">
        <v>1056</v>
      </c>
      <c r="L531" s="2" t="s">
        <v>361</v>
      </c>
      <c r="M531" s="2" t="s">
        <v>362</v>
      </c>
      <c r="N531" s="2" t="s">
        <v>372</v>
      </c>
      <c r="O531" s="3">
        <v>212</v>
      </c>
      <c r="P531" s="3" t="s">
        <v>359</v>
      </c>
      <c r="Q531" s="3" t="s">
        <v>359</v>
      </c>
      <c r="S531" s="42" t="s">
        <v>1457</v>
      </c>
      <c r="T531" s="2" t="s">
        <v>1243</v>
      </c>
      <c r="U531" s="2" t="s">
        <v>361</v>
      </c>
      <c r="V531" s="2" t="s">
        <v>365</v>
      </c>
      <c r="W531" s="2" t="s">
        <v>363</v>
      </c>
      <c r="X531" s="3" t="s">
        <v>359</v>
      </c>
      <c r="Y531" s="3">
        <v>15</v>
      </c>
      <c r="Z531" s="3">
        <v>67.5</v>
      </c>
    </row>
    <row r="532" spans="1:26">
      <c r="A532" s="2" t="s">
        <v>356</v>
      </c>
      <c r="B532" s="2" t="s">
        <v>893</v>
      </c>
      <c r="C532" s="2" t="s">
        <v>358</v>
      </c>
      <c r="D532" s="2"/>
      <c r="E532" s="2"/>
      <c r="F532" s="3">
        <v>34</v>
      </c>
      <c r="G532" s="3" t="s">
        <v>359</v>
      </c>
      <c r="H532" s="3" t="s">
        <v>359</v>
      </c>
      <c r="J532" s="42" t="s">
        <v>1397</v>
      </c>
      <c r="K532" s="2" t="s">
        <v>1057</v>
      </c>
      <c r="L532" s="2" t="s">
        <v>361</v>
      </c>
      <c r="M532" s="2" t="s">
        <v>362</v>
      </c>
      <c r="N532" s="2" t="s">
        <v>372</v>
      </c>
      <c r="O532" s="3">
        <v>172</v>
      </c>
      <c r="P532" s="3" t="s">
        <v>359</v>
      </c>
      <c r="Q532" s="3" t="s">
        <v>359</v>
      </c>
      <c r="S532" s="42" t="s">
        <v>1457</v>
      </c>
      <c r="T532" s="2" t="s">
        <v>1244</v>
      </c>
      <c r="U532" s="2" t="s">
        <v>361</v>
      </c>
      <c r="V532" s="2" t="s">
        <v>365</v>
      </c>
      <c r="W532" s="2" t="s">
        <v>363</v>
      </c>
      <c r="X532" s="3" t="s">
        <v>359</v>
      </c>
      <c r="Y532" s="3">
        <v>12.5</v>
      </c>
      <c r="Z532" s="3">
        <v>367.5</v>
      </c>
    </row>
    <row r="533" spans="1:26">
      <c r="A533" s="2" t="s">
        <v>356</v>
      </c>
      <c r="B533" s="2" t="s">
        <v>894</v>
      </c>
      <c r="C533" s="2" t="s">
        <v>358</v>
      </c>
      <c r="D533" s="2"/>
      <c r="E533" s="2"/>
      <c r="F533" s="3">
        <v>6</v>
      </c>
      <c r="G533" s="3" t="s">
        <v>359</v>
      </c>
      <c r="H533" s="3" t="s">
        <v>359</v>
      </c>
      <c r="J533" s="42" t="s">
        <v>1397</v>
      </c>
      <c r="K533" s="2" t="s">
        <v>1058</v>
      </c>
      <c r="L533" s="2" t="s">
        <v>358</v>
      </c>
      <c r="M533" s="2"/>
      <c r="N533" s="2"/>
      <c r="O533" s="3">
        <v>0</v>
      </c>
      <c r="P533" s="3" t="s">
        <v>359</v>
      </c>
      <c r="Q533" s="3" t="s">
        <v>359</v>
      </c>
      <c r="S533" s="42" t="s">
        <v>1457</v>
      </c>
      <c r="T533" s="2" t="s">
        <v>1245</v>
      </c>
      <c r="U533" s="2" t="s">
        <v>361</v>
      </c>
      <c r="V533" s="2" t="s">
        <v>365</v>
      </c>
      <c r="W533" s="2" t="s">
        <v>363</v>
      </c>
      <c r="X533" s="3" t="s">
        <v>359</v>
      </c>
      <c r="Y533" s="3">
        <v>0</v>
      </c>
      <c r="Z533" s="3">
        <v>107.5</v>
      </c>
    </row>
    <row r="534" spans="1:26">
      <c r="A534" s="2" t="s">
        <v>356</v>
      </c>
      <c r="B534" s="2" t="s">
        <v>895</v>
      </c>
      <c r="C534" s="2" t="s">
        <v>358</v>
      </c>
      <c r="D534" s="2"/>
      <c r="E534" s="2"/>
      <c r="F534" s="3">
        <v>2</v>
      </c>
      <c r="G534" s="3" t="s">
        <v>359</v>
      </c>
      <c r="H534" s="3" t="s">
        <v>359</v>
      </c>
      <c r="J534" s="42" t="s">
        <v>1397</v>
      </c>
      <c r="K534" s="2" t="s">
        <v>1059</v>
      </c>
      <c r="L534" s="2" t="s">
        <v>361</v>
      </c>
      <c r="M534" s="2" t="s">
        <v>362</v>
      </c>
      <c r="N534" s="2" t="s">
        <v>372</v>
      </c>
      <c r="O534" s="3">
        <v>506</v>
      </c>
      <c r="P534" s="3" t="s">
        <v>359</v>
      </c>
      <c r="Q534" s="3" t="s">
        <v>359</v>
      </c>
      <c r="S534" s="42" t="s">
        <v>1457</v>
      </c>
      <c r="T534" s="2" t="s">
        <v>1246</v>
      </c>
      <c r="U534" s="2" t="s">
        <v>361</v>
      </c>
      <c r="V534" s="2" t="s">
        <v>1519</v>
      </c>
      <c r="W534" s="2" t="s">
        <v>363</v>
      </c>
      <c r="X534" s="3" t="s">
        <v>359</v>
      </c>
      <c r="Y534" s="3">
        <v>7.5</v>
      </c>
      <c r="Z534" s="3">
        <v>107.5</v>
      </c>
    </row>
    <row r="535" spans="1:26">
      <c r="A535" s="2" t="s">
        <v>356</v>
      </c>
      <c r="B535" s="2" t="s">
        <v>896</v>
      </c>
      <c r="C535" s="2" t="s">
        <v>358</v>
      </c>
      <c r="D535" s="2" t="s">
        <v>371</v>
      </c>
      <c r="E535" s="2"/>
      <c r="F535" s="3">
        <v>2</v>
      </c>
      <c r="G535" s="3" t="s">
        <v>359</v>
      </c>
      <c r="H535" s="3" t="s">
        <v>359</v>
      </c>
      <c r="J535" s="42" t="s">
        <v>1397</v>
      </c>
      <c r="K535" s="2" t="s">
        <v>1060</v>
      </c>
      <c r="L535" s="2" t="s">
        <v>358</v>
      </c>
      <c r="M535" s="2"/>
      <c r="N535" s="2"/>
      <c r="O535" s="3">
        <v>0</v>
      </c>
      <c r="P535" s="3" t="s">
        <v>359</v>
      </c>
      <c r="Q535" s="3" t="s">
        <v>359</v>
      </c>
      <c r="S535" s="42" t="s">
        <v>1457</v>
      </c>
      <c r="T535" s="2" t="s">
        <v>1247</v>
      </c>
      <c r="U535" s="2" t="s">
        <v>361</v>
      </c>
      <c r="V535" s="2" t="s">
        <v>362</v>
      </c>
      <c r="W535" s="2" t="s">
        <v>363</v>
      </c>
      <c r="X535" s="3" t="s">
        <v>359</v>
      </c>
      <c r="Y535" s="3">
        <v>17.5</v>
      </c>
      <c r="Z535" s="3">
        <v>75</v>
      </c>
    </row>
    <row r="536" spans="1:26">
      <c r="A536" s="2" t="s">
        <v>356</v>
      </c>
      <c r="B536" s="2" t="s">
        <v>897</v>
      </c>
      <c r="C536" s="2" t="s">
        <v>361</v>
      </c>
      <c r="D536" s="2" t="s">
        <v>362</v>
      </c>
      <c r="E536" s="2" t="s">
        <v>372</v>
      </c>
      <c r="F536" s="3">
        <v>88</v>
      </c>
      <c r="G536" s="3" t="s">
        <v>359</v>
      </c>
      <c r="H536" s="3" t="s">
        <v>359</v>
      </c>
      <c r="J536" s="42" t="s">
        <v>1397</v>
      </c>
      <c r="K536" s="2" t="s">
        <v>1061</v>
      </c>
      <c r="L536" s="2" t="s">
        <v>358</v>
      </c>
      <c r="M536" s="2"/>
      <c r="N536" s="2"/>
      <c r="O536" s="3">
        <v>0</v>
      </c>
      <c r="P536" s="3" t="s">
        <v>359</v>
      </c>
      <c r="Q536" s="3" t="s">
        <v>359</v>
      </c>
      <c r="S536" s="42" t="s">
        <v>1457</v>
      </c>
      <c r="T536" s="2" t="s">
        <v>1520</v>
      </c>
      <c r="U536" s="2" t="s">
        <v>361</v>
      </c>
      <c r="V536" s="2" t="s">
        <v>365</v>
      </c>
      <c r="W536" s="2" t="s">
        <v>363</v>
      </c>
      <c r="X536" s="3" t="s">
        <v>359</v>
      </c>
      <c r="Y536" s="3">
        <v>25</v>
      </c>
      <c r="Z536" s="3">
        <v>280</v>
      </c>
    </row>
    <row r="537" spans="1:26">
      <c r="A537" s="2" t="s">
        <v>356</v>
      </c>
      <c r="B537" s="2" t="s">
        <v>898</v>
      </c>
      <c r="C537" s="2" t="s">
        <v>358</v>
      </c>
      <c r="D537" s="2"/>
      <c r="E537" s="2"/>
      <c r="F537" s="3">
        <v>2</v>
      </c>
      <c r="G537" s="3" t="s">
        <v>359</v>
      </c>
      <c r="H537" s="3" t="s">
        <v>359</v>
      </c>
      <c r="J537" s="42" t="s">
        <v>1397</v>
      </c>
      <c r="K537" s="2" t="s">
        <v>1062</v>
      </c>
      <c r="L537" s="2" t="s">
        <v>358</v>
      </c>
      <c r="M537" s="2"/>
      <c r="N537" s="2"/>
      <c r="O537" s="3">
        <v>2</v>
      </c>
      <c r="P537" s="3" t="s">
        <v>359</v>
      </c>
      <c r="Q537" s="3" t="s">
        <v>359</v>
      </c>
      <c r="S537" s="42" t="s">
        <v>1457</v>
      </c>
      <c r="T537" s="2" t="s">
        <v>1521</v>
      </c>
      <c r="U537" s="2" t="s">
        <v>361</v>
      </c>
      <c r="V537" s="2" t="s">
        <v>362</v>
      </c>
      <c r="W537" s="2" t="s">
        <v>363</v>
      </c>
      <c r="X537" s="3" t="s">
        <v>359</v>
      </c>
      <c r="Y537" s="3">
        <v>5</v>
      </c>
      <c r="Z537" s="3">
        <v>420</v>
      </c>
    </row>
    <row r="538" spans="1:26">
      <c r="A538" s="2" t="s">
        <v>356</v>
      </c>
      <c r="B538" s="2" t="s">
        <v>899</v>
      </c>
      <c r="C538" s="2" t="s">
        <v>358</v>
      </c>
      <c r="D538" s="2"/>
      <c r="E538" s="2"/>
      <c r="F538" s="3">
        <v>2</v>
      </c>
      <c r="G538" s="3" t="s">
        <v>359</v>
      </c>
      <c r="H538" s="3" t="s">
        <v>359</v>
      </c>
      <c r="J538" s="42" t="s">
        <v>1397</v>
      </c>
      <c r="K538" s="2" t="s">
        <v>1063</v>
      </c>
      <c r="L538" s="2" t="s">
        <v>361</v>
      </c>
      <c r="M538" s="2" t="s">
        <v>365</v>
      </c>
      <c r="N538" s="2" t="s">
        <v>372</v>
      </c>
      <c r="O538" s="3">
        <v>54</v>
      </c>
      <c r="P538" s="3" t="s">
        <v>359</v>
      </c>
      <c r="Q538" s="3" t="s">
        <v>359</v>
      </c>
      <c r="S538" s="42" t="s">
        <v>1457</v>
      </c>
      <c r="T538" s="2" t="s">
        <v>1522</v>
      </c>
      <c r="U538" s="2" t="s">
        <v>361</v>
      </c>
      <c r="V538" s="2" t="s">
        <v>362</v>
      </c>
      <c r="W538" s="2" t="s">
        <v>363</v>
      </c>
      <c r="X538" s="3" t="s">
        <v>359</v>
      </c>
      <c r="Y538" s="3">
        <v>15</v>
      </c>
      <c r="Z538" s="3">
        <v>127.5</v>
      </c>
    </row>
    <row r="539" spans="1:26">
      <c r="A539" s="2" t="s">
        <v>356</v>
      </c>
      <c r="B539" s="2" t="s">
        <v>900</v>
      </c>
      <c r="C539" s="2" t="s">
        <v>361</v>
      </c>
      <c r="D539" s="2" t="s">
        <v>362</v>
      </c>
      <c r="E539" s="2" t="s">
        <v>363</v>
      </c>
      <c r="F539" s="3">
        <v>108</v>
      </c>
      <c r="G539" s="3">
        <v>16</v>
      </c>
      <c r="H539" s="3">
        <v>96</v>
      </c>
      <c r="J539" s="42" t="s">
        <v>1397</v>
      </c>
      <c r="K539" s="2" t="s">
        <v>1064</v>
      </c>
      <c r="L539" s="2" t="s">
        <v>361</v>
      </c>
      <c r="M539" s="2" t="s">
        <v>362</v>
      </c>
      <c r="N539" s="2" t="s">
        <v>363</v>
      </c>
      <c r="O539" s="3">
        <v>94</v>
      </c>
      <c r="P539" s="3">
        <v>60</v>
      </c>
      <c r="Q539" s="3">
        <v>34</v>
      </c>
      <c r="S539" s="42" t="s">
        <v>1457</v>
      </c>
      <c r="T539" s="2" t="s">
        <v>1523</v>
      </c>
      <c r="U539" s="2" t="s">
        <v>361</v>
      </c>
      <c r="V539" s="2" t="s">
        <v>362</v>
      </c>
      <c r="W539" s="2" t="s">
        <v>363</v>
      </c>
      <c r="X539" s="3" t="s">
        <v>359</v>
      </c>
      <c r="Y539" s="3">
        <v>2.5</v>
      </c>
      <c r="Z539" s="3">
        <v>50</v>
      </c>
    </row>
    <row r="540" spans="1:26">
      <c r="A540" s="2" t="s">
        <v>356</v>
      </c>
      <c r="B540" s="2" t="s">
        <v>901</v>
      </c>
      <c r="C540" s="2" t="s">
        <v>361</v>
      </c>
      <c r="D540" s="2" t="s">
        <v>362</v>
      </c>
      <c r="E540" s="2" t="s">
        <v>372</v>
      </c>
      <c r="F540" s="3">
        <v>38</v>
      </c>
      <c r="G540" s="3" t="s">
        <v>359</v>
      </c>
      <c r="H540" s="3" t="s">
        <v>359</v>
      </c>
      <c r="J540" s="42" t="s">
        <v>1397</v>
      </c>
      <c r="K540" s="2" t="s">
        <v>1065</v>
      </c>
      <c r="L540" s="2" t="s">
        <v>361</v>
      </c>
      <c r="M540" s="2" t="s">
        <v>365</v>
      </c>
      <c r="N540" s="2" t="s">
        <v>372</v>
      </c>
      <c r="O540" s="3">
        <v>228</v>
      </c>
      <c r="P540" s="3" t="s">
        <v>359</v>
      </c>
      <c r="Q540" s="3" t="s">
        <v>359</v>
      </c>
      <c r="S540" s="42" t="s">
        <v>1457</v>
      </c>
      <c r="T540" s="2" t="s">
        <v>1524</v>
      </c>
      <c r="U540" s="2" t="s">
        <v>361</v>
      </c>
      <c r="V540" s="2" t="s">
        <v>365</v>
      </c>
      <c r="W540" s="2" t="s">
        <v>363</v>
      </c>
      <c r="X540" s="3" t="s">
        <v>359</v>
      </c>
      <c r="Y540" s="3">
        <v>47.5</v>
      </c>
      <c r="Z540" s="3">
        <v>257.5</v>
      </c>
    </row>
    <row r="541" spans="1:26">
      <c r="A541" s="2" t="s">
        <v>356</v>
      </c>
      <c r="B541" s="2" t="s">
        <v>902</v>
      </c>
      <c r="C541" s="2" t="s">
        <v>358</v>
      </c>
      <c r="D541" s="2"/>
      <c r="E541" s="2"/>
      <c r="F541" s="3">
        <v>14</v>
      </c>
      <c r="G541" s="3" t="s">
        <v>359</v>
      </c>
      <c r="H541" s="3" t="s">
        <v>359</v>
      </c>
      <c r="J541" s="42" t="s">
        <v>1397</v>
      </c>
      <c r="K541" s="2" t="s">
        <v>1066</v>
      </c>
      <c r="L541" s="2" t="s">
        <v>358</v>
      </c>
      <c r="M541" s="2"/>
      <c r="N541" s="2"/>
      <c r="O541" s="3">
        <v>20</v>
      </c>
      <c r="P541" s="3" t="s">
        <v>359</v>
      </c>
      <c r="Q541" s="3" t="s">
        <v>359</v>
      </c>
      <c r="S541" s="42" t="s">
        <v>1457</v>
      </c>
      <c r="T541" s="2" t="s">
        <v>1525</v>
      </c>
      <c r="U541" s="2" t="s">
        <v>361</v>
      </c>
      <c r="V541" s="2" t="s">
        <v>362</v>
      </c>
      <c r="W541" s="2" t="s">
        <v>363</v>
      </c>
      <c r="X541" s="3" t="s">
        <v>359</v>
      </c>
      <c r="Y541" s="3">
        <v>12.5</v>
      </c>
      <c r="Z541" s="3">
        <v>467.5</v>
      </c>
    </row>
    <row r="542" spans="1:26">
      <c r="A542" s="2" t="s">
        <v>356</v>
      </c>
      <c r="B542" s="2" t="s">
        <v>903</v>
      </c>
      <c r="C542" s="2" t="s">
        <v>361</v>
      </c>
      <c r="D542" s="2" t="s">
        <v>362</v>
      </c>
      <c r="E542" s="2" t="s">
        <v>363</v>
      </c>
      <c r="F542" s="3">
        <v>98</v>
      </c>
      <c r="G542" s="3">
        <v>60</v>
      </c>
      <c r="H542" s="3">
        <v>36</v>
      </c>
      <c r="J542" s="42" t="s">
        <v>1397</v>
      </c>
      <c r="K542" s="2" t="s">
        <v>1067</v>
      </c>
      <c r="L542" s="2" t="s">
        <v>358</v>
      </c>
      <c r="M542" s="2"/>
      <c r="N542" s="2"/>
      <c r="O542" s="3">
        <v>0</v>
      </c>
      <c r="P542" s="3" t="s">
        <v>359</v>
      </c>
      <c r="Q542" s="3" t="s">
        <v>359</v>
      </c>
      <c r="S542" s="42" t="s">
        <v>1457</v>
      </c>
      <c r="T542" s="2" t="s">
        <v>1526</v>
      </c>
      <c r="U542" s="2" t="s">
        <v>361</v>
      </c>
      <c r="V542" s="2" t="s">
        <v>362</v>
      </c>
      <c r="W542" s="2" t="s">
        <v>363</v>
      </c>
      <c r="X542" s="3" t="s">
        <v>359</v>
      </c>
      <c r="Y542" s="3">
        <v>12.5</v>
      </c>
      <c r="Z542" s="3">
        <v>65</v>
      </c>
    </row>
    <row r="543" spans="1:26">
      <c r="A543" s="2" t="s">
        <v>356</v>
      </c>
      <c r="B543" s="2" t="s">
        <v>904</v>
      </c>
      <c r="C543" s="2" t="s">
        <v>358</v>
      </c>
      <c r="D543" s="2"/>
      <c r="E543" s="2"/>
      <c r="F543" s="3">
        <v>36</v>
      </c>
      <c r="G543" s="3" t="s">
        <v>359</v>
      </c>
      <c r="H543" s="3" t="s">
        <v>359</v>
      </c>
      <c r="J543" s="42" t="s">
        <v>1397</v>
      </c>
      <c r="K543" s="2" t="s">
        <v>1068</v>
      </c>
      <c r="L543" s="2" t="s">
        <v>358</v>
      </c>
      <c r="M543" s="2"/>
      <c r="N543" s="2"/>
      <c r="O543" s="3">
        <v>10</v>
      </c>
      <c r="P543" s="3" t="s">
        <v>359</v>
      </c>
      <c r="Q543" s="3" t="s">
        <v>359</v>
      </c>
      <c r="S543" s="42" t="s">
        <v>1457</v>
      </c>
      <c r="T543" s="2" t="s">
        <v>1527</v>
      </c>
      <c r="U543" s="2" t="s">
        <v>361</v>
      </c>
      <c r="V543" s="2" t="s">
        <v>362</v>
      </c>
      <c r="W543" s="2" t="s">
        <v>363</v>
      </c>
      <c r="X543" s="3" t="s">
        <v>359</v>
      </c>
      <c r="Y543" s="3">
        <v>42.5</v>
      </c>
      <c r="Z543" s="3">
        <v>392.5</v>
      </c>
    </row>
    <row r="544" spans="1:26">
      <c r="A544" s="2" t="s">
        <v>356</v>
      </c>
      <c r="B544" s="2" t="s">
        <v>905</v>
      </c>
      <c r="C544" s="2" t="s">
        <v>358</v>
      </c>
      <c r="D544" s="2"/>
      <c r="E544" s="2"/>
      <c r="F544" s="3">
        <v>22</v>
      </c>
      <c r="G544" s="3" t="s">
        <v>359</v>
      </c>
      <c r="H544" s="3" t="s">
        <v>359</v>
      </c>
      <c r="J544" s="42" t="s">
        <v>1397</v>
      </c>
      <c r="K544" s="2" t="s">
        <v>1069</v>
      </c>
      <c r="L544" s="2" t="s">
        <v>361</v>
      </c>
      <c r="M544" s="2" t="s">
        <v>365</v>
      </c>
      <c r="N544" s="2" t="s">
        <v>363</v>
      </c>
      <c r="O544" s="3">
        <v>100</v>
      </c>
      <c r="P544" s="3">
        <v>2</v>
      </c>
      <c r="Q544" s="3">
        <v>98</v>
      </c>
      <c r="S544" s="42" t="s">
        <v>1457</v>
      </c>
      <c r="T544" s="2" t="s">
        <v>1528</v>
      </c>
      <c r="U544" s="2" t="s">
        <v>361</v>
      </c>
      <c r="V544" s="2" t="s">
        <v>362</v>
      </c>
      <c r="W544" s="2" t="s">
        <v>363</v>
      </c>
      <c r="X544" s="3" t="s">
        <v>359</v>
      </c>
      <c r="Y544" s="3">
        <v>15</v>
      </c>
      <c r="Z544" s="3">
        <v>97.5</v>
      </c>
    </row>
    <row r="545" spans="1:26">
      <c r="A545" s="2" t="s">
        <v>356</v>
      </c>
      <c r="B545" s="2" t="s">
        <v>906</v>
      </c>
      <c r="C545" s="2" t="s">
        <v>361</v>
      </c>
      <c r="D545" s="2" t="s">
        <v>362</v>
      </c>
      <c r="E545" s="2" t="s">
        <v>363</v>
      </c>
      <c r="F545" s="3">
        <v>52</v>
      </c>
      <c r="G545" s="3">
        <v>24</v>
      </c>
      <c r="H545" s="3">
        <v>50</v>
      </c>
      <c r="J545" s="42" t="s">
        <v>1397</v>
      </c>
      <c r="K545" s="2" t="s">
        <v>1070</v>
      </c>
      <c r="L545" s="2" t="s">
        <v>358</v>
      </c>
      <c r="M545" s="2"/>
      <c r="N545" s="2"/>
      <c r="O545" s="3">
        <v>2</v>
      </c>
      <c r="P545" s="3" t="s">
        <v>359</v>
      </c>
      <c r="Q545" s="3" t="s">
        <v>359</v>
      </c>
      <c r="S545" s="42" t="s">
        <v>1457</v>
      </c>
      <c r="T545" s="2" t="s">
        <v>1529</v>
      </c>
      <c r="U545" s="2" t="s">
        <v>361</v>
      </c>
      <c r="V545" s="2" t="s">
        <v>362</v>
      </c>
      <c r="W545" s="2" t="s">
        <v>363</v>
      </c>
      <c r="X545" s="3" t="s">
        <v>359</v>
      </c>
      <c r="Y545" s="3">
        <v>12.5</v>
      </c>
      <c r="Z545" s="3">
        <v>650</v>
      </c>
    </row>
    <row r="546" spans="1:26">
      <c r="A546" s="2" t="s">
        <v>356</v>
      </c>
      <c r="B546" s="2" t="s">
        <v>907</v>
      </c>
      <c r="C546" s="2" t="s">
        <v>358</v>
      </c>
      <c r="D546" s="2"/>
      <c r="E546" s="2"/>
      <c r="F546" s="3">
        <v>2</v>
      </c>
      <c r="G546" s="3" t="s">
        <v>359</v>
      </c>
      <c r="H546" s="3" t="s">
        <v>359</v>
      </c>
      <c r="J546" s="42" t="s">
        <v>1397</v>
      </c>
      <c r="K546" s="2" t="s">
        <v>1071</v>
      </c>
      <c r="L546" s="2" t="s">
        <v>358</v>
      </c>
      <c r="M546" s="2"/>
      <c r="N546" s="2"/>
      <c r="O546" s="3">
        <v>10</v>
      </c>
      <c r="P546" s="3" t="s">
        <v>359</v>
      </c>
      <c r="Q546" s="3" t="s">
        <v>359</v>
      </c>
      <c r="S546" s="42" t="s">
        <v>1457</v>
      </c>
      <c r="T546" s="2" t="s">
        <v>1530</v>
      </c>
      <c r="U546" s="2" t="s">
        <v>361</v>
      </c>
      <c r="V546" s="2" t="s">
        <v>362</v>
      </c>
      <c r="W546" s="2" t="s">
        <v>363</v>
      </c>
      <c r="X546" s="3" t="s">
        <v>359</v>
      </c>
      <c r="Y546" s="3">
        <v>37.5</v>
      </c>
      <c r="Z546" s="3">
        <v>35</v>
      </c>
    </row>
    <row r="547" spans="1:26">
      <c r="A547" s="2" t="s">
        <v>356</v>
      </c>
      <c r="B547" s="2" t="s">
        <v>908</v>
      </c>
      <c r="C547" s="2" t="s">
        <v>358</v>
      </c>
      <c r="D547" s="2"/>
      <c r="E547" s="2"/>
      <c r="F547" s="3">
        <v>2</v>
      </c>
      <c r="G547" s="3" t="s">
        <v>359</v>
      </c>
      <c r="H547" s="3" t="s">
        <v>359</v>
      </c>
      <c r="J547" s="42" t="s">
        <v>1397</v>
      </c>
      <c r="K547" s="2" t="s">
        <v>1072</v>
      </c>
      <c r="L547" s="2" t="s">
        <v>361</v>
      </c>
      <c r="M547" s="2" t="s">
        <v>362</v>
      </c>
      <c r="N547" s="2" t="s">
        <v>372</v>
      </c>
      <c r="O547" s="3">
        <v>196</v>
      </c>
      <c r="P547" s="3" t="s">
        <v>359</v>
      </c>
      <c r="Q547" s="3" t="s">
        <v>359</v>
      </c>
      <c r="S547" s="42" t="s">
        <v>1457</v>
      </c>
      <c r="T547" s="2" t="s">
        <v>1531</v>
      </c>
      <c r="U547" s="2" t="s">
        <v>361</v>
      </c>
      <c r="V547" s="2" t="s">
        <v>362</v>
      </c>
      <c r="W547" s="2" t="s">
        <v>363</v>
      </c>
      <c r="X547" s="3" t="s">
        <v>359</v>
      </c>
      <c r="Y547" s="3">
        <v>10</v>
      </c>
      <c r="Z547" s="3">
        <v>32.5</v>
      </c>
    </row>
    <row r="548" spans="1:26">
      <c r="A548" s="2" t="s">
        <v>356</v>
      </c>
      <c r="B548" s="2" t="s">
        <v>909</v>
      </c>
      <c r="C548" s="2" t="s">
        <v>358</v>
      </c>
      <c r="D548" s="2"/>
      <c r="E548" s="2"/>
      <c r="F548" s="3">
        <v>2</v>
      </c>
      <c r="G548" s="3" t="s">
        <v>359</v>
      </c>
      <c r="H548" s="3" t="s">
        <v>359</v>
      </c>
      <c r="J548" s="42" t="s">
        <v>1397</v>
      </c>
      <c r="K548" s="2" t="s">
        <v>1073</v>
      </c>
      <c r="L548" s="2" t="s">
        <v>361</v>
      </c>
      <c r="M548" s="2" t="s">
        <v>1410</v>
      </c>
      <c r="N548" s="2" t="s">
        <v>372</v>
      </c>
      <c r="O548" s="3">
        <v>90</v>
      </c>
      <c r="P548" s="3" t="s">
        <v>359</v>
      </c>
      <c r="Q548" s="3" t="s">
        <v>359</v>
      </c>
      <c r="S548" s="42" t="s">
        <v>1457</v>
      </c>
      <c r="T548" s="2" t="s">
        <v>1532</v>
      </c>
      <c r="U548" s="2" t="s">
        <v>361</v>
      </c>
      <c r="V548" s="2" t="s">
        <v>365</v>
      </c>
      <c r="W548" s="2" t="s">
        <v>363</v>
      </c>
      <c r="X548" s="3" t="s">
        <v>359</v>
      </c>
      <c r="Y548" s="3">
        <v>12.5</v>
      </c>
      <c r="Z548" s="3">
        <v>42.5</v>
      </c>
    </row>
    <row r="549" spans="1:26">
      <c r="A549" s="2" t="s">
        <v>356</v>
      </c>
      <c r="B549" s="2" t="s">
        <v>910</v>
      </c>
      <c r="C549" s="2" t="s">
        <v>358</v>
      </c>
      <c r="D549" s="2"/>
      <c r="E549" s="2"/>
      <c r="F549" s="3">
        <v>26</v>
      </c>
      <c r="G549" s="3" t="s">
        <v>359</v>
      </c>
      <c r="H549" s="3" t="s">
        <v>359</v>
      </c>
      <c r="J549" s="42" t="s">
        <v>1397</v>
      </c>
      <c r="K549" s="2" t="s">
        <v>1074</v>
      </c>
      <c r="L549" s="2" t="s">
        <v>361</v>
      </c>
      <c r="M549" s="2" t="s">
        <v>362</v>
      </c>
      <c r="N549" s="2" t="s">
        <v>372</v>
      </c>
      <c r="O549" s="3">
        <v>160</v>
      </c>
      <c r="P549" s="3" t="s">
        <v>359</v>
      </c>
      <c r="Q549" s="3" t="s">
        <v>359</v>
      </c>
      <c r="S549" s="42" t="s">
        <v>1457</v>
      </c>
      <c r="T549" s="2" t="s">
        <v>1533</v>
      </c>
      <c r="U549" s="2" t="s">
        <v>361</v>
      </c>
      <c r="V549" s="2" t="s">
        <v>365</v>
      </c>
      <c r="W549" s="2" t="s">
        <v>363</v>
      </c>
      <c r="X549" s="3" t="s">
        <v>359</v>
      </c>
      <c r="Y549" s="3">
        <v>22.5</v>
      </c>
      <c r="Z549" s="3">
        <v>32.5</v>
      </c>
    </row>
    <row r="550" spans="1:26">
      <c r="A550" s="2" t="s">
        <v>356</v>
      </c>
      <c r="B550" s="2" t="s">
        <v>911</v>
      </c>
      <c r="C550" s="2" t="s">
        <v>361</v>
      </c>
      <c r="D550" s="2" t="s">
        <v>365</v>
      </c>
      <c r="E550" s="2" t="s">
        <v>372</v>
      </c>
      <c r="F550" s="3">
        <v>72</v>
      </c>
      <c r="G550" s="3" t="s">
        <v>359</v>
      </c>
      <c r="H550" s="3" t="s">
        <v>359</v>
      </c>
      <c r="J550" s="42" t="s">
        <v>1397</v>
      </c>
      <c r="K550" s="2" t="s">
        <v>1075</v>
      </c>
      <c r="L550" s="2" t="s">
        <v>358</v>
      </c>
      <c r="M550" s="2"/>
      <c r="N550" s="2"/>
      <c r="O550" s="3">
        <v>2</v>
      </c>
      <c r="P550" s="3" t="s">
        <v>359</v>
      </c>
      <c r="Q550" s="3" t="s">
        <v>359</v>
      </c>
    </row>
    <row r="551" spans="1:26">
      <c r="A551" s="2" t="s">
        <v>356</v>
      </c>
      <c r="B551" s="2" t="s">
        <v>912</v>
      </c>
      <c r="C551" s="2" t="s">
        <v>358</v>
      </c>
      <c r="D551" s="2"/>
      <c r="E551" s="2"/>
      <c r="F551" s="3">
        <v>2</v>
      </c>
      <c r="G551" s="3" t="s">
        <v>359</v>
      </c>
      <c r="H551" s="3" t="s">
        <v>359</v>
      </c>
      <c r="J551" s="42" t="s">
        <v>1397</v>
      </c>
      <c r="K551" s="2" t="s">
        <v>1076</v>
      </c>
      <c r="L551" s="2" t="s">
        <v>358</v>
      </c>
      <c r="M551" s="2"/>
      <c r="N551" s="2"/>
      <c r="O551" s="3">
        <v>10</v>
      </c>
      <c r="P551" s="3" t="s">
        <v>359</v>
      </c>
      <c r="Q551" s="3" t="s">
        <v>359</v>
      </c>
    </row>
    <row r="552" spans="1:26">
      <c r="A552" s="2" t="s">
        <v>356</v>
      </c>
      <c r="B552" s="2" t="s">
        <v>913</v>
      </c>
      <c r="C552" s="2" t="s">
        <v>358</v>
      </c>
      <c r="D552" s="2"/>
      <c r="E552" s="2"/>
      <c r="F552" s="3">
        <v>24</v>
      </c>
      <c r="G552" s="3" t="s">
        <v>359</v>
      </c>
      <c r="H552" s="3" t="s">
        <v>359</v>
      </c>
      <c r="J552" s="42" t="s">
        <v>1397</v>
      </c>
      <c r="K552" s="2" t="s">
        <v>1077</v>
      </c>
      <c r="L552" s="2" t="s">
        <v>361</v>
      </c>
      <c r="M552" s="2" t="s">
        <v>362</v>
      </c>
      <c r="N552" s="2" t="s">
        <v>372</v>
      </c>
      <c r="O552" s="3">
        <v>64</v>
      </c>
      <c r="P552" s="3" t="s">
        <v>359</v>
      </c>
      <c r="Q552" s="3" t="s">
        <v>359</v>
      </c>
    </row>
    <row r="553" spans="1:26">
      <c r="A553" s="2" t="s">
        <v>356</v>
      </c>
      <c r="B553" s="2" t="s">
        <v>914</v>
      </c>
      <c r="C553" s="2" t="s">
        <v>358</v>
      </c>
      <c r="D553" s="2"/>
      <c r="E553" s="2"/>
      <c r="F553" s="3">
        <v>24</v>
      </c>
      <c r="G553" s="3" t="s">
        <v>359</v>
      </c>
      <c r="H553" s="3" t="s">
        <v>359</v>
      </c>
      <c r="J553" s="42" t="s">
        <v>1397</v>
      </c>
      <c r="K553" s="2" t="s">
        <v>1078</v>
      </c>
      <c r="L553" s="2" t="s">
        <v>358</v>
      </c>
      <c r="M553" s="2"/>
      <c r="N553" s="2"/>
      <c r="O553" s="3">
        <v>0</v>
      </c>
      <c r="P553" s="3" t="s">
        <v>359</v>
      </c>
      <c r="Q553" s="3" t="s">
        <v>359</v>
      </c>
    </row>
    <row r="554" spans="1:26">
      <c r="A554" s="2" t="s">
        <v>356</v>
      </c>
      <c r="B554" s="2" t="s">
        <v>915</v>
      </c>
      <c r="C554" s="2" t="s">
        <v>358</v>
      </c>
      <c r="D554" s="2"/>
      <c r="E554" s="2"/>
      <c r="F554" s="3">
        <v>2</v>
      </c>
      <c r="G554" s="3" t="s">
        <v>359</v>
      </c>
      <c r="H554" s="3" t="s">
        <v>359</v>
      </c>
      <c r="J554" s="42" t="s">
        <v>1397</v>
      </c>
      <c r="K554" s="2" t="s">
        <v>1079</v>
      </c>
      <c r="L554" s="2" t="s">
        <v>358</v>
      </c>
      <c r="M554" s="2"/>
      <c r="N554" s="2"/>
      <c r="O554" s="3">
        <v>0</v>
      </c>
      <c r="P554" s="3" t="s">
        <v>359</v>
      </c>
      <c r="Q554" s="3" t="s">
        <v>359</v>
      </c>
    </row>
    <row r="555" spans="1:26">
      <c r="A555" s="2" t="s">
        <v>356</v>
      </c>
      <c r="B555" s="2" t="s">
        <v>916</v>
      </c>
      <c r="C555" s="2" t="s">
        <v>358</v>
      </c>
      <c r="D555" s="2"/>
      <c r="E555" s="2"/>
      <c r="F555" s="3">
        <v>4</v>
      </c>
      <c r="G555" s="3" t="s">
        <v>359</v>
      </c>
      <c r="H555" s="3" t="s">
        <v>359</v>
      </c>
      <c r="J555" s="42" t="s">
        <v>1397</v>
      </c>
      <c r="K555" s="2" t="s">
        <v>1080</v>
      </c>
      <c r="L555" s="2" t="s">
        <v>358</v>
      </c>
      <c r="M555" s="2"/>
      <c r="N555" s="2"/>
      <c r="O555" s="3">
        <v>46</v>
      </c>
      <c r="P555" s="3" t="s">
        <v>359</v>
      </c>
      <c r="Q555" s="3" t="s">
        <v>359</v>
      </c>
    </row>
    <row r="556" spans="1:26">
      <c r="A556" s="2" t="s">
        <v>356</v>
      </c>
      <c r="B556" s="2" t="s">
        <v>917</v>
      </c>
      <c r="C556" s="2" t="s">
        <v>361</v>
      </c>
      <c r="D556" s="2" t="s">
        <v>362</v>
      </c>
      <c r="E556" s="2" t="s">
        <v>363</v>
      </c>
      <c r="F556" s="3">
        <v>52</v>
      </c>
      <c r="G556" s="3">
        <v>28</v>
      </c>
      <c r="H556" s="3">
        <v>26</v>
      </c>
      <c r="J556" s="42" t="s">
        <v>1397</v>
      </c>
      <c r="K556" s="2" t="s">
        <v>1081</v>
      </c>
      <c r="L556" s="2" t="s">
        <v>358</v>
      </c>
      <c r="M556" s="2"/>
      <c r="N556" s="2"/>
      <c r="O556" s="3">
        <v>4</v>
      </c>
      <c r="P556" s="3" t="s">
        <v>359</v>
      </c>
      <c r="Q556" s="3" t="s">
        <v>359</v>
      </c>
    </row>
    <row r="557" spans="1:26">
      <c r="A557" s="2" t="s">
        <v>356</v>
      </c>
      <c r="B557" s="2" t="s">
        <v>918</v>
      </c>
      <c r="C557" s="2" t="s">
        <v>358</v>
      </c>
      <c r="D557" s="2"/>
      <c r="E557" s="2"/>
      <c r="F557" s="3">
        <v>38</v>
      </c>
      <c r="G557" s="3" t="s">
        <v>359</v>
      </c>
      <c r="H557" s="3" t="s">
        <v>359</v>
      </c>
      <c r="J557" s="42" t="s">
        <v>1397</v>
      </c>
      <c r="K557" s="2" t="s">
        <v>1082</v>
      </c>
      <c r="L557" s="2" t="s">
        <v>358</v>
      </c>
      <c r="M557" s="2"/>
      <c r="N557" s="2"/>
      <c r="O557" s="3">
        <v>4</v>
      </c>
      <c r="P557" s="3" t="s">
        <v>359</v>
      </c>
      <c r="Q557" s="3" t="s">
        <v>359</v>
      </c>
    </row>
    <row r="558" spans="1:26">
      <c r="A558" s="2" t="s">
        <v>356</v>
      </c>
      <c r="B558" s="2" t="s">
        <v>919</v>
      </c>
      <c r="C558" s="2" t="s">
        <v>358</v>
      </c>
      <c r="D558" s="2"/>
      <c r="E558" s="2"/>
      <c r="F558" s="3">
        <v>2</v>
      </c>
      <c r="G558" s="3" t="s">
        <v>359</v>
      </c>
      <c r="H558" s="3" t="s">
        <v>359</v>
      </c>
      <c r="J558" s="42" t="s">
        <v>1397</v>
      </c>
      <c r="K558" s="2" t="s">
        <v>1083</v>
      </c>
      <c r="L558" s="2" t="s">
        <v>358</v>
      </c>
      <c r="M558" s="2"/>
      <c r="N558" s="2"/>
      <c r="O558" s="3">
        <v>44</v>
      </c>
      <c r="P558" s="3" t="s">
        <v>359</v>
      </c>
      <c r="Q558" s="3" t="s">
        <v>359</v>
      </c>
    </row>
    <row r="559" spans="1:26">
      <c r="A559" s="2" t="s">
        <v>356</v>
      </c>
      <c r="B559" s="2" t="s">
        <v>920</v>
      </c>
      <c r="C559" s="2" t="s">
        <v>358</v>
      </c>
      <c r="D559" s="2"/>
      <c r="E559" s="2"/>
      <c r="F559" s="3">
        <v>2</v>
      </c>
      <c r="G559" s="3" t="s">
        <v>359</v>
      </c>
      <c r="H559" s="3" t="s">
        <v>359</v>
      </c>
      <c r="J559" s="42" t="s">
        <v>1397</v>
      </c>
      <c r="K559" s="2" t="s">
        <v>1084</v>
      </c>
      <c r="L559" s="2" t="s">
        <v>358</v>
      </c>
      <c r="M559" s="2"/>
      <c r="N559" s="2"/>
      <c r="O559" s="3">
        <v>4</v>
      </c>
      <c r="P559" s="3" t="s">
        <v>359</v>
      </c>
      <c r="Q559" s="3" t="s">
        <v>359</v>
      </c>
    </row>
    <row r="560" spans="1:26">
      <c r="A560" s="2" t="s">
        <v>356</v>
      </c>
      <c r="B560" s="2" t="s">
        <v>921</v>
      </c>
      <c r="C560" s="2" t="s">
        <v>361</v>
      </c>
      <c r="D560" s="2" t="s">
        <v>362</v>
      </c>
      <c r="E560" s="2" t="s">
        <v>359</v>
      </c>
      <c r="F560" s="3">
        <v>68</v>
      </c>
      <c r="G560" s="3" t="s">
        <v>359</v>
      </c>
      <c r="H560" s="3" t="s">
        <v>359</v>
      </c>
      <c r="J560" s="42" t="s">
        <v>1397</v>
      </c>
      <c r="K560" s="2" t="s">
        <v>1085</v>
      </c>
      <c r="L560" s="2" t="s">
        <v>358</v>
      </c>
      <c r="M560" s="2"/>
      <c r="N560" s="2"/>
      <c r="O560" s="3">
        <v>2</v>
      </c>
      <c r="P560" s="3" t="s">
        <v>359</v>
      </c>
      <c r="Q560" s="3" t="s">
        <v>359</v>
      </c>
    </row>
    <row r="561" spans="1:17">
      <c r="A561" s="2" t="s">
        <v>356</v>
      </c>
      <c r="B561" s="2" t="s">
        <v>922</v>
      </c>
      <c r="C561" s="2" t="s">
        <v>358</v>
      </c>
      <c r="D561" s="2"/>
      <c r="E561" s="2"/>
      <c r="F561" s="3">
        <v>4</v>
      </c>
      <c r="G561" s="3" t="s">
        <v>359</v>
      </c>
      <c r="H561" s="3" t="s">
        <v>359</v>
      </c>
      <c r="J561" s="42" t="s">
        <v>1397</v>
      </c>
      <c r="K561" s="2" t="s">
        <v>1086</v>
      </c>
      <c r="L561" s="2" t="s">
        <v>358</v>
      </c>
      <c r="M561" s="2"/>
      <c r="N561" s="2"/>
      <c r="O561" s="3">
        <v>0</v>
      </c>
      <c r="P561" s="3" t="s">
        <v>359</v>
      </c>
      <c r="Q561" s="3" t="s">
        <v>359</v>
      </c>
    </row>
    <row r="562" spans="1:17">
      <c r="A562" s="2" t="s">
        <v>356</v>
      </c>
      <c r="B562" s="2" t="s">
        <v>923</v>
      </c>
      <c r="C562" s="2" t="s">
        <v>358</v>
      </c>
      <c r="D562" s="2"/>
      <c r="E562" s="2"/>
      <c r="F562" s="3">
        <v>10</v>
      </c>
      <c r="G562" s="3" t="s">
        <v>359</v>
      </c>
      <c r="H562" s="3" t="s">
        <v>359</v>
      </c>
      <c r="J562" s="42" t="s">
        <v>1397</v>
      </c>
      <c r="K562" s="2" t="s">
        <v>1087</v>
      </c>
      <c r="L562" s="2" t="s">
        <v>361</v>
      </c>
      <c r="M562" s="2" t="s">
        <v>362</v>
      </c>
      <c r="N562" s="2" t="s">
        <v>372</v>
      </c>
      <c r="O562" s="3">
        <v>136</v>
      </c>
      <c r="P562" s="3" t="s">
        <v>359</v>
      </c>
      <c r="Q562" s="3" t="s">
        <v>359</v>
      </c>
    </row>
    <row r="563" spans="1:17">
      <c r="A563" s="2" t="s">
        <v>356</v>
      </c>
      <c r="B563" s="2" t="s">
        <v>924</v>
      </c>
      <c r="C563" s="2" t="s">
        <v>358</v>
      </c>
      <c r="D563" s="2"/>
      <c r="E563" s="2"/>
      <c r="F563" s="3">
        <v>14</v>
      </c>
      <c r="G563" s="3" t="s">
        <v>359</v>
      </c>
      <c r="H563" s="3" t="s">
        <v>359</v>
      </c>
      <c r="J563" s="42" t="s">
        <v>1397</v>
      </c>
      <c r="K563" s="2" t="s">
        <v>1088</v>
      </c>
      <c r="L563" s="2" t="s">
        <v>358</v>
      </c>
      <c r="M563" s="2"/>
      <c r="N563" s="2"/>
      <c r="O563" s="3">
        <v>2</v>
      </c>
      <c r="P563" s="3" t="s">
        <v>359</v>
      </c>
      <c r="Q563" s="3" t="s">
        <v>359</v>
      </c>
    </row>
    <row r="564" spans="1:17">
      <c r="A564" s="2" t="s">
        <v>356</v>
      </c>
      <c r="B564" s="2" t="s">
        <v>925</v>
      </c>
      <c r="C564" s="2" t="s">
        <v>358</v>
      </c>
      <c r="D564" s="2"/>
      <c r="E564" s="2"/>
      <c r="F564" s="3">
        <v>12</v>
      </c>
      <c r="G564" s="3" t="s">
        <v>359</v>
      </c>
      <c r="H564" s="3" t="s">
        <v>359</v>
      </c>
      <c r="J564" s="42" t="s">
        <v>1397</v>
      </c>
      <c r="K564" s="2" t="s">
        <v>1089</v>
      </c>
      <c r="L564" s="2" t="s">
        <v>361</v>
      </c>
      <c r="M564" s="2" t="s">
        <v>365</v>
      </c>
      <c r="N564" s="2" t="s">
        <v>363</v>
      </c>
      <c r="O564" s="3">
        <v>280</v>
      </c>
      <c r="P564" s="3">
        <v>32</v>
      </c>
      <c r="Q564" s="3">
        <v>248</v>
      </c>
    </row>
    <row r="565" spans="1:17">
      <c r="A565" s="2" t="s">
        <v>356</v>
      </c>
      <c r="B565" s="2" t="s">
        <v>926</v>
      </c>
      <c r="C565" s="2" t="s">
        <v>361</v>
      </c>
      <c r="D565" s="2" t="s">
        <v>362</v>
      </c>
      <c r="E565" s="2" t="s">
        <v>363</v>
      </c>
      <c r="F565" s="3">
        <v>50</v>
      </c>
      <c r="G565" s="3">
        <v>26</v>
      </c>
      <c r="H565" s="3">
        <v>28</v>
      </c>
      <c r="J565" s="42" t="s">
        <v>1397</v>
      </c>
      <c r="K565" s="2" t="s">
        <v>1090</v>
      </c>
      <c r="L565" s="2" t="s">
        <v>358</v>
      </c>
      <c r="M565" s="2"/>
      <c r="N565" s="2"/>
      <c r="O565" s="3">
        <v>2</v>
      </c>
      <c r="P565" s="3" t="s">
        <v>359</v>
      </c>
      <c r="Q565" s="3" t="s">
        <v>359</v>
      </c>
    </row>
    <row r="566" spans="1:17">
      <c r="A566" s="2" t="s">
        <v>356</v>
      </c>
      <c r="B566" s="2" t="s">
        <v>927</v>
      </c>
      <c r="C566" s="2" t="s">
        <v>358</v>
      </c>
      <c r="D566" s="2"/>
      <c r="E566" s="2"/>
      <c r="F566" s="3">
        <v>4</v>
      </c>
      <c r="G566" s="3" t="s">
        <v>359</v>
      </c>
      <c r="H566" s="3" t="s">
        <v>359</v>
      </c>
      <c r="J566" s="42" t="s">
        <v>1397</v>
      </c>
      <c r="K566" s="2" t="s">
        <v>1091</v>
      </c>
      <c r="L566" s="2" t="s">
        <v>358</v>
      </c>
      <c r="M566" s="2"/>
      <c r="N566" s="2"/>
      <c r="O566" s="3">
        <v>8</v>
      </c>
      <c r="P566" s="3" t="s">
        <v>359</v>
      </c>
      <c r="Q566" s="3" t="s">
        <v>359</v>
      </c>
    </row>
    <row r="567" spans="1:17">
      <c r="A567" s="2" t="s">
        <v>356</v>
      </c>
      <c r="B567" s="2" t="s">
        <v>928</v>
      </c>
      <c r="C567" s="2" t="s">
        <v>358</v>
      </c>
      <c r="D567" s="2"/>
      <c r="E567" s="2"/>
      <c r="F567" s="3">
        <v>2</v>
      </c>
      <c r="G567" s="3" t="s">
        <v>359</v>
      </c>
      <c r="H567" s="3" t="s">
        <v>359</v>
      </c>
      <c r="J567" s="42" t="s">
        <v>1397</v>
      </c>
      <c r="K567" s="2" t="s">
        <v>1092</v>
      </c>
      <c r="L567" s="2" t="s">
        <v>361</v>
      </c>
      <c r="M567" s="2" t="s">
        <v>365</v>
      </c>
      <c r="N567" s="2" t="s">
        <v>372</v>
      </c>
      <c r="O567" s="3">
        <v>164</v>
      </c>
      <c r="P567" s="3" t="s">
        <v>359</v>
      </c>
      <c r="Q567" s="3" t="s">
        <v>359</v>
      </c>
    </row>
    <row r="568" spans="1:17">
      <c r="A568" s="2" t="s">
        <v>356</v>
      </c>
      <c r="B568" s="2" t="s">
        <v>929</v>
      </c>
      <c r="C568" s="2" t="s">
        <v>361</v>
      </c>
      <c r="D568" s="2" t="s">
        <v>362</v>
      </c>
      <c r="E568" s="2" t="s">
        <v>363</v>
      </c>
      <c r="F568" s="3">
        <v>62</v>
      </c>
      <c r="G568" s="3">
        <v>28</v>
      </c>
      <c r="H568" s="3">
        <v>32</v>
      </c>
      <c r="J568" s="42" t="s">
        <v>1397</v>
      </c>
      <c r="K568" s="2" t="s">
        <v>1093</v>
      </c>
      <c r="L568" s="2" t="s">
        <v>358</v>
      </c>
      <c r="M568" s="2"/>
      <c r="N568" s="2"/>
      <c r="O568" s="3">
        <v>2</v>
      </c>
      <c r="P568" s="3" t="s">
        <v>359</v>
      </c>
      <c r="Q568" s="3" t="s">
        <v>359</v>
      </c>
    </row>
    <row r="569" spans="1:17">
      <c r="A569" s="2" t="s">
        <v>356</v>
      </c>
      <c r="B569" s="2" t="s">
        <v>930</v>
      </c>
      <c r="C569" s="2" t="s">
        <v>358</v>
      </c>
      <c r="D569" s="2"/>
      <c r="E569" s="2"/>
      <c r="F569" s="3">
        <v>2</v>
      </c>
      <c r="G569" s="3" t="s">
        <v>359</v>
      </c>
      <c r="H569" s="3" t="s">
        <v>359</v>
      </c>
      <c r="J569" s="42" t="s">
        <v>1397</v>
      </c>
      <c r="K569" s="2" t="s">
        <v>1094</v>
      </c>
      <c r="L569" s="2" t="s">
        <v>361</v>
      </c>
      <c r="M569" s="2" t="s">
        <v>365</v>
      </c>
      <c r="N569" s="2" t="s">
        <v>372</v>
      </c>
      <c r="O569" s="3">
        <v>50</v>
      </c>
      <c r="P569" s="3" t="s">
        <v>359</v>
      </c>
      <c r="Q569" s="3" t="s">
        <v>359</v>
      </c>
    </row>
    <row r="570" spans="1:17">
      <c r="A570" s="2" t="s">
        <v>356</v>
      </c>
      <c r="B570" s="2" t="s">
        <v>931</v>
      </c>
      <c r="C570" s="2" t="s">
        <v>358</v>
      </c>
      <c r="D570" s="2"/>
      <c r="E570" s="2"/>
      <c r="F570" s="3">
        <v>4</v>
      </c>
      <c r="G570" s="3" t="s">
        <v>359</v>
      </c>
      <c r="H570" s="3" t="s">
        <v>359</v>
      </c>
      <c r="J570" s="42" t="s">
        <v>1397</v>
      </c>
      <c r="K570" s="2" t="s">
        <v>1095</v>
      </c>
      <c r="L570" s="2" t="s">
        <v>361</v>
      </c>
      <c r="M570" s="2" t="s">
        <v>362</v>
      </c>
      <c r="N570" s="2" t="s">
        <v>363</v>
      </c>
      <c r="O570" s="3">
        <v>102</v>
      </c>
      <c r="P570" s="3">
        <v>38</v>
      </c>
      <c r="Q570" s="3">
        <v>64</v>
      </c>
    </row>
    <row r="571" spans="1:17">
      <c r="A571" s="2" t="s">
        <v>356</v>
      </c>
      <c r="B571" s="2" t="s">
        <v>932</v>
      </c>
      <c r="C571" s="2" t="s">
        <v>361</v>
      </c>
      <c r="D571" s="2" t="s">
        <v>365</v>
      </c>
      <c r="E571" s="2" t="s">
        <v>363</v>
      </c>
      <c r="F571" s="3">
        <v>82</v>
      </c>
      <c r="G571" s="3">
        <v>34</v>
      </c>
      <c r="H571" s="3">
        <v>50</v>
      </c>
      <c r="J571" s="42" t="s">
        <v>1397</v>
      </c>
      <c r="K571" s="2" t="s">
        <v>1096</v>
      </c>
      <c r="L571" s="2" t="s">
        <v>358</v>
      </c>
      <c r="M571" s="2"/>
      <c r="N571" s="2"/>
      <c r="O571" s="3">
        <v>12</v>
      </c>
      <c r="P571" s="3" t="s">
        <v>359</v>
      </c>
      <c r="Q571" s="3" t="s">
        <v>359</v>
      </c>
    </row>
    <row r="572" spans="1:17">
      <c r="A572" s="2" t="s">
        <v>356</v>
      </c>
      <c r="B572" s="2" t="s">
        <v>933</v>
      </c>
      <c r="C572" s="2" t="s">
        <v>358</v>
      </c>
      <c r="D572" s="2"/>
      <c r="E572" s="2"/>
      <c r="F572" s="3">
        <v>2</v>
      </c>
      <c r="G572" s="3" t="s">
        <v>359</v>
      </c>
      <c r="H572" s="3" t="s">
        <v>359</v>
      </c>
      <c r="J572" s="42" t="s">
        <v>1397</v>
      </c>
      <c r="K572" s="2" t="s">
        <v>1097</v>
      </c>
      <c r="L572" s="2" t="s">
        <v>358</v>
      </c>
      <c r="M572" s="2"/>
      <c r="N572" s="2"/>
      <c r="O572" s="3">
        <v>24</v>
      </c>
      <c r="P572" s="3" t="s">
        <v>359</v>
      </c>
      <c r="Q572" s="3" t="s">
        <v>359</v>
      </c>
    </row>
    <row r="573" spans="1:17">
      <c r="A573" s="2" t="s">
        <v>356</v>
      </c>
      <c r="B573" s="2" t="s">
        <v>934</v>
      </c>
      <c r="C573" s="2" t="s">
        <v>358</v>
      </c>
      <c r="D573" s="2"/>
      <c r="E573" s="2"/>
      <c r="F573" s="3">
        <v>4</v>
      </c>
      <c r="G573" s="3" t="s">
        <v>359</v>
      </c>
      <c r="H573" s="3" t="s">
        <v>359</v>
      </c>
      <c r="J573" s="42" t="s">
        <v>1397</v>
      </c>
      <c r="K573" s="2" t="s">
        <v>1098</v>
      </c>
      <c r="L573" s="2" t="s">
        <v>358</v>
      </c>
      <c r="M573" s="2"/>
      <c r="N573" s="2"/>
      <c r="O573" s="3">
        <v>60</v>
      </c>
      <c r="P573" s="3" t="s">
        <v>359</v>
      </c>
      <c r="Q573" s="3" t="s">
        <v>359</v>
      </c>
    </row>
    <row r="574" spans="1:17">
      <c r="A574" s="2" t="s">
        <v>356</v>
      </c>
      <c r="B574" s="2" t="s">
        <v>935</v>
      </c>
      <c r="C574" s="2" t="s">
        <v>358</v>
      </c>
      <c r="D574" s="2"/>
      <c r="E574" s="2"/>
      <c r="F574" s="3">
        <v>18</v>
      </c>
      <c r="G574" s="3" t="s">
        <v>359</v>
      </c>
      <c r="H574" s="3" t="s">
        <v>359</v>
      </c>
      <c r="J574" s="42" t="s">
        <v>1397</v>
      </c>
      <c r="K574" s="2" t="s">
        <v>1099</v>
      </c>
      <c r="L574" s="2" t="s">
        <v>358</v>
      </c>
      <c r="M574" s="2"/>
      <c r="N574" s="2"/>
      <c r="O574" s="3">
        <v>2</v>
      </c>
      <c r="P574" s="3" t="s">
        <v>359</v>
      </c>
      <c r="Q574" s="3" t="s">
        <v>359</v>
      </c>
    </row>
    <row r="575" spans="1:17">
      <c r="A575" s="2" t="s">
        <v>356</v>
      </c>
      <c r="B575" s="2" t="s">
        <v>936</v>
      </c>
      <c r="C575" s="2" t="s">
        <v>361</v>
      </c>
      <c r="D575" s="2" t="s">
        <v>362</v>
      </c>
      <c r="E575" s="2" t="s">
        <v>372</v>
      </c>
      <c r="F575" s="3">
        <v>98</v>
      </c>
      <c r="G575" s="3" t="s">
        <v>359</v>
      </c>
      <c r="H575" s="3" t="s">
        <v>359</v>
      </c>
      <c r="J575" s="42" t="s">
        <v>1397</v>
      </c>
      <c r="K575" s="2" t="s">
        <v>1100</v>
      </c>
      <c r="L575" s="2" t="s">
        <v>358</v>
      </c>
      <c r="M575" s="2"/>
      <c r="N575" s="2"/>
      <c r="O575" s="3">
        <v>12</v>
      </c>
      <c r="P575" s="3" t="s">
        <v>359</v>
      </c>
      <c r="Q575" s="3" t="s">
        <v>359</v>
      </c>
    </row>
    <row r="576" spans="1:17">
      <c r="A576" s="2" t="s">
        <v>356</v>
      </c>
      <c r="B576" s="2" t="s">
        <v>937</v>
      </c>
      <c r="C576" s="2" t="s">
        <v>358</v>
      </c>
      <c r="D576" s="2" t="s">
        <v>371</v>
      </c>
      <c r="E576" s="2"/>
      <c r="F576" s="3">
        <v>2</v>
      </c>
      <c r="G576" s="3" t="s">
        <v>359</v>
      </c>
      <c r="H576" s="3" t="s">
        <v>359</v>
      </c>
      <c r="J576" s="42" t="s">
        <v>1397</v>
      </c>
      <c r="K576" s="2" t="s">
        <v>1101</v>
      </c>
      <c r="L576" s="2" t="s">
        <v>361</v>
      </c>
      <c r="M576" s="2" t="s">
        <v>1410</v>
      </c>
      <c r="N576" s="2" t="s">
        <v>372</v>
      </c>
      <c r="O576" s="3">
        <v>38</v>
      </c>
      <c r="P576" s="3" t="s">
        <v>359</v>
      </c>
      <c r="Q576" s="3" t="s">
        <v>359</v>
      </c>
    </row>
    <row r="577" spans="1:17">
      <c r="A577" s="2" t="s">
        <v>356</v>
      </c>
      <c r="B577" s="2" t="s">
        <v>938</v>
      </c>
      <c r="C577" s="2" t="s">
        <v>358</v>
      </c>
      <c r="D577" s="2"/>
      <c r="E577" s="2"/>
      <c r="F577" s="3">
        <v>4</v>
      </c>
      <c r="G577" s="3" t="s">
        <v>359</v>
      </c>
      <c r="H577" s="3" t="s">
        <v>359</v>
      </c>
      <c r="J577" s="42" t="s">
        <v>1397</v>
      </c>
      <c r="K577" s="2" t="s">
        <v>1102</v>
      </c>
      <c r="L577" s="2" t="s">
        <v>358</v>
      </c>
      <c r="M577" s="2"/>
      <c r="N577" s="2"/>
      <c r="O577" s="3">
        <v>4</v>
      </c>
      <c r="P577" s="3" t="s">
        <v>359</v>
      </c>
      <c r="Q577" s="3" t="s">
        <v>359</v>
      </c>
    </row>
    <row r="578" spans="1:17">
      <c r="A578" s="2" t="s">
        <v>356</v>
      </c>
      <c r="B578" s="2" t="s">
        <v>939</v>
      </c>
      <c r="C578" s="2" t="s">
        <v>358</v>
      </c>
      <c r="D578" s="2"/>
      <c r="E578" s="2"/>
      <c r="F578" s="3">
        <v>14</v>
      </c>
      <c r="G578" s="3" t="s">
        <v>359</v>
      </c>
      <c r="H578" s="3" t="s">
        <v>359</v>
      </c>
      <c r="J578" s="42" t="s">
        <v>1397</v>
      </c>
      <c r="K578" s="2" t="s">
        <v>1103</v>
      </c>
      <c r="L578" s="2" t="s">
        <v>358</v>
      </c>
      <c r="M578" s="2"/>
      <c r="N578" s="2"/>
      <c r="O578" s="3">
        <v>30</v>
      </c>
      <c r="P578" s="3" t="s">
        <v>359</v>
      </c>
      <c r="Q578" s="3" t="s">
        <v>359</v>
      </c>
    </row>
    <row r="579" spans="1:17">
      <c r="A579" s="2" t="s">
        <v>356</v>
      </c>
      <c r="B579" s="2" t="s">
        <v>940</v>
      </c>
      <c r="C579" s="2" t="s">
        <v>358</v>
      </c>
      <c r="D579" s="2"/>
      <c r="E579" s="2"/>
      <c r="F579" s="3">
        <v>34</v>
      </c>
      <c r="G579" s="3" t="s">
        <v>359</v>
      </c>
      <c r="H579" s="3" t="s">
        <v>359</v>
      </c>
      <c r="J579" s="42" t="s">
        <v>1397</v>
      </c>
      <c r="K579" s="2" t="s">
        <v>1104</v>
      </c>
      <c r="L579" s="2" t="s">
        <v>358</v>
      </c>
      <c r="M579" s="2"/>
      <c r="N579" s="2"/>
      <c r="O579" s="3">
        <v>2</v>
      </c>
      <c r="P579" s="3" t="s">
        <v>359</v>
      </c>
      <c r="Q579" s="3" t="s">
        <v>359</v>
      </c>
    </row>
    <row r="580" spans="1:17">
      <c r="A580" s="2" t="s">
        <v>356</v>
      </c>
      <c r="B580" s="2" t="s">
        <v>941</v>
      </c>
      <c r="C580" s="2" t="s">
        <v>358</v>
      </c>
      <c r="D580" s="2"/>
      <c r="E580" s="2"/>
      <c r="F580" s="3">
        <v>28</v>
      </c>
      <c r="G580" s="3" t="s">
        <v>359</v>
      </c>
      <c r="H580" s="3" t="s">
        <v>359</v>
      </c>
      <c r="J580" s="42" t="s">
        <v>1397</v>
      </c>
      <c r="K580" s="2" t="s">
        <v>1105</v>
      </c>
      <c r="L580" s="2" t="s">
        <v>358</v>
      </c>
      <c r="M580" s="2"/>
      <c r="N580" s="2"/>
      <c r="O580" s="3">
        <v>6</v>
      </c>
      <c r="P580" s="3" t="s">
        <v>359</v>
      </c>
      <c r="Q580" s="3" t="s">
        <v>359</v>
      </c>
    </row>
    <row r="581" spans="1:17">
      <c r="A581" s="2" t="s">
        <v>356</v>
      </c>
      <c r="B581" s="2" t="s">
        <v>942</v>
      </c>
      <c r="C581" s="2" t="s">
        <v>358</v>
      </c>
      <c r="D581" s="2"/>
      <c r="E581" s="2"/>
      <c r="F581" s="3">
        <v>2</v>
      </c>
      <c r="G581" s="3" t="s">
        <v>359</v>
      </c>
      <c r="H581" s="3" t="s">
        <v>359</v>
      </c>
      <c r="J581" s="42" t="s">
        <v>1397</v>
      </c>
      <c r="K581" s="2" t="s">
        <v>1106</v>
      </c>
      <c r="L581" s="2" t="s">
        <v>358</v>
      </c>
      <c r="M581" s="2"/>
      <c r="N581" s="2"/>
      <c r="O581" s="3">
        <v>2</v>
      </c>
      <c r="P581" s="3" t="s">
        <v>359</v>
      </c>
      <c r="Q581" s="3" t="s">
        <v>359</v>
      </c>
    </row>
    <row r="582" spans="1:17">
      <c r="A582" s="2" t="s">
        <v>356</v>
      </c>
      <c r="B582" s="2" t="s">
        <v>943</v>
      </c>
      <c r="C582" s="2" t="s">
        <v>358</v>
      </c>
      <c r="D582" s="2"/>
      <c r="E582" s="2"/>
      <c r="F582" s="3">
        <v>2</v>
      </c>
      <c r="G582" s="3" t="s">
        <v>359</v>
      </c>
      <c r="H582" s="3" t="s">
        <v>359</v>
      </c>
      <c r="J582" s="42" t="s">
        <v>1397</v>
      </c>
      <c r="K582" s="2" t="s">
        <v>1239</v>
      </c>
      <c r="L582" s="2" t="s">
        <v>361</v>
      </c>
      <c r="M582" s="2" t="s">
        <v>362</v>
      </c>
      <c r="N582" s="2" t="s">
        <v>372</v>
      </c>
      <c r="O582" s="3">
        <v>478</v>
      </c>
      <c r="P582" s="3" t="s">
        <v>359</v>
      </c>
      <c r="Q582" s="3" t="s">
        <v>359</v>
      </c>
    </row>
    <row r="583" spans="1:17">
      <c r="A583" s="2" t="s">
        <v>356</v>
      </c>
      <c r="B583" s="2" t="s">
        <v>944</v>
      </c>
      <c r="C583" s="2" t="s">
        <v>358</v>
      </c>
      <c r="D583" s="2"/>
      <c r="E583" s="2"/>
      <c r="F583" s="3">
        <v>2</v>
      </c>
      <c r="G583" s="3" t="s">
        <v>359</v>
      </c>
      <c r="H583" s="3" t="s">
        <v>359</v>
      </c>
      <c r="J583" s="42" t="s">
        <v>1397</v>
      </c>
      <c r="K583" s="2" t="s">
        <v>1240</v>
      </c>
      <c r="L583" s="2" t="s">
        <v>361</v>
      </c>
      <c r="M583" s="2" t="s">
        <v>362</v>
      </c>
      <c r="N583" s="2" t="s">
        <v>372</v>
      </c>
      <c r="O583" s="3">
        <v>172</v>
      </c>
      <c r="P583" s="3" t="s">
        <v>359</v>
      </c>
      <c r="Q583" s="3" t="s">
        <v>359</v>
      </c>
    </row>
    <row r="584" spans="1:17">
      <c r="A584" s="2" t="s">
        <v>356</v>
      </c>
      <c r="B584" s="2" t="s">
        <v>945</v>
      </c>
      <c r="C584" s="2" t="s">
        <v>358</v>
      </c>
      <c r="D584" s="2"/>
      <c r="E584" s="2"/>
      <c r="F584" s="3">
        <v>24</v>
      </c>
      <c r="G584" s="3" t="s">
        <v>359</v>
      </c>
      <c r="H584" s="3" t="s">
        <v>359</v>
      </c>
      <c r="J584" s="42" t="s">
        <v>1397</v>
      </c>
      <c r="K584" s="2" t="s">
        <v>1241</v>
      </c>
      <c r="L584" s="2" t="s">
        <v>361</v>
      </c>
      <c r="M584" s="2" t="s">
        <v>365</v>
      </c>
      <c r="N584" s="2" t="s">
        <v>372</v>
      </c>
      <c r="O584" s="3">
        <v>206</v>
      </c>
      <c r="P584" s="3" t="s">
        <v>359</v>
      </c>
      <c r="Q584" s="3" t="s">
        <v>359</v>
      </c>
    </row>
    <row r="585" spans="1:17">
      <c r="A585" s="2" t="s">
        <v>356</v>
      </c>
      <c r="B585" s="2" t="s">
        <v>946</v>
      </c>
      <c r="C585" s="2" t="s">
        <v>361</v>
      </c>
      <c r="D585" s="2" t="s">
        <v>365</v>
      </c>
      <c r="E585" s="2" t="s">
        <v>363</v>
      </c>
      <c r="F585" s="3">
        <v>40</v>
      </c>
      <c r="G585" s="3">
        <v>14</v>
      </c>
      <c r="H585" s="3">
        <v>30</v>
      </c>
      <c r="J585" s="42" t="s">
        <v>1397</v>
      </c>
      <c r="K585" s="2" t="s">
        <v>1242</v>
      </c>
      <c r="L585" s="2" t="s">
        <v>358</v>
      </c>
      <c r="M585" s="2"/>
      <c r="N585" s="2"/>
      <c r="O585" s="3">
        <v>4</v>
      </c>
      <c r="P585" s="3" t="s">
        <v>359</v>
      </c>
      <c r="Q585" s="3" t="s">
        <v>359</v>
      </c>
    </row>
    <row r="586" spans="1:17">
      <c r="A586" s="2" t="s">
        <v>356</v>
      </c>
      <c r="B586" s="2" t="s">
        <v>947</v>
      </c>
      <c r="C586" s="2" t="s">
        <v>358</v>
      </c>
      <c r="D586" s="2"/>
      <c r="E586" s="2"/>
      <c r="F586" s="3">
        <v>22</v>
      </c>
      <c r="G586" s="3" t="s">
        <v>359</v>
      </c>
      <c r="H586" s="3" t="s">
        <v>359</v>
      </c>
      <c r="J586" s="42" t="s">
        <v>1397</v>
      </c>
      <c r="K586" s="2" t="s">
        <v>1243</v>
      </c>
      <c r="L586" s="2" t="s">
        <v>358</v>
      </c>
      <c r="M586" s="2"/>
      <c r="N586" s="2"/>
      <c r="O586" s="3">
        <v>4</v>
      </c>
      <c r="P586" s="3" t="s">
        <v>359</v>
      </c>
      <c r="Q586" s="3" t="s">
        <v>359</v>
      </c>
    </row>
    <row r="587" spans="1:17">
      <c r="A587" s="2" t="s">
        <v>356</v>
      </c>
      <c r="B587" s="2" t="s">
        <v>948</v>
      </c>
      <c r="C587" s="2" t="s">
        <v>358</v>
      </c>
      <c r="D587" s="2"/>
      <c r="E587" s="2"/>
      <c r="F587" s="3">
        <v>30</v>
      </c>
      <c r="G587" s="3" t="s">
        <v>359</v>
      </c>
      <c r="H587" s="3" t="s">
        <v>359</v>
      </c>
      <c r="J587" s="42" t="s">
        <v>1397</v>
      </c>
      <c r="K587" s="2" t="s">
        <v>1244</v>
      </c>
      <c r="L587" s="2" t="s">
        <v>361</v>
      </c>
      <c r="M587" s="2" t="s">
        <v>365</v>
      </c>
      <c r="N587" s="2" t="s">
        <v>372</v>
      </c>
      <c r="O587" s="3">
        <v>118</v>
      </c>
      <c r="P587" s="3" t="s">
        <v>359</v>
      </c>
      <c r="Q587" s="3" t="s">
        <v>359</v>
      </c>
    </row>
    <row r="588" spans="1:17">
      <c r="A588" s="2" t="s">
        <v>356</v>
      </c>
      <c r="B588" s="2" t="s">
        <v>949</v>
      </c>
      <c r="C588" s="2" t="s">
        <v>361</v>
      </c>
      <c r="D588" s="2" t="s">
        <v>362</v>
      </c>
      <c r="E588" s="2" t="s">
        <v>359</v>
      </c>
      <c r="F588" s="3">
        <v>66</v>
      </c>
      <c r="G588" s="3" t="s">
        <v>359</v>
      </c>
      <c r="H588" s="3" t="s">
        <v>359</v>
      </c>
      <c r="J588" s="42" t="s">
        <v>1397</v>
      </c>
      <c r="K588" s="2" t="s">
        <v>1245</v>
      </c>
      <c r="L588" s="2" t="s">
        <v>358</v>
      </c>
      <c r="M588" s="2"/>
      <c r="N588" s="2"/>
      <c r="O588" s="3">
        <v>2</v>
      </c>
      <c r="P588" s="3" t="s">
        <v>359</v>
      </c>
      <c r="Q588" s="3" t="s">
        <v>359</v>
      </c>
    </row>
    <row r="589" spans="1:17">
      <c r="A589" s="2" t="s">
        <v>356</v>
      </c>
      <c r="B589" s="2" t="s">
        <v>950</v>
      </c>
      <c r="C589" s="2" t="s">
        <v>358</v>
      </c>
      <c r="D589" s="2"/>
      <c r="E589" s="2"/>
      <c r="F589" s="3">
        <v>2</v>
      </c>
      <c r="G589" s="3" t="s">
        <v>359</v>
      </c>
      <c r="H589" s="3" t="s">
        <v>359</v>
      </c>
      <c r="J589" s="42" t="s">
        <v>1397</v>
      </c>
      <c r="K589" s="2" t="s">
        <v>1246</v>
      </c>
      <c r="L589" s="2" t="s">
        <v>358</v>
      </c>
      <c r="M589" s="2"/>
      <c r="N589" s="2"/>
      <c r="O589" s="3">
        <v>0</v>
      </c>
      <c r="P589" s="3" t="s">
        <v>359</v>
      </c>
      <c r="Q589" s="3" t="s">
        <v>359</v>
      </c>
    </row>
    <row r="590" spans="1:17">
      <c r="A590" s="2" t="s">
        <v>356</v>
      </c>
      <c r="B590" s="2" t="s">
        <v>951</v>
      </c>
      <c r="C590" s="2" t="s">
        <v>361</v>
      </c>
      <c r="D590" s="2" t="s">
        <v>362</v>
      </c>
      <c r="E590" s="2" t="s">
        <v>372</v>
      </c>
      <c r="F590" s="3">
        <v>86</v>
      </c>
      <c r="G590" s="3" t="s">
        <v>359</v>
      </c>
      <c r="H590" s="3" t="s">
        <v>359</v>
      </c>
      <c r="J590" s="42" t="s">
        <v>1397</v>
      </c>
      <c r="K590" s="2" t="s">
        <v>1247</v>
      </c>
      <c r="L590" s="2" t="s">
        <v>358</v>
      </c>
      <c r="M590" s="2"/>
      <c r="N590" s="2"/>
      <c r="O590" s="3">
        <v>2</v>
      </c>
      <c r="P590" s="3" t="s">
        <v>359</v>
      </c>
      <c r="Q590" s="3" t="s">
        <v>359</v>
      </c>
    </row>
    <row r="591" spans="1:17">
      <c r="A591" s="2" t="s">
        <v>356</v>
      </c>
      <c r="B591" s="2" t="s">
        <v>952</v>
      </c>
      <c r="C591" s="2" t="s">
        <v>358</v>
      </c>
      <c r="D591" s="2"/>
      <c r="E591" s="2"/>
      <c r="F591" s="3">
        <v>60</v>
      </c>
      <c r="G591" s="3" t="s">
        <v>359</v>
      </c>
      <c r="H591" s="3" t="s">
        <v>359</v>
      </c>
      <c r="J591" s="42" t="s">
        <v>1397</v>
      </c>
      <c r="K591" s="2" t="s">
        <v>1248</v>
      </c>
      <c r="L591" s="2" t="s">
        <v>358</v>
      </c>
      <c r="M591" s="2"/>
      <c r="N591" s="2"/>
      <c r="O591" s="3">
        <v>2</v>
      </c>
      <c r="P591" s="3" t="s">
        <v>359</v>
      </c>
      <c r="Q591" s="3" t="s">
        <v>359</v>
      </c>
    </row>
    <row r="592" spans="1:17">
      <c r="A592" s="2" t="s">
        <v>356</v>
      </c>
      <c r="B592" s="2" t="s">
        <v>953</v>
      </c>
      <c r="C592" s="2" t="s">
        <v>361</v>
      </c>
      <c r="D592" s="2" t="s">
        <v>362</v>
      </c>
      <c r="E592" s="2" t="s">
        <v>372</v>
      </c>
      <c r="F592" s="3">
        <v>42</v>
      </c>
      <c r="G592" s="3" t="s">
        <v>359</v>
      </c>
      <c r="H592" s="3" t="s">
        <v>359</v>
      </c>
      <c r="J592" s="42" t="s">
        <v>1397</v>
      </c>
      <c r="K592" s="2" t="s">
        <v>1249</v>
      </c>
      <c r="L592" s="2" t="s">
        <v>358</v>
      </c>
      <c r="M592" s="2"/>
      <c r="N592" s="2"/>
      <c r="O592" s="3">
        <v>2</v>
      </c>
      <c r="P592" s="3" t="s">
        <v>359</v>
      </c>
      <c r="Q592" s="3" t="s">
        <v>359</v>
      </c>
    </row>
    <row r="593" spans="1:17">
      <c r="A593" s="2" t="s">
        <v>356</v>
      </c>
      <c r="B593" s="2" t="s">
        <v>954</v>
      </c>
      <c r="C593" s="2" t="s">
        <v>358</v>
      </c>
      <c r="D593" s="2"/>
      <c r="E593" s="2"/>
      <c r="F593" s="3">
        <v>2</v>
      </c>
      <c r="G593" s="3" t="s">
        <v>359</v>
      </c>
      <c r="H593" s="3" t="s">
        <v>359</v>
      </c>
      <c r="J593" s="42" t="s">
        <v>1397</v>
      </c>
      <c r="K593" s="2" t="s">
        <v>1250</v>
      </c>
      <c r="L593" s="2" t="s">
        <v>361</v>
      </c>
      <c r="M593" s="2" t="s">
        <v>365</v>
      </c>
      <c r="N593" s="2" t="s">
        <v>363</v>
      </c>
      <c r="O593" s="3">
        <v>70</v>
      </c>
      <c r="P593" s="3">
        <v>12</v>
      </c>
      <c r="Q593" s="3">
        <v>58</v>
      </c>
    </row>
    <row r="594" spans="1:17">
      <c r="A594" s="2" t="s">
        <v>356</v>
      </c>
      <c r="B594" s="2" t="s">
        <v>955</v>
      </c>
      <c r="C594" s="2" t="s">
        <v>361</v>
      </c>
      <c r="D594" s="2" t="s">
        <v>365</v>
      </c>
      <c r="E594" s="2" t="s">
        <v>363</v>
      </c>
      <c r="F594" s="3">
        <v>50</v>
      </c>
      <c r="G594" s="3">
        <v>10</v>
      </c>
      <c r="H594" s="3">
        <v>38</v>
      </c>
      <c r="J594" s="42" t="s">
        <v>1397</v>
      </c>
      <c r="K594" s="2" t="s">
        <v>1251</v>
      </c>
      <c r="L594" s="2" t="s">
        <v>361</v>
      </c>
      <c r="M594" s="2" t="s">
        <v>365</v>
      </c>
      <c r="N594" s="2" t="s">
        <v>372</v>
      </c>
      <c r="O594" s="3">
        <v>292</v>
      </c>
      <c r="P594" s="3" t="s">
        <v>359</v>
      </c>
      <c r="Q594" s="3" t="s">
        <v>359</v>
      </c>
    </row>
    <row r="595" spans="1:17">
      <c r="A595" s="2" t="s">
        <v>356</v>
      </c>
      <c r="B595" s="2" t="s">
        <v>956</v>
      </c>
      <c r="C595" s="2" t="s">
        <v>358</v>
      </c>
      <c r="D595" s="2"/>
      <c r="E595" s="2"/>
      <c r="F595" s="3">
        <v>4</v>
      </c>
      <c r="G595" s="3" t="s">
        <v>359</v>
      </c>
      <c r="H595" s="3" t="s">
        <v>359</v>
      </c>
      <c r="J595" s="42" t="s">
        <v>1397</v>
      </c>
      <c r="K595" s="2" t="s">
        <v>1252</v>
      </c>
      <c r="L595" s="2" t="s">
        <v>358</v>
      </c>
      <c r="M595" s="2"/>
      <c r="N595" s="2"/>
      <c r="O595" s="3">
        <v>4</v>
      </c>
      <c r="P595" s="3" t="s">
        <v>359</v>
      </c>
      <c r="Q595" s="3" t="s">
        <v>359</v>
      </c>
    </row>
    <row r="596" spans="1:17">
      <c r="A596" s="2" t="s">
        <v>356</v>
      </c>
      <c r="B596" s="2" t="s">
        <v>957</v>
      </c>
      <c r="C596" s="2" t="s">
        <v>358</v>
      </c>
      <c r="D596" s="2"/>
      <c r="E596" s="2"/>
      <c r="F596" s="3">
        <v>2</v>
      </c>
      <c r="G596" s="3" t="s">
        <v>359</v>
      </c>
      <c r="H596" s="3" t="s">
        <v>359</v>
      </c>
      <c r="J596" s="42" t="s">
        <v>1397</v>
      </c>
      <c r="K596" s="2" t="s">
        <v>1253</v>
      </c>
      <c r="L596" s="2" t="s">
        <v>361</v>
      </c>
      <c r="M596" s="2" t="s">
        <v>365</v>
      </c>
      <c r="N596" s="2" t="s">
        <v>363</v>
      </c>
      <c r="O596" s="3">
        <v>118</v>
      </c>
      <c r="P596" s="3">
        <v>12</v>
      </c>
      <c r="Q596" s="3">
        <v>106</v>
      </c>
    </row>
    <row r="597" spans="1:17">
      <c r="A597" s="2" t="s">
        <v>356</v>
      </c>
      <c r="B597" s="2" t="s">
        <v>958</v>
      </c>
      <c r="C597" s="2" t="s">
        <v>358</v>
      </c>
      <c r="D597" s="2"/>
      <c r="E597" s="2"/>
      <c r="F597" s="3">
        <v>34</v>
      </c>
      <c r="G597" s="3" t="s">
        <v>359</v>
      </c>
      <c r="H597" s="3" t="s">
        <v>359</v>
      </c>
      <c r="J597" s="42" t="s">
        <v>1397</v>
      </c>
      <c r="K597" s="2" t="s">
        <v>1254</v>
      </c>
      <c r="L597" s="2" t="s">
        <v>358</v>
      </c>
      <c r="M597" s="2"/>
      <c r="N597" s="2"/>
      <c r="O597" s="3">
        <v>2</v>
      </c>
      <c r="P597" s="3" t="s">
        <v>359</v>
      </c>
      <c r="Q597" s="3" t="s">
        <v>359</v>
      </c>
    </row>
    <row r="598" spans="1:17">
      <c r="A598" s="2" t="s">
        <v>356</v>
      </c>
      <c r="B598" s="2" t="s">
        <v>959</v>
      </c>
      <c r="C598" s="2" t="s">
        <v>358</v>
      </c>
      <c r="D598" s="2"/>
      <c r="E598" s="2"/>
      <c r="F598" s="3">
        <v>4</v>
      </c>
      <c r="G598" s="3" t="s">
        <v>359</v>
      </c>
      <c r="H598" s="3" t="s">
        <v>359</v>
      </c>
      <c r="J598" s="42" t="s">
        <v>1397</v>
      </c>
      <c r="K598" s="2" t="s">
        <v>1255</v>
      </c>
      <c r="L598" s="2" t="s">
        <v>358</v>
      </c>
      <c r="M598" s="2"/>
      <c r="N598" s="2"/>
      <c r="O598" s="3">
        <v>20</v>
      </c>
      <c r="P598" s="3" t="s">
        <v>359</v>
      </c>
      <c r="Q598" s="3" t="s">
        <v>359</v>
      </c>
    </row>
    <row r="599" spans="1:17">
      <c r="A599" s="2" t="s">
        <v>356</v>
      </c>
      <c r="B599" s="2" t="s">
        <v>960</v>
      </c>
      <c r="C599" s="2" t="s">
        <v>358</v>
      </c>
      <c r="D599" s="2"/>
      <c r="E599" s="2"/>
      <c r="F599" s="3">
        <v>8</v>
      </c>
      <c r="G599" s="3" t="s">
        <v>359</v>
      </c>
      <c r="H599" s="3" t="s">
        <v>359</v>
      </c>
      <c r="J599" s="42" t="s">
        <v>1397</v>
      </c>
      <c r="K599" s="2" t="s">
        <v>1256</v>
      </c>
      <c r="L599" s="2" t="s">
        <v>361</v>
      </c>
      <c r="M599" s="2" t="s">
        <v>362</v>
      </c>
      <c r="N599" s="2" t="s">
        <v>363</v>
      </c>
      <c r="O599" s="3">
        <v>68</v>
      </c>
      <c r="P599" s="3">
        <v>36</v>
      </c>
      <c r="Q599" s="3">
        <v>32</v>
      </c>
    </row>
    <row r="600" spans="1:17">
      <c r="A600" s="2" t="s">
        <v>356</v>
      </c>
      <c r="B600" s="2" t="s">
        <v>961</v>
      </c>
      <c r="C600" s="2" t="s">
        <v>361</v>
      </c>
      <c r="D600" s="2" t="s">
        <v>362</v>
      </c>
      <c r="E600" s="2" t="s">
        <v>363</v>
      </c>
      <c r="F600" s="3">
        <v>50</v>
      </c>
      <c r="G600" s="3">
        <v>30</v>
      </c>
      <c r="H600" s="3">
        <v>24</v>
      </c>
      <c r="J600" s="42" t="s">
        <v>1397</v>
      </c>
      <c r="K600" s="2" t="s">
        <v>1257</v>
      </c>
      <c r="L600" s="2" t="s">
        <v>358</v>
      </c>
      <c r="M600" s="2"/>
      <c r="N600" s="2"/>
      <c r="O600" s="3">
        <v>6</v>
      </c>
      <c r="P600" s="3" t="s">
        <v>359</v>
      </c>
      <c r="Q600" s="3" t="s">
        <v>359</v>
      </c>
    </row>
    <row r="601" spans="1:17">
      <c r="A601" s="2" t="s">
        <v>356</v>
      </c>
      <c r="B601" s="2" t="s">
        <v>962</v>
      </c>
      <c r="C601" s="2" t="s">
        <v>358</v>
      </c>
      <c r="D601" s="2"/>
      <c r="E601" s="2"/>
      <c r="F601" s="3">
        <v>2</v>
      </c>
      <c r="G601" s="3" t="s">
        <v>359</v>
      </c>
      <c r="H601" s="3" t="s">
        <v>359</v>
      </c>
      <c r="J601" s="42" t="s">
        <v>1397</v>
      </c>
      <c r="K601" s="2" t="s">
        <v>1258</v>
      </c>
      <c r="L601" s="2" t="s">
        <v>358</v>
      </c>
      <c r="M601" s="2"/>
      <c r="N601" s="2"/>
      <c r="O601" s="3">
        <v>0</v>
      </c>
      <c r="P601" s="3" t="s">
        <v>359</v>
      </c>
      <c r="Q601" s="3" t="s">
        <v>359</v>
      </c>
    </row>
    <row r="602" spans="1:17">
      <c r="A602" s="2" t="s">
        <v>356</v>
      </c>
      <c r="B602" s="2" t="s">
        <v>963</v>
      </c>
      <c r="C602" s="2" t="s">
        <v>361</v>
      </c>
      <c r="D602" s="2" t="s">
        <v>365</v>
      </c>
      <c r="E602" s="2" t="s">
        <v>372</v>
      </c>
      <c r="F602" s="3">
        <v>112</v>
      </c>
      <c r="G602" s="3" t="s">
        <v>359</v>
      </c>
      <c r="H602" s="3" t="s">
        <v>359</v>
      </c>
      <c r="J602" s="42" t="s">
        <v>1397</v>
      </c>
      <c r="K602" s="2" t="s">
        <v>1259</v>
      </c>
      <c r="L602" s="2" t="s">
        <v>361</v>
      </c>
      <c r="M602" s="2" t="s">
        <v>362</v>
      </c>
      <c r="N602" s="2" t="s">
        <v>372</v>
      </c>
      <c r="O602" s="3">
        <v>44</v>
      </c>
      <c r="P602" s="3" t="s">
        <v>359</v>
      </c>
      <c r="Q602" s="3" t="s">
        <v>359</v>
      </c>
    </row>
    <row r="603" spans="1:17">
      <c r="A603" s="2" t="s">
        <v>356</v>
      </c>
      <c r="B603" s="2" t="s">
        <v>964</v>
      </c>
      <c r="C603" s="2" t="s">
        <v>358</v>
      </c>
      <c r="D603" s="2"/>
      <c r="E603" s="2"/>
      <c r="F603" s="3">
        <v>2</v>
      </c>
      <c r="G603" s="3" t="s">
        <v>359</v>
      </c>
      <c r="H603" s="3" t="s">
        <v>359</v>
      </c>
      <c r="J603" s="42" t="s">
        <v>1397</v>
      </c>
      <c r="K603" s="2" t="s">
        <v>1260</v>
      </c>
      <c r="L603" s="2" t="s">
        <v>358</v>
      </c>
      <c r="M603" s="2"/>
      <c r="N603" s="2"/>
      <c r="O603" s="3">
        <v>32</v>
      </c>
      <c r="P603" s="3" t="s">
        <v>359</v>
      </c>
      <c r="Q603" s="3" t="s">
        <v>359</v>
      </c>
    </row>
    <row r="604" spans="1:17">
      <c r="A604" s="2" t="s">
        <v>356</v>
      </c>
      <c r="B604" s="2" t="s">
        <v>965</v>
      </c>
      <c r="C604" s="2" t="s">
        <v>358</v>
      </c>
      <c r="D604" s="2"/>
      <c r="E604" s="2"/>
      <c r="F604" s="3">
        <v>46</v>
      </c>
      <c r="G604" s="3" t="s">
        <v>359</v>
      </c>
      <c r="H604" s="3" t="s">
        <v>359</v>
      </c>
      <c r="J604" s="42" t="s">
        <v>1397</v>
      </c>
      <c r="K604" s="2" t="s">
        <v>1261</v>
      </c>
      <c r="L604" s="2" t="s">
        <v>358</v>
      </c>
      <c r="M604" s="2"/>
      <c r="N604" s="2"/>
      <c r="O604" s="3">
        <v>40</v>
      </c>
      <c r="P604" s="3" t="s">
        <v>359</v>
      </c>
      <c r="Q604" s="3" t="s">
        <v>359</v>
      </c>
    </row>
    <row r="605" spans="1:17">
      <c r="A605" s="2" t="s">
        <v>356</v>
      </c>
      <c r="B605" s="2" t="s">
        <v>966</v>
      </c>
      <c r="C605" s="2" t="s">
        <v>358</v>
      </c>
      <c r="D605" s="2"/>
      <c r="E605" s="2"/>
      <c r="F605" s="3">
        <v>4</v>
      </c>
      <c r="G605" s="3" t="s">
        <v>359</v>
      </c>
      <c r="H605" s="3" t="s">
        <v>359</v>
      </c>
      <c r="J605" s="42" t="s">
        <v>1397</v>
      </c>
      <c r="K605" s="2" t="s">
        <v>1262</v>
      </c>
      <c r="L605" s="2" t="s">
        <v>358</v>
      </c>
      <c r="M605" s="2"/>
      <c r="N605" s="2"/>
      <c r="O605" s="3">
        <v>2</v>
      </c>
      <c r="P605" s="3" t="s">
        <v>359</v>
      </c>
      <c r="Q605" s="3" t="s">
        <v>359</v>
      </c>
    </row>
    <row r="606" spans="1:17">
      <c r="A606" s="2" t="s">
        <v>356</v>
      </c>
      <c r="B606" s="2" t="s">
        <v>967</v>
      </c>
      <c r="C606" s="2" t="s">
        <v>361</v>
      </c>
      <c r="D606" s="2" t="s">
        <v>362</v>
      </c>
      <c r="E606" s="2" t="s">
        <v>363</v>
      </c>
      <c r="F606" s="3">
        <v>52</v>
      </c>
      <c r="G606" s="3">
        <v>20</v>
      </c>
      <c r="H606" s="3">
        <v>38</v>
      </c>
      <c r="J606" s="42" t="s">
        <v>1397</v>
      </c>
      <c r="K606" s="2" t="s">
        <v>1263</v>
      </c>
      <c r="L606" s="2" t="s">
        <v>358</v>
      </c>
      <c r="M606" s="2"/>
      <c r="N606" s="2"/>
      <c r="O606" s="3">
        <v>38</v>
      </c>
      <c r="P606" s="3" t="s">
        <v>359</v>
      </c>
      <c r="Q606" s="3" t="s">
        <v>359</v>
      </c>
    </row>
    <row r="607" spans="1:17">
      <c r="A607" s="2" t="s">
        <v>356</v>
      </c>
      <c r="B607" s="2" t="s">
        <v>968</v>
      </c>
      <c r="C607" s="2" t="s">
        <v>358</v>
      </c>
      <c r="D607" s="2"/>
      <c r="E607" s="2"/>
      <c r="F607" s="3">
        <v>18</v>
      </c>
      <c r="G607" s="3" t="s">
        <v>359</v>
      </c>
      <c r="H607" s="3" t="s">
        <v>359</v>
      </c>
      <c r="J607" s="42" t="s">
        <v>1397</v>
      </c>
      <c r="K607" s="2" t="s">
        <v>1264</v>
      </c>
      <c r="L607" s="2" t="s">
        <v>361</v>
      </c>
      <c r="M607" s="2" t="s">
        <v>362</v>
      </c>
      <c r="N607" s="2" t="s">
        <v>372</v>
      </c>
      <c r="O607" s="3">
        <v>212</v>
      </c>
      <c r="P607" s="3" t="s">
        <v>359</v>
      </c>
      <c r="Q607" s="3" t="s">
        <v>359</v>
      </c>
    </row>
    <row r="608" spans="1:17">
      <c r="A608" s="2" t="s">
        <v>356</v>
      </c>
      <c r="B608" s="2" t="s">
        <v>969</v>
      </c>
      <c r="C608" s="2" t="s">
        <v>358</v>
      </c>
      <c r="D608" s="2"/>
      <c r="E608" s="2"/>
      <c r="F608" s="3">
        <v>102</v>
      </c>
      <c r="G608" s="3" t="s">
        <v>359</v>
      </c>
      <c r="H608" s="3" t="s">
        <v>359</v>
      </c>
      <c r="J608" s="42" t="s">
        <v>1397</v>
      </c>
      <c r="K608" s="2" t="s">
        <v>1265</v>
      </c>
      <c r="L608" s="2" t="s">
        <v>358</v>
      </c>
      <c r="M608" s="2"/>
      <c r="N608" s="2"/>
      <c r="O608" s="3">
        <v>16</v>
      </c>
      <c r="P608" s="3" t="s">
        <v>359</v>
      </c>
      <c r="Q608" s="3" t="s">
        <v>359</v>
      </c>
    </row>
    <row r="609" spans="1:17">
      <c r="A609" s="2" t="s">
        <v>356</v>
      </c>
      <c r="B609" s="2" t="s">
        <v>970</v>
      </c>
      <c r="C609" s="2" t="s">
        <v>358</v>
      </c>
      <c r="D609" s="2"/>
      <c r="E609" s="2"/>
      <c r="F609" s="3">
        <v>2</v>
      </c>
      <c r="G609" s="3" t="s">
        <v>359</v>
      </c>
      <c r="H609" s="3" t="s">
        <v>359</v>
      </c>
      <c r="J609" s="42" t="s">
        <v>1397</v>
      </c>
      <c r="K609" s="2" t="s">
        <v>1266</v>
      </c>
      <c r="L609" s="2" t="s">
        <v>361</v>
      </c>
      <c r="M609" s="2" t="s">
        <v>362</v>
      </c>
      <c r="N609" s="2" t="s">
        <v>372</v>
      </c>
      <c r="O609" s="3">
        <v>268</v>
      </c>
      <c r="P609" s="3" t="s">
        <v>359</v>
      </c>
      <c r="Q609" s="3" t="s">
        <v>359</v>
      </c>
    </row>
    <row r="610" spans="1:17">
      <c r="A610" s="2" t="s">
        <v>356</v>
      </c>
      <c r="B610" s="2" t="s">
        <v>971</v>
      </c>
      <c r="C610" s="2" t="s">
        <v>361</v>
      </c>
      <c r="D610" s="2" t="s">
        <v>362</v>
      </c>
      <c r="E610" s="2" t="s">
        <v>363</v>
      </c>
      <c r="F610" s="3">
        <v>152</v>
      </c>
      <c r="G610" s="3">
        <v>16</v>
      </c>
      <c r="H610" s="3">
        <v>22</v>
      </c>
      <c r="J610" s="42" t="s">
        <v>1397</v>
      </c>
      <c r="K610" s="2" t="s">
        <v>1267</v>
      </c>
      <c r="L610" s="2" t="s">
        <v>358</v>
      </c>
      <c r="M610" s="2"/>
      <c r="N610" s="2"/>
      <c r="O610" s="3">
        <v>2</v>
      </c>
      <c r="P610" s="3" t="s">
        <v>359</v>
      </c>
      <c r="Q610" s="3" t="s">
        <v>359</v>
      </c>
    </row>
    <row r="611" spans="1:17">
      <c r="A611" s="2" t="s">
        <v>356</v>
      </c>
      <c r="B611" s="2" t="s">
        <v>972</v>
      </c>
      <c r="C611" s="2" t="s">
        <v>361</v>
      </c>
      <c r="D611" s="2" t="s">
        <v>365</v>
      </c>
      <c r="E611" s="2" t="s">
        <v>359</v>
      </c>
      <c r="F611" s="3">
        <v>58</v>
      </c>
      <c r="G611" s="3" t="s">
        <v>359</v>
      </c>
      <c r="H611" s="3" t="s">
        <v>359</v>
      </c>
      <c r="J611" s="42" t="s">
        <v>1397</v>
      </c>
      <c r="K611" s="2" t="s">
        <v>1268</v>
      </c>
      <c r="L611" s="2" t="s">
        <v>358</v>
      </c>
      <c r="M611" s="2" t="s">
        <v>371</v>
      </c>
      <c r="N611" s="2"/>
      <c r="O611" s="3">
        <v>0</v>
      </c>
      <c r="P611" s="3" t="s">
        <v>359</v>
      </c>
      <c r="Q611" s="3" t="s">
        <v>359</v>
      </c>
    </row>
    <row r="612" spans="1:17">
      <c r="A612" s="2" t="s">
        <v>356</v>
      </c>
      <c r="B612" s="2" t="s">
        <v>973</v>
      </c>
      <c r="C612" s="2" t="s">
        <v>358</v>
      </c>
      <c r="D612" s="2" t="s">
        <v>371</v>
      </c>
      <c r="E612" s="2"/>
      <c r="F612" s="3">
        <v>14</v>
      </c>
      <c r="G612" s="3" t="s">
        <v>359</v>
      </c>
      <c r="H612" s="3" t="s">
        <v>359</v>
      </c>
      <c r="J612" s="42" t="s">
        <v>1397</v>
      </c>
      <c r="K612" s="2" t="s">
        <v>1269</v>
      </c>
      <c r="L612" s="2" t="s">
        <v>358</v>
      </c>
      <c r="M612" s="2"/>
      <c r="N612" s="2"/>
      <c r="O612" s="3">
        <v>0</v>
      </c>
      <c r="P612" s="3" t="s">
        <v>359</v>
      </c>
      <c r="Q612" s="3" t="s">
        <v>359</v>
      </c>
    </row>
    <row r="613" spans="1:17">
      <c r="A613" s="2" t="s">
        <v>356</v>
      </c>
      <c r="B613" s="2" t="s">
        <v>974</v>
      </c>
      <c r="C613" s="2" t="s">
        <v>361</v>
      </c>
      <c r="D613" s="2" t="s">
        <v>362</v>
      </c>
      <c r="E613" s="2" t="s">
        <v>363</v>
      </c>
      <c r="F613" s="3">
        <v>88</v>
      </c>
      <c r="G613" s="3">
        <v>16</v>
      </c>
      <c r="H613" s="3">
        <v>60</v>
      </c>
      <c r="J613" s="42" t="s">
        <v>1397</v>
      </c>
      <c r="K613" s="2" t="s">
        <v>1270</v>
      </c>
      <c r="L613" s="2" t="s">
        <v>358</v>
      </c>
      <c r="M613" s="2"/>
      <c r="N613" s="2"/>
      <c r="O613" s="3">
        <v>0</v>
      </c>
      <c r="P613" s="3" t="s">
        <v>359</v>
      </c>
      <c r="Q613" s="3" t="s">
        <v>359</v>
      </c>
    </row>
    <row r="614" spans="1:17">
      <c r="A614" s="2" t="s">
        <v>356</v>
      </c>
      <c r="B614" s="2" t="s">
        <v>975</v>
      </c>
      <c r="C614" s="2" t="s">
        <v>358</v>
      </c>
      <c r="D614" s="2"/>
      <c r="E614" s="2"/>
      <c r="F614" s="3">
        <v>48</v>
      </c>
      <c r="G614" s="3" t="s">
        <v>359</v>
      </c>
      <c r="H614" s="3" t="s">
        <v>359</v>
      </c>
      <c r="J614" s="42" t="s">
        <v>1397</v>
      </c>
      <c r="K614" s="2" t="s">
        <v>1271</v>
      </c>
      <c r="L614" s="2" t="s">
        <v>358</v>
      </c>
      <c r="M614" s="2"/>
      <c r="N614" s="2"/>
      <c r="O614" s="3">
        <v>4</v>
      </c>
      <c r="P614" s="3" t="s">
        <v>359</v>
      </c>
      <c r="Q614" s="3" t="s">
        <v>359</v>
      </c>
    </row>
    <row r="615" spans="1:17">
      <c r="A615" s="2" t="s">
        <v>356</v>
      </c>
      <c r="B615" s="2" t="s">
        <v>976</v>
      </c>
      <c r="C615" s="2" t="s">
        <v>361</v>
      </c>
      <c r="D615" s="2" t="s">
        <v>362</v>
      </c>
      <c r="E615" s="2" t="s">
        <v>372</v>
      </c>
      <c r="F615" s="3">
        <v>120</v>
      </c>
      <c r="G615" s="3" t="s">
        <v>359</v>
      </c>
      <c r="H615" s="3" t="s">
        <v>359</v>
      </c>
      <c r="J615" s="42" t="s">
        <v>1397</v>
      </c>
      <c r="K615" s="2" t="s">
        <v>1272</v>
      </c>
      <c r="L615" s="2" t="s">
        <v>361</v>
      </c>
      <c r="M615" s="2" t="s">
        <v>1410</v>
      </c>
      <c r="N615" s="2" t="s">
        <v>372</v>
      </c>
      <c r="O615" s="3">
        <v>268</v>
      </c>
      <c r="P615" s="3" t="s">
        <v>359</v>
      </c>
      <c r="Q615" s="3" t="s">
        <v>359</v>
      </c>
    </row>
    <row r="616" spans="1:17">
      <c r="A616" s="2" t="s">
        <v>356</v>
      </c>
      <c r="B616" s="2" t="s">
        <v>977</v>
      </c>
      <c r="C616" s="2" t="s">
        <v>361</v>
      </c>
      <c r="D616" s="2" t="s">
        <v>362</v>
      </c>
      <c r="E616" s="2" t="s">
        <v>372</v>
      </c>
      <c r="F616" s="3">
        <v>42</v>
      </c>
      <c r="G616" s="3" t="s">
        <v>359</v>
      </c>
      <c r="H616" s="3" t="s">
        <v>359</v>
      </c>
      <c r="J616" s="42" t="s">
        <v>1397</v>
      </c>
      <c r="K616" s="2" t="s">
        <v>1273</v>
      </c>
      <c r="L616" s="2" t="s">
        <v>358</v>
      </c>
      <c r="M616" s="2"/>
      <c r="N616" s="2"/>
      <c r="O616" s="3">
        <v>10</v>
      </c>
      <c r="P616" s="3" t="s">
        <v>359</v>
      </c>
      <c r="Q616" s="3" t="s">
        <v>359</v>
      </c>
    </row>
    <row r="617" spans="1:17">
      <c r="A617" s="2" t="s">
        <v>356</v>
      </c>
      <c r="B617" s="2" t="s">
        <v>978</v>
      </c>
      <c r="C617" s="2" t="s">
        <v>358</v>
      </c>
      <c r="D617" s="2"/>
      <c r="E617" s="2"/>
      <c r="F617" s="3">
        <v>34</v>
      </c>
      <c r="G617" s="3" t="s">
        <v>359</v>
      </c>
      <c r="H617" s="3" t="s">
        <v>359</v>
      </c>
      <c r="J617" s="42" t="s">
        <v>1397</v>
      </c>
      <c r="K617" s="2" t="s">
        <v>1274</v>
      </c>
      <c r="L617" s="2" t="s">
        <v>361</v>
      </c>
      <c r="M617" s="2" t="s">
        <v>365</v>
      </c>
      <c r="N617" s="2" t="s">
        <v>372</v>
      </c>
      <c r="O617" s="3">
        <v>150</v>
      </c>
      <c r="P617" s="3" t="s">
        <v>359</v>
      </c>
      <c r="Q617" s="3" t="s">
        <v>359</v>
      </c>
    </row>
    <row r="618" spans="1:17">
      <c r="A618" s="2" t="s">
        <v>356</v>
      </c>
      <c r="B618" s="2" t="s">
        <v>979</v>
      </c>
      <c r="C618" s="2" t="s">
        <v>358</v>
      </c>
      <c r="D618" s="2"/>
      <c r="E618" s="2"/>
      <c r="F618" s="3">
        <v>22</v>
      </c>
      <c r="G618" s="3" t="s">
        <v>359</v>
      </c>
      <c r="H618" s="3" t="s">
        <v>359</v>
      </c>
      <c r="J618" s="42" t="s">
        <v>1397</v>
      </c>
      <c r="K618" s="2" t="s">
        <v>1275</v>
      </c>
      <c r="L618" s="2" t="s">
        <v>358</v>
      </c>
      <c r="M618" s="2"/>
      <c r="N618" s="2"/>
      <c r="O618" s="3">
        <v>0</v>
      </c>
      <c r="P618" s="3" t="s">
        <v>359</v>
      </c>
      <c r="Q618" s="3" t="s">
        <v>359</v>
      </c>
    </row>
    <row r="619" spans="1:17">
      <c r="A619" s="2" t="s">
        <v>356</v>
      </c>
      <c r="B619" s="2" t="s">
        <v>980</v>
      </c>
      <c r="C619" s="2" t="s">
        <v>358</v>
      </c>
      <c r="D619" s="2"/>
      <c r="E619" s="2"/>
      <c r="F619" s="3">
        <v>2</v>
      </c>
      <c r="G619" s="3" t="s">
        <v>359</v>
      </c>
      <c r="H619" s="3" t="s">
        <v>359</v>
      </c>
      <c r="J619" s="42" t="s">
        <v>1397</v>
      </c>
      <c r="K619" s="2" t="s">
        <v>1276</v>
      </c>
      <c r="L619" s="2" t="s">
        <v>361</v>
      </c>
      <c r="M619" s="2" t="s">
        <v>365</v>
      </c>
      <c r="N619" s="2" t="s">
        <v>372</v>
      </c>
      <c r="O619" s="3">
        <v>86</v>
      </c>
      <c r="P619" s="3" t="s">
        <v>359</v>
      </c>
      <c r="Q619" s="3" t="s">
        <v>359</v>
      </c>
    </row>
    <row r="620" spans="1:17">
      <c r="A620" s="2" t="s">
        <v>356</v>
      </c>
      <c r="B620" s="2" t="s">
        <v>981</v>
      </c>
      <c r="C620" s="2" t="s">
        <v>361</v>
      </c>
      <c r="D620" s="2" t="s">
        <v>371</v>
      </c>
      <c r="E620" s="2" t="s">
        <v>359</v>
      </c>
      <c r="F620" s="3">
        <v>56</v>
      </c>
      <c r="G620" s="3" t="s">
        <v>359</v>
      </c>
      <c r="H620" s="3" t="s">
        <v>359</v>
      </c>
      <c r="J620" s="42" t="s">
        <v>1397</v>
      </c>
      <c r="K620" s="2" t="s">
        <v>1277</v>
      </c>
      <c r="L620" s="2" t="s">
        <v>358</v>
      </c>
      <c r="M620" s="2"/>
      <c r="N620" s="2"/>
      <c r="O620" s="3">
        <v>0</v>
      </c>
      <c r="P620" s="3" t="s">
        <v>359</v>
      </c>
      <c r="Q620" s="3" t="s">
        <v>359</v>
      </c>
    </row>
    <row r="621" spans="1:17">
      <c r="A621" s="2" t="s">
        <v>356</v>
      </c>
      <c r="B621" s="2" t="s">
        <v>982</v>
      </c>
      <c r="C621" s="2" t="s">
        <v>358</v>
      </c>
      <c r="D621" s="2"/>
      <c r="E621" s="2"/>
      <c r="F621" s="3">
        <v>4</v>
      </c>
      <c r="G621" s="3" t="s">
        <v>359</v>
      </c>
      <c r="H621" s="3" t="s">
        <v>359</v>
      </c>
      <c r="J621" s="42" t="s">
        <v>1397</v>
      </c>
      <c r="K621" s="2" t="s">
        <v>1278</v>
      </c>
      <c r="L621" s="2" t="s">
        <v>358</v>
      </c>
      <c r="M621" s="2"/>
      <c r="N621" s="2"/>
      <c r="O621" s="3">
        <v>50</v>
      </c>
      <c r="P621" s="3" t="s">
        <v>359</v>
      </c>
      <c r="Q621" s="3" t="s">
        <v>359</v>
      </c>
    </row>
    <row r="622" spans="1:17">
      <c r="A622" s="2" t="s">
        <v>356</v>
      </c>
      <c r="B622" s="2" t="s">
        <v>983</v>
      </c>
      <c r="C622" s="2" t="s">
        <v>361</v>
      </c>
      <c r="D622" s="2" t="s">
        <v>362</v>
      </c>
      <c r="E622" s="2" t="s">
        <v>363</v>
      </c>
      <c r="F622" s="3">
        <v>76</v>
      </c>
      <c r="G622" s="3">
        <v>18</v>
      </c>
      <c r="H622" s="3">
        <v>58</v>
      </c>
      <c r="J622" s="42" t="s">
        <v>1397</v>
      </c>
      <c r="K622" s="2" t="s">
        <v>1279</v>
      </c>
      <c r="L622" s="2" t="s">
        <v>361</v>
      </c>
      <c r="M622" s="2" t="s">
        <v>365</v>
      </c>
      <c r="N622" s="2" t="s">
        <v>372</v>
      </c>
      <c r="O622" s="3">
        <v>170</v>
      </c>
      <c r="P622" s="3" t="s">
        <v>359</v>
      </c>
      <c r="Q622" s="3" t="s">
        <v>359</v>
      </c>
    </row>
    <row r="623" spans="1:17">
      <c r="A623" s="2" t="s">
        <v>356</v>
      </c>
      <c r="B623" s="2" t="s">
        <v>984</v>
      </c>
      <c r="C623" s="2" t="s">
        <v>358</v>
      </c>
      <c r="D623" s="2"/>
      <c r="E623" s="2"/>
      <c r="F623" s="3">
        <v>4</v>
      </c>
      <c r="G623" s="3" t="s">
        <v>359</v>
      </c>
      <c r="H623" s="3" t="s">
        <v>359</v>
      </c>
      <c r="J623" s="42" t="s">
        <v>1397</v>
      </c>
      <c r="K623" s="2" t="s">
        <v>1280</v>
      </c>
      <c r="L623" s="2" t="s">
        <v>358</v>
      </c>
      <c r="M623" s="2"/>
      <c r="N623" s="2"/>
      <c r="O623" s="3">
        <v>0</v>
      </c>
      <c r="P623" s="3" t="s">
        <v>359</v>
      </c>
      <c r="Q623" s="3" t="s">
        <v>359</v>
      </c>
    </row>
    <row r="624" spans="1:17">
      <c r="A624" s="2" t="s">
        <v>356</v>
      </c>
      <c r="B624" s="2" t="s">
        <v>985</v>
      </c>
      <c r="C624" s="2" t="s">
        <v>361</v>
      </c>
      <c r="D624" s="2" t="s">
        <v>371</v>
      </c>
      <c r="E624" s="2" t="s">
        <v>359</v>
      </c>
      <c r="F624" s="3">
        <v>90</v>
      </c>
      <c r="G624" s="3" t="s">
        <v>359</v>
      </c>
      <c r="H624" s="3" t="s">
        <v>359</v>
      </c>
      <c r="J624" s="42" t="s">
        <v>1397</v>
      </c>
      <c r="K624" s="2" t="s">
        <v>1281</v>
      </c>
      <c r="L624" s="2" t="s">
        <v>358</v>
      </c>
      <c r="M624" s="2"/>
      <c r="N624" s="2"/>
      <c r="O624" s="3">
        <v>0</v>
      </c>
      <c r="P624" s="3" t="s">
        <v>359</v>
      </c>
      <c r="Q624" s="3" t="s">
        <v>359</v>
      </c>
    </row>
    <row r="625" spans="1:17">
      <c r="A625" s="2" t="s">
        <v>356</v>
      </c>
      <c r="B625" s="2" t="s">
        <v>986</v>
      </c>
      <c r="C625" s="2" t="s">
        <v>361</v>
      </c>
      <c r="D625" s="2" t="s">
        <v>359</v>
      </c>
      <c r="E625" s="2" t="s">
        <v>359</v>
      </c>
      <c r="F625" s="3">
        <v>52</v>
      </c>
      <c r="G625" s="3" t="s">
        <v>359</v>
      </c>
      <c r="H625" s="3" t="s">
        <v>359</v>
      </c>
      <c r="J625" s="42" t="s">
        <v>1397</v>
      </c>
      <c r="K625" s="2" t="s">
        <v>1282</v>
      </c>
      <c r="L625" s="2" t="s">
        <v>358</v>
      </c>
      <c r="M625" s="2" t="s">
        <v>371</v>
      </c>
      <c r="N625" s="2"/>
      <c r="O625" s="3">
        <v>4</v>
      </c>
      <c r="P625" s="3" t="s">
        <v>359</v>
      </c>
      <c r="Q625" s="3" t="s">
        <v>359</v>
      </c>
    </row>
    <row r="626" spans="1:17">
      <c r="A626" s="2" t="s">
        <v>356</v>
      </c>
      <c r="B626" s="2" t="s">
        <v>987</v>
      </c>
      <c r="C626" s="2" t="s">
        <v>358</v>
      </c>
      <c r="D626" s="2"/>
      <c r="E626" s="2"/>
      <c r="F626" s="3">
        <v>4</v>
      </c>
      <c r="G626" s="3" t="s">
        <v>359</v>
      </c>
      <c r="H626" s="3" t="s">
        <v>359</v>
      </c>
      <c r="J626" s="42" t="s">
        <v>1397</v>
      </c>
      <c r="K626" s="2" t="s">
        <v>1283</v>
      </c>
      <c r="L626" s="2" t="s">
        <v>358</v>
      </c>
      <c r="M626" s="2"/>
      <c r="N626" s="2"/>
      <c r="O626" s="3">
        <v>56</v>
      </c>
      <c r="P626" s="3" t="s">
        <v>359</v>
      </c>
      <c r="Q626" s="3" t="s">
        <v>359</v>
      </c>
    </row>
    <row r="627" spans="1:17">
      <c r="A627" s="2" t="s">
        <v>356</v>
      </c>
      <c r="B627" s="2" t="s">
        <v>988</v>
      </c>
      <c r="C627" s="2" t="s">
        <v>358</v>
      </c>
      <c r="D627" s="2"/>
      <c r="E627" s="2"/>
      <c r="F627" s="3">
        <v>4</v>
      </c>
      <c r="G627" s="3" t="s">
        <v>359</v>
      </c>
      <c r="H627" s="3" t="s">
        <v>359</v>
      </c>
      <c r="J627" s="42" t="s">
        <v>1397</v>
      </c>
      <c r="K627" s="2" t="s">
        <v>1284</v>
      </c>
      <c r="L627" s="2" t="s">
        <v>361</v>
      </c>
      <c r="M627" s="2" t="s">
        <v>362</v>
      </c>
      <c r="N627" s="2" t="s">
        <v>363</v>
      </c>
      <c r="O627" s="3">
        <v>350</v>
      </c>
      <c r="P627" s="3">
        <v>94</v>
      </c>
      <c r="Q627" s="3">
        <v>256</v>
      </c>
    </row>
    <row r="628" spans="1:17">
      <c r="A628" s="2" t="s">
        <v>356</v>
      </c>
      <c r="B628" s="2" t="s">
        <v>989</v>
      </c>
      <c r="C628" s="2" t="s">
        <v>361</v>
      </c>
      <c r="D628" s="2" t="s">
        <v>362</v>
      </c>
      <c r="E628" s="2" t="s">
        <v>363</v>
      </c>
      <c r="F628" s="3">
        <v>58</v>
      </c>
      <c r="G628" s="3">
        <v>14</v>
      </c>
      <c r="H628" s="3">
        <v>48</v>
      </c>
      <c r="J628" s="42" t="s">
        <v>1397</v>
      </c>
      <c r="K628" s="2" t="s">
        <v>1285</v>
      </c>
      <c r="L628" s="2" t="s">
        <v>358</v>
      </c>
      <c r="M628" s="2"/>
      <c r="N628" s="2"/>
      <c r="O628" s="3">
        <v>42</v>
      </c>
      <c r="P628" s="3" t="s">
        <v>359</v>
      </c>
      <c r="Q628" s="3" t="s">
        <v>359</v>
      </c>
    </row>
    <row r="629" spans="1:17">
      <c r="A629" s="2" t="s">
        <v>356</v>
      </c>
      <c r="B629" s="2" t="s">
        <v>990</v>
      </c>
      <c r="C629" s="2" t="s">
        <v>358</v>
      </c>
      <c r="D629" s="2"/>
      <c r="E629" s="2"/>
      <c r="F629" s="3">
        <v>64</v>
      </c>
      <c r="G629" s="3" t="s">
        <v>359</v>
      </c>
      <c r="H629" s="3" t="s">
        <v>359</v>
      </c>
      <c r="J629" s="42" t="s">
        <v>1397</v>
      </c>
      <c r="K629" s="2" t="s">
        <v>1286</v>
      </c>
      <c r="L629" s="2" t="s">
        <v>358</v>
      </c>
      <c r="M629" s="2"/>
      <c r="N629" s="2"/>
      <c r="O629" s="3">
        <v>106</v>
      </c>
      <c r="P629" s="3" t="s">
        <v>359</v>
      </c>
      <c r="Q629" s="3" t="s">
        <v>359</v>
      </c>
    </row>
    <row r="630" spans="1:17">
      <c r="A630" s="2" t="s">
        <v>356</v>
      </c>
      <c r="B630" s="2" t="s">
        <v>991</v>
      </c>
      <c r="C630" s="2" t="s">
        <v>358</v>
      </c>
      <c r="D630" s="2"/>
      <c r="E630" s="2"/>
      <c r="F630" s="3">
        <v>52</v>
      </c>
      <c r="G630" s="3" t="s">
        <v>359</v>
      </c>
      <c r="H630" s="3" t="s">
        <v>359</v>
      </c>
      <c r="J630" s="42" t="s">
        <v>1397</v>
      </c>
      <c r="K630" s="2" t="s">
        <v>1287</v>
      </c>
      <c r="L630" s="2" t="s">
        <v>358</v>
      </c>
      <c r="M630" s="2"/>
      <c r="N630" s="2"/>
      <c r="O630" s="3">
        <v>20</v>
      </c>
      <c r="P630" s="3" t="s">
        <v>359</v>
      </c>
      <c r="Q630" s="3" t="s">
        <v>359</v>
      </c>
    </row>
    <row r="631" spans="1:17">
      <c r="A631" s="2" t="s">
        <v>356</v>
      </c>
      <c r="B631" s="2" t="s">
        <v>992</v>
      </c>
      <c r="C631" s="2" t="s">
        <v>361</v>
      </c>
      <c r="D631" s="2" t="s">
        <v>362</v>
      </c>
      <c r="E631" s="2" t="s">
        <v>363</v>
      </c>
      <c r="F631" s="3">
        <v>40</v>
      </c>
      <c r="G631" s="3">
        <v>16</v>
      </c>
      <c r="H631" s="3">
        <v>26</v>
      </c>
      <c r="J631" s="42" t="s">
        <v>1397</v>
      </c>
      <c r="K631" s="2" t="s">
        <v>1288</v>
      </c>
      <c r="L631" s="2" t="s">
        <v>358</v>
      </c>
      <c r="M631" s="2" t="s">
        <v>371</v>
      </c>
      <c r="N631" s="2"/>
      <c r="O631" s="3">
        <v>2</v>
      </c>
      <c r="P631" s="3" t="s">
        <v>359</v>
      </c>
      <c r="Q631" s="3" t="s">
        <v>359</v>
      </c>
    </row>
    <row r="632" spans="1:17">
      <c r="A632" s="2" t="s">
        <v>356</v>
      </c>
      <c r="B632" s="2" t="s">
        <v>993</v>
      </c>
      <c r="C632" s="2" t="s">
        <v>358</v>
      </c>
      <c r="D632" s="2"/>
      <c r="E632" s="2"/>
      <c r="F632" s="3">
        <v>6</v>
      </c>
      <c r="G632" s="3" t="s">
        <v>359</v>
      </c>
      <c r="H632" s="3" t="s">
        <v>359</v>
      </c>
      <c r="J632" s="42" t="s">
        <v>1397</v>
      </c>
      <c r="K632" s="2" t="s">
        <v>1289</v>
      </c>
      <c r="L632" s="2" t="s">
        <v>358</v>
      </c>
      <c r="M632" s="2"/>
      <c r="N632" s="2"/>
      <c r="O632" s="3">
        <v>18</v>
      </c>
      <c r="P632" s="3" t="s">
        <v>359</v>
      </c>
      <c r="Q632" s="3" t="s">
        <v>359</v>
      </c>
    </row>
    <row r="633" spans="1:17">
      <c r="A633" s="2" t="s">
        <v>356</v>
      </c>
      <c r="B633" s="2" t="s">
        <v>994</v>
      </c>
      <c r="C633" s="2" t="s">
        <v>361</v>
      </c>
      <c r="D633" s="2" t="s">
        <v>362</v>
      </c>
      <c r="E633" s="2" t="s">
        <v>363</v>
      </c>
      <c r="F633" s="3">
        <v>68</v>
      </c>
      <c r="G633" s="3">
        <v>30</v>
      </c>
      <c r="H633" s="3">
        <v>38</v>
      </c>
      <c r="J633" s="42" t="s">
        <v>1397</v>
      </c>
      <c r="K633" s="2" t="s">
        <v>1290</v>
      </c>
      <c r="L633" s="2" t="s">
        <v>358</v>
      </c>
      <c r="M633" s="2"/>
      <c r="N633" s="2"/>
      <c r="O633" s="3">
        <v>4</v>
      </c>
      <c r="P633" s="3" t="s">
        <v>359</v>
      </c>
      <c r="Q633" s="3" t="s">
        <v>359</v>
      </c>
    </row>
    <row r="634" spans="1:17">
      <c r="A634" s="2" t="s">
        <v>356</v>
      </c>
      <c r="B634" s="2" t="s">
        <v>995</v>
      </c>
      <c r="C634" s="2" t="s">
        <v>358</v>
      </c>
      <c r="D634" s="2"/>
      <c r="E634" s="2"/>
      <c r="F634" s="3">
        <v>2</v>
      </c>
      <c r="G634" s="3" t="s">
        <v>359</v>
      </c>
      <c r="H634" s="3" t="s">
        <v>359</v>
      </c>
      <c r="J634" s="42" t="s">
        <v>1397</v>
      </c>
      <c r="K634" s="2" t="s">
        <v>1291</v>
      </c>
      <c r="L634" s="2" t="s">
        <v>361</v>
      </c>
      <c r="M634" s="2" t="s">
        <v>365</v>
      </c>
      <c r="N634" s="2" t="s">
        <v>363</v>
      </c>
      <c r="O634" s="3">
        <v>100</v>
      </c>
      <c r="P634" s="3">
        <v>44</v>
      </c>
      <c r="Q634" s="3">
        <v>56</v>
      </c>
    </row>
    <row r="635" spans="1:17">
      <c r="A635" s="2" t="s">
        <v>356</v>
      </c>
      <c r="B635" s="2" t="s">
        <v>996</v>
      </c>
      <c r="C635" s="2" t="s">
        <v>358</v>
      </c>
      <c r="D635" s="2"/>
      <c r="E635" s="2"/>
      <c r="F635" s="3">
        <v>12</v>
      </c>
      <c r="G635" s="3" t="s">
        <v>359</v>
      </c>
      <c r="H635" s="3" t="s">
        <v>359</v>
      </c>
      <c r="J635" s="42" t="s">
        <v>1397</v>
      </c>
      <c r="K635" s="2" t="s">
        <v>1292</v>
      </c>
      <c r="L635" s="2" t="s">
        <v>358</v>
      </c>
      <c r="M635" s="2"/>
      <c r="N635" s="2"/>
      <c r="O635" s="3">
        <v>2</v>
      </c>
      <c r="P635" s="3" t="s">
        <v>359</v>
      </c>
      <c r="Q635" s="3" t="s">
        <v>359</v>
      </c>
    </row>
    <row r="636" spans="1:17">
      <c r="A636" s="2" t="s">
        <v>356</v>
      </c>
      <c r="B636" s="2" t="s">
        <v>997</v>
      </c>
      <c r="C636" s="2" t="s">
        <v>358</v>
      </c>
      <c r="D636" s="2"/>
      <c r="E636" s="2"/>
      <c r="F636" s="3">
        <v>2</v>
      </c>
      <c r="G636" s="3" t="s">
        <v>359</v>
      </c>
      <c r="H636" s="3" t="s">
        <v>359</v>
      </c>
      <c r="J636" s="42" t="s">
        <v>1397</v>
      </c>
      <c r="K636" s="2" t="s">
        <v>1293</v>
      </c>
      <c r="L636" s="2" t="s">
        <v>358</v>
      </c>
      <c r="M636" s="2"/>
      <c r="N636" s="2"/>
      <c r="O636" s="3">
        <v>18</v>
      </c>
      <c r="P636" s="3" t="s">
        <v>359</v>
      </c>
      <c r="Q636" s="3" t="s">
        <v>359</v>
      </c>
    </row>
    <row r="637" spans="1:17">
      <c r="A637" s="2" t="s">
        <v>356</v>
      </c>
      <c r="B637" s="2" t="s">
        <v>998</v>
      </c>
      <c r="C637" s="2" t="s">
        <v>358</v>
      </c>
      <c r="D637" s="2" t="s">
        <v>371</v>
      </c>
      <c r="E637" s="2"/>
      <c r="F637" s="3">
        <v>36</v>
      </c>
      <c r="G637" s="3" t="s">
        <v>359</v>
      </c>
      <c r="H637" s="3" t="s">
        <v>359</v>
      </c>
      <c r="J637" s="42" t="s">
        <v>1397</v>
      </c>
      <c r="K637" s="2" t="s">
        <v>1294</v>
      </c>
      <c r="L637" s="2" t="s">
        <v>358</v>
      </c>
      <c r="M637" s="2"/>
      <c r="N637" s="2"/>
      <c r="O637" s="3">
        <v>8</v>
      </c>
      <c r="P637" s="3" t="s">
        <v>359</v>
      </c>
      <c r="Q637" s="3" t="s">
        <v>359</v>
      </c>
    </row>
    <row r="638" spans="1:17">
      <c r="A638" s="2" t="s">
        <v>356</v>
      </c>
      <c r="B638" s="2" t="s">
        <v>999</v>
      </c>
      <c r="C638" s="2" t="s">
        <v>361</v>
      </c>
      <c r="D638" s="2" t="s">
        <v>359</v>
      </c>
      <c r="E638" s="2" t="s">
        <v>359</v>
      </c>
      <c r="F638" s="3">
        <v>48</v>
      </c>
      <c r="G638" s="3" t="s">
        <v>359</v>
      </c>
      <c r="H638" s="3" t="s">
        <v>359</v>
      </c>
      <c r="J638" s="42" t="s">
        <v>1397</v>
      </c>
      <c r="K638" s="2" t="s">
        <v>1295</v>
      </c>
      <c r="L638" s="2" t="s">
        <v>361</v>
      </c>
      <c r="M638" s="2" t="s">
        <v>365</v>
      </c>
      <c r="N638" s="2" t="s">
        <v>372</v>
      </c>
      <c r="O638" s="3">
        <v>88</v>
      </c>
      <c r="P638" s="3" t="s">
        <v>359</v>
      </c>
      <c r="Q638" s="3" t="s">
        <v>359</v>
      </c>
    </row>
    <row r="639" spans="1:17">
      <c r="A639" s="2" t="s">
        <v>356</v>
      </c>
      <c r="B639" s="2" t="s">
        <v>1000</v>
      </c>
      <c r="C639" s="2" t="s">
        <v>358</v>
      </c>
      <c r="D639" s="2"/>
      <c r="E639" s="2"/>
      <c r="F639" s="3">
        <v>2</v>
      </c>
      <c r="G639" s="3" t="s">
        <v>359</v>
      </c>
      <c r="H639" s="3" t="s">
        <v>359</v>
      </c>
      <c r="J639" s="42" t="s">
        <v>1397</v>
      </c>
      <c r="K639" s="2" t="s">
        <v>1296</v>
      </c>
      <c r="L639" s="2" t="s">
        <v>358</v>
      </c>
      <c r="M639" s="2"/>
      <c r="N639" s="2"/>
      <c r="O639" s="3">
        <v>14</v>
      </c>
      <c r="P639" s="3" t="s">
        <v>359</v>
      </c>
      <c r="Q639" s="3" t="s">
        <v>359</v>
      </c>
    </row>
    <row r="640" spans="1:17">
      <c r="A640" s="2" t="s">
        <v>356</v>
      </c>
      <c r="B640" s="2" t="s">
        <v>1001</v>
      </c>
      <c r="C640" s="2" t="s">
        <v>361</v>
      </c>
      <c r="D640" s="2" t="s">
        <v>362</v>
      </c>
      <c r="E640" s="2" t="s">
        <v>372</v>
      </c>
      <c r="F640" s="3">
        <v>96</v>
      </c>
      <c r="G640" s="3" t="s">
        <v>359</v>
      </c>
      <c r="H640" s="3" t="s">
        <v>359</v>
      </c>
      <c r="J640" s="42" t="s">
        <v>1397</v>
      </c>
      <c r="K640" s="2" t="s">
        <v>1297</v>
      </c>
      <c r="L640" s="2" t="s">
        <v>358</v>
      </c>
      <c r="M640" s="2"/>
      <c r="N640" s="2"/>
      <c r="O640" s="3">
        <v>2</v>
      </c>
      <c r="P640" s="3" t="s">
        <v>359</v>
      </c>
      <c r="Q640" s="3" t="s">
        <v>359</v>
      </c>
    </row>
    <row r="641" spans="1:17">
      <c r="A641" s="2" t="s">
        <v>356</v>
      </c>
      <c r="B641" s="2" t="s">
        <v>1002</v>
      </c>
      <c r="C641" s="2" t="s">
        <v>361</v>
      </c>
      <c r="D641" s="2" t="s">
        <v>365</v>
      </c>
      <c r="E641" s="2" t="s">
        <v>363</v>
      </c>
      <c r="F641" s="3">
        <v>28</v>
      </c>
      <c r="G641" s="3">
        <v>0</v>
      </c>
      <c r="H641" s="3">
        <v>30</v>
      </c>
      <c r="J641" s="42" t="s">
        <v>1397</v>
      </c>
      <c r="K641" s="2" t="s">
        <v>1298</v>
      </c>
      <c r="L641" s="2" t="s">
        <v>358</v>
      </c>
      <c r="M641" s="2"/>
      <c r="N641" s="2"/>
      <c r="O641" s="3">
        <v>6</v>
      </c>
      <c r="P641" s="3" t="s">
        <v>359</v>
      </c>
      <c r="Q641" s="3" t="s">
        <v>359</v>
      </c>
    </row>
    <row r="642" spans="1:17">
      <c r="A642" s="2" t="s">
        <v>356</v>
      </c>
      <c r="B642" s="2" t="s">
        <v>1003</v>
      </c>
      <c r="C642" s="2" t="s">
        <v>358</v>
      </c>
      <c r="D642" s="2"/>
      <c r="E642" s="2"/>
      <c r="F642" s="3">
        <v>6</v>
      </c>
      <c r="G642" s="3" t="s">
        <v>359</v>
      </c>
      <c r="H642" s="3" t="s">
        <v>359</v>
      </c>
      <c r="J642" s="42" t="s">
        <v>1397</v>
      </c>
      <c r="K642" s="2" t="s">
        <v>1299</v>
      </c>
      <c r="L642" s="2" t="s">
        <v>358</v>
      </c>
      <c r="M642" s="2"/>
      <c r="N642" s="2"/>
      <c r="O642" s="3">
        <v>2</v>
      </c>
      <c r="P642" s="3" t="s">
        <v>359</v>
      </c>
      <c r="Q642" s="3" t="s">
        <v>359</v>
      </c>
    </row>
    <row r="643" spans="1:17">
      <c r="A643" s="2" t="s">
        <v>356</v>
      </c>
      <c r="B643" s="2" t="s">
        <v>1004</v>
      </c>
      <c r="C643" s="2" t="s">
        <v>361</v>
      </c>
      <c r="D643" s="2" t="s">
        <v>362</v>
      </c>
      <c r="E643" s="2" t="s">
        <v>372</v>
      </c>
      <c r="F643" s="3">
        <v>28</v>
      </c>
      <c r="G643" s="3" t="s">
        <v>359</v>
      </c>
      <c r="H643" s="3" t="s">
        <v>359</v>
      </c>
      <c r="J643" s="42" t="s">
        <v>1397</v>
      </c>
      <c r="K643" s="2" t="s">
        <v>1300</v>
      </c>
      <c r="L643" s="2" t="s">
        <v>358</v>
      </c>
      <c r="M643" s="2"/>
      <c r="N643" s="2"/>
      <c r="O643" s="3">
        <v>12</v>
      </c>
      <c r="P643" s="3" t="s">
        <v>359</v>
      </c>
      <c r="Q643" s="3" t="s">
        <v>359</v>
      </c>
    </row>
    <row r="644" spans="1:17">
      <c r="A644" s="2" t="s">
        <v>356</v>
      </c>
      <c r="B644" s="2" t="s">
        <v>1005</v>
      </c>
      <c r="C644" s="2" t="s">
        <v>361</v>
      </c>
      <c r="D644" s="2" t="s">
        <v>362</v>
      </c>
      <c r="E644" s="2" t="s">
        <v>363</v>
      </c>
      <c r="F644" s="3">
        <v>116</v>
      </c>
      <c r="G644" s="3">
        <v>14</v>
      </c>
      <c r="H644" s="3">
        <v>104</v>
      </c>
      <c r="J644" s="42" t="s">
        <v>1397</v>
      </c>
      <c r="K644" s="2" t="s">
        <v>1301</v>
      </c>
      <c r="L644" s="2" t="s">
        <v>358</v>
      </c>
      <c r="M644" s="2"/>
      <c r="N644" s="2"/>
      <c r="O644" s="3">
        <v>0</v>
      </c>
      <c r="P644" s="3" t="s">
        <v>359</v>
      </c>
      <c r="Q644" s="3" t="s">
        <v>359</v>
      </c>
    </row>
    <row r="645" spans="1:17">
      <c r="A645" s="2" t="s">
        <v>356</v>
      </c>
      <c r="B645" s="2" t="s">
        <v>1006</v>
      </c>
      <c r="C645" s="2" t="s">
        <v>361</v>
      </c>
      <c r="D645" s="2" t="s">
        <v>362</v>
      </c>
      <c r="E645" s="2" t="s">
        <v>363</v>
      </c>
      <c r="F645" s="3">
        <v>88</v>
      </c>
      <c r="G645" s="3">
        <v>34</v>
      </c>
      <c r="H645" s="3">
        <v>58</v>
      </c>
      <c r="J645" s="42" t="s">
        <v>1397</v>
      </c>
      <c r="K645" s="2" t="s">
        <v>1302</v>
      </c>
      <c r="L645" s="2" t="s">
        <v>358</v>
      </c>
      <c r="M645" s="2"/>
      <c r="N645" s="2"/>
      <c r="O645" s="3">
        <v>26</v>
      </c>
      <c r="P645" s="3" t="s">
        <v>359</v>
      </c>
      <c r="Q645" s="3" t="s">
        <v>359</v>
      </c>
    </row>
    <row r="646" spans="1:17">
      <c r="A646" s="2" t="s">
        <v>356</v>
      </c>
      <c r="B646" s="2" t="s">
        <v>1007</v>
      </c>
      <c r="C646" s="2" t="s">
        <v>361</v>
      </c>
      <c r="D646" s="2" t="s">
        <v>362</v>
      </c>
      <c r="E646" s="2" t="s">
        <v>372</v>
      </c>
      <c r="F646" s="3">
        <v>44</v>
      </c>
      <c r="G646" s="3" t="s">
        <v>359</v>
      </c>
      <c r="H646" s="3" t="s">
        <v>359</v>
      </c>
      <c r="J646" s="42" t="s">
        <v>1397</v>
      </c>
      <c r="K646" s="2" t="s">
        <v>1303</v>
      </c>
      <c r="L646" s="2" t="s">
        <v>358</v>
      </c>
      <c r="M646" s="2"/>
      <c r="N646" s="2"/>
      <c r="O646" s="3">
        <v>40</v>
      </c>
      <c r="P646" s="3" t="s">
        <v>359</v>
      </c>
      <c r="Q646" s="3" t="s">
        <v>359</v>
      </c>
    </row>
    <row r="647" spans="1:17">
      <c r="A647" s="2" t="s">
        <v>356</v>
      </c>
      <c r="B647" s="2" t="s">
        <v>1008</v>
      </c>
      <c r="C647" s="2" t="s">
        <v>361</v>
      </c>
      <c r="D647" s="2" t="s">
        <v>362</v>
      </c>
      <c r="E647" s="2" t="s">
        <v>372</v>
      </c>
      <c r="F647" s="3">
        <v>64</v>
      </c>
      <c r="G647" s="3" t="s">
        <v>359</v>
      </c>
      <c r="H647" s="3" t="s">
        <v>359</v>
      </c>
      <c r="J647" s="42" t="s">
        <v>1397</v>
      </c>
      <c r="K647" s="2" t="s">
        <v>1304</v>
      </c>
      <c r="L647" s="2" t="s">
        <v>361</v>
      </c>
      <c r="M647" s="2" t="s">
        <v>365</v>
      </c>
      <c r="N647" s="2" t="s">
        <v>372</v>
      </c>
      <c r="O647" s="3">
        <v>40</v>
      </c>
      <c r="P647" s="3" t="s">
        <v>359</v>
      </c>
      <c r="Q647" s="3" t="s">
        <v>359</v>
      </c>
    </row>
    <row r="648" spans="1:17">
      <c r="A648" s="2" t="s">
        <v>356</v>
      </c>
      <c r="B648" s="2" t="s">
        <v>1009</v>
      </c>
      <c r="C648" s="2" t="s">
        <v>361</v>
      </c>
      <c r="D648" s="2" t="s">
        <v>362</v>
      </c>
      <c r="E648" s="2" t="s">
        <v>363</v>
      </c>
      <c r="F648" s="3">
        <v>40</v>
      </c>
      <c r="G648" s="3">
        <v>8</v>
      </c>
      <c r="H648" s="3">
        <v>34</v>
      </c>
      <c r="J648" s="42" t="s">
        <v>1397</v>
      </c>
      <c r="K648" s="2" t="s">
        <v>1305</v>
      </c>
      <c r="L648" s="2" t="s">
        <v>358</v>
      </c>
      <c r="M648" s="2"/>
      <c r="N648" s="2"/>
      <c r="O648" s="3">
        <v>0</v>
      </c>
      <c r="P648" s="3" t="s">
        <v>359</v>
      </c>
      <c r="Q648" s="3" t="s">
        <v>359</v>
      </c>
    </row>
    <row r="649" spans="1:17">
      <c r="A649" s="2" t="s">
        <v>356</v>
      </c>
      <c r="B649" s="2" t="s">
        <v>1010</v>
      </c>
      <c r="C649" s="2" t="s">
        <v>361</v>
      </c>
      <c r="D649" s="2" t="s">
        <v>359</v>
      </c>
      <c r="E649" s="2" t="s">
        <v>363</v>
      </c>
      <c r="F649" s="3">
        <v>146</v>
      </c>
      <c r="G649" s="3">
        <v>8</v>
      </c>
      <c r="H649" s="3">
        <v>142</v>
      </c>
      <c r="J649" s="42" t="s">
        <v>1397</v>
      </c>
      <c r="K649" s="2" t="s">
        <v>1306</v>
      </c>
      <c r="L649" s="2" t="s">
        <v>358</v>
      </c>
      <c r="M649" s="2"/>
      <c r="N649" s="2"/>
      <c r="O649" s="3">
        <v>2</v>
      </c>
      <c r="P649" s="3" t="s">
        <v>359</v>
      </c>
      <c r="Q649" s="3" t="s">
        <v>359</v>
      </c>
    </row>
    <row r="650" spans="1:17">
      <c r="A650" s="2" t="s">
        <v>356</v>
      </c>
      <c r="B650" s="2" t="s">
        <v>1011</v>
      </c>
      <c r="C650" s="2" t="s">
        <v>358</v>
      </c>
      <c r="D650" s="2"/>
      <c r="E650" s="2"/>
      <c r="F650" s="3">
        <v>26</v>
      </c>
      <c r="G650" s="3" t="s">
        <v>359</v>
      </c>
      <c r="H650" s="3" t="s">
        <v>359</v>
      </c>
      <c r="J650" s="42" t="s">
        <v>1397</v>
      </c>
      <c r="K650" s="2" t="s">
        <v>1307</v>
      </c>
      <c r="L650" s="2" t="s">
        <v>358</v>
      </c>
      <c r="M650" s="2"/>
      <c r="N650" s="2"/>
      <c r="O650" s="3">
        <v>4</v>
      </c>
      <c r="P650" s="3" t="s">
        <v>359</v>
      </c>
      <c r="Q650" s="3" t="s">
        <v>359</v>
      </c>
    </row>
    <row r="651" spans="1:17">
      <c r="A651" s="2" t="s">
        <v>356</v>
      </c>
      <c r="B651" s="2" t="s">
        <v>1012</v>
      </c>
      <c r="C651" s="2" t="s">
        <v>358</v>
      </c>
      <c r="D651" s="2" t="s">
        <v>371</v>
      </c>
      <c r="E651" s="2"/>
      <c r="F651" s="3">
        <v>4</v>
      </c>
      <c r="G651" s="3" t="s">
        <v>359</v>
      </c>
      <c r="H651" s="3" t="s">
        <v>359</v>
      </c>
      <c r="J651" s="42" t="s">
        <v>1397</v>
      </c>
      <c r="K651" s="2" t="s">
        <v>1308</v>
      </c>
      <c r="L651" s="2" t="s">
        <v>358</v>
      </c>
      <c r="M651" s="2"/>
      <c r="N651" s="2"/>
      <c r="O651" s="3">
        <v>0</v>
      </c>
      <c r="P651" s="3" t="s">
        <v>359</v>
      </c>
      <c r="Q651" s="3" t="s">
        <v>359</v>
      </c>
    </row>
    <row r="652" spans="1:17">
      <c r="A652" s="2" t="s">
        <v>356</v>
      </c>
      <c r="B652" s="2" t="s">
        <v>1013</v>
      </c>
      <c r="C652" s="2" t="s">
        <v>361</v>
      </c>
      <c r="D652" s="2" t="s">
        <v>362</v>
      </c>
      <c r="E652" s="2" t="s">
        <v>359</v>
      </c>
      <c r="F652" s="3">
        <v>46</v>
      </c>
      <c r="G652" s="3" t="s">
        <v>359</v>
      </c>
      <c r="H652" s="3" t="s">
        <v>359</v>
      </c>
      <c r="J652" s="42" t="s">
        <v>1397</v>
      </c>
      <c r="K652" s="2" t="s">
        <v>1309</v>
      </c>
      <c r="L652" s="2" t="s">
        <v>361</v>
      </c>
      <c r="M652" s="2" t="s">
        <v>362</v>
      </c>
      <c r="N652" s="2" t="s">
        <v>372</v>
      </c>
      <c r="O652" s="3">
        <v>138</v>
      </c>
      <c r="P652" s="3" t="s">
        <v>359</v>
      </c>
      <c r="Q652" s="3" t="s">
        <v>359</v>
      </c>
    </row>
    <row r="653" spans="1:17">
      <c r="A653" s="2" t="s">
        <v>356</v>
      </c>
      <c r="B653" s="2" t="s">
        <v>1014</v>
      </c>
      <c r="C653" s="2" t="s">
        <v>358</v>
      </c>
      <c r="D653" s="2"/>
      <c r="E653" s="2"/>
      <c r="F653" s="3">
        <v>4</v>
      </c>
      <c r="G653" s="3" t="s">
        <v>359</v>
      </c>
      <c r="H653" s="3" t="s">
        <v>359</v>
      </c>
      <c r="J653" s="42" t="s">
        <v>1397</v>
      </c>
      <c r="K653" s="2" t="s">
        <v>1310</v>
      </c>
      <c r="L653" s="2" t="s">
        <v>358</v>
      </c>
      <c r="M653" s="2"/>
      <c r="N653" s="2"/>
      <c r="O653" s="3">
        <v>2</v>
      </c>
      <c r="P653" s="3" t="s">
        <v>359</v>
      </c>
      <c r="Q653" s="3" t="s">
        <v>359</v>
      </c>
    </row>
    <row r="654" spans="1:17">
      <c r="A654" s="2" t="s">
        <v>356</v>
      </c>
      <c r="B654" s="2" t="s">
        <v>1015</v>
      </c>
      <c r="C654" s="2" t="s">
        <v>358</v>
      </c>
      <c r="D654" s="2"/>
      <c r="E654" s="2"/>
      <c r="F654" s="3">
        <v>10</v>
      </c>
      <c r="G654" s="3" t="s">
        <v>359</v>
      </c>
      <c r="H654" s="3" t="s">
        <v>359</v>
      </c>
      <c r="J654" s="42" t="s">
        <v>1397</v>
      </c>
      <c r="K654" s="2" t="s">
        <v>1311</v>
      </c>
      <c r="L654" s="2" t="s">
        <v>358</v>
      </c>
      <c r="M654" s="2"/>
      <c r="N654" s="2"/>
      <c r="O654" s="3">
        <v>4</v>
      </c>
      <c r="P654" s="3" t="s">
        <v>359</v>
      </c>
      <c r="Q654" s="3" t="s">
        <v>359</v>
      </c>
    </row>
    <row r="655" spans="1:17">
      <c r="A655" s="2" t="s">
        <v>356</v>
      </c>
      <c r="B655" s="2" t="s">
        <v>1016</v>
      </c>
      <c r="C655" s="2" t="s">
        <v>358</v>
      </c>
      <c r="D655" s="2"/>
      <c r="E655" s="2"/>
      <c r="F655" s="3">
        <v>4</v>
      </c>
      <c r="G655" s="3" t="s">
        <v>359</v>
      </c>
      <c r="H655" s="3" t="s">
        <v>359</v>
      </c>
      <c r="J655" s="42" t="s">
        <v>1397</v>
      </c>
      <c r="K655" s="2" t="s">
        <v>1312</v>
      </c>
      <c r="L655" s="2" t="s">
        <v>358</v>
      </c>
      <c r="M655" s="2"/>
      <c r="N655" s="2"/>
      <c r="O655" s="3">
        <v>34</v>
      </c>
      <c r="P655" s="3" t="s">
        <v>359</v>
      </c>
      <c r="Q655" s="3" t="s">
        <v>359</v>
      </c>
    </row>
    <row r="656" spans="1:17">
      <c r="A656" s="2" t="s">
        <v>356</v>
      </c>
      <c r="B656" s="2" t="s">
        <v>1017</v>
      </c>
      <c r="C656" s="2" t="s">
        <v>361</v>
      </c>
      <c r="D656" s="2" t="s">
        <v>362</v>
      </c>
      <c r="E656" s="2" t="s">
        <v>363</v>
      </c>
      <c r="F656" s="3">
        <v>64</v>
      </c>
      <c r="G656" s="3">
        <v>10</v>
      </c>
      <c r="H656" s="3">
        <v>62</v>
      </c>
      <c r="J656" s="42" t="s">
        <v>1397</v>
      </c>
      <c r="K656" s="2" t="s">
        <v>1313</v>
      </c>
      <c r="L656" s="2" t="s">
        <v>358</v>
      </c>
      <c r="M656" s="2"/>
      <c r="N656" s="2"/>
      <c r="O656" s="3">
        <v>0</v>
      </c>
      <c r="P656" s="3" t="s">
        <v>359</v>
      </c>
      <c r="Q656" s="3" t="s">
        <v>359</v>
      </c>
    </row>
    <row r="657" spans="1:17">
      <c r="A657" s="2" t="s">
        <v>356</v>
      </c>
      <c r="B657" s="2" t="s">
        <v>1018</v>
      </c>
      <c r="C657" s="2" t="s">
        <v>361</v>
      </c>
      <c r="D657" s="2" t="s">
        <v>362</v>
      </c>
      <c r="E657" s="2" t="s">
        <v>363</v>
      </c>
      <c r="F657" s="3">
        <v>92</v>
      </c>
      <c r="G657" s="3">
        <v>12</v>
      </c>
      <c r="H657" s="3">
        <v>82</v>
      </c>
      <c r="J657" s="42" t="s">
        <v>1397</v>
      </c>
      <c r="K657" s="2" t="s">
        <v>1314</v>
      </c>
      <c r="L657" s="2" t="s">
        <v>358</v>
      </c>
      <c r="M657" s="2"/>
      <c r="N657" s="2"/>
      <c r="O657" s="3">
        <v>2</v>
      </c>
      <c r="P657" s="3" t="s">
        <v>359</v>
      </c>
      <c r="Q657" s="3" t="s">
        <v>359</v>
      </c>
    </row>
    <row r="658" spans="1:17">
      <c r="A658" s="2" t="s">
        <v>356</v>
      </c>
      <c r="B658" s="2" t="s">
        <v>1019</v>
      </c>
      <c r="C658" s="2" t="s">
        <v>358</v>
      </c>
      <c r="D658" s="2"/>
      <c r="E658" s="2"/>
      <c r="F658" s="3">
        <v>2</v>
      </c>
      <c r="G658" s="3" t="s">
        <v>359</v>
      </c>
      <c r="H658" s="3" t="s">
        <v>359</v>
      </c>
      <c r="J658" s="42" t="s">
        <v>1397</v>
      </c>
      <c r="K658" s="2" t="s">
        <v>1315</v>
      </c>
      <c r="L658" s="2" t="s">
        <v>361</v>
      </c>
      <c r="M658" s="2" t="s">
        <v>365</v>
      </c>
      <c r="N658" s="2" t="s">
        <v>372</v>
      </c>
      <c r="O658" s="3">
        <v>118</v>
      </c>
      <c r="P658" s="3" t="s">
        <v>359</v>
      </c>
      <c r="Q658" s="3" t="s">
        <v>359</v>
      </c>
    </row>
    <row r="659" spans="1:17">
      <c r="A659" s="2" t="s">
        <v>356</v>
      </c>
      <c r="B659" s="2" t="s">
        <v>1020</v>
      </c>
      <c r="C659" s="2" t="s">
        <v>361</v>
      </c>
      <c r="D659" s="2" t="s">
        <v>362</v>
      </c>
      <c r="E659" s="2" t="s">
        <v>372</v>
      </c>
      <c r="F659" s="3">
        <v>28</v>
      </c>
      <c r="G659" s="3" t="s">
        <v>359</v>
      </c>
      <c r="H659" s="3" t="s">
        <v>359</v>
      </c>
      <c r="J659" s="42" t="s">
        <v>1397</v>
      </c>
      <c r="K659" s="2" t="s">
        <v>1316</v>
      </c>
      <c r="L659" s="2" t="s">
        <v>361</v>
      </c>
      <c r="M659" s="2" t="s">
        <v>362</v>
      </c>
      <c r="N659" s="2" t="s">
        <v>372</v>
      </c>
      <c r="O659" s="3">
        <v>34</v>
      </c>
      <c r="P659" s="3" t="s">
        <v>359</v>
      </c>
      <c r="Q659" s="3" t="s">
        <v>359</v>
      </c>
    </row>
    <row r="660" spans="1:17">
      <c r="A660" s="2" t="s">
        <v>356</v>
      </c>
      <c r="B660" s="2" t="s">
        <v>1021</v>
      </c>
      <c r="C660" s="2" t="s">
        <v>358</v>
      </c>
      <c r="D660" s="2"/>
      <c r="E660" s="2"/>
      <c r="F660" s="3">
        <v>2</v>
      </c>
      <c r="G660" s="3" t="s">
        <v>359</v>
      </c>
      <c r="H660" s="3" t="s">
        <v>359</v>
      </c>
      <c r="J660" s="42" t="s">
        <v>1397</v>
      </c>
      <c r="K660" s="2" t="s">
        <v>1317</v>
      </c>
      <c r="L660" s="2" t="s">
        <v>361</v>
      </c>
      <c r="M660" s="2" t="s">
        <v>365</v>
      </c>
      <c r="N660" s="2" t="s">
        <v>372</v>
      </c>
      <c r="O660" s="3">
        <v>124</v>
      </c>
      <c r="P660" s="3" t="s">
        <v>359</v>
      </c>
      <c r="Q660" s="3" t="s">
        <v>359</v>
      </c>
    </row>
    <row r="661" spans="1:17">
      <c r="A661" s="2" t="s">
        <v>356</v>
      </c>
      <c r="B661" s="2" t="s">
        <v>1022</v>
      </c>
      <c r="C661" s="2" t="s">
        <v>358</v>
      </c>
      <c r="D661" s="2"/>
      <c r="E661" s="2"/>
      <c r="F661" s="3">
        <v>18</v>
      </c>
      <c r="G661" s="3" t="s">
        <v>359</v>
      </c>
      <c r="H661" s="3" t="s">
        <v>359</v>
      </c>
      <c r="J661" s="42" t="s">
        <v>1397</v>
      </c>
      <c r="K661" s="2" t="s">
        <v>1318</v>
      </c>
      <c r="L661" s="2" t="s">
        <v>358</v>
      </c>
      <c r="M661" s="2" t="s">
        <v>371</v>
      </c>
      <c r="N661" s="2"/>
      <c r="O661" s="3">
        <v>2</v>
      </c>
      <c r="P661" s="3" t="s">
        <v>359</v>
      </c>
      <c r="Q661" s="3" t="s">
        <v>359</v>
      </c>
    </row>
    <row r="662" spans="1:17">
      <c r="A662" s="2" t="s">
        <v>356</v>
      </c>
      <c r="B662" s="2" t="s">
        <v>1023</v>
      </c>
      <c r="C662" s="2" t="s">
        <v>358</v>
      </c>
      <c r="D662" s="2"/>
      <c r="E662" s="2"/>
      <c r="F662" s="3">
        <v>4</v>
      </c>
      <c r="G662" s="3" t="s">
        <v>359</v>
      </c>
      <c r="H662" s="3" t="s">
        <v>359</v>
      </c>
      <c r="J662" s="42" t="s">
        <v>1397</v>
      </c>
      <c r="K662" s="2" t="s">
        <v>1319</v>
      </c>
      <c r="L662" s="2" t="s">
        <v>358</v>
      </c>
      <c r="M662" s="2"/>
      <c r="N662" s="2"/>
      <c r="O662" s="3">
        <v>28</v>
      </c>
      <c r="P662" s="3" t="s">
        <v>359</v>
      </c>
      <c r="Q662" s="3" t="s">
        <v>359</v>
      </c>
    </row>
    <row r="663" spans="1:17">
      <c r="A663" s="2" t="s">
        <v>356</v>
      </c>
      <c r="B663" s="2" t="s">
        <v>1024</v>
      </c>
      <c r="C663" s="2" t="s">
        <v>358</v>
      </c>
      <c r="D663" s="2"/>
      <c r="E663" s="2"/>
      <c r="F663" s="3">
        <v>6</v>
      </c>
      <c r="G663" s="3" t="s">
        <v>359</v>
      </c>
      <c r="H663" s="3" t="s">
        <v>359</v>
      </c>
      <c r="J663" s="42" t="s">
        <v>1397</v>
      </c>
      <c r="K663" s="2" t="s">
        <v>1320</v>
      </c>
      <c r="L663" s="2" t="s">
        <v>358</v>
      </c>
      <c r="M663" s="2"/>
      <c r="N663" s="2"/>
      <c r="O663" s="3">
        <v>4</v>
      </c>
      <c r="P663" s="3" t="s">
        <v>359</v>
      </c>
      <c r="Q663" s="3" t="s">
        <v>359</v>
      </c>
    </row>
    <row r="664" spans="1:17">
      <c r="A664" s="2" t="s">
        <v>356</v>
      </c>
      <c r="B664" s="2" t="s">
        <v>1025</v>
      </c>
      <c r="C664" s="2" t="s">
        <v>358</v>
      </c>
      <c r="D664" s="2"/>
      <c r="E664" s="2"/>
      <c r="F664" s="3">
        <v>14</v>
      </c>
      <c r="G664" s="3" t="s">
        <v>359</v>
      </c>
      <c r="H664" s="3" t="s">
        <v>359</v>
      </c>
      <c r="J664" s="42" t="s">
        <v>1397</v>
      </c>
      <c r="K664" s="2" t="s">
        <v>1321</v>
      </c>
      <c r="L664" s="2" t="s">
        <v>358</v>
      </c>
      <c r="M664" s="2"/>
      <c r="N664" s="2"/>
      <c r="O664" s="3">
        <v>24</v>
      </c>
      <c r="P664" s="3" t="s">
        <v>359</v>
      </c>
      <c r="Q664" s="3" t="s">
        <v>359</v>
      </c>
    </row>
    <row r="665" spans="1:17">
      <c r="A665" s="2" t="s">
        <v>356</v>
      </c>
      <c r="B665" s="2" t="s">
        <v>1026</v>
      </c>
      <c r="C665" s="2" t="s">
        <v>361</v>
      </c>
      <c r="D665" s="2" t="s">
        <v>362</v>
      </c>
      <c r="E665" s="2" t="s">
        <v>363</v>
      </c>
      <c r="F665" s="3">
        <v>88</v>
      </c>
      <c r="G665" s="3">
        <v>10</v>
      </c>
      <c r="H665" s="3">
        <v>80</v>
      </c>
      <c r="J665" s="42" t="s">
        <v>1397</v>
      </c>
      <c r="K665" s="2" t="s">
        <v>1322</v>
      </c>
      <c r="L665" s="2" t="s">
        <v>358</v>
      </c>
      <c r="M665" s="2"/>
      <c r="N665" s="2"/>
      <c r="O665" s="3">
        <v>92</v>
      </c>
      <c r="P665" s="3" t="s">
        <v>359</v>
      </c>
      <c r="Q665" s="3" t="s">
        <v>359</v>
      </c>
    </row>
    <row r="666" spans="1:17">
      <c r="A666" s="2" t="s">
        <v>356</v>
      </c>
      <c r="B666" s="2" t="s">
        <v>1027</v>
      </c>
      <c r="C666" s="2" t="s">
        <v>358</v>
      </c>
      <c r="D666" s="2"/>
      <c r="E666" s="2"/>
      <c r="F666" s="3">
        <v>2</v>
      </c>
      <c r="G666" s="3" t="s">
        <v>359</v>
      </c>
      <c r="H666" s="3" t="s">
        <v>359</v>
      </c>
      <c r="J666" s="42" t="s">
        <v>1397</v>
      </c>
      <c r="K666" s="2" t="s">
        <v>1323</v>
      </c>
      <c r="L666" s="2" t="s">
        <v>358</v>
      </c>
      <c r="M666" s="2"/>
      <c r="N666" s="2"/>
      <c r="O666" s="3">
        <v>12</v>
      </c>
      <c r="P666" s="3" t="s">
        <v>359</v>
      </c>
      <c r="Q666" s="3" t="s">
        <v>359</v>
      </c>
    </row>
    <row r="667" spans="1:17">
      <c r="A667" s="2" t="s">
        <v>356</v>
      </c>
      <c r="B667" s="2" t="s">
        <v>1028</v>
      </c>
      <c r="C667" s="2" t="s">
        <v>361</v>
      </c>
      <c r="D667" s="2" t="s">
        <v>365</v>
      </c>
      <c r="E667" s="2" t="s">
        <v>372</v>
      </c>
      <c r="F667" s="3">
        <v>30</v>
      </c>
      <c r="G667" s="3" t="s">
        <v>359</v>
      </c>
      <c r="H667" s="3" t="s">
        <v>359</v>
      </c>
      <c r="J667" s="42" t="s">
        <v>1397</v>
      </c>
      <c r="K667" s="2" t="s">
        <v>1324</v>
      </c>
      <c r="L667" s="2" t="s">
        <v>361</v>
      </c>
      <c r="M667" s="2" t="s">
        <v>362</v>
      </c>
      <c r="N667" s="2" t="s">
        <v>363</v>
      </c>
      <c r="O667" s="3">
        <v>116</v>
      </c>
      <c r="P667" s="3">
        <v>26</v>
      </c>
      <c r="Q667" s="3">
        <v>90</v>
      </c>
    </row>
    <row r="668" spans="1:17">
      <c r="A668" s="2" t="s">
        <v>356</v>
      </c>
      <c r="B668" s="2" t="s">
        <v>1029</v>
      </c>
      <c r="C668" s="2" t="s">
        <v>358</v>
      </c>
      <c r="D668" s="2"/>
      <c r="E668" s="2"/>
      <c r="F668" s="3">
        <v>16</v>
      </c>
      <c r="G668" s="3" t="s">
        <v>359</v>
      </c>
      <c r="H668" s="3" t="s">
        <v>359</v>
      </c>
      <c r="J668" s="42" t="s">
        <v>1397</v>
      </c>
      <c r="K668" s="2" t="s">
        <v>1325</v>
      </c>
      <c r="L668" s="2" t="s">
        <v>361</v>
      </c>
      <c r="M668" s="2" t="s">
        <v>365</v>
      </c>
      <c r="N668" s="2" t="s">
        <v>372</v>
      </c>
      <c r="O668" s="3">
        <v>124</v>
      </c>
      <c r="P668" s="3" t="s">
        <v>359</v>
      </c>
      <c r="Q668" s="3" t="s">
        <v>359</v>
      </c>
    </row>
    <row r="669" spans="1:17">
      <c r="A669" s="2" t="s">
        <v>356</v>
      </c>
      <c r="B669" s="2" t="s">
        <v>1030</v>
      </c>
      <c r="C669" s="2" t="s">
        <v>361</v>
      </c>
      <c r="D669" s="2" t="s">
        <v>365</v>
      </c>
      <c r="E669" s="2" t="s">
        <v>372</v>
      </c>
      <c r="F669" s="3">
        <v>96</v>
      </c>
      <c r="G669" s="3" t="s">
        <v>359</v>
      </c>
      <c r="H669" s="3" t="s">
        <v>359</v>
      </c>
      <c r="J669" s="42" t="s">
        <v>1397</v>
      </c>
      <c r="K669" s="2" t="s">
        <v>1326</v>
      </c>
      <c r="L669" s="2" t="s">
        <v>358</v>
      </c>
      <c r="M669" s="2"/>
      <c r="N669" s="2"/>
      <c r="O669" s="3">
        <v>2</v>
      </c>
      <c r="P669" s="3" t="s">
        <v>359</v>
      </c>
      <c r="Q669" s="3" t="s">
        <v>359</v>
      </c>
    </row>
    <row r="670" spans="1:17">
      <c r="A670" s="2" t="s">
        <v>356</v>
      </c>
      <c r="B670" s="2" t="s">
        <v>1031</v>
      </c>
      <c r="C670" s="2" t="s">
        <v>361</v>
      </c>
      <c r="D670" s="2" t="s">
        <v>365</v>
      </c>
      <c r="E670" s="2" t="s">
        <v>372</v>
      </c>
      <c r="F670" s="3">
        <v>60</v>
      </c>
      <c r="G670" s="3" t="s">
        <v>359</v>
      </c>
      <c r="H670" s="3" t="s">
        <v>359</v>
      </c>
      <c r="J670" s="42" t="s">
        <v>1397</v>
      </c>
      <c r="K670" s="2" t="s">
        <v>1327</v>
      </c>
      <c r="L670" s="2" t="s">
        <v>358</v>
      </c>
      <c r="M670" s="2"/>
      <c r="N670" s="2"/>
      <c r="O670" s="3">
        <v>0</v>
      </c>
      <c r="P670" s="3" t="s">
        <v>359</v>
      </c>
      <c r="Q670" s="3" t="s">
        <v>359</v>
      </c>
    </row>
    <row r="671" spans="1:17">
      <c r="A671" s="2" t="s">
        <v>356</v>
      </c>
      <c r="B671" s="2" t="s">
        <v>1032</v>
      </c>
      <c r="C671" s="2" t="s">
        <v>358</v>
      </c>
      <c r="D671" s="2"/>
      <c r="E671" s="2"/>
      <c r="F671" s="3">
        <v>4</v>
      </c>
      <c r="G671" s="3" t="s">
        <v>359</v>
      </c>
      <c r="H671" s="3" t="s">
        <v>359</v>
      </c>
      <c r="J671" s="42" t="s">
        <v>1397</v>
      </c>
      <c r="K671" s="2" t="s">
        <v>1328</v>
      </c>
      <c r="L671" s="2" t="s">
        <v>358</v>
      </c>
      <c r="M671" s="2"/>
      <c r="N671" s="2"/>
      <c r="O671" s="3">
        <v>2</v>
      </c>
      <c r="P671" s="3" t="s">
        <v>359</v>
      </c>
      <c r="Q671" s="3" t="s">
        <v>359</v>
      </c>
    </row>
    <row r="672" spans="1:17">
      <c r="A672" s="2" t="s">
        <v>356</v>
      </c>
      <c r="B672" s="2" t="s">
        <v>1033</v>
      </c>
      <c r="C672" s="2" t="s">
        <v>358</v>
      </c>
      <c r="D672" s="2"/>
      <c r="E672" s="2"/>
      <c r="F672" s="3">
        <v>16</v>
      </c>
      <c r="G672" s="3" t="s">
        <v>359</v>
      </c>
      <c r="H672" s="3" t="s">
        <v>359</v>
      </c>
      <c r="J672" s="42" t="s">
        <v>1397</v>
      </c>
      <c r="K672" s="2" t="s">
        <v>1329</v>
      </c>
      <c r="L672" s="2" t="s">
        <v>358</v>
      </c>
      <c r="M672" s="2"/>
      <c r="N672" s="2"/>
      <c r="O672" s="3">
        <v>26</v>
      </c>
      <c r="P672" s="3" t="s">
        <v>359</v>
      </c>
      <c r="Q672" s="3" t="s">
        <v>359</v>
      </c>
    </row>
    <row r="673" spans="1:17">
      <c r="A673" s="2" t="s">
        <v>356</v>
      </c>
      <c r="B673" s="2" t="s">
        <v>1034</v>
      </c>
      <c r="C673" s="2" t="s">
        <v>358</v>
      </c>
      <c r="D673" s="2"/>
      <c r="E673" s="2"/>
      <c r="F673" s="3">
        <v>8</v>
      </c>
      <c r="G673" s="3" t="s">
        <v>359</v>
      </c>
      <c r="H673" s="3" t="s">
        <v>359</v>
      </c>
      <c r="J673" s="42" t="s">
        <v>1397</v>
      </c>
      <c r="K673" s="2" t="s">
        <v>1330</v>
      </c>
      <c r="L673" s="2" t="s">
        <v>361</v>
      </c>
      <c r="M673" s="2" t="s">
        <v>362</v>
      </c>
      <c r="N673" s="2" t="s">
        <v>372</v>
      </c>
      <c r="O673" s="3">
        <v>212</v>
      </c>
      <c r="P673" s="3" t="s">
        <v>359</v>
      </c>
      <c r="Q673" s="3" t="s">
        <v>359</v>
      </c>
    </row>
    <row r="674" spans="1:17">
      <c r="A674" s="2" t="s">
        <v>356</v>
      </c>
      <c r="B674" s="2" t="s">
        <v>1035</v>
      </c>
      <c r="C674" s="2" t="s">
        <v>361</v>
      </c>
      <c r="D674" s="2" t="s">
        <v>362</v>
      </c>
      <c r="E674" s="2" t="s">
        <v>363</v>
      </c>
      <c r="F674" s="3">
        <v>168</v>
      </c>
      <c r="G674" s="3">
        <v>22</v>
      </c>
      <c r="H674" s="3">
        <v>36</v>
      </c>
      <c r="J674" s="42" t="s">
        <v>1397</v>
      </c>
      <c r="K674" s="2" t="s">
        <v>1331</v>
      </c>
      <c r="L674" s="2" t="s">
        <v>358</v>
      </c>
      <c r="M674" s="2"/>
      <c r="N674" s="2"/>
      <c r="O674" s="3">
        <v>0</v>
      </c>
      <c r="P674" s="3" t="s">
        <v>359</v>
      </c>
      <c r="Q674" s="3" t="s">
        <v>359</v>
      </c>
    </row>
    <row r="675" spans="1:17">
      <c r="A675" s="2" t="s">
        <v>356</v>
      </c>
      <c r="B675" s="2" t="s">
        <v>1036</v>
      </c>
      <c r="C675" s="2" t="s">
        <v>361</v>
      </c>
      <c r="D675" s="2" t="s">
        <v>365</v>
      </c>
      <c r="E675" s="2" t="s">
        <v>372</v>
      </c>
      <c r="F675" s="3">
        <v>60</v>
      </c>
      <c r="G675" s="3" t="s">
        <v>359</v>
      </c>
      <c r="H675" s="3" t="s">
        <v>359</v>
      </c>
      <c r="J675" s="42" t="s">
        <v>1397</v>
      </c>
      <c r="K675" s="2" t="s">
        <v>1332</v>
      </c>
      <c r="L675" s="2" t="s">
        <v>358</v>
      </c>
      <c r="M675" s="2"/>
      <c r="N675" s="2"/>
      <c r="O675" s="3">
        <v>2</v>
      </c>
      <c r="P675" s="3" t="s">
        <v>359</v>
      </c>
      <c r="Q675" s="3" t="s">
        <v>359</v>
      </c>
    </row>
    <row r="676" spans="1:17">
      <c r="A676" s="2" t="s">
        <v>356</v>
      </c>
      <c r="B676" s="2" t="s">
        <v>1037</v>
      </c>
      <c r="C676" s="2" t="s">
        <v>358</v>
      </c>
      <c r="D676" s="2"/>
      <c r="E676" s="2"/>
      <c r="F676" s="3">
        <v>2</v>
      </c>
      <c r="G676" s="3" t="s">
        <v>359</v>
      </c>
      <c r="H676" s="3" t="s">
        <v>359</v>
      </c>
      <c r="J676" s="42" t="s">
        <v>1397</v>
      </c>
      <c r="K676" s="2" t="s">
        <v>1333</v>
      </c>
      <c r="L676" s="2" t="s">
        <v>358</v>
      </c>
      <c r="M676" s="2"/>
      <c r="N676" s="2"/>
      <c r="O676" s="3">
        <v>10</v>
      </c>
      <c r="P676" s="3" t="s">
        <v>359</v>
      </c>
      <c r="Q676" s="3" t="s">
        <v>359</v>
      </c>
    </row>
    <row r="677" spans="1:17">
      <c r="A677" s="2" t="s">
        <v>356</v>
      </c>
      <c r="B677" s="2" t="s">
        <v>1038</v>
      </c>
      <c r="C677" s="2" t="s">
        <v>361</v>
      </c>
      <c r="D677" s="2" t="s">
        <v>365</v>
      </c>
      <c r="E677" s="2" t="s">
        <v>359</v>
      </c>
      <c r="F677" s="3">
        <v>188</v>
      </c>
      <c r="G677" s="3" t="s">
        <v>359</v>
      </c>
      <c r="H677" s="3" t="s">
        <v>359</v>
      </c>
      <c r="J677" s="42" t="s">
        <v>1397</v>
      </c>
      <c r="K677" s="2" t="s">
        <v>1334</v>
      </c>
      <c r="L677" s="2" t="s">
        <v>358</v>
      </c>
      <c r="M677" s="2"/>
      <c r="N677" s="2"/>
      <c r="O677" s="3">
        <v>22</v>
      </c>
      <c r="P677" s="3" t="s">
        <v>359</v>
      </c>
      <c r="Q677" s="3" t="s">
        <v>359</v>
      </c>
    </row>
    <row r="678" spans="1:17">
      <c r="A678" s="2" t="s">
        <v>356</v>
      </c>
      <c r="B678" s="2" t="s">
        <v>1039</v>
      </c>
      <c r="C678" s="2" t="s">
        <v>358</v>
      </c>
      <c r="D678" s="2"/>
      <c r="E678" s="2"/>
      <c r="F678" s="3">
        <v>20</v>
      </c>
      <c r="G678" s="3" t="s">
        <v>359</v>
      </c>
      <c r="H678" s="3" t="s">
        <v>359</v>
      </c>
      <c r="J678" s="42" t="s">
        <v>1397</v>
      </c>
      <c r="K678" s="2" t="s">
        <v>1335</v>
      </c>
      <c r="L678" s="2" t="s">
        <v>358</v>
      </c>
      <c r="M678" s="2"/>
      <c r="N678" s="2"/>
      <c r="O678" s="3">
        <v>2</v>
      </c>
      <c r="P678" s="3" t="s">
        <v>359</v>
      </c>
      <c r="Q678" s="3" t="s">
        <v>359</v>
      </c>
    </row>
    <row r="679" spans="1:17">
      <c r="A679" s="2" t="s">
        <v>356</v>
      </c>
      <c r="B679" s="2" t="s">
        <v>1040</v>
      </c>
      <c r="C679" s="2" t="s">
        <v>358</v>
      </c>
      <c r="D679" s="2"/>
      <c r="E679" s="2"/>
      <c r="F679" s="3">
        <v>4</v>
      </c>
      <c r="G679" s="3" t="s">
        <v>359</v>
      </c>
      <c r="H679" s="3" t="s">
        <v>359</v>
      </c>
      <c r="J679" s="42" t="s">
        <v>1397</v>
      </c>
      <c r="K679" s="2" t="s">
        <v>1336</v>
      </c>
      <c r="L679" s="2" t="s">
        <v>358</v>
      </c>
      <c r="M679" s="2"/>
      <c r="N679" s="2"/>
      <c r="O679" s="3">
        <v>0</v>
      </c>
      <c r="P679" s="3" t="s">
        <v>359</v>
      </c>
      <c r="Q679" s="3" t="s">
        <v>359</v>
      </c>
    </row>
    <row r="680" spans="1:17">
      <c r="A680" s="2" t="s">
        <v>356</v>
      </c>
      <c r="B680" s="2" t="s">
        <v>1041</v>
      </c>
      <c r="C680" s="2" t="s">
        <v>358</v>
      </c>
      <c r="D680" s="2"/>
      <c r="E680" s="2"/>
      <c r="F680" s="3">
        <v>2</v>
      </c>
      <c r="G680" s="3" t="s">
        <v>359</v>
      </c>
      <c r="H680" s="3" t="s">
        <v>359</v>
      </c>
      <c r="J680" s="42" t="s">
        <v>1397</v>
      </c>
      <c r="K680" s="2" t="s">
        <v>1337</v>
      </c>
      <c r="L680" s="2" t="s">
        <v>358</v>
      </c>
      <c r="M680" s="2"/>
      <c r="N680" s="2"/>
      <c r="O680" s="3">
        <v>0</v>
      </c>
      <c r="P680" s="3" t="s">
        <v>359</v>
      </c>
      <c r="Q680" s="3" t="s">
        <v>359</v>
      </c>
    </row>
    <row r="681" spans="1:17">
      <c r="A681" s="2" t="s">
        <v>356</v>
      </c>
      <c r="B681" s="2" t="s">
        <v>1042</v>
      </c>
      <c r="C681" s="2" t="s">
        <v>358</v>
      </c>
      <c r="D681" s="2"/>
      <c r="E681" s="2"/>
      <c r="F681" s="3">
        <v>28</v>
      </c>
      <c r="G681" s="3" t="s">
        <v>359</v>
      </c>
      <c r="H681" s="3" t="s">
        <v>359</v>
      </c>
      <c r="J681" s="42" t="s">
        <v>1397</v>
      </c>
      <c r="K681" s="2" t="s">
        <v>1338</v>
      </c>
      <c r="L681" s="2" t="s">
        <v>358</v>
      </c>
      <c r="M681" s="2"/>
      <c r="N681" s="2"/>
      <c r="O681" s="3">
        <v>0</v>
      </c>
      <c r="P681" s="3" t="s">
        <v>359</v>
      </c>
      <c r="Q681" s="3" t="s">
        <v>359</v>
      </c>
    </row>
    <row r="682" spans="1:17">
      <c r="A682" s="2" t="s">
        <v>356</v>
      </c>
      <c r="B682" s="2" t="s">
        <v>1043</v>
      </c>
      <c r="C682" s="2" t="s">
        <v>361</v>
      </c>
      <c r="D682" s="2" t="s">
        <v>362</v>
      </c>
      <c r="E682" s="2" t="s">
        <v>363</v>
      </c>
      <c r="F682" s="3">
        <v>74</v>
      </c>
      <c r="G682" s="3">
        <v>14</v>
      </c>
      <c r="H682" s="3">
        <v>64</v>
      </c>
      <c r="J682" s="42" t="s">
        <v>1397</v>
      </c>
      <c r="K682" s="2" t="s">
        <v>1339</v>
      </c>
      <c r="L682" s="2" t="s">
        <v>358</v>
      </c>
      <c r="M682" s="2"/>
      <c r="N682" s="2"/>
      <c r="O682" s="3">
        <v>2</v>
      </c>
      <c r="P682" s="3" t="s">
        <v>359</v>
      </c>
      <c r="Q682" s="3" t="s">
        <v>359</v>
      </c>
    </row>
    <row r="683" spans="1:17">
      <c r="A683" s="2" t="s">
        <v>356</v>
      </c>
      <c r="B683" s="2" t="s">
        <v>1044</v>
      </c>
      <c r="C683" s="2" t="s">
        <v>361</v>
      </c>
      <c r="D683" s="2" t="s">
        <v>362</v>
      </c>
      <c r="E683" s="2" t="s">
        <v>359</v>
      </c>
      <c r="F683" s="3">
        <v>40</v>
      </c>
      <c r="G683" s="3" t="s">
        <v>359</v>
      </c>
      <c r="H683" s="3" t="s">
        <v>359</v>
      </c>
      <c r="J683" s="42" t="s">
        <v>1397</v>
      </c>
      <c r="K683" s="2" t="s">
        <v>1340</v>
      </c>
      <c r="L683" s="2" t="s">
        <v>358</v>
      </c>
      <c r="M683" s="2"/>
      <c r="N683" s="2"/>
      <c r="O683" s="3">
        <v>0</v>
      </c>
      <c r="P683" s="3" t="s">
        <v>359</v>
      </c>
      <c r="Q683" s="3" t="s">
        <v>359</v>
      </c>
    </row>
    <row r="684" spans="1:17">
      <c r="A684" s="2" t="s">
        <v>356</v>
      </c>
      <c r="B684" s="2" t="s">
        <v>1045</v>
      </c>
      <c r="C684" s="2" t="s">
        <v>361</v>
      </c>
      <c r="D684" s="2" t="s">
        <v>371</v>
      </c>
      <c r="E684" s="2" t="s">
        <v>359</v>
      </c>
      <c r="F684" s="3">
        <v>38</v>
      </c>
      <c r="G684" s="3" t="s">
        <v>359</v>
      </c>
      <c r="H684" s="3" t="s">
        <v>359</v>
      </c>
      <c r="J684" s="42" t="s">
        <v>1397</v>
      </c>
      <c r="K684" s="2" t="s">
        <v>1341</v>
      </c>
      <c r="L684" s="2" t="s">
        <v>358</v>
      </c>
      <c r="M684" s="2"/>
      <c r="N684" s="2"/>
      <c r="O684" s="3">
        <v>0</v>
      </c>
      <c r="P684" s="3" t="s">
        <v>359</v>
      </c>
      <c r="Q684" s="3" t="s">
        <v>359</v>
      </c>
    </row>
    <row r="685" spans="1:17">
      <c r="A685" s="2" t="s">
        <v>356</v>
      </c>
      <c r="B685" s="2" t="s">
        <v>1046</v>
      </c>
      <c r="C685" s="2" t="s">
        <v>361</v>
      </c>
      <c r="D685" s="2" t="s">
        <v>362</v>
      </c>
      <c r="E685" s="2" t="s">
        <v>363</v>
      </c>
      <c r="F685" s="3">
        <v>52</v>
      </c>
      <c r="G685" s="3">
        <v>18</v>
      </c>
      <c r="H685" s="3">
        <v>42</v>
      </c>
      <c r="J685" s="42" t="s">
        <v>1397</v>
      </c>
      <c r="K685" s="2" t="s">
        <v>1342</v>
      </c>
      <c r="L685" s="2" t="s">
        <v>358</v>
      </c>
      <c r="M685" s="2" t="s">
        <v>371</v>
      </c>
      <c r="N685" s="2"/>
      <c r="O685" s="3">
        <v>0</v>
      </c>
      <c r="P685" s="3" t="s">
        <v>359</v>
      </c>
      <c r="Q685" s="3" t="s">
        <v>359</v>
      </c>
    </row>
    <row r="686" spans="1:17">
      <c r="A686" s="2" t="s">
        <v>356</v>
      </c>
      <c r="B686" s="2" t="s">
        <v>1047</v>
      </c>
      <c r="C686" s="2" t="s">
        <v>358</v>
      </c>
      <c r="D686" s="2"/>
      <c r="E686" s="2"/>
      <c r="F686" s="3">
        <v>10</v>
      </c>
      <c r="G686" s="3" t="s">
        <v>359</v>
      </c>
      <c r="H686" s="3" t="s">
        <v>359</v>
      </c>
      <c r="J686" s="42" t="s">
        <v>1397</v>
      </c>
      <c r="K686" s="2" t="s">
        <v>1343</v>
      </c>
      <c r="L686" s="2" t="s">
        <v>358</v>
      </c>
      <c r="M686" s="2"/>
      <c r="N686" s="2"/>
      <c r="O686" s="3">
        <v>2</v>
      </c>
      <c r="P686" s="3" t="s">
        <v>359</v>
      </c>
      <c r="Q686" s="3" t="s">
        <v>359</v>
      </c>
    </row>
    <row r="687" spans="1:17">
      <c r="A687" s="2" t="s">
        <v>356</v>
      </c>
      <c r="B687" s="2" t="s">
        <v>1048</v>
      </c>
      <c r="C687" s="2" t="s">
        <v>361</v>
      </c>
      <c r="D687" s="2" t="s">
        <v>362</v>
      </c>
      <c r="E687" s="2" t="s">
        <v>372</v>
      </c>
      <c r="F687" s="3">
        <v>230</v>
      </c>
      <c r="G687" s="3" t="s">
        <v>359</v>
      </c>
      <c r="H687" s="3" t="s">
        <v>359</v>
      </c>
      <c r="J687" s="42" t="s">
        <v>1397</v>
      </c>
      <c r="K687" s="2" t="s">
        <v>1344</v>
      </c>
      <c r="L687" s="2" t="s">
        <v>358</v>
      </c>
      <c r="M687" s="2" t="s">
        <v>371</v>
      </c>
      <c r="N687" s="2"/>
      <c r="O687" s="3">
        <v>0</v>
      </c>
      <c r="P687" s="3" t="s">
        <v>359</v>
      </c>
      <c r="Q687" s="3" t="s">
        <v>359</v>
      </c>
    </row>
    <row r="688" spans="1:17">
      <c r="A688" s="2" t="s">
        <v>356</v>
      </c>
      <c r="B688" s="2" t="s">
        <v>1049</v>
      </c>
      <c r="C688" s="2" t="s">
        <v>361</v>
      </c>
      <c r="D688" s="2" t="s">
        <v>362</v>
      </c>
      <c r="E688" s="2" t="s">
        <v>359</v>
      </c>
      <c r="F688" s="3">
        <v>126</v>
      </c>
      <c r="G688" s="3" t="s">
        <v>359</v>
      </c>
      <c r="H688" s="3" t="s">
        <v>359</v>
      </c>
      <c r="J688" s="42" t="s">
        <v>1397</v>
      </c>
      <c r="K688" s="2" t="s">
        <v>1345</v>
      </c>
      <c r="L688" s="2" t="s">
        <v>358</v>
      </c>
      <c r="M688" s="2"/>
      <c r="N688" s="2"/>
      <c r="O688" s="3">
        <v>2</v>
      </c>
      <c r="P688" s="3" t="s">
        <v>359</v>
      </c>
      <c r="Q688" s="3" t="s">
        <v>359</v>
      </c>
    </row>
    <row r="689" spans="1:17">
      <c r="A689" s="2" t="s">
        <v>356</v>
      </c>
      <c r="B689" s="2" t="s">
        <v>1050</v>
      </c>
      <c r="C689" s="2" t="s">
        <v>358</v>
      </c>
      <c r="D689" s="2"/>
      <c r="E689" s="2"/>
      <c r="F689" s="3">
        <v>4</v>
      </c>
      <c r="G689" s="3" t="s">
        <v>359</v>
      </c>
      <c r="H689" s="3" t="s">
        <v>359</v>
      </c>
      <c r="J689" s="42" t="s">
        <v>1397</v>
      </c>
      <c r="K689" s="2" t="s">
        <v>1346</v>
      </c>
      <c r="L689" s="2" t="s">
        <v>358</v>
      </c>
      <c r="M689" s="2"/>
      <c r="N689" s="2"/>
      <c r="O689" s="3">
        <v>8</v>
      </c>
      <c r="P689" s="3" t="s">
        <v>359</v>
      </c>
      <c r="Q689" s="3" t="s">
        <v>359</v>
      </c>
    </row>
    <row r="690" spans="1:17">
      <c r="A690" s="2" t="s">
        <v>356</v>
      </c>
      <c r="B690" s="2" t="s">
        <v>1051</v>
      </c>
      <c r="C690" s="2" t="s">
        <v>358</v>
      </c>
      <c r="D690" s="2"/>
      <c r="E690" s="2"/>
      <c r="F690" s="3">
        <v>20</v>
      </c>
      <c r="G690" s="3" t="s">
        <v>359</v>
      </c>
      <c r="H690" s="3" t="s">
        <v>359</v>
      </c>
      <c r="J690" s="42" t="s">
        <v>1397</v>
      </c>
      <c r="K690" s="2" t="s">
        <v>1347</v>
      </c>
      <c r="L690" s="2" t="s">
        <v>358</v>
      </c>
      <c r="M690" s="2" t="s">
        <v>371</v>
      </c>
      <c r="N690" s="2"/>
      <c r="O690" s="3">
        <v>0</v>
      </c>
      <c r="P690" s="3" t="s">
        <v>359</v>
      </c>
      <c r="Q690" s="3" t="s">
        <v>359</v>
      </c>
    </row>
    <row r="691" spans="1:17">
      <c r="A691" s="2" t="s">
        <v>356</v>
      </c>
      <c r="B691" s="2" t="s">
        <v>1052</v>
      </c>
      <c r="C691" s="2" t="s">
        <v>358</v>
      </c>
      <c r="D691" s="2"/>
      <c r="E691" s="2"/>
      <c r="F691" s="3">
        <v>2</v>
      </c>
      <c r="G691" s="3" t="s">
        <v>359</v>
      </c>
      <c r="H691" s="3" t="s">
        <v>359</v>
      </c>
      <c r="J691" s="42" t="s">
        <v>1397</v>
      </c>
      <c r="K691" s="2" t="s">
        <v>1348</v>
      </c>
      <c r="L691" s="2" t="s">
        <v>358</v>
      </c>
      <c r="M691" s="2"/>
      <c r="N691" s="2"/>
      <c r="O691" s="3">
        <v>2</v>
      </c>
      <c r="P691" s="3" t="s">
        <v>359</v>
      </c>
      <c r="Q691" s="3" t="s">
        <v>359</v>
      </c>
    </row>
    <row r="692" spans="1:17">
      <c r="A692" s="2" t="s">
        <v>356</v>
      </c>
      <c r="B692" s="2" t="s">
        <v>1053</v>
      </c>
      <c r="C692" s="2" t="s">
        <v>361</v>
      </c>
      <c r="D692" s="2" t="s">
        <v>362</v>
      </c>
      <c r="E692" s="2" t="s">
        <v>372</v>
      </c>
      <c r="F692" s="3">
        <v>48</v>
      </c>
      <c r="G692" s="3" t="s">
        <v>359</v>
      </c>
      <c r="H692" s="3" t="s">
        <v>359</v>
      </c>
      <c r="J692" s="42" t="s">
        <v>1397</v>
      </c>
      <c r="K692" s="2" t="s">
        <v>1349</v>
      </c>
      <c r="L692" s="2" t="s">
        <v>358</v>
      </c>
      <c r="M692" s="2"/>
      <c r="N692" s="2"/>
      <c r="O692" s="3">
        <v>0</v>
      </c>
      <c r="P692" s="3" t="s">
        <v>359</v>
      </c>
      <c r="Q692" s="3" t="s">
        <v>359</v>
      </c>
    </row>
    <row r="693" spans="1:17">
      <c r="A693" s="2" t="s">
        <v>356</v>
      </c>
      <c r="B693" s="2" t="s">
        <v>1054</v>
      </c>
      <c r="C693" s="2" t="s">
        <v>361</v>
      </c>
      <c r="D693" s="2" t="s">
        <v>362</v>
      </c>
      <c r="E693" s="2" t="s">
        <v>372</v>
      </c>
      <c r="F693" s="3">
        <v>78</v>
      </c>
      <c r="G693" s="3" t="s">
        <v>359</v>
      </c>
      <c r="H693" s="3" t="s">
        <v>359</v>
      </c>
      <c r="J693" s="42" t="s">
        <v>1397</v>
      </c>
      <c r="K693" s="2" t="s">
        <v>1350</v>
      </c>
      <c r="L693" s="2" t="s">
        <v>361</v>
      </c>
      <c r="M693" s="2" t="s">
        <v>1410</v>
      </c>
      <c r="N693" s="2" t="s">
        <v>372</v>
      </c>
      <c r="O693" s="3">
        <v>116</v>
      </c>
      <c r="P693" s="3" t="s">
        <v>359</v>
      </c>
      <c r="Q693" s="3" t="s">
        <v>359</v>
      </c>
    </row>
    <row r="694" spans="1:17">
      <c r="A694" s="2" t="s">
        <v>356</v>
      </c>
      <c r="B694" s="2" t="s">
        <v>1055</v>
      </c>
      <c r="C694" s="2" t="s">
        <v>361</v>
      </c>
      <c r="D694" s="2" t="s">
        <v>362</v>
      </c>
      <c r="E694" s="2" t="s">
        <v>372</v>
      </c>
      <c r="F694" s="3">
        <v>22</v>
      </c>
      <c r="G694" s="3" t="s">
        <v>359</v>
      </c>
      <c r="H694" s="3" t="s">
        <v>359</v>
      </c>
      <c r="J694" s="42" t="s">
        <v>1397</v>
      </c>
      <c r="K694" s="2" t="s">
        <v>1351</v>
      </c>
      <c r="L694" s="2" t="s">
        <v>358</v>
      </c>
      <c r="M694" s="2"/>
      <c r="N694" s="2"/>
      <c r="O694" s="3">
        <v>4</v>
      </c>
      <c r="P694" s="3" t="s">
        <v>359</v>
      </c>
      <c r="Q694" s="3" t="s">
        <v>359</v>
      </c>
    </row>
    <row r="695" spans="1:17">
      <c r="A695" s="2" t="s">
        <v>356</v>
      </c>
      <c r="B695" s="2" t="s">
        <v>1056</v>
      </c>
      <c r="C695" s="2" t="s">
        <v>358</v>
      </c>
      <c r="D695" s="2"/>
      <c r="E695" s="2"/>
      <c r="F695" s="3">
        <v>40</v>
      </c>
      <c r="G695" s="3" t="s">
        <v>359</v>
      </c>
      <c r="H695" s="3" t="s">
        <v>359</v>
      </c>
      <c r="J695" s="42" t="s">
        <v>1397</v>
      </c>
      <c r="K695" s="2" t="s">
        <v>1352</v>
      </c>
      <c r="L695" s="2" t="s">
        <v>361</v>
      </c>
      <c r="M695" s="2" t="s">
        <v>365</v>
      </c>
      <c r="N695" s="2" t="s">
        <v>372</v>
      </c>
      <c r="O695" s="3">
        <v>94</v>
      </c>
      <c r="P695" s="3" t="s">
        <v>359</v>
      </c>
      <c r="Q695" s="3" t="s">
        <v>359</v>
      </c>
    </row>
    <row r="696" spans="1:17">
      <c r="A696" s="2" t="s">
        <v>356</v>
      </c>
      <c r="B696" s="2" t="s">
        <v>1057</v>
      </c>
      <c r="C696" s="2" t="s">
        <v>358</v>
      </c>
      <c r="D696" s="2"/>
      <c r="E696" s="2"/>
      <c r="F696" s="3">
        <v>4</v>
      </c>
      <c r="G696" s="3" t="s">
        <v>359</v>
      </c>
      <c r="H696" s="3" t="s">
        <v>359</v>
      </c>
      <c r="J696" s="42" t="s">
        <v>1397</v>
      </c>
      <c r="K696" s="2" t="s">
        <v>1353</v>
      </c>
      <c r="L696" s="2" t="s">
        <v>358</v>
      </c>
      <c r="M696" s="2"/>
      <c r="N696" s="2"/>
      <c r="O696" s="3">
        <v>0</v>
      </c>
      <c r="P696" s="3" t="s">
        <v>359</v>
      </c>
      <c r="Q696" s="3" t="s">
        <v>359</v>
      </c>
    </row>
    <row r="697" spans="1:17">
      <c r="A697" s="2" t="s">
        <v>356</v>
      </c>
      <c r="B697" s="2" t="s">
        <v>1058</v>
      </c>
      <c r="C697" s="2" t="s">
        <v>358</v>
      </c>
      <c r="D697" s="2"/>
      <c r="E697" s="2"/>
      <c r="F697" s="3">
        <v>2</v>
      </c>
      <c r="G697" s="3" t="s">
        <v>359</v>
      </c>
      <c r="H697" s="3" t="s">
        <v>359</v>
      </c>
      <c r="J697" s="42" t="s">
        <v>1397</v>
      </c>
      <c r="K697" s="2" t="s">
        <v>1354</v>
      </c>
      <c r="L697" s="2" t="s">
        <v>361</v>
      </c>
      <c r="M697" s="2" t="s">
        <v>365</v>
      </c>
      <c r="N697" s="2" t="s">
        <v>363</v>
      </c>
      <c r="O697" s="3">
        <v>146</v>
      </c>
      <c r="P697" s="3">
        <v>16</v>
      </c>
      <c r="Q697" s="3">
        <v>130</v>
      </c>
    </row>
    <row r="698" spans="1:17">
      <c r="A698" s="2" t="s">
        <v>356</v>
      </c>
      <c r="B698" s="2" t="s">
        <v>1059</v>
      </c>
      <c r="C698" s="2" t="s">
        <v>358</v>
      </c>
      <c r="D698" s="2"/>
      <c r="E698" s="2"/>
      <c r="F698" s="3">
        <v>2</v>
      </c>
      <c r="G698" s="3" t="s">
        <v>359</v>
      </c>
      <c r="H698" s="3" t="s">
        <v>359</v>
      </c>
      <c r="J698" s="42" t="s">
        <v>1397</v>
      </c>
      <c r="K698" s="2" t="s">
        <v>1355</v>
      </c>
      <c r="L698" s="2" t="s">
        <v>358</v>
      </c>
      <c r="M698" s="2"/>
      <c r="N698" s="2"/>
      <c r="O698" s="3">
        <v>32</v>
      </c>
      <c r="P698" s="3" t="s">
        <v>359</v>
      </c>
      <c r="Q698" s="3" t="s">
        <v>359</v>
      </c>
    </row>
    <row r="699" spans="1:17">
      <c r="A699" s="2" t="s">
        <v>356</v>
      </c>
      <c r="B699" s="2" t="s">
        <v>1060</v>
      </c>
      <c r="C699" s="2" t="s">
        <v>361</v>
      </c>
      <c r="D699" s="2" t="s">
        <v>362</v>
      </c>
      <c r="E699" s="2" t="s">
        <v>363</v>
      </c>
      <c r="F699" s="3">
        <v>82</v>
      </c>
      <c r="G699" s="3">
        <v>16</v>
      </c>
      <c r="H699" s="3">
        <v>70</v>
      </c>
      <c r="J699" s="42" t="s">
        <v>1397</v>
      </c>
      <c r="K699" s="2" t="s">
        <v>1356</v>
      </c>
      <c r="L699" s="2" t="s">
        <v>361</v>
      </c>
      <c r="M699" s="2" t="s">
        <v>365</v>
      </c>
      <c r="N699" s="2" t="s">
        <v>372</v>
      </c>
      <c r="O699" s="3">
        <v>48</v>
      </c>
      <c r="P699" s="3" t="s">
        <v>359</v>
      </c>
      <c r="Q699" s="3" t="s">
        <v>359</v>
      </c>
    </row>
    <row r="700" spans="1:17">
      <c r="A700" s="2" t="s">
        <v>356</v>
      </c>
      <c r="B700" s="2" t="s">
        <v>1061</v>
      </c>
      <c r="C700" s="2" t="s">
        <v>358</v>
      </c>
      <c r="D700" s="2"/>
      <c r="E700" s="2"/>
      <c r="F700" s="3">
        <v>6</v>
      </c>
      <c r="G700" s="3" t="s">
        <v>359</v>
      </c>
      <c r="H700" s="3" t="s">
        <v>359</v>
      </c>
      <c r="J700" s="42" t="s">
        <v>1397</v>
      </c>
      <c r="K700" s="2" t="s">
        <v>1357</v>
      </c>
      <c r="L700" s="2" t="s">
        <v>358</v>
      </c>
      <c r="M700" s="2"/>
      <c r="N700" s="2"/>
      <c r="O700" s="3">
        <v>2</v>
      </c>
      <c r="P700" s="3" t="s">
        <v>359</v>
      </c>
      <c r="Q700" s="3" t="s">
        <v>359</v>
      </c>
    </row>
    <row r="701" spans="1:17">
      <c r="A701" s="2" t="s">
        <v>356</v>
      </c>
      <c r="B701" s="2" t="s">
        <v>1062</v>
      </c>
      <c r="C701" s="2" t="s">
        <v>358</v>
      </c>
      <c r="D701" s="2"/>
      <c r="E701" s="2"/>
      <c r="F701" s="3">
        <v>4</v>
      </c>
      <c r="G701" s="3" t="s">
        <v>359</v>
      </c>
      <c r="H701" s="3" t="s">
        <v>359</v>
      </c>
      <c r="J701" s="42" t="s">
        <v>1397</v>
      </c>
      <c r="K701" s="2" t="s">
        <v>1358</v>
      </c>
      <c r="L701" s="2" t="s">
        <v>358</v>
      </c>
      <c r="M701" s="2"/>
      <c r="N701" s="2"/>
      <c r="O701" s="3">
        <v>8</v>
      </c>
      <c r="P701" s="3" t="s">
        <v>359</v>
      </c>
      <c r="Q701" s="3" t="s">
        <v>359</v>
      </c>
    </row>
    <row r="702" spans="1:17">
      <c r="A702" s="2" t="s">
        <v>356</v>
      </c>
      <c r="B702" s="2" t="s">
        <v>1063</v>
      </c>
      <c r="C702" s="2" t="s">
        <v>358</v>
      </c>
      <c r="D702" s="2"/>
      <c r="E702" s="2"/>
      <c r="F702" s="3">
        <v>2</v>
      </c>
      <c r="G702" s="3" t="s">
        <v>359</v>
      </c>
      <c r="H702" s="3" t="s">
        <v>359</v>
      </c>
      <c r="J702" s="42" t="s">
        <v>1397</v>
      </c>
      <c r="K702" s="2" t="s">
        <v>1359</v>
      </c>
      <c r="L702" s="2" t="s">
        <v>361</v>
      </c>
      <c r="M702" s="2" t="s">
        <v>365</v>
      </c>
      <c r="N702" s="2" t="s">
        <v>372</v>
      </c>
      <c r="O702" s="3">
        <v>30</v>
      </c>
      <c r="P702" s="3" t="s">
        <v>359</v>
      </c>
      <c r="Q702" s="3" t="s">
        <v>359</v>
      </c>
    </row>
    <row r="703" spans="1:17">
      <c r="A703" s="2" t="s">
        <v>356</v>
      </c>
      <c r="B703" s="2" t="s">
        <v>1064</v>
      </c>
      <c r="C703" s="2" t="s">
        <v>361</v>
      </c>
      <c r="D703" s="2" t="s">
        <v>362</v>
      </c>
      <c r="E703" s="2" t="s">
        <v>363</v>
      </c>
      <c r="F703" s="3">
        <v>56</v>
      </c>
      <c r="G703" s="3">
        <v>8</v>
      </c>
      <c r="H703" s="3">
        <v>50</v>
      </c>
      <c r="J703" s="42" t="s">
        <v>1397</v>
      </c>
      <c r="K703" s="2" t="s">
        <v>1360</v>
      </c>
      <c r="L703" s="2" t="s">
        <v>358</v>
      </c>
      <c r="M703" s="2"/>
      <c r="N703" s="2"/>
      <c r="O703" s="3">
        <v>74</v>
      </c>
      <c r="P703" s="3" t="s">
        <v>359</v>
      </c>
      <c r="Q703" s="3" t="s">
        <v>359</v>
      </c>
    </row>
    <row r="704" spans="1:17">
      <c r="A704" s="2" t="s">
        <v>356</v>
      </c>
      <c r="B704" s="2" t="s">
        <v>1065</v>
      </c>
      <c r="C704" s="2" t="s">
        <v>361</v>
      </c>
      <c r="D704" s="2" t="s">
        <v>362</v>
      </c>
      <c r="E704" s="2" t="s">
        <v>359</v>
      </c>
      <c r="F704" s="3">
        <v>68</v>
      </c>
      <c r="G704" s="3" t="s">
        <v>359</v>
      </c>
      <c r="H704" s="3" t="s">
        <v>359</v>
      </c>
      <c r="J704" s="42" t="s">
        <v>1397</v>
      </c>
      <c r="K704" s="2" t="s">
        <v>1361</v>
      </c>
      <c r="L704" s="2" t="s">
        <v>361</v>
      </c>
      <c r="M704" s="2" t="s">
        <v>362</v>
      </c>
      <c r="N704" s="2" t="s">
        <v>372</v>
      </c>
      <c r="O704" s="3">
        <v>70</v>
      </c>
      <c r="P704" s="3" t="s">
        <v>359</v>
      </c>
      <c r="Q704" s="3" t="s">
        <v>359</v>
      </c>
    </row>
    <row r="705" spans="1:17">
      <c r="A705" s="2" t="s">
        <v>356</v>
      </c>
      <c r="B705" s="2" t="s">
        <v>1066</v>
      </c>
      <c r="C705" s="2" t="s">
        <v>358</v>
      </c>
      <c r="D705" s="2"/>
      <c r="E705" s="2"/>
      <c r="F705" s="3">
        <v>4</v>
      </c>
      <c r="G705" s="3" t="s">
        <v>359</v>
      </c>
      <c r="H705" s="3" t="s">
        <v>359</v>
      </c>
      <c r="J705" s="42" t="s">
        <v>1397</v>
      </c>
      <c r="K705" s="2" t="s">
        <v>1362</v>
      </c>
      <c r="L705" s="2" t="s">
        <v>358</v>
      </c>
      <c r="M705" s="2"/>
      <c r="N705" s="2"/>
      <c r="O705" s="3">
        <v>0</v>
      </c>
      <c r="P705" s="3" t="s">
        <v>359</v>
      </c>
      <c r="Q705" s="3" t="s">
        <v>359</v>
      </c>
    </row>
    <row r="706" spans="1:17">
      <c r="A706" s="2" t="s">
        <v>356</v>
      </c>
      <c r="B706" s="2" t="s">
        <v>1067</v>
      </c>
      <c r="C706" s="2" t="s">
        <v>358</v>
      </c>
      <c r="D706" s="2"/>
      <c r="E706" s="2"/>
      <c r="F706" s="3">
        <v>2</v>
      </c>
      <c r="G706" s="3" t="s">
        <v>359</v>
      </c>
      <c r="H706" s="3" t="s">
        <v>359</v>
      </c>
      <c r="J706" s="42" t="s">
        <v>1397</v>
      </c>
      <c r="K706" s="2" t="s">
        <v>1363</v>
      </c>
      <c r="L706" s="2" t="s">
        <v>358</v>
      </c>
      <c r="M706" s="2"/>
      <c r="N706" s="2"/>
      <c r="O706" s="3">
        <v>0</v>
      </c>
      <c r="P706" s="3" t="s">
        <v>359</v>
      </c>
      <c r="Q706" s="3" t="s">
        <v>359</v>
      </c>
    </row>
    <row r="707" spans="1:17">
      <c r="A707" s="2" t="s">
        <v>356</v>
      </c>
      <c r="B707" s="2" t="s">
        <v>1068</v>
      </c>
      <c r="C707" s="2" t="s">
        <v>358</v>
      </c>
      <c r="D707" s="2"/>
      <c r="E707" s="2"/>
      <c r="F707" s="3">
        <v>4</v>
      </c>
      <c r="G707" s="3" t="s">
        <v>359</v>
      </c>
      <c r="H707" s="3" t="s">
        <v>359</v>
      </c>
      <c r="J707" s="42" t="s">
        <v>1397</v>
      </c>
      <c r="K707" s="2" t="s">
        <v>1364</v>
      </c>
      <c r="L707" s="2" t="s">
        <v>361</v>
      </c>
      <c r="M707" s="2" t="s">
        <v>362</v>
      </c>
      <c r="N707" s="2" t="s">
        <v>372</v>
      </c>
      <c r="O707" s="3">
        <v>130</v>
      </c>
      <c r="P707" s="3" t="s">
        <v>359</v>
      </c>
      <c r="Q707" s="3" t="s">
        <v>359</v>
      </c>
    </row>
    <row r="708" spans="1:17">
      <c r="A708" s="2" t="s">
        <v>356</v>
      </c>
      <c r="B708" s="2" t="s">
        <v>1069</v>
      </c>
      <c r="C708" s="2" t="s">
        <v>358</v>
      </c>
      <c r="D708" s="2"/>
      <c r="E708" s="2"/>
      <c r="F708" s="3">
        <v>4</v>
      </c>
      <c r="G708" s="3" t="s">
        <v>359</v>
      </c>
      <c r="H708" s="3" t="s">
        <v>359</v>
      </c>
      <c r="J708" s="42" t="s">
        <v>1397</v>
      </c>
      <c r="K708" s="2" t="s">
        <v>1365</v>
      </c>
      <c r="L708" s="2" t="s">
        <v>358</v>
      </c>
      <c r="M708" s="2"/>
      <c r="N708" s="2"/>
      <c r="O708" s="3">
        <v>18</v>
      </c>
      <c r="P708" s="3" t="s">
        <v>359</v>
      </c>
      <c r="Q708" s="3" t="s">
        <v>359</v>
      </c>
    </row>
    <row r="709" spans="1:17">
      <c r="A709" s="2" t="s">
        <v>356</v>
      </c>
      <c r="B709" s="2" t="s">
        <v>1070</v>
      </c>
      <c r="C709" s="2" t="s">
        <v>361</v>
      </c>
      <c r="D709" s="2" t="s">
        <v>362</v>
      </c>
      <c r="E709" s="2" t="s">
        <v>363</v>
      </c>
      <c r="F709" s="3">
        <v>64</v>
      </c>
      <c r="G709" s="3">
        <v>6</v>
      </c>
      <c r="H709" s="3">
        <v>58</v>
      </c>
      <c r="J709" s="42" t="s">
        <v>1397</v>
      </c>
      <c r="K709" s="2" t="s">
        <v>1366</v>
      </c>
      <c r="L709" s="2" t="s">
        <v>358</v>
      </c>
      <c r="M709" s="2"/>
      <c r="N709" s="2"/>
      <c r="O709" s="3">
        <v>8</v>
      </c>
      <c r="P709" s="3" t="s">
        <v>359</v>
      </c>
      <c r="Q709" s="3" t="s">
        <v>359</v>
      </c>
    </row>
    <row r="710" spans="1:17">
      <c r="A710" s="2" t="s">
        <v>356</v>
      </c>
      <c r="B710" s="2" t="s">
        <v>1071</v>
      </c>
      <c r="C710" s="2" t="s">
        <v>358</v>
      </c>
      <c r="D710" s="2"/>
      <c r="E710" s="2"/>
      <c r="F710" s="3">
        <v>6</v>
      </c>
      <c r="G710" s="3" t="s">
        <v>359</v>
      </c>
      <c r="H710" s="3" t="s">
        <v>359</v>
      </c>
      <c r="J710" s="42" t="s">
        <v>1397</v>
      </c>
      <c r="K710" s="2" t="s">
        <v>1367</v>
      </c>
      <c r="L710" s="2" t="s">
        <v>361</v>
      </c>
      <c r="M710" s="2" t="s">
        <v>365</v>
      </c>
      <c r="N710" s="2" t="s">
        <v>372</v>
      </c>
      <c r="O710" s="3">
        <v>76</v>
      </c>
      <c r="P710" s="3" t="s">
        <v>359</v>
      </c>
      <c r="Q710" s="3" t="s">
        <v>359</v>
      </c>
    </row>
    <row r="711" spans="1:17">
      <c r="A711" s="2" t="s">
        <v>356</v>
      </c>
      <c r="B711" s="2" t="s">
        <v>1072</v>
      </c>
      <c r="C711" s="2" t="s">
        <v>361</v>
      </c>
      <c r="D711" s="2" t="s">
        <v>362</v>
      </c>
      <c r="E711" s="2" t="s">
        <v>372</v>
      </c>
      <c r="F711" s="3">
        <v>18</v>
      </c>
      <c r="G711" s="3" t="s">
        <v>359</v>
      </c>
      <c r="H711" s="3" t="s">
        <v>359</v>
      </c>
      <c r="J711" s="42" t="s">
        <v>1397</v>
      </c>
      <c r="K711" s="2" t="s">
        <v>1368</v>
      </c>
      <c r="L711" s="2" t="s">
        <v>358</v>
      </c>
      <c r="M711" s="2"/>
      <c r="N711" s="2"/>
      <c r="O711" s="3">
        <v>0</v>
      </c>
      <c r="P711" s="3" t="s">
        <v>359</v>
      </c>
      <c r="Q711" s="3" t="s">
        <v>359</v>
      </c>
    </row>
    <row r="712" spans="1:17">
      <c r="A712" s="2" t="s">
        <v>356</v>
      </c>
      <c r="B712" s="2" t="s">
        <v>1073</v>
      </c>
      <c r="C712" s="2" t="s">
        <v>358</v>
      </c>
      <c r="D712" s="2"/>
      <c r="E712" s="2"/>
      <c r="F712" s="3">
        <v>2</v>
      </c>
      <c r="G712" s="3" t="s">
        <v>359</v>
      </c>
      <c r="H712" s="3" t="s">
        <v>359</v>
      </c>
      <c r="J712" s="42" t="s">
        <v>1397</v>
      </c>
      <c r="K712" s="2" t="s">
        <v>1369</v>
      </c>
      <c r="L712" s="2" t="s">
        <v>358</v>
      </c>
      <c r="M712" s="2"/>
      <c r="N712" s="2"/>
      <c r="O712" s="3">
        <v>0</v>
      </c>
      <c r="P712" s="3" t="s">
        <v>359</v>
      </c>
      <c r="Q712" s="3" t="s">
        <v>359</v>
      </c>
    </row>
    <row r="713" spans="1:17">
      <c r="A713" s="2" t="s">
        <v>356</v>
      </c>
      <c r="B713" s="2" t="s">
        <v>1074</v>
      </c>
      <c r="C713" s="2" t="s">
        <v>358</v>
      </c>
      <c r="D713" s="2"/>
      <c r="E713" s="2"/>
      <c r="F713" s="3">
        <v>2</v>
      </c>
      <c r="G713" s="3" t="s">
        <v>359</v>
      </c>
      <c r="H713" s="3" t="s">
        <v>359</v>
      </c>
      <c r="J713" s="42" t="s">
        <v>1397</v>
      </c>
      <c r="K713" s="2" t="s">
        <v>1370</v>
      </c>
      <c r="L713" s="2" t="s">
        <v>361</v>
      </c>
      <c r="M713" s="2" t="s">
        <v>1410</v>
      </c>
      <c r="N713" s="2" t="s">
        <v>372</v>
      </c>
      <c r="O713" s="3">
        <v>74</v>
      </c>
      <c r="P713" s="3" t="s">
        <v>359</v>
      </c>
      <c r="Q713" s="3" t="s">
        <v>359</v>
      </c>
    </row>
    <row r="714" spans="1:17">
      <c r="A714" s="2" t="s">
        <v>356</v>
      </c>
      <c r="B714" s="2" t="s">
        <v>1075</v>
      </c>
      <c r="C714" s="2" t="s">
        <v>361</v>
      </c>
      <c r="D714" s="2" t="s">
        <v>362</v>
      </c>
      <c r="E714" s="2" t="s">
        <v>363</v>
      </c>
      <c r="F714" s="3">
        <v>64</v>
      </c>
      <c r="G714" s="3">
        <v>10</v>
      </c>
      <c r="H714" s="3">
        <v>52</v>
      </c>
      <c r="J714" s="42" t="s">
        <v>1397</v>
      </c>
      <c r="K714" s="2" t="s">
        <v>1371</v>
      </c>
      <c r="L714" s="2" t="s">
        <v>358</v>
      </c>
      <c r="M714" s="2"/>
      <c r="N714" s="2"/>
      <c r="O714" s="3">
        <v>22</v>
      </c>
      <c r="P714" s="3" t="s">
        <v>359</v>
      </c>
      <c r="Q714" s="3" t="s">
        <v>359</v>
      </c>
    </row>
    <row r="715" spans="1:17">
      <c r="A715" s="2" t="s">
        <v>356</v>
      </c>
      <c r="B715" s="2" t="s">
        <v>1076</v>
      </c>
      <c r="C715" s="2" t="s">
        <v>358</v>
      </c>
      <c r="D715" s="2"/>
      <c r="E715" s="2"/>
      <c r="F715" s="3">
        <v>2</v>
      </c>
      <c r="G715" s="3" t="s">
        <v>359</v>
      </c>
      <c r="H715" s="3" t="s">
        <v>359</v>
      </c>
      <c r="J715" s="42" t="s">
        <v>1397</v>
      </c>
      <c r="K715" s="2" t="s">
        <v>1372</v>
      </c>
      <c r="L715" s="2" t="s">
        <v>358</v>
      </c>
      <c r="M715" s="2"/>
      <c r="N715" s="2"/>
      <c r="O715" s="3">
        <v>2</v>
      </c>
      <c r="P715" s="3" t="s">
        <v>359</v>
      </c>
      <c r="Q715" s="3" t="s">
        <v>359</v>
      </c>
    </row>
    <row r="716" spans="1:17">
      <c r="A716" s="2" t="s">
        <v>356</v>
      </c>
      <c r="B716" s="2" t="s">
        <v>1077</v>
      </c>
      <c r="C716" s="2" t="s">
        <v>358</v>
      </c>
      <c r="D716" s="2"/>
      <c r="E716" s="2"/>
      <c r="F716" s="3">
        <v>14</v>
      </c>
      <c r="G716" s="3" t="s">
        <v>359</v>
      </c>
      <c r="H716" s="3" t="s">
        <v>359</v>
      </c>
      <c r="J716" s="42" t="s">
        <v>1397</v>
      </c>
      <c r="K716" s="2" t="s">
        <v>1373</v>
      </c>
      <c r="L716" s="2" t="s">
        <v>358</v>
      </c>
      <c r="M716" s="2"/>
      <c r="N716" s="2"/>
      <c r="O716" s="3">
        <v>4</v>
      </c>
      <c r="P716" s="3" t="s">
        <v>359</v>
      </c>
      <c r="Q716" s="3" t="s">
        <v>359</v>
      </c>
    </row>
    <row r="717" spans="1:17">
      <c r="A717" s="2" t="s">
        <v>356</v>
      </c>
      <c r="B717" s="2" t="s">
        <v>1078</v>
      </c>
      <c r="C717" s="2" t="s">
        <v>361</v>
      </c>
      <c r="D717" s="2" t="s">
        <v>365</v>
      </c>
      <c r="E717" s="2" t="s">
        <v>363</v>
      </c>
      <c r="F717" s="3">
        <v>124</v>
      </c>
      <c r="G717" s="3">
        <v>18</v>
      </c>
      <c r="H717" s="3">
        <v>106</v>
      </c>
      <c r="J717" s="42" t="s">
        <v>1397</v>
      </c>
      <c r="K717" s="2" t="s">
        <v>1374</v>
      </c>
      <c r="L717" s="2" t="s">
        <v>358</v>
      </c>
      <c r="M717" s="2"/>
      <c r="N717" s="2"/>
      <c r="O717" s="3">
        <v>2</v>
      </c>
      <c r="P717" s="3" t="s">
        <v>359</v>
      </c>
      <c r="Q717" s="3" t="s">
        <v>359</v>
      </c>
    </row>
    <row r="718" spans="1:17">
      <c r="A718" s="2" t="s">
        <v>356</v>
      </c>
      <c r="B718" s="2" t="s">
        <v>1079</v>
      </c>
      <c r="C718" s="2" t="s">
        <v>358</v>
      </c>
      <c r="D718" s="2"/>
      <c r="E718" s="2"/>
      <c r="F718" s="3">
        <v>4</v>
      </c>
      <c r="G718" s="3" t="s">
        <v>359</v>
      </c>
      <c r="H718" s="3" t="s">
        <v>359</v>
      </c>
      <c r="J718" s="42" t="s">
        <v>1397</v>
      </c>
      <c r="K718" s="2" t="s">
        <v>1375</v>
      </c>
      <c r="L718" s="2" t="s">
        <v>361</v>
      </c>
      <c r="M718" s="2" t="s">
        <v>365</v>
      </c>
      <c r="N718" s="2" t="s">
        <v>372</v>
      </c>
      <c r="O718" s="3">
        <v>154</v>
      </c>
      <c r="P718" s="3" t="s">
        <v>359</v>
      </c>
      <c r="Q718" s="3" t="s">
        <v>359</v>
      </c>
    </row>
    <row r="719" spans="1:17">
      <c r="A719" s="2" t="s">
        <v>356</v>
      </c>
      <c r="B719" s="2" t="s">
        <v>1080</v>
      </c>
      <c r="C719" s="2" t="s">
        <v>361</v>
      </c>
      <c r="D719" s="2" t="s">
        <v>362</v>
      </c>
      <c r="E719" s="2" t="s">
        <v>363</v>
      </c>
      <c r="F719" s="3">
        <v>80</v>
      </c>
      <c r="G719" s="3">
        <v>16</v>
      </c>
      <c r="H719" s="3">
        <v>64</v>
      </c>
      <c r="J719" s="42" t="s">
        <v>1397</v>
      </c>
      <c r="K719" s="2" t="s">
        <v>1376</v>
      </c>
      <c r="L719" s="2" t="s">
        <v>358</v>
      </c>
      <c r="M719" s="2"/>
      <c r="N719" s="2"/>
      <c r="O719" s="3">
        <v>2</v>
      </c>
      <c r="P719" s="3" t="s">
        <v>359</v>
      </c>
      <c r="Q719" s="3" t="s">
        <v>359</v>
      </c>
    </row>
    <row r="720" spans="1:17">
      <c r="A720" s="2" t="s">
        <v>356</v>
      </c>
      <c r="B720" s="2" t="s">
        <v>1081</v>
      </c>
      <c r="C720" s="2" t="s">
        <v>358</v>
      </c>
      <c r="D720" s="2"/>
      <c r="E720" s="2"/>
      <c r="F720" s="3">
        <v>2</v>
      </c>
      <c r="G720" s="3" t="s">
        <v>359</v>
      </c>
      <c r="H720" s="3" t="s">
        <v>359</v>
      </c>
      <c r="J720" s="42" t="s">
        <v>1397</v>
      </c>
      <c r="K720" s="2" t="s">
        <v>1377</v>
      </c>
      <c r="L720" s="2" t="s">
        <v>361</v>
      </c>
      <c r="M720" s="2" t="s">
        <v>362</v>
      </c>
      <c r="N720" s="2" t="s">
        <v>363</v>
      </c>
      <c r="O720" s="3">
        <v>174</v>
      </c>
      <c r="P720" s="3">
        <v>12</v>
      </c>
      <c r="Q720" s="3">
        <v>162</v>
      </c>
    </row>
    <row r="721" spans="1:17">
      <c r="A721" s="2" t="s">
        <v>356</v>
      </c>
      <c r="B721" s="2" t="s">
        <v>1082</v>
      </c>
      <c r="C721" s="2" t="s">
        <v>358</v>
      </c>
      <c r="D721" s="2"/>
      <c r="E721" s="2"/>
      <c r="F721" s="3">
        <v>2</v>
      </c>
      <c r="G721" s="3" t="s">
        <v>359</v>
      </c>
      <c r="H721" s="3" t="s">
        <v>359</v>
      </c>
      <c r="J721" s="42" t="s">
        <v>1397</v>
      </c>
      <c r="K721" s="2" t="s">
        <v>1378</v>
      </c>
      <c r="L721" s="2" t="s">
        <v>358</v>
      </c>
      <c r="M721" s="2" t="s">
        <v>371</v>
      </c>
      <c r="N721" s="2"/>
      <c r="O721" s="3">
        <v>8</v>
      </c>
      <c r="P721" s="3" t="s">
        <v>359</v>
      </c>
      <c r="Q721" s="3" t="s">
        <v>359</v>
      </c>
    </row>
    <row r="722" spans="1:17">
      <c r="A722" s="2" t="s">
        <v>356</v>
      </c>
      <c r="B722" s="2" t="s">
        <v>1083</v>
      </c>
      <c r="C722" s="2" t="s">
        <v>361</v>
      </c>
      <c r="D722" s="2" t="s">
        <v>362</v>
      </c>
      <c r="E722" s="2" t="s">
        <v>363</v>
      </c>
      <c r="F722" s="3">
        <v>82</v>
      </c>
      <c r="G722" s="3">
        <v>14</v>
      </c>
      <c r="H722" s="3">
        <v>54</v>
      </c>
      <c r="J722" s="42" t="s">
        <v>1397</v>
      </c>
      <c r="K722" s="2" t="s">
        <v>1379</v>
      </c>
      <c r="L722" s="2" t="s">
        <v>361</v>
      </c>
      <c r="M722" s="2" t="s">
        <v>362</v>
      </c>
      <c r="N722" s="2" t="s">
        <v>372</v>
      </c>
      <c r="O722" s="3">
        <v>274</v>
      </c>
      <c r="P722" s="3" t="s">
        <v>359</v>
      </c>
      <c r="Q722" s="3" t="s">
        <v>359</v>
      </c>
    </row>
    <row r="723" spans="1:17">
      <c r="A723" s="2" t="s">
        <v>356</v>
      </c>
      <c r="B723" s="2" t="s">
        <v>1084</v>
      </c>
      <c r="C723" s="2" t="s">
        <v>358</v>
      </c>
      <c r="D723" s="2"/>
      <c r="E723" s="2"/>
      <c r="F723" s="3">
        <v>10</v>
      </c>
      <c r="G723" s="3" t="s">
        <v>359</v>
      </c>
      <c r="H723" s="3" t="s">
        <v>359</v>
      </c>
      <c r="J723" s="42" t="s">
        <v>1397</v>
      </c>
      <c r="K723" s="2" t="s">
        <v>1380</v>
      </c>
      <c r="L723" s="2" t="s">
        <v>358</v>
      </c>
      <c r="M723" s="2"/>
      <c r="N723" s="2"/>
      <c r="O723" s="3">
        <v>4</v>
      </c>
      <c r="P723" s="3" t="s">
        <v>359</v>
      </c>
      <c r="Q723" s="3" t="s">
        <v>359</v>
      </c>
    </row>
    <row r="724" spans="1:17">
      <c r="A724" s="2" t="s">
        <v>356</v>
      </c>
      <c r="B724" s="2" t="s">
        <v>1085</v>
      </c>
      <c r="C724" s="2" t="s">
        <v>358</v>
      </c>
      <c r="D724" s="2"/>
      <c r="E724" s="2"/>
      <c r="F724" s="3">
        <v>16</v>
      </c>
      <c r="G724" s="3" t="s">
        <v>359</v>
      </c>
      <c r="H724" s="3" t="s">
        <v>359</v>
      </c>
      <c r="J724" s="42" t="s">
        <v>1397</v>
      </c>
      <c r="K724" s="2" t="s">
        <v>1381</v>
      </c>
      <c r="L724" s="2" t="s">
        <v>361</v>
      </c>
      <c r="M724" s="2" t="s">
        <v>365</v>
      </c>
      <c r="N724" s="2" t="s">
        <v>363</v>
      </c>
      <c r="O724" s="3">
        <v>360</v>
      </c>
      <c r="P724" s="3">
        <v>52</v>
      </c>
      <c r="Q724" s="3">
        <v>308</v>
      </c>
    </row>
    <row r="725" spans="1:17">
      <c r="A725" s="2" t="s">
        <v>356</v>
      </c>
      <c r="B725" s="2" t="s">
        <v>1086</v>
      </c>
      <c r="C725" s="2" t="s">
        <v>358</v>
      </c>
      <c r="D725" s="2"/>
      <c r="E725" s="2"/>
      <c r="F725" s="3">
        <v>2</v>
      </c>
      <c r="G725" s="3" t="s">
        <v>359</v>
      </c>
      <c r="H725" s="3" t="s">
        <v>359</v>
      </c>
      <c r="J725" s="42" t="s">
        <v>1397</v>
      </c>
      <c r="K725" s="2" t="s">
        <v>1382</v>
      </c>
      <c r="L725" s="2" t="s">
        <v>361</v>
      </c>
      <c r="M725" s="2" t="s">
        <v>365</v>
      </c>
      <c r="N725" s="2" t="s">
        <v>372</v>
      </c>
      <c r="O725" s="3">
        <v>120</v>
      </c>
      <c r="P725" s="3" t="s">
        <v>359</v>
      </c>
      <c r="Q725" s="3" t="s">
        <v>359</v>
      </c>
    </row>
    <row r="726" spans="1:17">
      <c r="A726" s="2" t="s">
        <v>356</v>
      </c>
      <c r="B726" s="2" t="s">
        <v>1087</v>
      </c>
      <c r="C726" s="2" t="s">
        <v>361</v>
      </c>
      <c r="D726" s="2" t="s">
        <v>359</v>
      </c>
      <c r="E726" s="2" t="s">
        <v>359</v>
      </c>
      <c r="F726" s="3">
        <v>94</v>
      </c>
      <c r="G726" s="3" t="s">
        <v>359</v>
      </c>
      <c r="H726" s="3" t="s">
        <v>359</v>
      </c>
      <c r="J726" s="42" t="s">
        <v>1397</v>
      </c>
      <c r="K726" s="2" t="s">
        <v>1383</v>
      </c>
      <c r="L726" s="2" t="s">
        <v>358</v>
      </c>
      <c r="M726" s="2" t="s">
        <v>371</v>
      </c>
      <c r="N726" s="2"/>
      <c r="O726" s="3">
        <v>0</v>
      </c>
      <c r="P726" s="3" t="s">
        <v>359</v>
      </c>
      <c r="Q726" s="3" t="s">
        <v>359</v>
      </c>
    </row>
    <row r="727" spans="1:17">
      <c r="A727" s="2" t="s">
        <v>356</v>
      </c>
      <c r="B727" s="2" t="s">
        <v>1088</v>
      </c>
      <c r="C727" s="2" t="s">
        <v>361</v>
      </c>
      <c r="D727" s="2" t="s">
        <v>371</v>
      </c>
      <c r="E727" s="2" t="s">
        <v>359</v>
      </c>
      <c r="F727" s="3">
        <v>70</v>
      </c>
      <c r="G727" s="3" t="s">
        <v>359</v>
      </c>
      <c r="H727" s="3" t="s">
        <v>359</v>
      </c>
      <c r="J727" s="42" t="s">
        <v>1397</v>
      </c>
      <c r="K727" s="2" t="s">
        <v>1384</v>
      </c>
      <c r="L727" s="2" t="s">
        <v>361</v>
      </c>
      <c r="M727" s="2" t="s">
        <v>365</v>
      </c>
      <c r="N727" s="2" t="s">
        <v>363</v>
      </c>
      <c r="O727" s="3">
        <v>162</v>
      </c>
      <c r="P727" s="3">
        <v>12</v>
      </c>
      <c r="Q727" s="3">
        <v>150</v>
      </c>
    </row>
    <row r="728" spans="1:17">
      <c r="A728" s="2" t="s">
        <v>356</v>
      </c>
      <c r="B728" s="2" t="s">
        <v>1089</v>
      </c>
      <c r="C728" s="2" t="s">
        <v>361</v>
      </c>
      <c r="D728" s="2" t="s">
        <v>362</v>
      </c>
      <c r="E728" s="2" t="s">
        <v>363</v>
      </c>
      <c r="F728" s="3">
        <v>92</v>
      </c>
      <c r="G728" s="3">
        <v>34</v>
      </c>
      <c r="H728" s="3">
        <v>60</v>
      </c>
      <c r="J728" s="42" t="s">
        <v>1397</v>
      </c>
      <c r="K728" s="2" t="s">
        <v>1385</v>
      </c>
      <c r="L728" s="2" t="s">
        <v>361</v>
      </c>
      <c r="M728" s="2" t="s">
        <v>365</v>
      </c>
      <c r="N728" s="2" t="s">
        <v>363</v>
      </c>
      <c r="O728" s="3">
        <v>164</v>
      </c>
      <c r="P728" s="3">
        <v>14</v>
      </c>
      <c r="Q728" s="3">
        <v>150</v>
      </c>
    </row>
    <row r="729" spans="1:17">
      <c r="A729" s="2" t="s">
        <v>356</v>
      </c>
      <c r="B729" s="2" t="s">
        <v>1090</v>
      </c>
      <c r="C729" s="2" t="s">
        <v>361</v>
      </c>
      <c r="D729" s="2" t="s">
        <v>365</v>
      </c>
      <c r="E729" s="2" t="s">
        <v>363</v>
      </c>
      <c r="F729" s="3">
        <v>4</v>
      </c>
      <c r="G729" s="3">
        <v>8</v>
      </c>
      <c r="H729" s="3">
        <v>34</v>
      </c>
      <c r="J729" s="42" t="s">
        <v>1397</v>
      </c>
      <c r="K729" s="2" t="s">
        <v>1386</v>
      </c>
      <c r="L729" s="2" t="s">
        <v>358</v>
      </c>
      <c r="M729" s="2"/>
      <c r="N729" s="2"/>
      <c r="O729" s="3">
        <v>0</v>
      </c>
      <c r="P729" s="3" t="s">
        <v>359</v>
      </c>
      <c r="Q729" s="3" t="s">
        <v>359</v>
      </c>
    </row>
    <row r="730" spans="1:17">
      <c r="A730" s="2" t="s">
        <v>356</v>
      </c>
      <c r="B730" s="2" t="s">
        <v>1091</v>
      </c>
      <c r="C730" s="2" t="s">
        <v>358</v>
      </c>
      <c r="D730" s="2"/>
      <c r="E730" s="2"/>
      <c r="F730" s="3">
        <v>20</v>
      </c>
      <c r="G730" s="3" t="s">
        <v>359</v>
      </c>
      <c r="H730" s="3" t="s">
        <v>359</v>
      </c>
      <c r="J730" s="42" t="s">
        <v>1397</v>
      </c>
      <c r="K730" s="2" t="s">
        <v>1387</v>
      </c>
      <c r="L730" s="2" t="s">
        <v>361</v>
      </c>
      <c r="M730" s="2" t="s">
        <v>362</v>
      </c>
      <c r="N730" s="2" t="s">
        <v>372</v>
      </c>
      <c r="O730" s="3">
        <v>118</v>
      </c>
      <c r="P730" s="3" t="s">
        <v>359</v>
      </c>
      <c r="Q730" s="3" t="s">
        <v>359</v>
      </c>
    </row>
    <row r="731" spans="1:17">
      <c r="A731" s="2" t="s">
        <v>356</v>
      </c>
      <c r="B731" s="2" t="s">
        <v>1092</v>
      </c>
      <c r="C731" s="2" t="s">
        <v>361</v>
      </c>
      <c r="D731" s="2" t="s">
        <v>365</v>
      </c>
      <c r="E731" s="2" t="s">
        <v>363</v>
      </c>
      <c r="F731" s="3">
        <v>42</v>
      </c>
      <c r="G731" s="3">
        <v>0</v>
      </c>
      <c r="H731" s="3">
        <v>40</v>
      </c>
      <c r="J731" s="42" t="s">
        <v>1397</v>
      </c>
      <c r="K731" s="2" t="s">
        <v>1388</v>
      </c>
      <c r="L731" s="2" t="s">
        <v>358</v>
      </c>
      <c r="M731" s="2"/>
      <c r="N731" s="2"/>
      <c r="O731" s="3">
        <v>0</v>
      </c>
      <c r="P731" s="3" t="s">
        <v>359</v>
      </c>
      <c r="Q731" s="3" t="s">
        <v>359</v>
      </c>
    </row>
    <row r="732" spans="1:17">
      <c r="A732" s="2" t="s">
        <v>356</v>
      </c>
      <c r="B732" s="2" t="s">
        <v>1093</v>
      </c>
      <c r="C732" s="2" t="s">
        <v>358</v>
      </c>
      <c r="D732" s="2"/>
      <c r="E732" s="2"/>
      <c r="F732" s="3">
        <v>18</v>
      </c>
      <c r="G732" s="3" t="s">
        <v>359</v>
      </c>
      <c r="H732" s="3" t="s">
        <v>359</v>
      </c>
      <c r="J732" s="42" t="s">
        <v>1397</v>
      </c>
      <c r="K732" s="2" t="s">
        <v>1389</v>
      </c>
      <c r="L732" s="2" t="s">
        <v>358</v>
      </c>
      <c r="M732" s="2"/>
      <c r="N732" s="2"/>
      <c r="O732" s="3">
        <v>4</v>
      </c>
      <c r="P732" s="3" t="s">
        <v>359</v>
      </c>
      <c r="Q732" s="3" t="s">
        <v>359</v>
      </c>
    </row>
    <row r="733" spans="1:17">
      <c r="A733" s="2" t="s">
        <v>356</v>
      </c>
      <c r="B733" s="2" t="s">
        <v>1094</v>
      </c>
      <c r="C733" s="2" t="s">
        <v>358</v>
      </c>
      <c r="D733" s="2"/>
      <c r="E733" s="2"/>
      <c r="F733" s="3">
        <v>2</v>
      </c>
      <c r="G733" s="3" t="s">
        <v>359</v>
      </c>
      <c r="H733" s="3" t="s">
        <v>359</v>
      </c>
      <c r="J733" s="42" t="s">
        <v>1397</v>
      </c>
      <c r="K733" s="2" t="s">
        <v>1390</v>
      </c>
      <c r="L733" s="2" t="s">
        <v>361</v>
      </c>
      <c r="M733" s="2" t="s">
        <v>362</v>
      </c>
      <c r="N733" s="2" t="s">
        <v>372</v>
      </c>
      <c r="O733" s="3">
        <v>246</v>
      </c>
      <c r="P733" s="3" t="s">
        <v>359</v>
      </c>
      <c r="Q733" s="3" t="s">
        <v>359</v>
      </c>
    </row>
    <row r="734" spans="1:17">
      <c r="A734" s="2" t="s">
        <v>356</v>
      </c>
      <c r="B734" s="2" t="s">
        <v>1095</v>
      </c>
      <c r="C734" s="2" t="s">
        <v>358</v>
      </c>
      <c r="D734" s="2"/>
      <c r="E734" s="2"/>
      <c r="F734" s="3">
        <v>22</v>
      </c>
      <c r="G734" s="3" t="s">
        <v>359</v>
      </c>
      <c r="H734" s="3" t="s">
        <v>359</v>
      </c>
      <c r="J734" s="42" t="s">
        <v>1397</v>
      </c>
      <c r="K734" s="2" t="s">
        <v>1391</v>
      </c>
      <c r="L734" s="2" t="s">
        <v>361</v>
      </c>
      <c r="M734" s="2" t="s">
        <v>362</v>
      </c>
      <c r="N734" s="2" t="s">
        <v>363</v>
      </c>
      <c r="O734" s="3">
        <v>212</v>
      </c>
      <c r="P734" s="3">
        <v>8</v>
      </c>
      <c r="Q734" s="3">
        <v>204</v>
      </c>
    </row>
    <row r="735" spans="1:17">
      <c r="A735" s="2" t="s">
        <v>356</v>
      </c>
      <c r="B735" s="2" t="s">
        <v>1096</v>
      </c>
      <c r="C735" s="2" t="s">
        <v>358</v>
      </c>
      <c r="D735" s="2"/>
      <c r="E735" s="2"/>
      <c r="F735" s="3">
        <v>2</v>
      </c>
      <c r="G735" s="3" t="s">
        <v>359</v>
      </c>
      <c r="H735" s="3" t="s">
        <v>359</v>
      </c>
      <c r="J735" s="42" t="s">
        <v>1397</v>
      </c>
      <c r="K735" s="2" t="s">
        <v>1392</v>
      </c>
      <c r="L735" s="2" t="s">
        <v>358</v>
      </c>
      <c r="M735" s="2"/>
      <c r="N735" s="2"/>
      <c r="O735" s="3">
        <v>16</v>
      </c>
      <c r="P735" s="3" t="s">
        <v>359</v>
      </c>
      <c r="Q735" s="3" t="s">
        <v>359</v>
      </c>
    </row>
    <row r="736" spans="1:17">
      <c r="A736" s="2" t="s">
        <v>356</v>
      </c>
      <c r="B736" s="2" t="s">
        <v>1097</v>
      </c>
      <c r="C736" s="2" t="s">
        <v>361</v>
      </c>
      <c r="D736" s="2" t="s">
        <v>371</v>
      </c>
      <c r="E736" s="2" t="s">
        <v>359</v>
      </c>
      <c r="F736" s="3">
        <v>102</v>
      </c>
      <c r="G736" s="3" t="s">
        <v>359</v>
      </c>
      <c r="H736" s="3" t="s">
        <v>359</v>
      </c>
      <c r="J736" s="42" t="s">
        <v>1397</v>
      </c>
      <c r="K736" s="2" t="s">
        <v>1393</v>
      </c>
      <c r="L736" s="2" t="s">
        <v>358</v>
      </c>
      <c r="M736" s="2"/>
      <c r="N736" s="2"/>
      <c r="O736" s="3">
        <v>56</v>
      </c>
      <c r="P736" s="3" t="s">
        <v>359</v>
      </c>
      <c r="Q736" s="3" t="s">
        <v>359</v>
      </c>
    </row>
    <row r="737" spans="1:17">
      <c r="A737" s="2" t="s">
        <v>356</v>
      </c>
      <c r="B737" s="2" t="s">
        <v>1098</v>
      </c>
      <c r="C737" s="2" t="s">
        <v>358</v>
      </c>
      <c r="D737" s="2"/>
      <c r="E737" s="2"/>
      <c r="F737" s="3">
        <v>2</v>
      </c>
      <c r="G737" s="3" t="s">
        <v>359</v>
      </c>
      <c r="H737" s="3" t="s">
        <v>359</v>
      </c>
      <c r="J737" s="42" t="s">
        <v>1397</v>
      </c>
      <c r="K737" s="2" t="s">
        <v>1394</v>
      </c>
      <c r="L737" s="2" t="s">
        <v>358</v>
      </c>
      <c r="M737" s="2"/>
      <c r="N737" s="2"/>
      <c r="O737" s="3">
        <v>12</v>
      </c>
      <c r="P737" s="3" t="s">
        <v>359</v>
      </c>
      <c r="Q737" s="3" t="s">
        <v>359</v>
      </c>
    </row>
    <row r="738" spans="1:17">
      <c r="A738" s="2" t="s">
        <v>356</v>
      </c>
      <c r="B738" s="2" t="s">
        <v>1099</v>
      </c>
      <c r="C738" s="2" t="s">
        <v>358</v>
      </c>
      <c r="D738" s="2"/>
      <c r="E738" s="2"/>
      <c r="F738" s="3">
        <v>14</v>
      </c>
      <c r="G738" s="3" t="s">
        <v>359</v>
      </c>
      <c r="H738" s="3" t="s">
        <v>359</v>
      </c>
      <c r="J738" s="42" t="s">
        <v>1397</v>
      </c>
      <c r="K738" s="2" t="s">
        <v>1411</v>
      </c>
      <c r="L738" s="2" t="s">
        <v>361</v>
      </c>
      <c r="M738" s="2" t="s">
        <v>362</v>
      </c>
      <c r="N738" s="2" t="s">
        <v>372</v>
      </c>
      <c r="O738" s="3">
        <v>92</v>
      </c>
      <c r="P738" s="3" t="s">
        <v>359</v>
      </c>
      <c r="Q738" s="3" t="s">
        <v>359</v>
      </c>
    </row>
    <row r="739" spans="1:17">
      <c r="A739" s="2" t="s">
        <v>356</v>
      </c>
      <c r="B739" s="2" t="s">
        <v>1100</v>
      </c>
      <c r="C739" s="2" t="s">
        <v>361</v>
      </c>
      <c r="D739" s="2" t="s">
        <v>362</v>
      </c>
      <c r="E739" s="2" t="s">
        <v>372</v>
      </c>
      <c r="F739" s="3">
        <v>374</v>
      </c>
      <c r="G739" s="3" t="s">
        <v>359</v>
      </c>
      <c r="H739" s="3" t="s">
        <v>359</v>
      </c>
      <c r="J739" s="42" t="s">
        <v>1397</v>
      </c>
      <c r="K739" s="2" t="s">
        <v>1412</v>
      </c>
      <c r="L739" s="2" t="s">
        <v>361</v>
      </c>
      <c r="M739" s="2" t="s">
        <v>362</v>
      </c>
      <c r="N739" s="2" t="s">
        <v>372</v>
      </c>
      <c r="O739" s="3">
        <v>366</v>
      </c>
      <c r="P739" s="3" t="s">
        <v>359</v>
      </c>
      <c r="Q739" s="3" t="s">
        <v>359</v>
      </c>
    </row>
    <row r="740" spans="1:17">
      <c r="A740" s="2" t="s">
        <v>356</v>
      </c>
      <c r="B740" s="2" t="s">
        <v>1101</v>
      </c>
      <c r="C740" s="2" t="s">
        <v>358</v>
      </c>
      <c r="D740" s="2" t="s">
        <v>371</v>
      </c>
      <c r="E740" s="2"/>
      <c r="F740" s="3">
        <v>68</v>
      </c>
      <c r="G740" s="3" t="s">
        <v>359</v>
      </c>
      <c r="H740" s="3" t="s">
        <v>359</v>
      </c>
      <c r="J740" s="42" t="s">
        <v>1397</v>
      </c>
      <c r="K740" s="2" t="s">
        <v>1413</v>
      </c>
      <c r="L740" s="2" t="s">
        <v>358</v>
      </c>
      <c r="M740" s="2"/>
      <c r="N740" s="2"/>
      <c r="O740" s="3">
        <v>30</v>
      </c>
      <c r="P740" s="3" t="s">
        <v>359</v>
      </c>
      <c r="Q740" s="3" t="s">
        <v>359</v>
      </c>
    </row>
    <row r="741" spans="1:17">
      <c r="A741" s="2" t="s">
        <v>356</v>
      </c>
      <c r="B741" s="2" t="s">
        <v>1102</v>
      </c>
      <c r="C741" s="2" t="s">
        <v>361</v>
      </c>
      <c r="D741" s="2" t="s">
        <v>362</v>
      </c>
      <c r="E741" s="2" t="s">
        <v>363</v>
      </c>
      <c r="F741" s="3">
        <v>62</v>
      </c>
      <c r="G741" s="3">
        <v>10</v>
      </c>
      <c r="H741" s="3">
        <v>54</v>
      </c>
      <c r="J741" s="42" t="s">
        <v>1397</v>
      </c>
      <c r="K741" s="2" t="s">
        <v>1414</v>
      </c>
      <c r="L741" s="2" t="s">
        <v>361</v>
      </c>
      <c r="M741" s="2" t="s">
        <v>365</v>
      </c>
      <c r="N741" s="2" t="s">
        <v>372</v>
      </c>
      <c r="O741" s="3">
        <v>142</v>
      </c>
      <c r="P741" s="3" t="s">
        <v>359</v>
      </c>
      <c r="Q741" s="3" t="s">
        <v>359</v>
      </c>
    </row>
    <row r="742" spans="1:17">
      <c r="A742" s="2" t="s">
        <v>356</v>
      </c>
      <c r="B742" s="2" t="s">
        <v>1103</v>
      </c>
      <c r="C742" s="2" t="s">
        <v>358</v>
      </c>
      <c r="D742" s="2"/>
      <c r="E742" s="2"/>
      <c r="F742" s="3">
        <v>2</v>
      </c>
      <c r="G742" s="3" t="s">
        <v>359</v>
      </c>
      <c r="H742" s="3" t="s">
        <v>359</v>
      </c>
      <c r="J742" s="42" t="s">
        <v>1397</v>
      </c>
      <c r="K742" s="2" t="s">
        <v>1415</v>
      </c>
      <c r="L742" s="2" t="s">
        <v>358</v>
      </c>
      <c r="M742" s="2"/>
      <c r="N742" s="2"/>
      <c r="O742" s="3">
        <v>16</v>
      </c>
      <c r="P742" s="3" t="s">
        <v>359</v>
      </c>
      <c r="Q742" s="3" t="s">
        <v>359</v>
      </c>
    </row>
    <row r="743" spans="1:17">
      <c r="A743" s="2" t="s">
        <v>356</v>
      </c>
      <c r="B743" s="2" t="s">
        <v>1104</v>
      </c>
      <c r="C743" s="2" t="s">
        <v>361</v>
      </c>
      <c r="D743" s="2" t="s">
        <v>365</v>
      </c>
      <c r="E743" s="2" t="s">
        <v>363</v>
      </c>
      <c r="F743" s="3">
        <v>50</v>
      </c>
      <c r="G743" s="3">
        <v>8</v>
      </c>
      <c r="H743" s="3">
        <v>46</v>
      </c>
      <c r="J743" s="42" t="s">
        <v>1397</v>
      </c>
      <c r="K743" s="2" t="s">
        <v>1416</v>
      </c>
      <c r="L743" s="2" t="s">
        <v>358</v>
      </c>
      <c r="M743" s="2"/>
      <c r="N743" s="2"/>
      <c r="O743" s="3">
        <v>0</v>
      </c>
      <c r="P743" s="3" t="s">
        <v>359</v>
      </c>
      <c r="Q743" s="3" t="s">
        <v>359</v>
      </c>
    </row>
    <row r="744" spans="1:17">
      <c r="A744" s="2" t="s">
        <v>356</v>
      </c>
      <c r="B744" s="2" t="s">
        <v>1105</v>
      </c>
      <c r="C744" s="2" t="s">
        <v>358</v>
      </c>
      <c r="D744" s="2"/>
      <c r="E744" s="2"/>
      <c r="F744" s="3">
        <v>2</v>
      </c>
      <c r="G744" s="3" t="s">
        <v>359</v>
      </c>
      <c r="H744" s="3" t="s">
        <v>359</v>
      </c>
      <c r="J744" s="42" t="s">
        <v>1397</v>
      </c>
      <c r="K744" s="2" t="s">
        <v>1417</v>
      </c>
      <c r="L744" s="2" t="s">
        <v>358</v>
      </c>
      <c r="M744" s="2" t="s">
        <v>371</v>
      </c>
      <c r="N744" s="2"/>
      <c r="O744" s="3">
        <v>0</v>
      </c>
      <c r="P744" s="3" t="s">
        <v>359</v>
      </c>
      <c r="Q744" s="3" t="s">
        <v>359</v>
      </c>
    </row>
    <row r="745" spans="1:17">
      <c r="A745" s="2" t="s">
        <v>356</v>
      </c>
      <c r="B745" s="2" t="s">
        <v>1106</v>
      </c>
      <c r="C745" s="2" t="s">
        <v>361</v>
      </c>
      <c r="D745" s="2" t="s">
        <v>362</v>
      </c>
      <c r="E745" s="2" t="s">
        <v>363</v>
      </c>
      <c r="F745" s="3">
        <v>80</v>
      </c>
      <c r="G745" s="3">
        <v>22</v>
      </c>
      <c r="H745" s="3">
        <v>100</v>
      </c>
      <c r="J745" s="42" t="s">
        <v>1397</v>
      </c>
      <c r="K745" s="2" t="s">
        <v>1418</v>
      </c>
      <c r="L745" s="2" t="s">
        <v>358</v>
      </c>
      <c r="M745" s="2"/>
      <c r="N745" s="2"/>
      <c r="O745" s="3">
        <v>2</v>
      </c>
      <c r="P745" s="3" t="s">
        <v>359</v>
      </c>
      <c r="Q745" s="3" t="s">
        <v>359</v>
      </c>
    </row>
    <row r="746" spans="1:17">
      <c r="A746" s="2" t="s">
        <v>356</v>
      </c>
      <c r="B746" s="2" t="s">
        <v>1107</v>
      </c>
      <c r="C746" s="2" t="s">
        <v>361</v>
      </c>
      <c r="D746" s="2" t="s">
        <v>362</v>
      </c>
      <c r="E746" s="2" t="s">
        <v>372</v>
      </c>
      <c r="F746" s="3">
        <v>90</v>
      </c>
      <c r="G746" s="3" t="s">
        <v>359</v>
      </c>
      <c r="H746" s="3" t="s">
        <v>359</v>
      </c>
      <c r="J746" s="42" t="s">
        <v>1397</v>
      </c>
      <c r="K746" s="2" t="s">
        <v>1419</v>
      </c>
      <c r="L746" s="2" t="s">
        <v>361</v>
      </c>
      <c r="M746" s="2" t="s">
        <v>362</v>
      </c>
      <c r="N746" s="2" t="s">
        <v>372</v>
      </c>
      <c r="O746" s="3">
        <v>230</v>
      </c>
      <c r="P746" s="3" t="s">
        <v>359</v>
      </c>
      <c r="Q746" s="3" t="s">
        <v>359</v>
      </c>
    </row>
    <row r="747" spans="1:17">
      <c r="A747" s="2" t="s">
        <v>356</v>
      </c>
      <c r="B747" s="2" t="s">
        <v>1108</v>
      </c>
      <c r="C747" s="2" t="s">
        <v>361</v>
      </c>
      <c r="D747" s="2" t="s">
        <v>362</v>
      </c>
      <c r="E747" s="2" t="s">
        <v>372</v>
      </c>
      <c r="F747" s="3">
        <v>94</v>
      </c>
      <c r="G747" s="3" t="s">
        <v>359</v>
      </c>
      <c r="H747" s="3" t="s">
        <v>359</v>
      </c>
      <c r="J747" s="42" t="s">
        <v>1397</v>
      </c>
      <c r="K747" s="2" t="s">
        <v>1420</v>
      </c>
      <c r="L747" s="2" t="s">
        <v>361</v>
      </c>
      <c r="M747" s="2" t="s">
        <v>362</v>
      </c>
      <c r="N747" s="2" t="s">
        <v>372</v>
      </c>
      <c r="O747" s="3">
        <v>40</v>
      </c>
      <c r="P747" s="3" t="s">
        <v>359</v>
      </c>
      <c r="Q747" s="3" t="s">
        <v>359</v>
      </c>
    </row>
    <row r="748" spans="1:17">
      <c r="A748" s="2" t="s">
        <v>356</v>
      </c>
      <c r="B748" s="2" t="s">
        <v>1109</v>
      </c>
      <c r="C748" s="2" t="s">
        <v>358</v>
      </c>
      <c r="D748" s="2"/>
      <c r="E748" s="2"/>
      <c r="F748" s="3">
        <v>2</v>
      </c>
      <c r="G748" s="3" t="s">
        <v>359</v>
      </c>
      <c r="H748" s="3" t="s">
        <v>359</v>
      </c>
      <c r="J748" s="42" t="s">
        <v>1397</v>
      </c>
      <c r="K748" s="2" t="s">
        <v>1421</v>
      </c>
      <c r="L748" s="2" t="s">
        <v>358</v>
      </c>
      <c r="M748" s="2"/>
      <c r="N748" s="2"/>
      <c r="O748" s="3">
        <v>0</v>
      </c>
      <c r="P748" s="3" t="s">
        <v>359</v>
      </c>
      <c r="Q748" s="3" t="s">
        <v>359</v>
      </c>
    </row>
    <row r="749" spans="1:17">
      <c r="A749" s="2" t="s">
        <v>356</v>
      </c>
      <c r="B749" s="2" t="s">
        <v>1110</v>
      </c>
      <c r="C749" s="2" t="s">
        <v>361</v>
      </c>
      <c r="D749" s="2" t="s">
        <v>371</v>
      </c>
      <c r="E749" s="2" t="s">
        <v>359</v>
      </c>
      <c r="F749" s="3">
        <v>80</v>
      </c>
      <c r="G749" s="3" t="s">
        <v>359</v>
      </c>
      <c r="H749" s="3" t="s">
        <v>359</v>
      </c>
      <c r="J749" s="42" t="s">
        <v>1397</v>
      </c>
      <c r="K749" s="2" t="s">
        <v>1422</v>
      </c>
      <c r="L749" s="2" t="s">
        <v>358</v>
      </c>
      <c r="M749" s="2"/>
      <c r="N749" s="2"/>
      <c r="O749" s="3">
        <v>38</v>
      </c>
      <c r="P749" s="3" t="s">
        <v>359</v>
      </c>
      <c r="Q749" s="3" t="s">
        <v>359</v>
      </c>
    </row>
    <row r="750" spans="1:17">
      <c r="A750" s="2" t="s">
        <v>356</v>
      </c>
      <c r="B750" s="2" t="s">
        <v>1111</v>
      </c>
      <c r="C750" s="2" t="s">
        <v>358</v>
      </c>
      <c r="D750" s="2"/>
      <c r="E750" s="2"/>
      <c r="F750" s="3">
        <v>46</v>
      </c>
      <c r="G750" s="3" t="s">
        <v>359</v>
      </c>
      <c r="H750" s="3" t="s">
        <v>359</v>
      </c>
      <c r="J750" s="42" t="s">
        <v>1397</v>
      </c>
      <c r="K750" s="2" t="s">
        <v>1423</v>
      </c>
      <c r="L750" s="2" t="s">
        <v>361</v>
      </c>
      <c r="M750" s="2" t="s">
        <v>365</v>
      </c>
      <c r="N750" s="2" t="s">
        <v>372</v>
      </c>
      <c r="O750" s="3">
        <v>126</v>
      </c>
      <c r="P750" s="3" t="s">
        <v>359</v>
      </c>
      <c r="Q750" s="3" t="s">
        <v>359</v>
      </c>
    </row>
    <row r="751" spans="1:17">
      <c r="A751" s="2" t="s">
        <v>356</v>
      </c>
      <c r="B751" s="2" t="s">
        <v>1112</v>
      </c>
      <c r="C751" s="2" t="s">
        <v>358</v>
      </c>
      <c r="D751" s="2"/>
      <c r="E751" s="2"/>
      <c r="F751" s="3">
        <v>22</v>
      </c>
      <c r="G751" s="3" t="s">
        <v>359</v>
      </c>
      <c r="H751" s="3" t="s">
        <v>359</v>
      </c>
      <c r="J751" s="42" t="s">
        <v>1397</v>
      </c>
      <c r="K751" s="2" t="s">
        <v>1424</v>
      </c>
      <c r="L751" s="2" t="s">
        <v>358</v>
      </c>
      <c r="M751" s="2"/>
      <c r="N751" s="2"/>
      <c r="O751" s="3">
        <v>18</v>
      </c>
      <c r="P751" s="3" t="s">
        <v>359</v>
      </c>
      <c r="Q751" s="3" t="s">
        <v>359</v>
      </c>
    </row>
    <row r="752" spans="1:17">
      <c r="A752" s="2" t="s">
        <v>356</v>
      </c>
      <c r="B752" s="2" t="s">
        <v>1113</v>
      </c>
      <c r="C752" s="2" t="s">
        <v>358</v>
      </c>
      <c r="D752" s="2"/>
      <c r="E752" s="2"/>
      <c r="F752" s="3">
        <v>28</v>
      </c>
      <c r="G752" s="3" t="s">
        <v>359</v>
      </c>
      <c r="H752" s="3" t="s">
        <v>359</v>
      </c>
      <c r="J752" s="42" t="s">
        <v>1397</v>
      </c>
      <c r="K752" s="2" t="s">
        <v>1425</v>
      </c>
      <c r="L752" s="2" t="s">
        <v>358</v>
      </c>
      <c r="M752" s="2"/>
      <c r="N752" s="2"/>
      <c r="O752" s="3">
        <v>2</v>
      </c>
      <c r="P752" s="3" t="s">
        <v>359</v>
      </c>
      <c r="Q752" s="3" t="s">
        <v>359</v>
      </c>
    </row>
    <row r="753" spans="1:17">
      <c r="A753" s="2" t="s">
        <v>356</v>
      </c>
      <c r="B753" s="2" t="s">
        <v>1114</v>
      </c>
      <c r="C753" s="2" t="s">
        <v>361</v>
      </c>
      <c r="D753" s="2" t="s">
        <v>362</v>
      </c>
      <c r="E753" s="2" t="s">
        <v>372</v>
      </c>
      <c r="F753" s="3">
        <v>46</v>
      </c>
      <c r="G753" s="3" t="s">
        <v>359</v>
      </c>
      <c r="H753" s="3" t="s">
        <v>359</v>
      </c>
      <c r="J753" s="42" t="s">
        <v>1397</v>
      </c>
      <c r="K753" s="2" t="s">
        <v>1426</v>
      </c>
      <c r="L753" s="2" t="s">
        <v>358</v>
      </c>
      <c r="M753" s="2"/>
      <c r="N753" s="2"/>
      <c r="O753" s="3">
        <v>16</v>
      </c>
      <c r="P753" s="3" t="s">
        <v>359</v>
      </c>
      <c r="Q753" s="3" t="s">
        <v>359</v>
      </c>
    </row>
    <row r="754" spans="1:17">
      <c r="A754" s="2" t="s">
        <v>356</v>
      </c>
      <c r="B754" s="2" t="s">
        <v>1115</v>
      </c>
      <c r="C754" s="2" t="s">
        <v>358</v>
      </c>
      <c r="D754" s="2"/>
      <c r="E754" s="2"/>
      <c r="F754" s="3">
        <v>2</v>
      </c>
      <c r="G754" s="3" t="s">
        <v>359</v>
      </c>
      <c r="H754" s="3" t="s">
        <v>359</v>
      </c>
      <c r="J754" s="42" t="s">
        <v>1397</v>
      </c>
      <c r="K754" s="2" t="s">
        <v>1427</v>
      </c>
      <c r="L754" s="2" t="s">
        <v>361</v>
      </c>
      <c r="M754" s="2" t="s">
        <v>362</v>
      </c>
      <c r="N754" s="2" t="s">
        <v>372</v>
      </c>
      <c r="O754" s="3">
        <v>168</v>
      </c>
      <c r="P754" s="3" t="s">
        <v>359</v>
      </c>
      <c r="Q754" s="3" t="s">
        <v>359</v>
      </c>
    </row>
    <row r="755" spans="1:17">
      <c r="A755" s="2" t="s">
        <v>356</v>
      </c>
      <c r="B755" s="2" t="s">
        <v>1116</v>
      </c>
      <c r="C755" s="2" t="s">
        <v>361</v>
      </c>
      <c r="D755" s="2" t="s">
        <v>362</v>
      </c>
      <c r="E755" s="2" t="s">
        <v>372</v>
      </c>
      <c r="F755" s="3">
        <v>38</v>
      </c>
      <c r="G755" s="3" t="s">
        <v>359</v>
      </c>
      <c r="H755" s="3" t="s">
        <v>359</v>
      </c>
      <c r="J755" s="42" t="s">
        <v>1397</v>
      </c>
      <c r="K755" s="2" t="s">
        <v>1428</v>
      </c>
      <c r="L755" s="2" t="s">
        <v>358</v>
      </c>
      <c r="M755" s="2"/>
      <c r="N755" s="2"/>
      <c r="O755" s="3">
        <v>30</v>
      </c>
      <c r="P755" s="3" t="s">
        <v>359</v>
      </c>
      <c r="Q755" s="3" t="s">
        <v>359</v>
      </c>
    </row>
    <row r="756" spans="1:17">
      <c r="A756" s="2" t="s">
        <v>356</v>
      </c>
      <c r="B756" s="2" t="s">
        <v>1117</v>
      </c>
      <c r="C756" s="2" t="s">
        <v>358</v>
      </c>
      <c r="D756" s="2"/>
      <c r="E756" s="2"/>
      <c r="F756" s="3">
        <v>42</v>
      </c>
      <c r="G756" s="3" t="s">
        <v>359</v>
      </c>
      <c r="H756" s="3" t="s">
        <v>359</v>
      </c>
      <c r="J756" s="42" t="s">
        <v>1397</v>
      </c>
      <c r="K756" s="2" t="s">
        <v>1429</v>
      </c>
      <c r="L756" s="2" t="s">
        <v>358</v>
      </c>
      <c r="M756" s="2"/>
      <c r="N756" s="2"/>
      <c r="O756" s="3">
        <v>6</v>
      </c>
      <c r="P756" s="3" t="s">
        <v>359</v>
      </c>
      <c r="Q756" s="3" t="s">
        <v>359</v>
      </c>
    </row>
    <row r="757" spans="1:17">
      <c r="A757" s="2" t="s">
        <v>356</v>
      </c>
      <c r="B757" s="2" t="s">
        <v>1118</v>
      </c>
      <c r="C757" s="2" t="s">
        <v>358</v>
      </c>
      <c r="D757" s="2" t="s">
        <v>371</v>
      </c>
      <c r="E757" s="2"/>
      <c r="F757" s="3">
        <v>18</v>
      </c>
      <c r="G757" s="3" t="s">
        <v>359</v>
      </c>
      <c r="H757" s="3" t="s">
        <v>359</v>
      </c>
      <c r="J757" s="42" t="s">
        <v>1397</v>
      </c>
      <c r="K757" s="2" t="s">
        <v>1430</v>
      </c>
      <c r="L757" s="2" t="s">
        <v>358</v>
      </c>
      <c r="M757" s="2"/>
      <c r="N757" s="2"/>
      <c r="O757" s="3">
        <v>22</v>
      </c>
      <c r="P757" s="3" t="s">
        <v>359</v>
      </c>
      <c r="Q757" s="3" t="s">
        <v>359</v>
      </c>
    </row>
    <row r="758" spans="1:17">
      <c r="A758" s="2" t="s">
        <v>356</v>
      </c>
      <c r="B758" s="2" t="s">
        <v>1119</v>
      </c>
      <c r="C758" s="2" t="s">
        <v>358</v>
      </c>
      <c r="D758" s="2"/>
      <c r="E758" s="2"/>
      <c r="F758" s="3">
        <v>2</v>
      </c>
      <c r="G758" s="3" t="s">
        <v>359</v>
      </c>
      <c r="H758" s="3" t="s">
        <v>359</v>
      </c>
      <c r="J758" s="42" t="s">
        <v>1397</v>
      </c>
      <c r="K758" s="2" t="s">
        <v>1431</v>
      </c>
      <c r="L758" s="2" t="s">
        <v>361</v>
      </c>
      <c r="M758" s="2" t="s">
        <v>362</v>
      </c>
      <c r="N758" s="2" t="s">
        <v>372</v>
      </c>
      <c r="O758" s="3">
        <v>244</v>
      </c>
      <c r="P758" s="3" t="s">
        <v>359</v>
      </c>
      <c r="Q758" s="3" t="s">
        <v>359</v>
      </c>
    </row>
    <row r="759" spans="1:17">
      <c r="A759" s="2" t="s">
        <v>356</v>
      </c>
      <c r="B759" s="2" t="s">
        <v>1120</v>
      </c>
      <c r="C759" s="2" t="s">
        <v>358</v>
      </c>
      <c r="D759" s="2"/>
      <c r="E759" s="2"/>
      <c r="F759" s="3">
        <v>2</v>
      </c>
      <c r="G759" s="3" t="s">
        <v>359</v>
      </c>
      <c r="H759" s="3" t="s">
        <v>359</v>
      </c>
      <c r="J759" s="42" t="s">
        <v>1397</v>
      </c>
      <c r="K759" s="2" t="s">
        <v>1432</v>
      </c>
      <c r="L759" s="2" t="s">
        <v>361</v>
      </c>
      <c r="M759" s="2" t="s">
        <v>362</v>
      </c>
      <c r="N759" s="2" t="s">
        <v>372</v>
      </c>
      <c r="O759" s="3">
        <v>102</v>
      </c>
      <c r="P759" s="3" t="s">
        <v>359</v>
      </c>
      <c r="Q759" s="3" t="s">
        <v>359</v>
      </c>
    </row>
    <row r="760" spans="1:17">
      <c r="A760" s="2" t="s">
        <v>356</v>
      </c>
      <c r="B760" s="2" t="s">
        <v>1121</v>
      </c>
      <c r="C760" s="2" t="s">
        <v>358</v>
      </c>
      <c r="D760" s="2"/>
      <c r="E760" s="2"/>
      <c r="F760" s="3">
        <v>4</v>
      </c>
      <c r="G760" s="3" t="s">
        <v>359</v>
      </c>
      <c r="H760" s="3" t="s">
        <v>359</v>
      </c>
      <c r="J760" s="42" t="s">
        <v>1397</v>
      </c>
      <c r="K760" s="2" t="s">
        <v>1433</v>
      </c>
      <c r="L760" s="2" t="s">
        <v>358</v>
      </c>
      <c r="M760" s="2"/>
      <c r="N760" s="2"/>
      <c r="O760" s="3">
        <v>2</v>
      </c>
      <c r="P760" s="3" t="s">
        <v>359</v>
      </c>
      <c r="Q760" s="3" t="s">
        <v>359</v>
      </c>
    </row>
    <row r="761" spans="1:17">
      <c r="A761" s="2" t="s">
        <v>356</v>
      </c>
      <c r="B761" s="2" t="s">
        <v>1122</v>
      </c>
      <c r="C761" s="2" t="s">
        <v>358</v>
      </c>
      <c r="D761" s="2"/>
      <c r="E761" s="2"/>
      <c r="F761" s="3">
        <v>4</v>
      </c>
      <c r="G761" s="3" t="s">
        <v>359</v>
      </c>
      <c r="H761" s="3" t="s">
        <v>359</v>
      </c>
      <c r="J761" s="42" t="s">
        <v>1397</v>
      </c>
      <c r="K761" s="2" t="s">
        <v>1434</v>
      </c>
      <c r="L761" s="2" t="s">
        <v>358</v>
      </c>
      <c r="M761" s="2"/>
      <c r="N761" s="2"/>
      <c r="O761" s="3">
        <v>38</v>
      </c>
      <c r="P761" s="3" t="s">
        <v>359</v>
      </c>
      <c r="Q761" s="3" t="s">
        <v>359</v>
      </c>
    </row>
    <row r="762" spans="1:17">
      <c r="A762" s="2" t="s">
        <v>356</v>
      </c>
      <c r="B762" s="2" t="s">
        <v>1123</v>
      </c>
      <c r="C762" s="2" t="s">
        <v>361</v>
      </c>
      <c r="D762" s="2" t="s">
        <v>362</v>
      </c>
      <c r="E762" s="2" t="s">
        <v>363</v>
      </c>
      <c r="F762" s="3">
        <v>64</v>
      </c>
      <c r="G762" s="3">
        <v>2</v>
      </c>
      <c r="H762" s="3">
        <v>62</v>
      </c>
      <c r="J762" s="42" t="s">
        <v>1397</v>
      </c>
      <c r="K762" s="2" t="s">
        <v>1435</v>
      </c>
      <c r="L762" s="2" t="s">
        <v>361</v>
      </c>
      <c r="M762" s="2" t="s">
        <v>362</v>
      </c>
      <c r="N762" s="2" t="s">
        <v>363</v>
      </c>
      <c r="O762" s="3">
        <v>76</v>
      </c>
      <c r="P762" s="3">
        <v>20</v>
      </c>
      <c r="Q762" s="3">
        <v>56</v>
      </c>
    </row>
    <row r="763" spans="1:17">
      <c r="A763" s="2" t="s">
        <v>356</v>
      </c>
      <c r="B763" s="2" t="s">
        <v>1124</v>
      </c>
      <c r="C763" s="2" t="s">
        <v>358</v>
      </c>
      <c r="D763" s="2"/>
      <c r="E763" s="2"/>
      <c r="F763" s="3">
        <v>6</v>
      </c>
      <c r="G763" s="3" t="s">
        <v>359</v>
      </c>
      <c r="H763" s="3" t="s">
        <v>359</v>
      </c>
      <c r="J763" s="42" t="s">
        <v>1397</v>
      </c>
      <c r="K763" s="2" t="s">
        <v>1436</v>
      </c>
      <c r="L763" s="2" t="s">
        <v>358</v>
      </c>
      <c r="M763" s="2"/>
      <c r="N763" s="2"/>
      <c r="O763" s="3">
        <v>0</v>
      </c>
      <c r="P763" s="3" t="s">
        <v>359</v>
      </c>
      <c r="Q763" s="3" t="s">
        <v>359</v>
      </c>
    </row>
    <row r="764" spans="1:17">
      <c r="A764" s="2" t="s">
        <v>356</v>
      </c>
      <c r="B764" s="2" t="s">
        <v>1125</v>
      </c>
      <c r="C764" s="2" t="s">
        <v>358</v>
      </c>
      <c r="D764" s="2"/>
      <c r="E764" s="2"/>
      <c r="F764" s="3">
        <v>2</v>
      </c>
      <c r="G764" s="3" t="s">
        <v>359</v>
      </c>
      <c r="H764" s="3" t="s">
        <v>359</v>
      </c>
      <c r="J764" s="42" t="s">
        <v>1397</v>
      </c>
      <c r="K764" s="2" t="s">
        <v>1437</v>
      </c>
      <c r="L764" s="2" t="s">
        <v>358</v>
      </c>
      <c r="M764" s="2"/>
      <c r="N764" s="2"/>
      <c r="O764" s="3">
        <v>0</v>
      </c>
      <c r="P764" s="3" t="s">
        <v>359</v>
      </c>
      <c r="Q764" s="3" t="s">
        <v>359</v>
      </c>
    </row>
    <row r="765" spans="1:17">
      <c r="A765" s="2" t="s">
        <v>356</v>
      </c>
      <c r="B765" s="2" t="s">
        <v>1126</v>
      </c>
      <c r="C765" s="2" t="s">
        <v>358</v>
      </c>
      <c r="D765" s="2"/>
      <c r="E765" s="2"/>
      <c r="F765" s="3">
        <v>8</v>
      </c>
      <c r="G765" s="3" t="s">
        <v>359</v>
      </c>
      <c r="H765" s="3" t="s">
        <v>359</v>
      </c>
      <c r="J765" s="42" t="s">
        <v>1397</v>
      </c>
      <c r="K765" s="2" t="s">
        <v>1438</v>
      </c>
      <c r="L765" s="2" t="s">
        <v>358</v>
      </c>
      <c r="M765" s="2"/>
      <c r="N765" s="2"/>
      <c r="O765" s="3">
        <v>2</v>
      </c>
      <c r="P765" s="3" t="s">
        <v>359</v>
      </c>
      <c r="Q765" s="3" t="s">
        <v>359</v>
      </c>
    </row>
    <row r="766" spans="1:17">
      <c r="A766" s="2" t="s">
        <v>356</v>
      </c>
      <c r="B766" s="2" t="s">
        <v>1127</v>
      </c>
      <c r="C766" s="2" t="s">
        <v>358</v>
      </c>
      <c r="D766" s="2"/>
      <c r="E766" s="2"/>
      <c r="F766" s="3">
        <v>4</v>
      </c>
      <c r="G766" s="3" t="s">
        <v>359</v>
      </c>
      <c r="H766" s="3" t="s">
        <v>359</v>
      </c>
      <c r="J766" s="42" t="s">
        <v>1397</v>
      </c>
      <c r="K766" s="2" t="s">
        <v>1439</v>
      </c>
      <c r="L766" s="2" t="s">
        <v>358</v>
      </c>
      <c r="M766" s="2"/>
      <c r="N766" s="2"/>
      <c r="O766" s="3">
        <v>24</v>
      </c>
      <c r="P766" s="3" t="s">
        <v>359</v>
      </c>
      <c r="Q766" s="3" t="s">
        <v>359</v>
      </c>
    </row>
    <row r="767" spans="1:17">
      <c r="A767" s="2" t="s">
        <v>356</v>
      </c>
      <c r="B767" s="2" t="s">
        <v>1128</v>
      </c>
      <c r="C767" s="2" t="s">
        <v>358</v>
      </c>
      <c r="D767" s="2"/>
      <c r="E767" s="2"/>
      <c r="F767" s="3">
        <v>84</v>
      </c>
      <c r="G767" s="3" t="s">
        <v>359</v>
      </c>
      <c r="H767" s="3" t="s">
        <v>359</v>
      </c>
      <c r="J767" s="42" t="s">
        <v>1397</v>
      </c>
      <c r="K767" s="2" t="s">
        <v>1440</v>
      </c>
      <c r="L767" s="2" t="s">
        <v>358</v>
      </c>
      <c r="M767" s="2"/>
      <c r="N767" s="2"/>
      <c r="O767" s="3">
        <v>28</v>
      </c>
      <c r="P767" s="3" t="s">
        <v>359</v>
      </c>
      <c r="Q767" s="3" t="s">
        <v>359</v>
      </c>
    </row>
    <row r="768" spans="1:17">
      <c r="A768" s="2" t="s">
        <v>356</v>
      </c>
      <c r="B768" s="2" t="s">
        <v>1129</v>
      </c>
      <c r="C768" s="2" t="s">
        <v>361</v>
      </c>
      <c r="D768" s="2" t="s">
        <v>362</v>
      </c>
      <c r="E768" s="2" t="s">
        <v>363</v>
      </c>
      <c r="F768" s="3">
        <v>66</v>
      </c>
      <c r="G768" s="3">
        <v>6</v>
      </c>
      <c r="H768" s="3">
        <v>60</v>
      </c>
      <c r="J768" s="42" t="s">
        <v>1397</v>
      </c>
      <c r="K768" s="2" t="s">
        <v>1441</v>
      </c>
      <c r="L768" s="2" t="s">
        <v>361</v>
      </c>
      <c r="M768" s="2" t="s">
        <v>365</v>
      </c>
      <c r="N768" s="2" t="s">
        <v>372</v>
      </c>
      <c r="O768" s="3">
        <v>304</v>
      </c>
      <c r="P768" s="3" t="s">
        <v>359</v>
      </c>
      <c r="Q768" s="3" t="s">
        <v>359</v>
      </c>
    </row>
    <row r="769" spans="1:17">
      <c r="A769" s="2" t="s">
        <v>356</v>
      </c>
      <c r="B769" s="2" t="s">
        <v>1130</v>
      </c>
      <c r="C769" s="2" t="s">
        <v>358</v>
      </c>
      <c r="D769" s="2"/>
      <c r="E769" s="2"/>
      <c r="F769" s="3">
        <v>42</v>
      </c>
      <c r="G769" s="3" t="s">
        <v>359</v>
      </c>
      <c r="H769" s="3" t="s">
        <v>359</v>
      </c>
      <c r="J769" s="42" t="s">
        <v>1397</v>
      </c>
      <c r="K769" s="2" t="s">
        <v>1442</v>
      </c>
      <c r="L769" s="2" t="s">
        <v>358</v>
      </c>
      <c r="M769" s="2"/>
      <c r="N769" s="2"/>
      <c r="O769" s="3">
        <v>2</v>
      </c>
      <c r="P769" s="3" t="s">
        <v>359</v>
      </c>
      <c r="Q769" s="3" t="s">
        <v>359</v>
      </c>
    </row>
    <row r="770" spans="1:17">
      <c r="A770" s="2" t="s">
        <v>356</v>
      </c>
      <c r="B770" s="2" t="s">
        <v>1131</v>
      </c>
      <c r="C770" s="2" t="s">
        <v>361</v>
      </c>
      <c r="D770" s="2" t="s">
        <v>365</v>
      </c>
      <c r="E770" s="2" t="s">
        <v>372</v>
      </c>
      <c r="F770" s="3">
        <v>36</v>
      </c>
      <c r="G770" s="3" t="s">
        <v>359</v>
      </c>
      <c r="H770" s="3" t="s">
        <v>359</v>
      </c>
      <c r="J770" s="42" t="s">
        <v>1397</v>
      </c>
      <c r="K770" s="2" t="s">
        <v>1443</v>
      </c>
      <c r="L770" s="2" t="s">
        <v>358</v>
      </c>
      <c r="M770" s="2"/>
      <c r="N770" s="2"/>
      <c r="O770" s="3">
        <v>0</v>
      </c>
      <c r="P770" s="3" t="s">
        <v>359</v>
      </c>
      <c r="Q770" s="3" t="s">
        <v>359</v>
      </c>
    </row>
    <row r="771" spans="1:17">
      <c r="A771" s="2" t="s">
        <v>356</v>
      </c>
      <c r="B771" s="2" t="s">
        <v>1132</v>
      </c>
      <c r="C771" s="2" t="s">
        <v>358</v>
      </c>
      <c r="D771" s="2"/>
      <c r="E771" s="2"/>
      <c r="F771" s="3">
        <v>2</v>
      </c>
      <c r="G771" s="3" t="s">
        <v>359</v>
      </c>
      <c r="H771" s="3" t="s">
        <v>359</v>
      </c>
      <c r="J771" s="42" t="s">
        <v>1397</v>
      </c>
      <c r="K771" s="2" t="s">
        <v>1444</v>
      </c>
      <c r="L771" s="2" t="s">
        <v>358</v>
      </c>
      <c r="M771" s="2"/>
      <c r="N771" s="2"/>
      <c r="O771" s="3">
        <v>36</v>
      </c>
      <c r="P771" s="3" t="s">
        <v>359</v>
      </c>
      <c r="Q771" s="3" t="s">
        <v>359</v>
      </c>
    </row>
    <row r="772" spans="1:17">
      <c r="A772" s="2" t="s">
        <v>356</v>
      </c>
      <c r="B772" s="2" t="s">
        <v>1133</v>
      </c>
      <c r="C772" s="2" t="s">
        <v>361</v>
      </c>
      <c r="D772" s="2" t="s">
        <v>362</v>
      </c>
      <c r="E772" s="2" t="s">
        <v>363</v>
      </c>
      <c r="F772" s="3">
        <v>92</v>
      </c>
      <c r="G772" s="3">
        <v>22</v>
      </c>
      <c r="H772" s="3">
        <v>72</v>
      </c>
      <c r="J772" s="42" t="s">
        <v>1397</v>
      </c>
      <c r="K772" s="2" t="s">
        <v>1445</v>
      </c>
      <c r="L772" s="2" t="s">
        <v>358</v>
      </c>
      <c r="M772" s="2"/>
      <c r="N772" s="2"/>
      <c r="O772" s="3">
        <v>2</v>
      </c>
      <c r="P772" s="3" t="s">
        <v>359</v>
      </c>
      <c r="Q772" s="3" t="s">
        <v>359</v>
      </c>
    </row>
    <row r="773" spans="1:17">
      <c r="A773" s="2" t="s">
        <v>356</v>
      </c>
      <c r="B773" s="2" t="s">
        <v>1134</v>
      </c>
      <c r="C773" s="2" t="s">
        <v>361</v>
      </c>
      <c r="D773" s="2" t="s">
        <v>371</v>
      </c>
      <c r="E773" s="2" t="s">
        <v>359</v>
      </c>
      <c r="F773" s="3">
        <v>48</v>
      </c>
      <c r="G773" s="3" t="s">
        <v>359</v>
      </c>
      <c r="H773" s="3" t="s">
        <v>359</v>
      </c>
      <c r="J773" s="42" t="s">
        <v>1397</v>
      </c>
      <c r="K773" s="2" t="s">
        <v>1446</v>
      </c>
      <c r="L773" s="2" t="s">
        <v>358</v>
      </c>
      <c r="M773" s="2" t="s">
        <v>371</v>
      </c>
      <c r="N773" s="2"/>
      <c r="O773" s="3">
        <v>2</v>
      </c>
      <c r="P773" s="3" t="s">
        <v>359</v>
      </c>
      <c r="Q773" s="3" t="s">
        <v>359</v>
      </c>
    </row>
    <row r="774" spans="1:17">
      <c r="A774" s="2" t="s">
        <v>356</v>
      </c>
      <c r="B774" s="2" t="s">
        <v>1135</v>
      </c>
      <c r="C774" s="2" t="s">
        <v>358</v>
      </c>
      <c r="D774" s="2"/>
      <c r="E774" s="2"/>
      <c r="F774" s="3">
        <v>68</v>
      </c>
      <c r="G774" s="3" t="s">
        <v>359</v>
      </c>
      <c r="H774" s="3" t="s">
        <v>359</v>
      </c>
      <c r="J774" s="42" t="s">
        <v>1397</v>
      </c>
      <c r="K774" s="2" t="s">
        <v>1447</v>
      </c>
      <c r="L774" s="2" t="s">
        <v>361</v>
      </c>
      <c r="M774" s="2" t="s">
        <v>362</v>
      </c>
      <c r="N774" s="2" t="s">
        <v>372</v>
      </c>
      <c r="O774" s="3">
        <v>94</v>
      </c>
      <c r="P774" s="3" t="s">
        <v>359</v>
      </c>
      <c r="Q774" s="3" t="s">
        <v>359</v>
      </c>
    </row>
    <row r="775" spans="1:17">
      <c r="A775" s="2" t="s">
        <v>356</v>
      </c>
      <c r="B775" s="2" t="s">
        <v>1136</v>
      </c>
      <c r="C775" s="2" t="s">
        <v>358</v>
      </c>
      <c r="D775" s="2"/>
      <c r="E775" s="2"/>
      <c r="F775" s="3">
        <v>44</v>
      </c>
      <c r="G775" s="3" t="s">
        <v>359</v>
      </c>
      <c r="H775" s="3" t="s">
        <v>359</v>
      </c>
      <c r="J775" s="42" t="s">
        <v>1397</v>
      </c>
      <c r="K775" s="2" t="s">
        <v>1448</v>
      </c>
      <c r="L775" s="2" t="s">
        <v>358</v>
      </c>
      <c r="M775" s="2" t="s">
        <v>371</v>
      </c>
      <c r="N775" s="2"/>
      <c r="O775" s="3">
        <v>16</v>
      </c>
      <c r="P775" s="3" t="s">
        <v>359</v>
      </c>
      <c r="Q775" s="3" t="s">
        <v>359</v>
      </c>
    </row>
    <row r="776" spans="1:17">
      <c r="A776" s="2" t="s">
        <v>356</v>
      </c>
      <c r="B776" s="2" t="s">
        <v>1137</v>
      </c>
      <c r="C776" s="2" t="s">
        <v>361</v>
      </c>
      <c r="D776" s="2" t="s">
        <v>362</v>
      </c>
      <c r="E776" s="2" t="s">
        <v>372</v>
      </c>
      <c r="F776" s="3">
        <v>64</v>
      </c>
      <c r="G776" s="3" t="s">
        <v>359</v>
      </c>
      <c r="H776" s="3" t="s">
        <v>359</v>
      </c>
      <c r="J776" s="42" t="s">
        <v>1397</v>
      </c>
      <c r="K776" s="2" t="s">
        <v>1449</v>
      </c>
      <c r="L776" s="2" t="s">
        <v>358</v>
      </c>
      <c r="M776" s="2"/>
      <c r="N776" s="2"/>
      <c r="O776" s="3">
        <v>40</v>
      </c>
      <c r="P776" s="3" t="s">
        <v>359</v>
      </c>
      <c r="Q776" s="3" t="s">
        <v>359</v>
      </c>
    </row>
    <row r="777" spans="1:17">
      <c r="A777" s="2" t="s">
        <v>356</v>
      </c>
      <c r="B777" s="2" t="s">
        <v>1138</v>
      </c>
      <c r="C777" s="2" t="s">
        <v>358</v>
      </c>
      <c r="D777" s="2"/>
      <c r="E777" s="2"/>
      <c r="F777" s="3">
        <v>4</v>
      </c>
      <c r="G777" s="3" t="s">
        <v>359</v>
      </c>
      <c r="H777" s="3" t="s">
        <v>359</v>
      </c>
      <c r="J777" s="42" t="s">
        <v>1397</v>
      </c>
      <c r="K777" s="2" t="s">
        <v>1450</v>
      </c>
      <c r="L777" s="2" t="s">
        <v>358</v>
      </c>
      <c r="M777" s="2"/>
      <c r="N777" s="2"/>
      <c r="O777" s="3">
        <v>0</v>
      </c>
      <c r="P777" s="3" t="s">
        <v>359</v>
      </c>
      <c r="Q777" s="3" t="s">
        <v>359</v>
      </c>
    </row>
    <row r="778" spans="1:17">
      <c r="A778" s="2" t="s">
        <v>356</v>
      </c>
      <c r="B778" s="2" t="s">
        <v>1139</v>
      </c>
      <c r="C778" s="2" t="s">
        <v>358</v>
      </c>
      <c r="D778" s="2"/>
      <c r="E778" s="2"/>
      <c r="F778" s="3">
        <v>8</v>
      </c>
      <c r="G778" s="3" t="s">
        <v>359</v>
      </c>
      <c r="H778" s="3" t="s">
        <v>359</v>
      </c>
      <c r="J778" s="42" t="s">
        <v>1397</v>
      </c>
      <c r="K778" s="2" t="s">
        <v>1451</v>
      </c>
      <c r="L778" s="2" t="s">
        <v>358</v>
      </c>
      <c r="M778" s="2"/>
      <c r="N778" s="2"/>
      <c r="O778" s="3">
        <v>66</v>
      </c>
      <c r="P778" s="3" t="s">
        <v>359</v>
      </c>
      <c r="Q778" s="3" t="s">
        <v>359</v>
      </c>
    </row>
    <row r="779" spans="1:17">
      <c r="A779" s="2" t="s">
        <v>356</v>
      </c>
      <c r="B779" s="2" t="s">
        <v>1140</v>
      </c>
      <c r="C779" s="2" t="s">
        <v>361</v>
      </c>
      <c r="D779" s="2" t="s">
        <v>362</v>
      </c>
      <c r="E779" s="2" t="s">
        <v>359</v>
      </c>
      <c r="F779" s="3">
        <v>84</v>
      </c>
      <c r="G779" s="3" t="s">
        <v>359</v>
      </c>
      <c r="H779" s="3" t="s">
        <v>359</v>
      </c>
      <c r="J779" s="42" t="s">
        <v>1397</v>
      </c>
      <c r="K779" s="2" t="s">
        <v>1452</v>
      </c>
      <c r="L779" s="2" t="s">
        <v>358</v>
      </c>
      <c r="M779" s="2"/>
      <c r="N779" s="2"/>
      <c r="O779" s="3">
        <v>0</v>
      </c>
      <c r="P779" s="3" t="s">
        <v>359</v>
      </c>
      <c r="Q779" s="3" t="s">
        <v>359</v>
      </c>
    </row>
    <row r="780" spans="1:17">
      <c r="A780" s="2" t="s">
        <v>356</v>
      </c>
      <c r="B780" s="2" t="s">
        <v>1141</v>
      </c>
      <c r="C780" s="2" t="s">
        <v>361</v>
      </c>
      <c r="D780" s="2" t="s">
        <v>362</v>
      </c>
      <c r="E780" s="2" t="s">
        <v>372</v>
      </c>
      <c r="F780" s="3">
        <v>60</v>
      </c>
      <c r="G780" s="3" t="s">
        <v>359</v>
      </c>
      <c r="H780" s="3" t="s">
        <v>359</v>
      </c>
      <c r="J780" s="42" t="s">
        <v>1397</v>
      </c>
      <c r="K780" s="2" t="s">
        <v>1453</v>
      </c>
      <c r="L780" s="2" t="s">
        <v>358</v>
      </c>
      <c r="M780" s="2"/>
      <c r="N780" s="2"/>
      <c r="O780" s="3">
        <v>4</v>
      </c>
      <c r="P780" s="3" t="s">
        <v>359</v>
      </c>
      <c r="Q780" s="3" t="s">
        <v>359</v>
      </c>
    </row>
    <row r="781" spans="1:17">
      <c r="A781" s="2" t="s">
        <v>356</v>
      </c>
      <c r="B781" s="2" t="s">
        <v>1142</v>
      </c>
      <c r="C781" s="2" t="s">
        <v>358</v>
      </c>
      <c r="D781" s="2"/>
      <c r="E781" s="2"/>
      <c r="F781" s="3">
        <v>4</v>
      </c>
      <c r="G781" s="3" t="s">
        <v>359</v>
      </c>
      <c r="H781" s="3" t="s">
        <v>359</v>
      </c>
      <c r="J781" s="42" t="s">
        <v>1397</v>
      </c>
      <c r="K781" s="2" t="s">
        <v>1454</v>
      </c>
      <c r="L781" s="2" t="s">
        <v>358</v>
      </c>
      <c r="M781" s="2" t="s">
        <v>371</v>
      </c>
      <c r="N781" s="2"/>
      <c r="O781" s="3">
        <v>0</v>
      </c>
      <c r="P781" s="3" t="s">
        <v>359</v>
      </c>
      <c r="Q781" s="3" t="s">
        <v>359</v>
      </c>
    </row>
    <row r="782" spans="1:17">
      <c r="A782" s="2" t="s">
        <v>356</v>
      </c>
      <c r="B782" s="2" t="s">
        <v>1143</v>
      </c>
      <c r="C782" s="2" t="s">
        <v>358</v>
      </c>
      <c r="D782" s="2"/>
      <c r="E782" s="2"/>
      <c r="F782" s="3">
        <v>2</v>
      </c>
      <c r="G782" s="3" t="s">
        <v>359</v>
      </c>
      <c r="H782" s="3" t="s">
        <v>359</v>
      </c>
      <c r="J782" s="42" t="s">
        <v>1397</v>
      </c>
      <c r="K782" s="2" t="s">
        <v>1455</v>
      </c>
      <c r="L782" s="2" t="s">
        <v>358</v>
      </c>
      <c r="M782" s="2"/>
      <c r="N782" s="2"/>
      <c r="O782" s="3">
        <v>60</v>
      </c>
      <c r="P782" s="3" t="s">
        <v>359</v>
      </c>
      <c r="Q782" s="3" t="s">
        <v>359</v>
      </c>
    </row>
    <row r="783" spans="1:17">
      <c r="A783" s="2" t="s">
        <v>356</v>
      </c>
      <c r="B783" s="2" t="s">
        <v>1144</v>
      </c>
      <c r="C783" s="2" t="s">
        <v>361</v>
      </c>
      <c r="D783" s="2" t="s">
        <v>365</v>
      </c>
      <c r="E783" s="2" t="s">
        <v>359</v>
      </c>
      <c r="F783" s="3">
        <v>64</v>
      </c>
      <c r="G783" s="3" t="s">
        <v>359</v>
      </c>
      <c r="H783" s="3" t="s">
        <v>359</v>
      </c>
      <c r="J783" s="42" t="s">
        <v>1397</v>
      </c>
      <c r="K783" s="2" t="s">
        <v>1456</v>
      </c>
      <c r="L783" s="2" t="s">
        <v>358</v>
      </c>
      <c r="M783" s="2"/>
      <c r="N783" s="2"/>
      <c r="O783" s="3">
        <v>34</v>
      </c>
      <c r="P783" s="3" t="s">
        <v>359</v>
      </c>
      <c r="Q783" s="3" t="s">
        <v>359</v>
      </c>
    </row>
    <row r="784" spans="1:17">
      <c r="A784" s="2" t="s">
        <v>356</v>
      </c>
      <c r="B784" s="2" t="s">
        <v>1145</v>
      </c>
      <c r="C784" s="2" t="s">
        <v>358</v>
      </c>
      <c r="D784" s="2"/>
      <c r="E784" s="2"/>
      <c r="F784" s="3">
        <v>44</v>
      </c>
      <c r="G784" s="3" t="s">
        <v>359</v>
      </c>
      <c r="H784" s="3" t="s">
        <v>359</v>
      </c>
    </row>
    <row r="785" spans="1:8">
      <c r="A785" s="2" t="s">
        <v>356</v>
      </c>
      <c r="B785" s="2" t="s">
        <v>1146</v>
      </c>
      <c r="C785" s="2" t="s">
        <v>358</v>
      </c>
      <c r="D785" s="2"/>
      <c r="E785" s="2"/>
      <c r="F785" s="3">
        <v>4</v>
      </c>
      <c r="G785" s="3" t="s">
        <v>359</v>
      </c>
      <c r="H785" s="3" t="s">
        <v>359</v>
      </c>
    </row>
    <row r="786" spans="1:8">
      <c r="A786" s="2" t="s">
        <v>356</v>
      </c>
      <c r="B786" s="2" t="s">
        <v>1147</v>
      </c>
      <c r="C786" s="2" t="s">
        <v>358</v>
      </c>
      <c r="D786" s="2"/>
      <c r="E786" s="2"/>
      <c r="F786" s="3">
        <v>2</v>
      </c>
      <c r="G786" s="3" t="s">
        <v>359</v>
      </c>
      <c r="H786" s="3" t="s">
        <v>359</v>
      </c>
    </row>
    <row r="787" spans="1:8">
      <c r="A787" s="2" t="s">
        <v>356</v>
      </c>
      <c r="B787" s="2" t="s">
        <v>1148</v>
      </c>
      <c r="C787" s="2" t="s">
        <v>361</v>
      </c>
      <c r="D787" s="2" t="s">
        <v>365</v>
      </c>
      <c r="E787" s="2" t="s">
        <v>363</v>
      </c>
      <c r="F787" s="3">
        <v>50</v>
      </c>
      <c r="G787" s="3">
        <v>10</v>
      </c>
      <c r="H787" s="3">
        <v>42</v>
      </c>
    </row>
    <row r="788" spans="1:8">
      <c r="A788" s="2" t="s">
        <v>356</v>
      </c>
      <c r="B788" s="2" t="s">
        <v>1149</v>
      </c>
      <c r="C788" s="2" t="s">
        <v>358</v>
      </c>
      <c r="D788" s="2"/>
      <c r="E788" s="2"/>
      <c r="F788" s="3">
        <v>8</v>
      </c>
      <c r="G788" s="3" t="s">
        <v>359</v>
      </c>
      <c r="H788" s="3" t="s">
        <v>359</v>
      </c>
    </row>
    <row r="789" spans="1:8">
      <c r="A789" s="2" t="s">
        <v>356</v>
      </c>
      <c r="B789" s="2" t="s">
        <v>1150</v>
      </c>
      <c r="C789" s="2" t="s">
        <v>358</v>
      </c>
      <c r="D789" s="2"/>
      <c r="E789" s="2"/>
      <c r="F789" s="3">
        <v>4</v>
      </c>
      <c r="G789" s="3" t="s">
        <v>359</v>
      </c>
      <c r="H789" s="3" t="s">
        <v>359</v>
      </c>
    </row>
    <row r="790" spans="1:8">
      <c r="A790" s="2" t="s">
        <v>356</v>
      </c>
      <c r="B790" s="2" t="s">
        <v>1151</v>
      </c>
      <c r="C790" s="2" t="s">
        <v>358</v>
      </c>
      <c r="D790" s="2"/>
      <c r="E790" s="2"/>
      <c r="F790" s="3">
        <v>2</v>
      </c>
      <c r="G790" s="3" t="s">
        <v>359</v>
      </c>
      <c r="H790" s="3" t="s">
        <v>359</v>
      </c>
    </row>
    <row r="791" spans="1:8">
      <c r="A791" s="2" t="s">
        <v>356</v>
      </c>
      <c r="B791" s="2" t="s">
        <v>1152</v>
      </c>
      <c r="C791" s="2" t="s">
        <v>358</v>
      </c>
      <c r="D791" s="2"/>
      <c r="E791" s="2"/>
      <c r="F791" s="3">
        <v>2</v>
      </c>
      <c r="G791" s="3" t="s">
        <v>359</v>
      </c>
      <c r="H791" s="3" t="s">
        <v>359</v>
      </c>
    </row>
    <row r="792" spans="1:8">
      <c r="A792" s="2" t="s">
        <v>356</v>
      </c>
      <c r="B792" s="2" t="s">
        <v>1153</v>
      </c>
      <c r="C792" s="2" t="s">
        <v>358</v>
      </c>
      <c r="D792" s="2"/>
      <c r="E792" s="2"/>
      <c r="F792" s="3">
        <v>6</v>
      </c>
      <c r="G792" s="3" t="s">
        <v>359</v>
      </c>
      <c r="H792" s="3" t="s">
        <v>359</v>
      </c>
    </row>
    <row r="793" spans="1:8">
      <c r="A793" s="2" t="s">
        <v>356</v>
      </c>
      <c r="B793" s="2" t="s">
        <v>1154</v>
      </c>
      <c r="C793" s="2" t="s">
        <v>361</v>
      </c>
      <c r="D793" s="2" t="s">
        <v>365</v>
      </c>
      <c r="E793" s="2" t="s">
        <v>363</v>
      </c>
      <c r="F793" s="3">
        <v>44</v>
      </c>
      <c r="G793" s="3">
        <v>8</v>
      </c>
      <c r="H793" s="3">
        <v>38</v>
      </c>
    </row>
    <row r="794" spans="1:8">
      <c r="A794" s="2" t="s">
        <v>356</v>
      </c>
      <c r="B794" s="2" t="s">
        <v>1155</v>
      </c>
      <c r="C794" s="2" t="s">
        <v>361</v>
      </c>
      <c r="D794" s="2" t="s">
        <v>362</v>
      </c>
      <c r="E794" s="2" t="s">
        <v>363</v>
      </c>
      <c r="F794" s="3">
        <v>50</v>
      </c>
      <c r="G794" s="3">
        <v>14</v>
      </c>
      <c r="H794" s="3">
        <v>46</v>
      </c>
    </row>
    <row r="795" spans="1:8">
      <c r="A795" s="2" t="s">
        <v>356</v>
      </c>
      <c r="B795" s="2" t="s">
        <v>1156</v>
      </c>
      <c r="C795" s="2" t="s">
        <v>358</v>
      </c>
      <c r="D795" s="2"/>
      <c r="E795" s="2"/>
      <c r="F795" s="3">
        <v>86</v>
      </c>
      <c r="G795" s="3" t="s">
        <v>359</v>
      </c>
      <c r="H795" s="3" t="s">
        <v>359</v>
      </c>
    </row>
    <row r="796" spans="1:8">
      <c r="A796" s="2" t="s">
        <v>356</v>
      </c>
      <c r="B796" s="2" t="s">
        <v>1157</v>
      </c>
      <c r="C796" s="2" t="s">
        <v>361</v>
      </c>
      <c r="D796" s="2" t="s">
        <v>362</v>
      </c>
      <c r="E796" s="2" t="s">
        <v>363</v>
      </c>
      <c r="F796" s="3">
        <v>132</v>
      </c>
      <c r="G796" s="3">
        <v>14</v>
      </c>
      <c r="H796" s="3">
        <v>118</v>
      </c>
    </row>
    <row r="797" spans="1:8">
      <c r="A797" s="2" t="s">
        <v>356</v>
      </c>
      <c r="B797" s="2" t="s">
        <v>1158</v>
      </c>
      <c r="C797" s="2" t="s">
        <v>361</v>
      </c>
      <c r="D797" s="2" t="s">
        <v>362</v>
      </c>
      <c r="E797" s="2" t="s">
        <v>363</v>
      </c>
      <c r="F797" s="3">
        <v>104</v>
      </c>
      <c r="G797" s="3">
        <v>12</v>
      </c>
      <c r="H797" s="3">
        <v>94</v>
      </c>
    </row>
    <row r="798" spans="1:8">
      <c r="A798" s="2" t="s">
        <v>356</v>
      </c>
      <c r="B798" s="2" t="s">
        <v>1159</v>
      </c>
      <c r="C798" s="2" t="s">
        <v>361</v>
      </c>
      <c r="D798" s="2" t="s">
        <v>371</v>
      </c>
      <c r="E798" s="2" t="s">
        <v>359</v>
      </c>
      <c r="F798" s="3">
        <v>60</v>
      </c>
      <c r="G798" s="3" t="s">
        <v>359</v>
      </c>
      <c r="H798" s="3" t="s">
        <v>359</v>
      </c>
    </row>
    <row r="799" spans="1:8">
      <c r="A799" s="2" t="s">
        <v>356</v>
      </c>
      <c r="B799" s="2" t="s">
        <v>1160</v>
      </c>
      <c r="C799" s="2" t="s">
        <v>358</v>
      </c>
      <c r="D799" s="2"/>
      <c r="E799" s="2"/>
      <c r="F799" s="3">
        <v>4</v>
      </c>
      <c r="G799" s="3" t="s">
        <v>359</v>
      </c>
      <c r="H799" s="3" t="s">
        <v>359</v>
      </c>
    </row>
    <row r="800" spans="1:8">
      <c r="A800" s="2" t="s">
        <v>356</v>
      </c>
      <c r="B800" s="2" t="s">
        <v>1161</v>
      </c>
      <c r="C800" s="2" t="s">
        <v>361</v>
      </c>
      <c r="D800" s="2" t="s">
        <v>362</v>
      </c>
      <c r="E800" s="2" t="s">
        <v>363</v>
      </c>
      <c r="F800" s="3">
        <v>50</v>
      </c>
      <c r="G800" s="3">
        <v>18</v>
      </c>
      <c r="H800" s="3">
        <v>42</v>
      </c>
    </row>
    <row r="801" spans="1:8">
      <c r="A801" s="2" t="s">
        <v>356</v>
      </c>
      <c r="B801" s="2" t="s">
        <v>1162</v>
      </c>
      <c r="C801" s="2" t="s">
        <v>358</v>
      </c>
      <c r="D801" s="2"/>
      <c r="E801" s="2"/>
      <c r="F801" s="3">
        <v>4</v>
      </c>
      <c r="G801" s="3" t="s">
        <v>359</v>
      </c>
      <c r="H801" s="3" t="s">
        <v>359</v>
      </c>
    </row>
    <row r="802" spans="1:8">
      <c r="A802" s="2" t="s">
        <v>356</v>
      </c>
      <c r="B802" s="2" t="s">
        <v>1163</v>
      </c>
      <c r="C802" s="2" t="s">
        <v>358</v>
      </c>
      <c r="D802" s="2"/>
      <c r="E802" s="2"/>
      <c r="F802" s="3">
        <v>22</v>
      </c>
      <c r="G802" s="3" t="s">
        <v>359</v>
      </c>
      <c r="H802" s="3" t="s">
        <v>359</v>
      </c>
    </row>
    <row r="803" spans="1:8">
      <c r="A803" s="2" t="s">
        <v>356</v>
      </c>
      <c r="B803" s="2" t="s">
        <v>1164</v>
      </c>
      <c r="C803" s="2" t="s">
        <v>358</v>
      </c>
      <c r="D803" s="2"/>
      <c r="E803" s="2"/>
      <c r="F803" s="3">
        <v>6</v>
      </c>
      <c r="G803" s="3" t="s">
        <v>359</v>
      </c>
      <c r="H803" s="3" t="s">
        <v>359</v>
      </c>
    </row>
    <row r="804" spans="1:8">
      <c r="A804" s="2" t="s">
        <v>356</v>
      </c>
      <c r="B804" s="2" t="s">
        <v>1165</v>
      </c>
      <c r="C804" s="2" t="s">
        <v>361</v>
      </c>
      <c r="D804" s="2" t="s">
        <v>362</v>
      </c>
      <c r="E804" s="2" t="s">
        <v>363</v>
      </c>
      <c r="F804" s="3">
        <v>80</v>
      </c>
      <c r="G804" s="3">
        <v>34</v>
      </c>
      <c r="H804" s="3">
        <v>48</v>
      </c>
    </row>
    <row r="805" spans="1:8">
      <c r="A805" s="2" t="s">
        <v>356</v>
      </c>
      <c r="B805" s="2" t="s">
        <v>1166</v>
      </c>
      <c r="C805" s="2" t="s">
        <v>358</v>
      </c>
      <c r="D805" s="2"/>
      <c r="E805" s="2"/>
      <c r="F805" s="3">
        <v>16</v>
      </c>
      <c r="G805" s="3" t="s">
        <v>359</v>
      </c>
      <c r="H805" s="3" t="s">
        <v>359</v>
      </c>
    </row>
    <row r="806" spans="1:8">
      <c r="A806" s="2" t="s">
        <v>356</v>
      </c>
      <c r="B806" s="2" t="s">
        <v>1167</v>
      </c>
      <c r="C806" s="2" t="s">
        <v>361</v>
      </c>
      <c r="D806" s="2" t="s">
        <v>365</v>
      </c>
      <c r="E806" s="2" t="s">
        <v>363</v>
      </c>
      <c r="F806" s="3">
        <v>116</v>
      </c>
      <c r="G806" s="3">
        <v>12</v>
      </c>
      <c r="H806" s="3">
        <v>104</v>
      </c>
    </row>
    <row r="807" spans="1:8">
      <c r="A807" s="2" t="s">
        <v>356</v>
      </c>
      <c r="B807" s="2" t="s">
        <v>1168</v>
      </c>
      <c r="C807" s="2" t="s">
        <v>358</v>
      </c>
      <c r="D807" s="2" t="s">
        <v>371</v>
      </c>
      <c r="E807" s="2"/>
      <c r="F807" s="3">
        <v>2</v>
      </c>
      <c r="G807" s="3" t="s">
        <v>359</v>
      </c>
      <c r="H807" s="3" t="s">
        <v>359</v>
      </c>
    </row>
    <row r="808" spans="1:8">
      <c r="A808" s="2" t="s">
        <v>356</v>
      </c>
      <c r="B808" s="2" t="s">
        <v>1169</v>
      </c>
      <c r="C808" s="2" t="s">
        <v>361</v>
      </c>
      <c r="D808" s="2" t="s">
        <v>362</v>
      </c>
      <c r="E808" s="2" t="s">
        <v>372</v>
      </c>
      <c r="F808" s="3">
        <v>116</v>
      </c>
      <c r="G808" s="3" t="s">
        <v>359</v>
      </c>
      <c r="H808" s="3" t="s">
        <v>359</v>
      </c>
    </row>
    <row r="809" spans="1:8">
      <c r="A809" s="2" t="s">
        <v>356</v>
      </c>
      <c r="B809" s="2" t="s">
        <v>1170</v>
      </c>
      <c r="C809" s="2" t="s">
        <v>361</v>
      </c>
      <c r="D809" s="2" t="s">
        <v>365</v>
      </c>
      <c r="E809" s="2" t="s">
        <v>363</v>
      </c>
      <c r="F809" s="3">
        <v>42</v>
      </c>
      <c r="G809" s="3">
        <v>6</v>
      </c>
      <c r="H809" s="3">
        <v>36</v>
      </c>
    </row>
    <row r="810" spans="1:8">
      <c r="A810" s="2" t="s">
        <v>356</v>
      </c>
      <c r="B810" s="2" t="s">
        <v>1171</v>
      </c>
      <c r="C810" s="2" t="s">
        <v>358</v>
      </c>
      <c r="D810" s="2"/>
      <c r="E810" s="2"/>
      <c r="F810" s="3">
        <v>2</v>
      </c>
      <c r="G810" s="3" t="s">
        <v>359</v>
      </c>
      <c r="H810" s="3" t="s">
        <v>359</v>
      </c>
    </row>
    <row r="811" spans="1:8">
      <c r="A811" s="2" t="s">
        <v>356</v>
      </c>
      <c r="B811" s="2" t="s">
        <v>1172</v>
      </c>
      <c r="C811" s="2" t="s">
        <v>361</v>
      </c>
      <c r="D811" s="2" t="s">
        <v>371</v>
      </c>
      <c r="E811" s="2" t="s">
        <v>359</v>
      </c>
      <c r="F811" s="3">
        <v>36</v>
      </c>
      <c r="G811" s="3" t="s">
        <v>359</v>
      </c>
      <c r="H811" s="3" t="s">
        <v>359</v>
      </c>
    </row>
    <row r="812" spans="1:8">
      <c r="A812" s="2" t="s">
        <v>356</v>
      </c>
      <c r="B812" s="2" t="s">
        <v>1173</v>
      </c>
      <c r="C812" s="2" t="s">
        <v>358</v>
      </c>
      <c r="D812" s="2"/>
      <c r="E812" s="2"/>
      <c r="F812" s="3">
        <v>4</v>
      </c>
      <c r="G812" s="3" t="s">
        <v>359</v>
      </c>
      <c r="H812" s="3" t="s">
        <v>359</v>
      </c>
    </row>
    <row r="813" spans="1:8">
      <c r="A813" s="2" t="s">
        <v>356</v>
      </c>
      <c r="B813" s="2" t="s">
        <v>1174</v>
      </c>
      <c r="C813" s="2" t="s">
        <v>358</v>
      </c>
      <c r="D813" s="2"/>
      <c r="E813" s="2"/>
      <c r="F813" s="3">
        <v>2</v>
      </c>
      <c r="G813" s="3" t="s">
        <v>359</v>
      </c>
      <c r="H813" s="3" t="s">
        <v>359</v>
      </c>
    </row>
    <row r="814" spans="1:8">
      <c r="A814" s="2" t="s">
        <v>356</v>
      </c>
      <c r="B814" s="2" t="s">
        <v>1175</v>
      </c>
      <c r="C814" s="2" t="s">
        <v>358</v>
      </c>
      <c r="D814" s="2"/>
      <c r="E814" s="2"/>
      <c r="F814" s="3">
        <v>6</v>
      </c>
      <c r="G814" s="3" t="s">
        <v>359</v>
      </c>
      <c r="H814" s="3" t="s">
        <v>359</v>
      </c>
    </row>
    <row r="815" spans="1:8">
      <c r="A815" s="2" t="s">
        <v>356</v>
      </c>
      <c r="B815" s="2" t="s">
        <v>1176</v>
      </c>
      <c r="C815" s="2" t="s">
        <v>361</v>
      </c>
      <c r="D815" s="2" t="s">
        <v>362</v>
      </c>
      <c r="E815" s="2" t="s">
        <v>363</v>
      </c>
      <c r="F815" s="3">
        <v>60</v>
      </c>
      <c r="G815" s="3">
        <v>18</v>
      </c>
      <c r="H815" s="3">
        <v>48</v>
      </c>
    </row>
    <row r="816" spans="1:8">
      <c r="A816" s="2" t="s">
        <v>356</v>
      </c>
      <c r="B816" s="2" t="s">
        <v>1177</v>
      </c>
      <c r="C816" s="2" t="s">
        <v>358</v>
      </c>
      <c r="D816" s="2" t="s">
        <v>371</v>
      </c>
      <c r="E816" s="2"/>
      <c r="F816" s="3">
        <v>4</v>
      </c>
      <c r="G816" s="3" t="s">
        <v>359</v>
      </c>
      <c r="H816" s="3" t="s">
        <v>359</v>
      </c>
    </row>
    <row r="817" spans="1:8">
      <c r="A817" s="2" t="s">
        <v>356</v>
      </c>
      <c r="B817" s="2" t="s">
        <v>1178</v>
      </c>
      <c r="C817" s="2" t="s">
        <v>358</v>
      </c>
      <c r="D817" s="2"/>
      <c r="E817" s="2"/>
      <c r="F817" s="3">
        <v>4</v>
      </c>
      <c r="G817" s="3" t="s">
        <v>359</v>
      </c>
      <c r="H817" s="3" t="s">
        <v>359</v>
      </c>
    </row>
    <row r="818" spans="1:8">
      <c r="A818" s="2" t="s">
        <v>356</v>
      </c>
      <c r="B818" s="2" t="s">
        <v>1179</v>
      </c>
      <c r="C818" s="2" t="s">
        <v>358</v>
      </c>
      <c r="D818" s="2"/>
      <c r="E818" s="2"/>
      <c r="F818" s="3">
        <v>2</v>
      </c>
      <c r="G818" s="3" t="s">
        <v>359</v>
      </c>
      <c r="H818" s="3" t="s">
        <v>359</v>
      </c>
    </row>
    <row r="819" spans="1:8">
      <c r="A819" s="2" t="s">
        <v>356</v>
      </c>
      <c r="B819" s="2" t="s">
        <v>1180</v>
      </c>
      <c r="C819" s="2" t="s">
        <v>361</v>
      </c>
      <c r="D819" s="2" t="s">
        <v>362</v>
      </c>
      <c r="E819" s="2" t="s">
        <v>359</v>
      </c>
      <c r="F819" s="3">
        <v>234</v>
      </c>
      <c r="G819" s="3" t="s">
        <v>359</v>
      </c>
      <c r="H819" s="3" t="s">
        <v>359</v>
      </c>
    </row>
    <row r="820" spans="1:8">
      <c r="A820" s="2" t="s">
        <v>356</v>
      </c>
      <c r="B820" s="2" t="s">
        <v>1181</v>
      </c>
      <c r="C820" s="2" t="s">
        <v>358</v>
      </c>
      <c r="D820" s="2"/>
      <c r="E820" s="2"/>
      <c r="F820" s="3">
        <v>2</v>
      </c>
      <c r="G820" s="3" t="s">
        <v>359</v>
      </c>
      <c r="H820" s="3" t="s">
        <v>359</v>
      </c>
    </row>
    <row r="821" spans="1:8">
      <c r="A821" s="2" t="s">
        <v>356</v>
      </c>
      <c r="B821" s="2" t="s">
        <v>1182</v>
      </c>
      <c r="C821" s="2" t="s">
        <v>361</v>
      </c>
      <c r="D821" s="2" t="s">
        <v>362</v>
      </c>
      <c r="E821" s="2" t="s">
        <v>363</v>
      </c>
      <c r="F821" s="3">
        <v>38</v>
      </c>
      <c r="G821" s="3">
        <v>8</v>
      </c>
      <c r="H821" s="3">
        <v>36</v>
      </c>
    </row>
    <row r="822" spans="1:8">
      <c r="A822" s="2" t="s">
        <v>356</v>
      </c>
      <c r="B822" s="2" t="s">
        <v>1183</v>
      </c>
      <c r="C822" s="2" t="s">
        <v>361</v>
      </c>
      <c r="D822" s="2" t="s">
        <v>362</v>
      </c>
      <c r="E822" s="2" t="s">
        <v>363</v>
      </c>
      <c r="F822" s="3">
        <v>70</v>
      </c>
      <c r="G822" s="3">
        <v>14</v>
      </c>
      <c r="H822" s="3">
        <v>64</v>
      </c>
    </row>
    <row r="823" spans="1:8">
      <c r="A823" s="2" t="s">
        <v>356</v>
      </c>
      <c r="B823" s="2" t="s">
        <v>1184</v>
      </c>
      <c r="C823" s="2" t="s">
        <v>361</v>
      </c>
      <c r="D823" s="2" t="s">
        <v>365</v>
      </c>
      <c r="E823" s="2" t="s">
        <v>359</v>
      </c>
      <c r="F823" s="3">
        <v>4</v>
      </c>
      <c r="G823" s="3" t="s">
        <v>359</v>
      </c>
      <c r="H823" s="3" t="s">
        <v>359</v>
      </c>
    </row>
    <row r="824" spans="1:8">
      <c r="A824" s="2" t="s">
        <v>356</v>
      </c>
      <c r="B824" s="2" t="s">
        <v>1185</v>
      </c>
      <c r="C824" s="2" t="s">
        <v>361</v>
      </c>
      <c r="D824" s="2" t="s">
        <v>362</v>
      </c>
      <c r="E824" s="2" t="s">
        <v>363</v>
      </c>
      <c r="F824" s="3">
        <v>68</v>
      </c>
      <c r="G824" s="3">
        <v>38</v>
      </c>
      <c r="H824" s="3">
        <v>36</v>
      </c>
    </row>
    <row r="825" spans="1:8">
      <c r="A825" s="2" t="s">
        <v>356</v>
      </c>
      <c r="B825" s="2" t="s">
        <v>1186</v>
      </c>
      <c r="C825" s="2" t="s">
        <v>361</v>
      </c>
      <c r="D825" s="2" t="s">
        <v>362</v>
      </c>
      <c r="E825" s="2" t="s">
        <v>363</v>
      </c>
      <c r="F825" s="3">
        <v>96</v>
      </c>
      <c r="G825" s="3">
        <v>120</v>
      </c>
      <c r="H825" s="3">
        <v>26</v>
      </c>
    </row>
    <row r="826" spans="1:8">
      <c r="A826" s="2" t="s">
        <v>356</v>
      </c>
      <c r="B826" s="2" t="s">
        <v>1187</v>
      </c>
      <c r="C826" s="2" t="s">
        <v>361</v>
      </c>
      <c r="D826" s="2" t="s">
        <v>362</v>
      </c>
      <c r="E826" s="2" t="s">
        <v>372</v>
      </c>
      <c r="F826" s="3">
        <v>28</v>
      </c>
      <c r="G826" s="3" t="s">
        <v>359</v>
      </c>
      <c r="H826" s="3" t="s">
        <v>359</v>
      </c>
    </row>
    <row r="827" spans="1:8">
      <c r="A827" s="2" t="s">
        <v>356</v>
      </c>
      <c r="B827" s="2" t="s">
        <v>1188</v>
      </c>
      <c r="C827" s="2" t="s">
        <v>358</v>
      </c>
      <c r="D827" s="2"/>
      <c r="E827" s="2"/>
      <c r="F827" s="3">
        <v>8</v>
      </c>
      <c r="G827" s="3" t="s">
        <v>359</v>
      </c>
      <c r="H827" s="3" t="s">
        <v>359</v>
      </c>
    </row>
    <row r="828" spans="1:8">
      <c r="A828" s="2" t="s">
        <v>356</v>
      </c>
      <c r="B828" s="2" t="s">
        <v>1189</v>
      </c>
      <c r="C828" s="2" t="s">
        <v>361</v>
      </c>
      <c r="D828" s="2" t="s">
        <v>362</v>
      </c>
      <c r="E828" s="2" t="s">
        <v>363</v>
      </c>
      <c r="F828" s="3">
        <v>72</v>
      </c>
      <c r="G828" s="3">
        <v>12</v>
      </c>
      <c r="H828" s="3">
        <v>64</v>
      </c>
    </row>
    <row r="829" spans="1:8">
      <c r="A829" s="2" t="s">
        <v>356</v>
      </c>
      <c r="B829" s="2" t="s">
        <v>1190</v>
      </c>
      <c r="C829" s="2" t="s">
        <v>361</v>
      </c>
      <c r="D829" s="2" t="s">
        <v>362</v>
      </c>
      <c r="E829" s="2" t="s">
        <v>363</v>
      </c>
      <c r="F829" s="3">
        <v>52</v>
      </c>
      <c r="G829" s="3">
        <v>10</v>
      </c>
      <c r="H829" s="3">
        <v>50</v>
      </c>
    </row>
    <row r="830" spans="1:8">
      <c r="A830" s="2" t="s">
        <v>356</v>
      </c>
      <c r="B830" s="2" t="s">
        <v>1191</v>
      </c>
      <c r="C830" s="2" t="s">
        <v>358</v>
      </c>
      <c r="D830" s="2"/>
      <c r="E830" s="2"/>
      <c r="F830" s="3">
        <v>4</v>
      </c>
      <c r="G830" s="3" t="s">
        <v>359</v>
      </c>
      <c r="H830" s="3" t="s">
        <v>359</v>
      </c>
    </row>
    <row r="831" spans="1:8">
      <c r="A831" s="2" t="s">
        <v>356</v>
      </c>
      <c r="B831" s="2" t="s">
        <v>1192</v>
      </c>
      <c r="C831" s="2" t="s">
        <v>358</v>
      </c>
      <c r="D831" s="2"/>
      <c r="E831" s="2"/>
      <c r="F831" s="3">
        <v>16</v>
      </c>
      <c r="G831" s="3" t="s">
        <v>359</v>
      </c>
      <c r="H831" s="3" t="s">
        <v>359</v>
      </c>
    </row>
    <row r="832" spans="1:8">
      <c r="A832" s="2" t="s">
        <v>356</v>
      </c>
      <c r="B832" s="2" t="s">
        <v>1193</v>
      </c>
      <c r="C832" s="2" t="s">
        <v>361</v>
      </c>
      <c r="D832" s="2" t="s">
        <v>362</v>
      </c>
      <c r="E832" s="2" t="s">
        <v>363</v>
      </c>
      <c r="F832" s="3">
        <v>78</v>
      </c>
      <c r="G832" s="3">
        <v>14</v>
      </c>
      <c r="H832" s="3">
        <v>68</v>
      </c>
    </row>
    <row r="833" spans="1:8">
      <c r="A833" s="2" t="s">
        <v>356</v>
      </c>
      <c r="B833" s="2" t="s">
        <v>1194</v>
      </c>
      <c r="C833" s="2" t="s">
        <v>358</v>
      </c>
      <c r="D833" s="2"/>
      <c r="E833" s="2"/>
      <c r="F833" s="3">
        <v>2</v>
      </c>
      <c r="G833" s="3" t="s">
        <v>359</v>
      </c>
      <c r="H833" s="3" t="s">
        <v>359</v>
      </c>
    </row>
    <row r="834" spans="1:8">
      <c r="A834" s="2" t="s">
        <v>356</v>
      </c>
      <c r="B834" s="2" t="s">
        <v>1195</v>
      </c>
      <c r="C834" s="2" t="s">
        <v>361</v>
      </c>
      <c r="D834" s="2" t="s">
        <v>362</v>
      </c>
      <c r="E834" s="2" t="s">
        <v>363</v>
      </c>
      <c r="F834" s="3">
        <v>90</v>
      </c>
      <c r="G834" s="3">
        <v>2</v>
      </c>
      <c r="H834" s="3">
        <v>96</v>
      </c>
    </row>
    <row r="835" spans="1:8">
      <c r="A835" s="2" t="s">
        <v>356</v>
      </c>
      <c r="B835" s="2" t="s">
        <v>1196</v>
      </c>
      <c r="C835" s="2" t="s">
        <v>361</v>
      </c>
      <c r="D835" s="2" t="s">
        <v>362</v>
      </c>
      <c r="E835" s="2" t="s">
        <v>359</v>
      </c>
      <c r="F835" s="3">
        <v>58</v>
      </c>
      <c r="G835" s="3" t="s">
        <v>359</v>
      </c>
      <c r="H835" s="3" t="s">
        <v>359</v>
      </c>
    </row>
    <row r="836" spans="1:8">
      <c r="A836" s="2" t="s">
        <v>356</v>
      </c>
      <c r="B836" s="2" t="s">
        <v>1197</v>
      </c>
      <c r="C836" s="2" t="s">
        <v>361</v>
      </c>
      <c r="D836" s="2" t="s">
        <v>362</v>
      </c>
      <c r="E836" s="2" t="s">
        <v>363</v>
      </c>
      <c r="F836" s="3">
        <v>82</v>
      </c>
      <c r="G836" s="3">
        <v>14</v>
      </c>
      <c r="H836" s="3">
        <v>66</v>
      </c>
    </row>
    <row r="837" spans="1:8">
      <c r="A837" s="2" t="s">
        <v>356</v>
      </c>
      <c r="B837" s="2" t="s">
        <v>1198</v>
      </c>
      <c r="C837" s="2" t="s">
        <v>361</v>
      </c>
      <c r="D837" s="2" t="s">
        <v>362</v>
      </c>
      <c r="E837" s="2" t="s">
        <v>363</v>
      </c>
      <c r="F837" s="3">
        <v>94</v>
      </c>
      <c r="G837" s="3">
        <v>22</v>
      </c>
      <c r="H837" s="3">
        <v>78</v>
      </c>
    </row>
    <row r="838" spans="1:8">
      <c r="A838" s="2" t="s">
        <v>356</v>
      </c>
      <c r="B838" s="2" t="s">
        <v>1199</v>
      </c>
      <c r="C838" s="2" t="s">
        <v>358</v>
      </c>
      <c r="D838" s="2"/>
      <c r="E838" s="2"/>
      <c r="F838" s="3">
        <v>2</v>
      </c>
      <c r="G838" s="3" t="s">
        <v>359</v>
      </c>
      <c r="H838" s="3" t="s">
        <v>359</v>
      </c>
    </row>
    <row r="839" spans="1:8">
      <c r="A839" s="2" t="s">
        <v>356</v>
      </c>
      <c r="B839" s="2" t="s">
        <v>1200</v>
      </c>
      <c r="C839" s="2" t="s">
        <v>358</v>
      </c>
      <c r="D839" s="2"/>
      <c r="E839" s="2"/>
      <c r="F839" s="3">
        <v>2</v>
      </c>
      <c r="G839" s="3" t="s">
        <v>359</v>
      </c>
      <c r="H839" s="3" t="s">
        <v>359</v>
      </c>
    </row>
    <row r="840" spans="1:8">
      <c r="A840" s="2" t="s">
        <v>356</v>
      </c>
      <c r="B840" s="2" t="s">
        <v>1201</v>
      </c>
      <c r="C840" s="2" t="s">
        <v>361</v>
      </c>
      <c r="D840" s="2" t="s">
        <v>362</v>
      </c>
      <c r="E840" s="2" t="s">
        <v>372</v>
      </c>
      <c r="F840" s="3">
        <v>54</v>
      </c>
      <c r="G840" s="3" t="s">
        <v>359</v>
      </c>
      <c r="H840" s="3" t="s">
        <v>359</v>
      </c>
    </row>
    <row r="841" spans="1:8">
      <c r="A841" s="2" t="s">
        <v>356</v>
      </c>
      <c r="B841" s="2" t="s">
        <v>1202</v>
      </c>
      <c r="C841" s="2" t="s">
        <v>358</v>
      </c>
      <c r="D841" s="2"/>
      <c r="E841" s="2"/>
      <c r="F841" s="3">
        <v>4</v>
      </c>
      <c r="G841" s="3" t="s">
        <v>359</v>
      </c>
      <c r="H841" s="3" t="s">
        <v>359</v>
      </c>
    </row>
    <row r="842" spans="1:8">
      <c r="A842" s="2" t="s">
        <v>356</v>
      </c>
      <c r="B842" s="2" t="s">
        <v>1203</v>
      </c>
      <c r="C842" s="2" t="s">
        <v>358</v>
      </c>
      <c r="D842" s="2" t="s">
        <v>371</v>
      </c>
      <c r="E842" s="2"/>
      <c r="F842" s="3">
        <v>2</v>
      </c>
      <c r="G842" s="3" t="s">
        <v>359</v>
      </c>
      <c r="H842" s="3" t="s">
        <v>359</v>
      </c>
    </row>
    <row r="843" spans="1:8">
      <c r="A843" s="2" t="s">
        <v>356</v>
      </c>
      <c r="B843" s="2" t="s">
        <v>1204</v>
      </c>
      <c r="C843" s="2" t="s">
        <v>361</v>
      </c>
      <c r="D843" s="2" t="s">
        <v>365</v>
      </c>
      <c r="E843" s="2" t="s">
        <v>363</v>
      </c>
      <c r="F843" s="3">
        <v>80</v>
      </c>
      <c r="G843" s="3">
        <v>10</v>
      </c>
      <c r="H843" s="3">
        <v>74</v>
      </c>
    </row>
    <row r="844" spans="1:8">
      <c r="A844" s="2" t="s">
        <v>356</v>
      </c>
      <c r="B844" s="2" t="s">
        <v>1205</v>
      </c>
      <c r="C844" s="2" t="s">
        <v>358</v>
      </c>
      <c r="D844" s="2"/>
      <c r="E844" s="2"/>
      <c r="F844" s="3">
        <v>4</v>
      </c>
      <c r="G844" s="3" t="s">
        <v>359</v>
      </c>
      <c r="H844" s="3" t="s">
        <v>359</v>
      </c>
    </row>
    <row r="845" spans="1:8">
      <c r="A845" s="2" t="s">
        <v>356</v>
      </c>
      <c r="B845" s="2" t="s">
        <v>1206</v>
      </c>
      <c r="C845" s="2" t="s">
        <v>361</v>
      </c>
      <c r="D845" s="2" t="s">
        <v>365</v>
      </c>
      <c r="E845" s="2" t="s">
        <v>363</v>
      </c>
      <c r="F845" s="3">
        <v>134</v>
      </c>
      <c r="G845" s="3">
        <v>30</v>
      </c>
      <c r="H845" s="3">
        <v>116</v>
      </c>
    </row>
    <row r="846" spans="1:8">
      <c r="A846" s="2" t="s">
        <v>356</v>
      </c>
      <c r="B846" s="2" t="s">
        <v>1207</v>
      </c>
      <c r="C846" s="2" t="s">
        <v>361</v>
      </c>
      <c r="D846" s="2" t="s">
        <v>362</v>
      </c>
      <c r="E846" s="2" t="s">
        <v>363</v>
      </c>
      <c r="F846" s="3">
        <v>80</v>
      </c>
      <c r="G846" s="3">
        <v>32</v>
      </c>
      <c r="H846" s="3">
        <v>52</v>
      </c>
    </row>
    <row r="847" spans="1:8">
      <c r="A847" s="2" t="s">
        <v>356</v>
      </c>
      <c r="B847" s="2" t="s">
        <v>1208</v>
      </c>
      <c r="C847" s="2" t="s">
        <v>358</v>
      </c>
      <c r="D847" s="2"/>
      <c r="E847" s="2"/>
      <c r="F847" s="3">
        <v>6</v>
      </c>
      <c r="G847" s="3" t="s">
        <v>359</v>
      </c>
      <c r="H847" s="3" t="s">
        <v>359</v>
      </c>
    </row>
    <row r="848" spans="1:8">
      <c r="A848" s="2" t="s">
        <v>356</v>
      </c>
      <c r="B848" s="2" t="s">
        <v>1209</v>
      </c>
      <c r="C848" s="2" t="s">
        <v>358</v>
      </c>
      <c r="D848" s="2"/>
      <c r="E848" s="2"/>
      <c r="F848" s="3">
        <v>8</v>
      </c>
      <c r="G848" s="3" t="s">
        <v>359</v>
      </c>
      <c r="H848" s="3" t="s">
        <v>359</v>
      </c>
    </row>
    <row r="849" spans="1:8">
      <c r="A849" s="2" t="s">
        <v>356</v>
      </c>
      <c r="B849" s="2" t="s">
        <v>1210</v>
      </c>
      <c r="C849" s="2" t="s">
        <v>358</v>
      </c>
      <c r="D849" s="2"/>
      <c r="E849" s="2"/>
      <c r="F849" s="3">
        <v>4</v>
      </c>
      <c r="G849" s="3" t="s">
        <v>359</v>
      </c>
      <c r="H849" s="3" t="s">
        <v>359</v>
      </c>
    </row>
    <row r="850" spans="1:8">
      <c r="A850" s="2" t="s">
        <v>356</v>
      </c>
      <c r="B850" s="2" t="s">
        <v>1211</v>
      </c>
      <c r="C850" s="2" t="s">
        <v>358</v>
      </c>
      <c r="D850" s="2"/>
      <c r="E850" s="2"/>
      <c r="F850" s="3">
        <v>2</v>
      </c>
      <c r="G850" s="3" t="s">
        <v>359</v>
      </c>
      <c r="H850" s="3" t="s">
        <v>359</v>
      </c>
    </row>
    <row r="851" spans="1:8">
      <c r="A851" s="2" t="s">
        <v>356</v>
      </c>
      <c r="B851" s="2" t="s">
        <v>1212</v>
      </c>
      <c r="C851" s="2" t="s">
        <v>361</v>
      </c>
      <c r="D851" s="2" t="s">
        <v>362</v>
      </c>
      <c r="E851" s="2" t="s">
        <v>363</v>
      </c>
      <c r="F851" s="3">
        <v>56</v>
      </c>
      <c r="G851" s="3">
        <v>16</v>
      </c>
      <c r="H851" s="3">
        <v>44</v>
      </c>
    </row>
    <row r="852" spans="1:8">
      <c r="A852" s="2" t="s">
        <v>356</v>
      </c>
      <c r="B852" s="2" t="s">
        <v>1213</v>
      </c>
      <c r="C852" s="2" t="s">
        <v>361</v>
      </c>
      <c r="D852" s="2" t="s">
        <v>362</v>
      </c>
      <c r="E852" s="2" t="s">
        <v>363</v>
      </c>
      <c r="F852" s="3">
        <v>94</v>
      </c>
      <c r="G852" s="3">
        <v>28</v>
      </c>
      <c r="H852" s="3">
        <v>72</v>
      </c>
    </row>
    <row r="853" spans="1:8">
      <c r="A853" s="2" t="s">
        <v>356</v>
      </c>
      <c r="B853" s="2" t="s">
        <v>1214</v>
      </c>
      <c r="C853" s="2" t="s">
        <v>358</v>
      </c>
      <c r="D853" s="2"/>
      <c r="E853" s="2"/>
      <c r="F853" s="3">
        <v>2</v>
      </c>
      <c r="G853" s="3" t="s">
        <v>359</v>
      </c>
      <c r="H853" s="3" t="s">
        <v>359</v>
      </c>
    </row>
    <row r="854" spans="1:8">
      <c r="A854" s="2" t="s">
        <v>356</v>
      </c>
      <c r="B854" s="2" t="s">
        <v>1215</v>
      </c>
      <c r="C854" s="2" t="s">
        <v>361</v>
      </c>
      <c r="D854" s="2" t="s">
        <v>362</v>
      </c>
      <c r="E854" s="2" t="s">
        <v>372</v>
      </c>
      <c r="F854" s="3">
        <v>56</v>
      </c>
      <c r="G854" s="3" t="s">
        <v>359</v>
      </c>
      <c r="H854" s="3" t="s">
        <v>359</v>
      </c>
    </row>
    <row r="855" spans="1:8">
      <c r="A855" s="2" t="s">
        <v>356</v>
      </c>
      <c r="B855" s="2" t="s">
        <v>1216</v>
      </c>
      <c r="C855" s="2" t="s">
        <v>358</v>
      </c>
      <c r="D855" s="2"/>
      <c r="E855" s="2"/>
      <c r="F855" s="3">
        <v>38</v>
      </c>
      <c r="G855" s="3" t="s">
        <v>359</v>
      </c>
      <c r="H855" s="3" t="s">
        <v>359</v>
      </c>
    </row>
    <row r="856" spans="1:8">
      <c r="A856" s="2" t="s">
        <v>356</v>
      </c>
      <c r="B856" s="2" t="s">
        <v>1217</v>
      </c>
      <c r="C856" s="2" t="s">
        <v>358</v>
      </c>
      <c r="D856" s="2"/>
      <c r="E856" s="2"/>
      <c r="F856" s="3">
        <v>12</v>
      </c>
      <c r="G856" s="3" t="s">
        <v>359</v>
      </c>
      <c r="H856" s="3" t="s">
        <v>359</v>
      </c>
    </row>
    <row r="857" spans="1:8">
      <c r="A857" s="2" t="s">
        <v>356</v>
      </c>
      <c r="B857" s="2" t="s">
        <v>1218</v>
      </c>
      <c r="C857" s="2" t="s">
        <v>361</v>
      </c>
      <c r="D857" s="2" t="s">
        <v>362</v>
      </c>
      <c r="E857" s="2" t="s">
        <v>363</v>
      </c>
      <c r="F857" s="3">
        <v>60</v>
      </c>
      <c r="G857" s="3">
        <v>18</v>
      </c>
      <c r="H857" s="3">
        <v>46</v>
      </c>
    </row>
    <row r="858" spans="1:8">
      <c r="A858" s="2" t="s">
        <v>356</v>
      </c>
      <c r="B858" s="2" t="s">
        <v>1219</v>
      </c>
      <c r="C858" s="2" t="s">
        <v>358</v>
      </c>
      <c r="D858" s="2"/>
      <c r="E858" s="2"/>
      <c r="F858" s="3">
        <v>4</v>
      </c>
      <c r="G858" s="3" t="s">
        <v>359</v>
      </c>
      <c r="H858" s="3" t="s">
        <v>359</v>
      </c>
    </row>
    <row r="859" spans="1:8">
      <c r="A859" s="2" t="s">
        <v>356</v>
      </c>
      <c r="B859" s="2" t="s">
        <v>1220</v>
      </c>
      <c r="C859" s="2" t="s">
        <v>358</v>
      </c>
      <c r="D859" s="2"/>
      <c r="E859" s="2"/>
      <c r="F859" s="3">
        <v>16</v>
      </c>
      <c r="G859" s="3" t="s">
        <v>359</v>
      </c>
      <c r="H859" s="3" t="s">
        <v>359</v>
      </c>
    </row>
    <row r="860" spans="1:8">
      <c r="A860" s="2" t="s">
        <v>356</v>
      </c>
      <c r="B860" s="2" t="s">
        <v>1221</v>
      </c>
      <c r="C860" s="2" t="s">
        <v>361</v>
      </c>
      <c r="D860" s="2" t="s">
        <v>362</v>
      </c>
      <c r="E860" s="2" t="s">
        <v>363</v>
      </c>
      <c r="F860" s="3">
        <v>110</v>
      </c>
      <c r="G860" s="3">
        <v>8</v>
      </c>
      <c r="H860" s="3">
        <v>62</v>
      </c>
    </row>
    <row r="861" spans="1:8">
      <c r="A861" s="2" t="s">
        <v>356</v>
      </c>
      <c r="B861" s="2" t="s">
        <v>1222</v>
      </c>
      <c r="C861" s="2" t="s">
        <v>358</v>
      </c>
      <c r="D861" s="2"/>
      <c r="E861" s="2"/>
      <c r="F861" s="3">
        <v>4</v>
      </c>
      <c r="G861" s="3" t="s">
        <v>359</v>
      </c>
      <c r="H861" s="3" t="s">
        <v>359</v>
      </c>
    </row>
    <row r="862" spans="1:8">
      <c r="A862" s="2" t="s">
        <v>356</v>
      </c>
      <c r="B862" s="2" t="s">
        <v>1223</v>
      </c>
      <c r="C862" s="2" t="s">
        <v>361</v>
      </c>
      <c r="D862" s="2" t="s">
        <v>362</v>
      </c>
      <c r="E862" s="2" t="s">
        <v>363</v>
      </c>
      <c r="F862" s="3">
        <v>128</v>
      </c>
      <c r="G862" s="3">
        <v>36</v>
      </c>
      <c r="H862" s="3">
        <v>96</v>
      </c>
    </row>
    <row r="863" spans="1:8">
      <c r="A863" s="2" t="s">
        <v>356</v>
      </c>
      <c r="B863" s="2" t="s">
        <v>1224</v>
      </c>
      <c r="C863" s="2" t="s">
        <v>361</v>
      </c>
      <c r="D863" s="2" t="s">
        <v>362</v>
      </c>
      <c r="E863" s="2" t="s">
        <v>363</v>
      </c>
      <c r="F863" s="3">
        <v>48</v>
      </c>
      <c r="G863" s="3">
        <v>6</v>
      </c>
      <c r="H863" s="3">
        <v>46</v>
      </c>
    </row>
    <row r="864" spans="1:8">
      <c r="A864" s="2" t="s">
        <v>356</v>
      </c>
      <c r="B864" s="2" t="s">
        <v>1225</v>
      </c>
      <c r="C864" s="2" t="s">
        <v>361</v>
      </c>
      <c r="D864" s="2" t="s">
        <v>362</v>
      </c>
      <c r="E864" s="2" t="s">
        <v>363</v>
      </c>
      <c r="F864" s="3">
        <v>48</v>
      </c>
      <c r="G864" s="3">
        <v>8</v>
      </c>
      <c r="H864" s="3">
        <v>42</v>
      </c>
    </row>
    <row r="865" spans="1:8">
      <c r="A865" s="2" t="s">
        <v>356</v>
      </c>
      <c r="B865" s="2" t="s">
        <v>1226</v>
      </c>
      <c r="C865" s="2" t="s">
        <v>358</v>
      </c>
      <c r="D865" s="2"/>
      <c r="E865" s="2"/>
      <c r="F865" s="3">
        <v>4</v>
      </c>
      <c r="G865" s="3" t="s">
        <v>359</v>
      </c>
      <c r="H865" s="3" t="s">
        <v>359</v>
      </c>
    </row>
    <row r="866" spans="1:8">
      <c r="A866" s="2" t="s">
        <v>356</v>
      </c>
      <c r="B866" s="2" t="s">
        <v>1227</v>
      </c>
      <c r="C866" s="2" t="s">
        <v>358</v>
      </c>
      <c r="D866" s="2"/>
      <c r="E866" s="2"/>
      <c r="F866" s="3">
        <v>46</v>
      </c>
      <c r="G866" s="3" t="s">
        <v>359</v>
      </c>
      <c r="H866" s="3" t="s">
        <v>359</v>
      </c>
    </row>
    <row r="867" spans="1:8">
      <c r="A867" s="2" t="s">
        <v>356</v>
      </c>
      <c r="B867" s="2" t="s">
        <v>1228</v>
      </c>
      <c r="C867" s="2" t="s">
        <v>358</v>
      </c>
      <c r="D867" s="2"/>
      <c r="E867" s="2"/>
      <c r="F867" s="3">
        <v>58</v>
      </c>
      <c r="G867" s="3" t="s">
        <v>359</v>
      </c>
      <c r="H867" s="3" t="s">
        <v>359</v>
      </c>
    </row>
    <row r="868" spans="1:8">
      <c r="A868" s="2" t="s">
        <v>356</v>
      </c>
      <c r="B868" s="2" t="s">
        <v>1229</v>
      </c>
      <c r="C868" s="2" t="s">
        <v>361</v>
      </c>
      <c r="D868" s="2" t="s">
        <v>362</v>
      </c>
      <c r="E868" s="2" t="s">
        <v>363</v>
      </c>
      <c r="F868" s="3">
        <v>58</v>
      </c>
      <c r="G868" s="3">
        <v>18</v>
      </c>
      <c r="H868" s="3">
        <v>42</v>
      </c>
    </row>
    <row r="869" spans="1:8">
      <c r="A869" s="2" t="s">
        <v>356</v>
      </c>
      <c r="B869" s="2" t="s">
        <v>1230</v>
      </c>
      <c r="C869" s="2" t="s">
        <v>361</v>
      </c>
      <c r="D869" s="2" t="s">
        <v>362</v>
      </c>
      <c r="E869" s="2" t="s">
        <v>363</v>
      </c>
      <c r="F869" s="3">
        <v>62</v>
      </c>
      <c r="G869" s="3">
        <v>14</v>
      </c>
      <c r="H869" s="3">
        <v>44</v>
      </c>
    </row>
    <row r="870" spans="1:8">
      <c r="A870" s="2" t="s">
        <v>356</v>
      </c>
      <c r="B870" s="2" t="s">
        <v>1231</v>
      </c>
      <c r="C870" s="2" t="s">
        <v>358</v>
      </c>
      <c r="D870" s="2"/>
      <c r="E870" s="2"/>
      <c r="F870" s="3">
        <v>34</v>
      </c>
      <c r="G870" s="3" t="s">
        <v>359</v>
      </c>
      <c r="H870" s="3" t="s">
        <v>359</v>
      </c>
    </row>
    <row r="871" spans="1:8">
      <c r="A871" s="2" t="s">
        <v>356</v>
      </c>
      <c r="B871" s="2" t="s">
        <v>1232</v>
      </c>
      <c r="C871" s="2" t="s">
        <v>358</v>
      </c>
      <c r="D871" s="2"/>
      <c r="E871" s="2"/>
      <c r="F871" s="3">
        <v>40</v>
      </c>
      <c r="G871" s="3" t="s">
        <v>359</v>
      </c>
      <c r="H871" s="3" t="s">
        <v>359</v>
      </c>
    </row>
    <row r="872" spans="1:8">
      <c r="A872" s="2" t="s">
        <v>356</v>
      </c>
      <c r="B872" s="2" t="s">
        <v>1233</v>
      </c>
      <c r="C872" s="2" t="s">
        <v>361</v>
      </c>
      <c r="D872" s="2" t="s">
        <v>362</v>
      </c>
      <c r="E872" s="2" t="s">
        <v>372</v>
      </c>
      <c r="F872" s="3">
        <v>78</v>
      </c>
      <c r="G872" s="3" t="s">
        <v>359</v>
      </c>
      <c r="H872" s="3" t="s">
        <v>359</v>
      </c>
    </row>
    <row r="873" spans="1:8">
      <c r="A873" s="2" t="s">
        <v>356</v>
      </c>
      <c r="B873" s="2" t="s">
        <v>1234</v>
      </c>
      <c r="C873" s="2" t="s">
        <v>358</v>
      </c>
      <c r="D873" s="2"/>
      <c r="E873" s="2"/>
      <c r="F873" s="3">
        <v>26</v>
      </c>
      <c r="G873" s="3" t="s">
        <v>359</v>
      </c>
      <c r="H873" s="3" t="s">
        <v>359</v>
      </c>
    </row>
    <row r="874" spans="1:8">
      <c r="A874" s="2" t="s">
        <v>356</v>
      </c>
      <c r="B874" s="2" t="s">
        <v>1235</v>
      </c>
      <c r="C874" s="2" t="s">
        <v>358</v>
      </c>
      <c r="D874" s="2"/>
      <c r="E874" s="2"/>
      <c r="F874" s="3">
        <v>216</v>
      </c>
      <c r="G874" s="3" t="s">
        <v>359</v>
      </c>
      <c r="H874" s="3" t="s">
        <v>359</v>
      </c>
    </row>
    <row r="875" spans="1:8">
      <c r="A875" s="2" t="s">
        <v>356</v>
      </c>
      <c r="B875" s="2" t="s">
        <v>1236</v>
      </c>
      <c r="C875" s="2" t="s">
        <v>361</v>
      </c>
      <c r="D875" s="2" t="s">
        <v>365</v>
      </c>
      <c r="E875" s="2" t="s">
        <v>359</v>
      </c>
      <c r="F875" s="3">
        <v>54</v>
      </c>
      <c r="G875" s="3" t="s">
        <v>359</v>
      </c>
      <c r="H875" s="3" t="s">
        <v>359</v>
      </c>
    </row>
    <row r="876" spans="1:8">
      <c r="A876" s="2" t="s">
        <v>356</v>
      </c>
      <c r="B876" s="2" t="s">
        <v>1237</v>
      </c>
      <c r="C876" s="2" t="s">
        <v>358</v>
      </c>
      <c r="D876" s="2"/>
      <c r="E876" s="2"/>
      <c r="F876" s="3">
        <v>2</v>
      </c>
      <c r="G876" s="3" t="s">
        <v>359</v>
      </c>
      <c r="H876" s="3" t="s">
        <v>359</v>
      </c>
    </row>
    <row r="877" spans="1:8">
      <c r="A877" s="2" t="s">
        <v>356</v>
      </c>
      <c r="B877" s="2" t="s">
        <v>1238</v>
      </c>
      <c r="C877" s="2" t="s">
        <v>358</v>
      </c>
      <c r="D877" s="2"/>
      <c r="E877" s="2"/>
      <c r="F877" s="3">
        <v>2</v>
      </c>
      <c r="G877" s="3" t="s">
        <v>359</v>
      </c>
      <c r="H877" s="3" t="s">
        <v>359</v>
      </c>
    </row>
    <row r="878" spans="1:8">
      <c r="A878" s="2" t="s">
        <v>356</v>
      </c>
      <c r="B878" s="2" t="s">
        <v>1239</v>
      </c>
      <c r="C878" s="2" t="s">
        <v>361</v>
      </c>
      <c r="D878" s="2" t="s">
        <v>365</v>
      </c>
      <c r="E878" s="2" t="s">
        <v>363</v>
      </c>
      <c r="F878" s="3">
        <v>70</v>
      </c>
      <c r="G878" s="3">
        <v>8</v>
      </c>
      <c r="H878" s="3">
        <v>68</v>
      </c>
    </row>
    <row r="879" spans="1:8">
      <c r="A879" s="2" t="s">
        <v>356</v>
      </c>
      <c r="B879" s="2" t="s">
        <v>1240</v>
      </c>
      <c r="C879" s="2" t="s">
        <v>358</v>
      </c>
      <c r="D879" s="2"/>
      <c r="E879" s="2"/>
      <c r="F879" s="3">
        <v>6</v>
      </c>
      <c r="G879" s="3" t="s">
        <v>359</v>
      </c>
      <c r="H879" s="3" t="s">
        <v>359</v>
      </c>
    </row>
    <row r="880" spans="1:8">
      <c r="A880" s="2" t="s">
        <v>356</v>
      </c>
      <c r="B880" s="2" t="s">
        <v>1241</v>
      </c>
      <c r="C880" s="2" t="s">
        <v>358</v>
      </c>
      <c r="D880" s="2"/>
      <c r="E880" s="2"/>
      <c r="F880" s="3">
        <v>2</v>
      </c>
      <c r="G880" s="3" t="s">
        <v>359</v>
      </c>
      <c r="H880" s="3" t="s">
        <v>359</v>
      </c>
    </row>
    <row r="881" spans="1:8">
      <c r="A881" s="2" t="s">
        <v>356</v>
      </c>
      <c r="B881" s="2" t="s">
        <v>1242</v>
      </c>
      <c r="C881" s="2" t="s">
        <v>358</v>
      </c>
      <c r="D881" s="2"/>
      <c r="E881" s="2"/>
      <c r="F881" s="3">
        <v>26</v>
      </c>
      <c r="G881" s="3" t="s">
        <v>359</v>
      </c>
      <c r="H881" s="3" t="s">
        <v>359</v>
      </c>
    </row>
    <row r="882" spans="1:8">
      <c r="A882" s="2" t="s">
        <v>356</v>
      </c>
      <c r="B882" s="2" t="s">
        <v>1243</v>
      </c>
      <c r="C882" s="2" t="s">
        <v>358</v>
      </c>
      <c r="D882" s="2"/>
      <c r="E882" s="2"/>
      <c r="F882" s="3">
        <v>4</v>
      </c>
      <c r="G882" s="3" t="s">
        <v>359</v>
      </c>
      <c r="H882" s="3" t="s">
        <v>359</v>
      </c>
    </row>
    <row r="883" spans="1:8">
      <c r="A883" s="2" t="s">
        <v>356</v>
      </c>
      <c r="B883" s="2" t="s">
        <v>1244</v>
      </c>
      <c r="C883" s="2" t="s">
        <v>358</v>
      </c>
      <c r="D883" s="2"/>
      <c r="E883" s="2"/>
      <c r="F883" s="3">
        <v>2</v>
      </c>
      <c r="G883" s="3" t="s">
        <v>359</v>
      </c>
      <c r="H883" s="3" t="s">
        <v>359</v>
      </c>
    </row>
    <row r="884" spans="1:8">
      <c r="A884" s="2" t="s">
        <v>356</v>
      </c>
      <c r="B884" s="2" t="s">
        <v>1245</v>
      </c>
      <c r="C884" s="2" t="s">
        <v>358</v>
      </c>
      <c r="D884" s="2"/>
      <c r="E884" s="2"/>
      <c r="F884" s="3">
        <v>2</v>
      </c>
      <c r="G884" s="3" t="s">
        <v>359</v>
      </c>
      <c r="H884" s="3" t="s">
        <v>359</v>
      </c>
    </row>
    <row r="885" spans="1:8">
      <c r="A885" s="2" t="s">
        <v>356</v>
      </c>
      <c r="B885" s="2" t="s">
        <v>1246</v>
      </c>
      <c r="C885" s="2" t="s">
        <v>358</v>
      </c>
      <c r="D885" s="2"/>
      <c r="E885" s="2"/>
      <c r="F885" s="3">
        <v>38</v>
      </c>
      <c r="G885" s="3" t="s">
        <v>359</v>
      </c>
      <c r="H885" s="3" t="s">
        <v>359</v>
      </c>
    </row>
    <row r="886" spans="1:8">
      <c r="A886" s="2" t="s">
        <v>356</v>
      </c>
      <c r="B886" s="2" t="s">
        <v>1247</v>
      </c>
      <c r="C886" s="2" t="s">
        <v>358</v>
      </c>
      <c r="D886" s="2"/>
      <c r="E886" s="2"/>
      <c r="F886" s="3">
        <v>4</v>
      </c>
      <c r="G886" s="3" t="s">
        <v>359</v>
      </c>
      <c r="H886" s="3" t="s">
        <v>359</v>
      </c>
    </row>
    <row r="887" spans="1:8">
      <c r="A887" s="2" t="s">
        <v>356</v>
      </c>
      <c r="B887" s="2" t="s">
        <v>1248</v>
      </c>
      <c r="C887" s="2" t="s">
        <v>358</v>
      </c>
      <c r="D887" s="2"/>
      <c r="E887" s="2"/>
      <c r="F887" s="3">
        <v>4</v>
      </c>
      <c r="G887" s="3" t="s">
        <v>359</v>
      </c>
      <c r="H887" s="3" t="s">
        <v>359</v>
      </c>
    </row>
    <row r="888" spans="1:8">
      <c r="A888" s="2" t="s">
        <v>356</v>
      </c>
      <c r="B888" s="2" t="s">
        <v>1249</v>
      </c>
      <c r="C888" s="2" t="s">
        <v>361</v>
      </c>
      <c r="D888" s="2" t="s">
        <v>362</v>
      </c>
      <c r="E888" s="2" t="s">
        <v>363</v>
      </c>
      <c r="F888" s="3">
        <v>86</v>
      </c>
      <c r="G888" s="3">
        <v>8</v>
      </c>
      <c r="H888" s="3">
        <v>72</v>
      </c>
    </row>
    <row r="889" spans="1:8">
      <c r="A889" s="2" t="s">
        <v>356</v>
      </c>
      <c r="B889" s="2" t="s">
        <v>1250</v>
      </c>
      <c r="C889" s="2" t="s">
        <v>361</v>
      </c>
      <c r="D889" s="2" t="s">
        <v>362</v>
      </c>
      <c r="E889" s="2" t="s">
        <v>363</v>
      </c>
      <c r="F889" s="3">
        <v>88</v>
      </c>
      <c r="G889" s="3">
        <v>20</v>
      </c>
      <c r="H889" s="3">
        <v>72</v>
      </c>
    </row>
    <row r="890" spans="1:8">
      <c r="A890" s="2" t="s">
        <v>356</v>
      </c>
      <c r="B890" s="2" t="s">
        <v>1251</v>
      </c>
      <c r="C890" s="2" t="s">
        <v>361</v>
      </c>
      <c r="D890" s="2" t="s">
        <v>362</v>
      </c>
      <c r="E890" s="2" t="s">
        <v>363</v>
      </c>
      <c r="F890" s="3">
        <v>74</v>
      </c>
      <c r="G890" s="3">
        <v>14</v>
      </c>
      <c r="H890" s="3">
        <v>94</v>
      </c>
    </row>
    <row r="891" spans="1:8">
      <c r="A891" s="2" t="s">
        <v>356</v>
      </c>
      <c r="B891" s="2" t="s">
        <v>1252</v>
      </c>
      <c r="C891" s="2" t="s">
        <v>361</v>
      </c>
      <c r="D891" s="2" t="s">
        <v>362</v>
      </c>
      <c r="E891" s="2" t="s">
        <v>372</v>
      </c>
      <c r="F891" s="3">
        <v>80</v>
      </c>
      <c r="G891" s="3" t="s">
        <v>359</v>
      </c>
      <c r="H891" s="3" t="s">
        <v>359</v>
      </c>
    </row>
    <row r="892" spans="1:8">
      <c r="A892" s="2" t="s">
        <v>356</v>
      </c>
      <c r="B892" s="2" t="s">
        <v>1253</v>
      </c>
      <c r="C892" s="2" t="s">
        <v>358</v>
      </c>
      <c r="D892" s="2"/>
      <c r="E892" s="2"/>
      <c r="F892" s="3">
        <v>16</v>
      </c>
      <c r="G892" s="3" t="s">
        <v>359</v>
      </c>
      <c r="H892" s="3" t="s">
        <v>359</v>
      </c>
    </row>
    <row r="893" spans="1:8">
      <c r="A893" s="2" t="s">
        <v>356</v>
      </c>
      <c r="B893" s="2" t="s">
        <v>1254</v>
      </c>
      <c r="C893" s="2" t="s">
        <v>358</v>
      </c>
      <c r="D893" s="2"/>
      <c r="E893" s="2"/>
      <c r="F893" s="3">
        <v>34</v>
      </c>
      <c r="G893" s="3" t="s">
        <v>359</v>
      </c>
      <c r="H893" s="3" t="s">
        <v>359</v>
      </c>
    </row>
    <row r="894" spans="1:8">
      <c r="A894" s="2" t="s">
        <v>356</v>
      </c>
      <c r="B894" s="2" t="s">
        <v>1255</v>
      </c>
      <c r="C894" s="2" t="s">
        <v>358</v>
      </c>
      <c r="D894" s="2"/>
      <c r="E894" s="2"/>
      <c r="F894" s="3">
        <v>2</v>
      </c>
      <c r="G894" s="3" t="s">
        <v>359</v>
      </c>
      <c r="H894" s="3" t="s">
        <v>359</v>
      </c>
    </row>
    <row r="895" spans="1:8">
      <c r="A895" s="2" t="s">
        <v>356</v>
      </c>
      <c r="B895" s="2" t="s">
        <v>1256</v>
      </c>
      <c r="C895" s="2" t="s">
        <v>358</v>
      </c>
      <c r="D895" s="2"/>
      <c r="E895" s="2"/>
      <c r="F895" s="3">
        <v>48</v>
      </c>
      <c r="G895" s="3" t="s">
        <v>359</v>
      </c>
      <c r="H895" s="3" t="s">
        <v>359</v>
      </c>
    </row>
    <row r="896" spans="1:8">
      <c r="A896" s="2" t="s">
        <v>356</v>
      </c>
      <c r="B896" s="2" t="s">
        <v>1257</v>
      </c>
      <c r="C896" s="2" t="s">
        <v>358</v>
      </c>
      <c r="D896" s="2"/>
      <c r="E896" s="2"/>
      <c r="F896" s="3">
        <v>16</v>
      </c>
      <c r="G896" s="3" t="s">
        <v>359</v>
      </c>
      <c r="H896" s="3" t="s">
        <v>359</v>
      </c>
    </row>
    <row r="897" spans="1:8">
      <c r="A897" s="2" t="s">
        <v>356</v>
      </c>
      <c r="B897" s="2" t="s">
        <v>1258</v>
      </c>
      <c r="C897" s="2" t="s">
        <v>358</v>
      </c>
      <c r="D897" s="2"/>
      <c r="E897" s="2"/>
      <c r="F897" s="3">
        <v>8</v>
      </c>
      <c r="G897" s="3" t="s">
        <v>359</v>
      </c>
      <c r="H897" s="3" t="s">
        <v>359</v>
      </c>
    </row>
    <row r="898" spans="1:8">
      <c r="A898" s="2" t="s">
        <v>356</v>
      </c>
      <c r="B898" s="2" t="s">
        <v>1259</v>
      </c>
      <c r="C898" s="2" t="s">
        <v>361</v>
      </c>
      <c r="D898" s="2" t="s">
        <v>362</v>
      </c>
      <c r="E898" s="2" t="s">
        <v>363</v>
      </c>
      <c r="F898" s="3">
        <v>84</v>
      </c>
      <c r="G898" s="3">
        <v>12</v>
      </c>
      <c r="H898" s="3">
        <v>76</v>
      </c>
    </row>
    <row r="899" spans="1:8">
      <c r="A899" s="2" t="s">
        <v>356</v>
      </c>
      <c r="B899" s="2" t="s">
        <v>1260</v>
      </c>
      <c r="C899" s="2" t="s">
        <v>358</v>
      </c>
      <c r="D899" s="2"/>
      <c r="E899" s="2"/>
      <c r="F899" s="3">
        <v>40</v>
      </c>
      <c r="G899" s="3" t="s">
        <v>359</v>
      </c>
      <c r="H899" s="3" t="s">
        <v>359</v>
      </c>
    </row>
    <row r="900" spans="1:8">
      <c r="A900" s="2" t="s">
        <v>356</v>
      </c>
      <c r="B900" s="2" t="s">
        <v>1261</v>
      </c>
      <c r="C900" s="2" t="s">
        <v>361</v>
      </c>
      <c r="D900" s="2" t="s">
        <v>365</v>
      </c>
      <c r="E900" s="2" t="s">
        <v>372</v>
      </c>
      <c r="F900" s="3">
        <v>74</v>
      </c>
      <c r="G900" s="3" t="s">
        <v>359</v>
      </c>
      <c r="H900" s="3" t="s">
        <v>359</v>
      </c>
    </row>
    <row r="901" spans="1:8">
      <c r="A901" s="2" t="s">
        <v>356</v>
      </c>
      <c r="B901" s="2" t="s">
        <v>1262</v>
      </c>
      <c r="C901" s="2" t="s">
        <v>358</v>
      </c>
      <c r="D901" s="2"/>
      <c r="E901" s="2"/>
      <c r="F901" s="3">
        <v>2</v>
      </c>
      <c r="G901" s="3" t="s">
        <v>359</v>
      </c>
      <c r="H901" s="3" t="s">
        <v>359</v>
      </c>
    </row>
    <row r="902" spans="1:8">
      <c r="A902" s="2" t="s">
        <v>356</v>
      </c>
      <c r="B902" s="2" t="s">
        <v>1263</v>
      </c>
      <c r="C902" s="2" t="s">
        <v>361</v>
      </c>
      <c r="D902" s="2" t="s">
        <v>365</v>
      </c>
      <c r="E902" s="2" t="s">
        <v>363</v>
      </c>
      <c r="F902" s="3">
        <v>62</v>
      </c>
      <c r="G902" s="3">
        <v>4</v>
      </c>
      <c r="H902" s="3">
        <v>44</v>
      </c>
    </row>
    <row r="903" spans="1:8">
      <c r="A903" s="2" t="s">
        <v>356</v>
      </c>
      <c r="B903" s="2" t="s">
        <v>1264</v>
      </c>
      <c r="C903" s="2" t="s">
        <v>361</v>
      </c>
      <c r="D903" s="2" t="s">
        <v>362</v>
      </c>
      <c r="E903" s="2" t="s">
        <v>363</v>
      </c>
      <c r="F903" s="3">
        <v>50</v>
      </c>
      <c r="G903" s="3">
        <v>18</v>
      </c>
      <c r="H903" s="3">
        <v>36</v>
      </c>
    </row>
    <row r="904" spans="1:8">
      <c r="A904" s="2" t="s">
        <v>356</v>
      </c>
      <c r="B904" s="2" t="s">
        <v>1265</v>
      </c>
      <c r="C904" s="2" t="s">
        <v>361</v>
      </c>
      <c r="D904" s="2" t="s">
        <v>362</v>
      </c>
      <c r="E904" s="2" t="s">
        <v>363</v>
      </c>
      <c r="F904" s="3">
        <v>36</v>
      </c>
      <c r="G904" s="3">
        <v>20</v>
      </c>
      <c r="H904" s="3">
        <v>20</v>
      </c>
    </row>
    <row r="905" spans="1:8">
      <c r="A905" s="2" t="s">
        <v>356</v>
      </c>
      <c r="B905" s="2" t="s">
        <v>1266</v>
      </c>
      <c r="C905" s="2" t="s">
        <v>358</v>
      </c>
      <c r="D905" s="2"/>
      <c r="E905" s="2"/>
      <c r="F905" s="3">
        <v>10</v>
      </c>
      <c r="G905" s="3" t="s">
        <v>359</v>
      </c>
      <c r="H905" s="3" t="s">
        <v>359</v>
      </c>
    </row>
    <row r="906" spans="1:8">
      <c r="A906" s="2" t="s">
        <v>356</v>
      </c>
      <c r="B906" s="2" t="s">
        <v>1267</v>
      </c>
      <c r="C906" s="2" t="s">
        <v>358</v>
      </c>
      <c r="D906" s="2"/>
      <c r="E906" s="2"/>
      <c r="F906" s="3">
        <v>2</v>
      </c>
      <c r="G906" s="3" t="s">
        <v>359</v>
      </c>
      <c r="H906" s="3" t="s">
        <v>359</v>
      </c>
    </row>
    <row r="907" spans="1:8">
      <c r="A907" s="2" t="s">
        <v>356</v>
      </c>
      <c r="B907" s="2" t="s">
        <v>1268</v>
      </c>
      <c r="C907" s="2" t="s">
        <v>358</v>
      </c>
      <c r="D907" s="2"/>
      <c r="E907" s="2"/>
      <c r="F907" s="3">
        <v>2</v>
      </c>
      <c r="G907" s="3" t="s">
        <v>359</v>
      </c>
      <c r="H907" s="3" t="s">
        <v>359</v>
      </c>
    </row>
    <row r="908" spans="1:8">
      <c r="A908" s="2" t="s">
        <v>356</v>
      </c>
      <c r="B908" s="2" t="s">
        <v>1269</v>
      </c>
      <c r="C908" s="2" t="s">
        <v>358</v>
      </c>
      <c r="D908" s="2"/>
      <c r="E908" s="2"/>
      <c r="F908" s="3">
        <v>100</v>
      </c>
      <c r="G908" s="3" t="s">
        <v>359</v>
      </c>
      <c r="H908" s="3" t="s">
        <v>359</v>
      </c>
    </row>
    <row r="909" spans="1:8">
      <c r="A909" s="2" t="s">
        <v>356</v>
      </c>
      <c r="B909" s="2" t="s">
        <v>1270</v>
      </c>
      <c r="C909" s="2" t="s">
        <v>358</v>
      </c>
      <c r="D909" s="2"/>
      <c r="E909" s="2"/>
      <c r="F909" s="3">
        <v>28</v>
      </c>
      <c r="G909" s="3" t="s">
        <v>359</v>
      </c>
      <c r="H909" s="3" t="s">
        <v>359</v>
      </c>
    </row>
    <row r="910" spans="1:8">
      <c r="A910" s="2" t="s">
        <v>356</v>
      </c>
      <c r="B910" s="2" t="s">
        <v>1271</v>
      </c>
      <c r="C910" s="2" t="s">
        <v>358</v>
      </c>
      <c r="D910" s="2"/>
      <c r="E910" s="2"/>
      <c r="F910" s="3">
        <v>2</v>
      </c>
      <c r="G910" s="3" t="s">
        <v>359</v>
      </c>
      <c r="H910" s="3" t="s">
        <v>359</v>
      </c>
    </row>
    <row r="911" spans="1:8">
      <c r="A911" s="2" t="s">
        <v>356</v>
      </c>
      <c r="B911" s="2" t="s">
        <v>1272</v>
      </c>
      <c r="C911" s="2" t="s">
        <v>358</v>
      </c>
      <c r="D911" s="2" t="s">
        <v>371</v>
      </c>
      <c r="E911" s="2"/>
      <c r="F911" s="3">
        <v>6</v>
      </c>
      <c r="G911" s="3" t="s">
        <v>359</v>
      </c>
      <c r="H911" s="3" t="s">
        <v>359</v>
      </c>
    </row>
    <row r="912" spans="1:8">
      <c r="A912" s="2" t="s">
        <v>356</v>
      </c>
      <c r="B912" s="2" t="s">
        <v>1273</v>
      </c>
      <c r="C912" s="2" t="s">
        <v>358</v>
      </c>
      <c r="D912" s="2"/>
      <c r="E912" s="2"/>
      <c r="F912" s="3">
        <v>20</v>
      </c>
      <c r="G912" s="3" t="s">
        <v>359</v>
      </c>
      <c r="H912" s="3" t="s">
        <v>359</v>
      </c>
    </row>
    <row r="913" spans="1:8">
      <c r="A913" s="2" t="s">
        <v>356</v>
      </c>
      <c r="B913" s="2" t="s">
        <v>1274</v>
      </c>
      <c r="C913" s="2" t="s">
        <v>358</v>
      </c>
      <c r="D913" s="2"/>
      <c r="E913" s="2"/>
      <c r="F913" s="3">
        <v>6</v>
      </c>
      <c r="G913" s="3" t="s">
        <v>359</v>
      </c>
      <c r="H913" s="3" t="s">
        <v>359</v>
      </c>
    </row>
    <row r="914" spans="1:8">
      <c r="A914" s="2" t="s">
        <v>356</v>
      </c>
      <c r="B914" s="2" t="s">
        <v>1275</v>
      </c>
      <c r="C914" s="2" t="s">
        <v>358</v>
      </c>
      <c r="D914" s="2"/>
      <c r="E914" s="2"/>
      <c r="F914" s="3">
        <v>74</v>
      </c>
      <c r="G914" s="3" t="s">
        <v>359</v>
      </c>
      <c r="H914" s="3" t="s">
        <v>359</v>
      </c>
    </row>
    <row r="915" spans="1:8">
      <c r="A915" s="2" t="s">
        <v>356</v>
      </c>
      <c r="B915" s="2" t="s">
        <v>1276</v>
      </c>
      <c r="C915" s="2" t="s">
        <v>358</v>
      </c>
      <c r="D915" s="2" t="s">
        <v>371</v>
      </c>
      <c r="E915" s="2"/>
      <c r="F915" s="3">
        <v>4</v>
      </c>
      <c r="G915" s="3" t="s">
        <v>359</v>
      </c>
      <c r="H915" s="3" t="s">
        <v>359</v>
      </c>
    </row>
    <row r="916" spans="1:8">
      <c r="A916" s="2" t="s">
        <v>356</v>
      </c>
      <c r="B916" s="2" t="s">
        <v>1277</v>
      </c>
      <c r="C916" s="2" t="s">
        <v>358</v>
      </c>
      <c r="D916" s="2"/>
      <c r="E916" s="2"/>
      <c r="F916" s="3">
        <v>2</v>
      </c>
      <c r="G916" s="3" t="s">
        <v>359</v>
      </c>
      <c r="H916" s="3" t="s">
        <v>359</v>
      </c>
    </row>
    <row r="917" spans="1:8">
      <c r="A917" s="2" t="s">
        <v>356</v>
      </c>
      <c r="B917" s="2" t="s">
        <v>1278</v>
      </c>
      <c r="C917" s="2" t="s">
        <v>358</v>
      </c>
      <c r="D917" s="2"/>
      <c r="E917" s="2"/>
      <c r="F917" s="3">
        <v>14</v>
      </c>
      <c r="G917" s="3" t="s">
        <v>359</v>
      </c>
      <c r="H917" s="3" t="s">
        <v>359</v>
      </c>
    </row>
    <row r="918" spans="1:8">
      <c r="A918" s="2" t="s">
        <v>356</v>
      </c>
      <c r="B918" s="2" t="s">
        <v>1279</v>
      </c>
      <c r="C918" s="2" t="s">
        <v>358</v>
      </c>
      <c r="D918" s="2"/>
      <c r="E918" s="2"/>
      <c r="F918" s="3">
        <v>6</v>
      </c>
      <c r="G918" s="3" t="s">
        <v>359</v>
      </c>
      <c r="H918" s="3" t="s">
        <v>359</v>
      </c>
    </row>
    <row r="919" spans="1:8">
      <c r="A919" s="2" t="s">
        <v>356</v>
      </c>
      <c r="B919" s="2" t="s">
        <v>1280</v>
      </c>
      <c r="C919" s="2" t="s">
        <v>358</v>
      </c>
      <c r="D919" s="2"/>
      <c r="E919" s="2"/>
      <c r="F919" s="3">
        <v>4</v>
      </c>
      <c r="G919" s="3" t="s">
        <v>359</v>
      </c>
      <c r="H919" s="3" t="s">
        <v>359</v>
      </c>
    </row>
    <row r="920" spans="1:8">
      <c r="A920" s="2" t="s">
        <v>356</v>
      </c>
      <c r="B920" s="2" t="s">
        <v>1281</v>
      </c>
      <c r="C920" s="2" t="s">
        <v>358</v>
      </c>
      <c r="D920" s="2"/>
      <c r="E920" s="2"/>
      <c r="F920" s="3">
        <v>64</v>
      </c>
      <c r="G920" s="3" t="s">
        <v>359</v>
      </c>
      <c r="H920" s="3" t="s">
        <v>359</v>
      </c>
    </row>
    <row r="921" spans="1:8">
      <c r="A921" s="2" t="s">
        <v>356</v>
      </c>
      <c r="B921" s="2" t="s">
        <v>1282</v>
      </c>
      <c r="C921" s="2" t="s">
        <v>358</v>
      </c>
      <c r="D921" s="2"/>
      <c r="E921" s="2"/>
      <c r="F921" s="3">
        <v>2</v>
      </c>
      <c r="G921" s="3" t="s">
        <v>359</v>
      </c>
      <c r="H921" s="3" t="s">
        <v>359</v>
      </c>
    </row>
    <row r="922" spans="1:8">
      <c r="A922" s="2" t="s">
        <v>356</v>
      </c>
      <c r="B922" s="2" t="s">
        <v>1283</v>
      </c>
      <c r="C922" s="2" t="s">
        <v>358</v>
      </c>
      <c r="D922" s="2" t="s">
        <v>371</v>
      </c>
      <c r="E922" s="2"/>
      <c r="F922" s="3">
        <v>4</v>
      </c>
      <c r="G922" s="3" t="s">
        <v>359</v>
      </c>
      <c r="H922" s="3" t="s">
        <v>359</v>
      </c>
    </row>
    <row r="923" spans="1:8">
      <c r="A923" s="2" t="s">
        <v>356</v>
      </c>
      <c r="B923" s="2" t="s">
        <v>1284</v>
      </c>
      <c r="C923" s="2" t="s">
        <v>358</v>
      </c>
      <c r="D923" s="2"/>
      <c r="E923" s="2"/>
      <c r="F923" s="3">
        <v>28</v>
      </c>
      <c r="G923" s="3" t="s">
        <v>359</v>
      </c>
      <c r="H923" s="3" t="s">
        <v>359</v>
      </c>
    </row>
    <row r="924" spans="1:8">
      <c r="A924" s="2" t="s">
        <v>356</v>
      </c>
      <c r="B924" s="2" t="s">
        <v>1285</v>
      </c>
      <c r="C924" s="2" t="s">
        <v>358</v>
      </c>
      <c r="D924" s="2"/>
      <c r="E924" s="2"/>
      <c r="F924" s="3">
        <v>26</v>
      </c>
      <c r="G924" s="3" t="s">
        <v>359</v>
      </c>
      <c r="H924" s="3" t="s">
        <v>359</v>
      </c>
    </row>
    <row r="925" spans="1:8">
      <c r="A925" s="2" t="s">
        <v>356</v>
      </c>
      <c r="B925" s="2" t="s">
        <v>1286</v>
      </c>
      <c r="C925" s="2" t="s">
        <v>358</v>
      </c>
      <c r="D925" s="2"/>
      <c r="E925" s="2"/>
      <c r="F925" s="3">
        <v>50</v>
      </c>
      <c r="G925" s="3" t="s">
        <v>359</v>
      </c>
      <c r="H925" s="3" t="s">
        <v>359</v>
      </c>
    </row>
    <row r="926" spans="1:8">
      <c r="A926" s="2" t="s">
        <v>356</v>
      </c>
      <c r="B926" s="2" t="s">
        <v>1287</v>
      </c>
      <c r="C926" s="2" t="s">
        <v>358</v>
      </c>
      <c r="D926" s="2"/>
      <c r="E926" s="2"/>
      <c r="F926" s="3">
        <v>18</v>
      </c>
      <c r="G926" s="3" t="s">
        <v>359</v>
      </c>
      <c r="H926" s="3" t="s">
        <v>359</v>
      </c>
    </row>
    <row r="927" spans="1:8">
      <c r="A927" s="2" t="s">
        <v>356</v>
      </c>
      <c r="B927" s="2" t="s">
        <v>1288</v>
      </c>
      <c r="C927" s="2" t="s">
        <v>358</v>
      </c>
      <c r="D927" s="2"/>
      <c r="E927" s="2"/>
      <c r="F927" s="3">
        <v>6</v>
      </c>
      <c r="G927" s="3" t="s">
        <v>359</v>
      </c>
      <c r="H927" s="3" t="s">
        <v>359</v>
      </c>
    </row>
    <row r="928" spans="1:8">
      <c r="A928" s="2" t="s">
        <v>356</v>
      </c>
      <c r="B928" s="2" t="s">
        <v>1289</v>
      </c>
      <c r="C928" s="2" t="s">
        <v>358</v>
      </c>
      <c r="D928" s="2"/>
      <c r="E928" s="2"/>
      <c r="F928" s="3">
        <v>2</v>
      </c>
      <c r="G928" s="3" t="s">
        <v>359</v>
      </c>
      <c r="H928" s="3" t="s">
        <v>359</v>
      </c>
    </row>
    <row r="929" spans="1:8">
      <c r="A929" s="2" t="s">
        <v>356</v>
      </c>
      <c r="B929" s="2" t="s">
        <v>1290</v>
      </c>
      <c r="C929" s="2" t="s">
        <v>361</v>
      </c>
      <c r="D929" s="2" t="s">
        <v>362</v>
      </c>
      <c r="E929" s="2" t="s">
        <v>363</v>
      </c>
      <c r="F929" s="3">
        <v>120</v>
      </c>
      <c r="G929" s="3">
        <v>8</v>
      </c>
      <c r="H929" s="3">
        <v>114</v>
      </c>
    </row>
    <row r="930" spans="1:8">
      <c r="A930" s="2" t="s">
        <v>356</v>
      </c>
      <c r="B930" s="2" t="s">
        <v>1291</v>
      </c>
      <c r="C930" s="2" t="s">
        <v>361</v>
      </c>
      <c r="D930" s="2" t="s">
        <v>362</v>
      </c>
      <c r="E930" s="2" t="s">
        <v>359</v>
      </c>
      <c r="F930" s="3">
        <v>108</v>
      </c>
      <c r="G930" s="3" t="s">
        <v>359</v>
      </c>
      <c r="H930" s="3" t="s">
        <v>359</v>
      </c>
    </row>
    <row r="931" spans="1:8">
      <c r="A931" s="2" t="s">
        <v>356</v>
      </c>
      <c r="B931" s="2" t="s">
        <v>1292</v>
      </c>
      <c r="C931" s="2" t="s">
        <v>358</v>
      </c>
      <c r="D931" s="2"/>
      <c r="E931" s="2"/>
      <c r="F931" s="3">
        <v>4</v>
      </c>
      <c r="G931" s="3" t="s">
        <v>359</v>
      </c>
      <c r="H931" s="3" t="s">
        <v>359</v>
      </c>
    </row>
    <row r="932" spans="1:8">
      <c r="A932" s="2" t="s">
        <v>356</v>
      </c>
      <c r="B932" s="2" t="s">
        <v>1293</v>
      </c>
      <c r="C932" s="2" t="s">
        <v>358</v>
      </c>
      <c r="D932" s="2"/>
      <c r="E932" s="2"/>
      <c r="F932" s="3">
        <v>14</v>
      </c>
      <c r="G932" s="3" t="s">
        <v>359</v>
      </c>
      <c r="H932" s="3" t="s">
        <v>359</v>
      </c>
    </row>
    <row r="933" spans="1:8">
      <c r="A933" s="2" t="s">
        <v>356</v>
      </c>
      <c r="B933" s="2" t="s">
        <v>1294</v>
      </c>
      <c r="C933" s="2" t="s">
        <v>358</v>
      </c>
      <c r="D933" s="2"/>
      <c r="E933" s="2"/>
      <c r="F933" s="3">
        <v>2</v>
      </c>
      <c r="G933" s="3" t="s">
        <v>359</v>
      </c>
      <c r="H933" s="3" t="s">
        <v>359</v>
      </c>
    </row>
    <row r="934" spans="1:8">
      <c r="A934" s="2" t="s">
        <v>356</v>
      </c>
      <c r="B934" s="2" t="s">
        <v>1295</v>
      </c>
      <c r="C934" s="2" t="s">
        <v>361</v>
      </c>
      <c r="D934" s="2" t="s">
        <v>362</v>
      </c>
      <c r="E934" s="2" t="s">
        <v>372</v>
      </c>
      <c r="F934" s="3">
        <v>54</v>
      </c>
      <c r="G934" s="3" t="s">
        <v>359</v>
      </c>
      <c r="H934" s="3" t="s">
        <v>359</v>
      </c>
    </row>
    <row r="935" spans="1:8">
      <c r="A935" s="2" t="s">
        <v>356</v>
      </c>
      <c r="B935" s="2" t="s">
        <v>1296</v>
      </c>
      <c r="C935" s="2" t="s">
        <v>358</v>
      </c>
      <c r="D935" s="2"/>
      <c r="E935" s="2"/>
      <c r="F935" s="3">
        <v>94</v>
      </c>
      <c r="G935" s="3" t="s">
        <v>359</v>
      </c>
      <c r="H935" s="3" t="s">
        <v>359</v>
      </c>
    </row>
    <row r="936" spans="1:8">
      <c r="A936" s="2" t="s">
        <v>356</v>
      </c>
      <c r="B936" s="2" t="s">
        <v>1297</v>
      </c>
      <c r="C936" s="2" t="s">
        <v>358</v>
      </c>
      <c r="D936" s="2"/>
      <c r="E936" s="2"/>
      <c r="F936" s="3">
        <v>4</v>
      </c>
      <c r="G936" s="3" t="s">
        <v>359</v>
      </c>
      <c r="H936" s="3" t="s">
        <v>359</v>
      </c>
    </row>
    <row r="937" spans="1:8">
      <c r="A937" s="2" t="s">
        <v>356</v>
      </c>
      <c r="B937" s="2" t="s">
        <v>1298</v>
      </c>
      <c r="C937" s="2" t="s">
        <v>361</v>
      </c>
      <c r="D937" s="2" t="s">
        <v>365</v>
      </c>
      <c r="E937" s="2" t="s">
        <v>363</v>
      </c>
      <c r="F937" s="3">
        <v>52</v>
      </c>
      <c r="G937" s="3">
        <v>10</v>
      </c>
      <c r="H937" s="3">
        <v>46</v>
      </c>
    </row>
    <row r="938" spans="1:8">
      <c r="A938" s="2" t="s">
        <v>356</v>
      </c>
      <c r="B938" s="2" t="s">
        <v>1299</v>
      </c>
      <c r="C938" s="2" t="s">
        <v>361</v>
      </c>
      <c r="D938" s="2" t="s">
        <v>362</v>
      </c>
      <c r="E938" s="2" t="s">
        <v>363</v>
      </c>
      <c r="F938" s="3">
        <v>68</v>
      </c>
      <c r="G938" s="3">
        <v>16</v>
      </c>
      <c r="H938" s="3">
        <v>56</v>
      </c>
    </row>
    <row r="939" spans="1:8">
      <c r="A939" s="2" t="s">
        <v>356</v>
      </c>
      <c r="B939" s="2" t="s">
        <v>1300</v>
      </c>
      <c r="C939" s="2" t="s">
        <v>358</v>
      </c>
      <c r="D939" s="2"/>
      <c r="E939" s="2"/>
      <c r="F939" s="3">
        <v>22</v>
      </c>
      <c r="G939" s="3" t="s">
        <v>359</v>
      </c>
      <c r="H939" s="3" t="s">
        <v>359</v>
      </c>
    </row>
    <row r="940" spans="1:8">
      <c r="A940" s="2" t="s">
        <v>356</v>
      </c>
      <c r="B940" s="2" t="s">
        <v>1301</v>
      </c>
      <c r="C940" s="2" t="s">
        <v>361</v>
      </c>
      <c r="D940" s="2" t="s">
        <v>365</v>
      </c>
      <c r="E940" s="2" t="s">
        <v>363</v>
      </c>
      <c r="F940" s="3">
        <v>90</v>
      </c>
      <c r="G940" s="3">
        <v>6</v>
      </c>
      <c r="H940" s="3">
        <v>88</v>
      </c>
    </row>
    <row r="941" spans="1:8">
      <c r="A941" s="2" t="s">
        <v>356</v>
      </c>
      <c r="B941" s="2" t="s">
        <v>1302</v>
      </c>
      <c r="C941" s="2" t="s">
        <v>358</v>
      </c>
      <c r="D941" s="2"/>
      <c r="E941" s="2"/>
      <c r="F941" s="3">
        <v>12</v>
      </c>
      <c r="G941" s="3" t="s">
        <v>359</v>
      </c>
      <c r="H941" s="3" t="s">
        <v>359</v>
      </c>
    </row>
    <row r="942" spans="1:8">
      <c r="A942" s="2" t="s">
        <v>356</v>
      </c>
      <c r="B942" s="2" t="s">
        <v>1303</v>
      </c>
      <c r="C942" s="2" t="s">
        <v>358</v>
      </c>
      <c r="D942" s="2"/>
      <c r="E942" s="2"/>
      <c r="F942" s="3">
        <v>30</v>
      </c>
      <c r="G942" s="3" t="s">
        <v>359</v>
      </c>
      <c r="H942" s="3" t="s">
        <v>359</v>
      </c>
    </row>
    <row r="943" spans="1:8">
      <c r="A943" s="2" t="s">
        <v>356</v>
      </c>
      <c r="B943" s="2" t="s">
        <v>1304</v>
      </c>
      <c r="C943" s="2" t="s">
        <v>358</v>
      </c>
      <c r="D943" s="2"/>
      <c r="E943" s="2"/>
      <c r="F943" s="3">
        <v>62</v>
      </c>
      <c r="G943" s="3" t="s">
        <v>359</v>
      </c>
      <c r="H943" s="3" t="s">
        <v>359</v>
      </c>
    </row>
    <row r="944" spans="1:8">
      <c r="A944" s="2" t="s">
        <v>356</v>
      </c>
      <c r="B944" s="2" t="s">
        <v>1305</v>
      </c>
      <c r="C944" s="2" t="s">
        <v>358</v>
      </c>
      <c r="D944" s="2"/>
      <c r="E944" s="2"/>
      <c r="F944" s="3">
        <v>28</v>
      </c>
      <c r="G944" s="3" t="s">
        <v>359</v>
      </c>
      <c r="H944" s="3" t="s">
        <v>359</v>
      </c>
    </row>
    <row r="945" spans="1:8">
      <c r="A945" s="2" t="s">
        <v>356</v>
      </c>
      <c r="B945" s="2" t="s">
        <v>1306</v>
      </c>
      <c r="C945" s="2" t="s">
        <v>358</v>
      </c>
      <c r="D945" s="2"/>
      <c r="E945" s="2"/>
      <c r="F945" s="3">
        <v>2</v>
      </c>
      <c r="G945" s="3" t="s">
        <v>359</v>
      </c>
      <c r="H945" s="3" t="s">
        <v>359</v>
      </c>
    </row>
    <row r="946" spans="1:8">
      <c r="A946" s="2" t="s">
        <v>356</v>
      </c>
      <c r="B946" s="2" t="s">
        <v>1307</v>
      </c>
      <c r="C946" s="2" t="s">
        <v>358</v>
      </c>
      <c r="D946" s="2"/>
      <c r="E946" s="2"/>
      <c r="F946" s="3">
        <v>2</v>
      </c>
      <c r="G946" s="3" t="s">
        <v>359</v>
      </c>
      <c r="H946" s="3" t="s">
        <v>359</v>
      </c>
    </row>
    <row r="947" spans="1:8">
      <c r="A947" s="2" t="s">
        <v>356</v>
      </c>
      <c r="B947" s="2" t="s">
        <v>1308</v>
      </c>
      <c r="C947" s="2" t="s">
        <v>358</v>
      </c>
      <c r="D947" s="2"/>
      <c r="E947" s="2"/>
      <c r="F947" s="3">
        <v>8</v>
      </c>
      <c r="G947" s="3" t="s">
        <v>359</v>
      </c>
      <c r="H947" s="3" t="s">
        <v>359</v>
      </c>
    </row>
    <row r="948" spans="1:8">
      <c r="A948" s="2" t="s">
        <v>356</v>
      </c>
      <c r="B948" s="2" t="s">
        <v>1309</v>
      </c>
      <c r="C948" s="2" t="s">
        <v>358</v>
      </c>
      <c r="D948" s="2"/>
      <c r="E948" s="2"/>
      <c r="F948" s="3">
        <v>2</v>
      </c>
      <c r="G948" s="3" t="s">
        <v>359</v>
      </c>
      <c r="H948" s="3" t="s">
        <v>359</v>
      </c>
    </row>
    <row r="949" spans="1:8">
      <c r="A949" s="2" t="s">
        <v>356</v>
      </c>
      <c r="B949" s="2" t="s">
        <v>1310</v>
      </c>
      <c r="C949" s="2" t="s">
        <v>358</v>
      </c>
      <c r="D949" s="2"/>
      <c r="E949" s="2"/>
      <c r="F949" s="3">
        <v>10</v>
      </c>
      <c r="G949" s="3" t="s">
        <v>359</v>
      </c>
      <c r="H949" s="3" t="s">
        <v>359</v>
      </c>
    </row>
    <row r="950" spans="1:8">
      <c r="A950" s="2" t="s">
        <v>356</v>
      </c>
      <c r="B950" s="2" t="s">
        <v>1311</v>
      </c>
      <c r="C950" s="2" t="s">
        <v>361</v>
      </c>
      <c r="D950" s="2" t="s">
        <v>371</v>
      </c>
      <c r="E950" s="2" t="s">
        <v>363</v>
      </c>
      <c r="F950" s="3">
        <v>76</v>
      </c>
      <c r="G950" s="3">
        <v>2</v>
      </c>
      <c r="H950" s="3">
        <v>76</v>
      </c>
    </row>
    <row r="951" spans="1:8">
      <c r="A951" s="2" t="s">
        <v>356</v>
      </c>
      <c r="B951" s="2" t="s">
        <v>1312</v>
      </c>
      <c r="C951" s="2" t="s">
        <v>358</v>
      </c>
      <c r="D951" s="2"/>
      <c r="E951" s="2"/>
      <c r="F951" s="3">
        <v>12</v>
      </c>
      <c r="G951" s="3" t="s">
        <v>359</v>
      </c>
      <c r="H951" s="3" t="s">
        <v>359</v>
      </c>
    </row>
    <row r="952" spans="1:8">
      <c r="A952" s="2" t="s">
        <v>356</v>
      </c>
      <c r="B952" s="2" t="s">
        <v>1313</v>
      </c>
      <c r="C952" s="2" t="s">
        <v>361</v>
      </c>
      <c r="D952" s="2" t="s">
        <v>362</v>
      </c>
      <c r="E952" s="2" t="s">
        <v>363</v>
      </c>
      <c r="F952" s="3">
        <v>92</v>
      </c>
      <c r="G952" s="3">
        <v>62</v>
      </c>
      <c r="H952" s="3">
        <v>36</v>
      </c>
    </row>
    <row r="953" spans="1:8">
      <c r="A953" s="2" t="s">
        <v>356</v>
      </c>
      <c r="B953" s="2" t="s">
        <v>1314</v>
      </c>
      <c r="C953" s="2" t="s">
        <v>361</v>
      </c>
      <c r="D953" s="2" t="s">
        <v>362</v>
      </c>
      <c r="E953" s="2" t="s">
        <v>372</v>
      </c>
      <c r="F953" s="3">
        <v>48</v>
      </c>
      <c r="G953" s="3" t="s">
        <v>359</v>
      </c>
      <c r="H953" s="3" t="s">
        <v>359</v>
      </c>
    </row>
    <row r="954" spans="1:8">
      <c r="A954" s="2" t="s">
        <v>356</v>
      </c>
      <c r="B954" s="2" t="s">
        <v>1315</v>
      </c>
      <c r="C954" s="2" t="s">
        <v>358</v>
      </c>
      <c r="D954" s="2"/>
      <c r="E954" s="2"/>
      <c r="F954" s="3">
        <v>56</v>
      </c>
      <c r="G954" s="3" t="s">
        <v>359</v>
      </c>
      <c r="H954" s="3" t="s">
        <v>359</v>
      </c>
    </row>
    <row r="955" spans="1:8">
      <c r="A955" s="2" t="s">
        <v>356</v>
      </c>
      <c r="B955" s="2" t="s">
        <v>1316</v>
      </c>
      <c r="C955" s="2" t="s">
        <v>361</v>
      </c>
      <c r="D955" s="2" t="s">
        <v>362</v>
      </c>
      <c r="E955" s="2" t="s">
        <v>372</v>
      </c>
      <c r="F955" s="3">
        <v>32</v>
      </c>
      <c r="G955" s="3" t="s">
        <v>359</v>
      </c>
      <c r="H955" s="3" t="s">
        <v>359</v>
      </c>
    </row>
    <row r="956" spans="1:8">
      <c r="A956" s="2" t="s">
        <v>356</v>
      </c>
      <c r="B956" s="2" t="s">
        <v>1317</v>
      </c>
      <c r="C956" s="2" t="s">
        <v>358</v>
      </c>
      <c r="D956" s="2"/>
      <c r="E956" s="2"/>
      <c r="F956" s="3">
        <v>14</v>
      </c>
      <c r="G956" s="3" t="s">
        <v>359</v>
      </c>
      <c r="H956" s="3" t="s">
        <v>359</v>
      </c>
    </row>
    <row r="957" spans="1:8">
      <c r="A957" s="2" t="s">
        <v>356</v>
      </c>
      <c r="B957" s="2" t="s">
        <v>1318</v>
      </c>
      <c r="C957" s="2" t="s">
        <v>361</v>
      </c>
      <c r="D957" s="2" t="s">
        <v>362</v>
      </c>
      <c r="E957" s="2" t="s">
        <v>363</v>
      </c>
      <c r="F957" s="3">
        <v>90</v>
      </c>
      <c r="G957" s="3">
        <v>10</v>
      </c>
      <c r="H957" s="3">
        <v>84</v>
      </c>
    </row>
    <row r="958" spans="1:8">
      <c r="A958" s="2" t="s">
        <v>356</v>
      </c>
      <c r="B958" s="2" t="s">
        <v>1319</v>
      </c>
      <c r="C958" s="2" t="s">
        <v>358</v>
      </c>
      <c r="D958" s="2"/>
      <c r="E958" s="2"/>
      <c r="F958" s="3">
        <v>54</v>
      </c>
      <c r="G958" s="3" t="s">
        <v>359</v>
      </c>
      <c r="H958" s="3" t="s">
        <v>359</v>
      </c>
    </row>
    <row r="959" spans="1:8">
      <c r="A959" s="2" t="s">
        <v>356</v>
      </c>
      <c r="B959" s="2" t="s">
        <v>1320</v>
      </c>
      <c r="C959" s="2" t="s">
        <v>358</v>
      </c>
      <c r="D959" s="2"/>
      <c r="E959" s="2"/>
      <c r="F959" s="3">
        <v>4</v>
      </c>
      <c r="G959" s="3" t="s">
        <v>359</v>
      </c>
      <c r="H959" s="3" t="s">
        <v>359</v>
      </c>
    </row>
    <row r="960" spans="1:8">
      <c r="A960" s="2" t="s">
        <v>356</v>
      </c>
      <c r="B960" s="2" t="s">
        <v>1321</v>
      </c>
      <c r="C960" s="2" t="s">
        <v>358</v>
      </c>
      <c r="D960" s="2"/>
      <c r="E960" s="2"/>
      <c r="F960" s="3">
        <v>24</v>
      </c>
      <c r="G960" s="3" t="s">
        <v>359</v>
      </c>
      <c r="H960" s="3" t="s">
        <v>359</v>
      </c>
    </row>
    <row r="961" spans="1:8">
      <c r="A961" s="2" t="s">
        <v>356</v>
      </c>
      <c r="B961" s="2" t="s">
        <v>1322</v>
      </c>
      <c r="C961" s="2" t="s">
        <v>358</v>
      </c>
      <c r="D961" s="2"/>
      <c r="E961" s="2"/>
      <c r="F961" s="3">
        <v>12</v>
      </c>
      <c r="G961" s="3" t="s">
        <v>359</v>
      </c>
      <c r="H961" s="3" t="s">
        <v>359</v>
      </c>
    </row>
    <row r="962" spans="1:8">
      <c r="A962" s="2" t="s">
        <v>356</v>
      </c>
      <c r="B962" s="2" t="s">
        <v>1323</v>
      </c>
      <c r="C962" s="2" t="s">
        <v>358</v>
      </c>
      <c r="D962" s="2"/>
      <c r="E962" s="2"/>
      <c r="F962" s="3">
        <v>4</v>
      </c>
      <c r="G962" s="3" t="s">
        <v>359</v>
      </c>
      <c r="H962" s="3" t="s">
        <v>359</v>
      </c>
    </row>
    <row r="963" spans="1:8">
      <c r="A963" s="2" t="s">
        <v>356</v>
      </c>
      <c r="B963" s="2" t="s">
        <v>1324</v>
      </c>
      <c r="C963" s="2" t="s">
        <v>358</v>
      </c>
      <c r="D963" s="2"/>
      <c r="E963" s="2"/>
      <c r="F963" s="3">
        <v>2</v>
      </c>
      <c r="G963" s="3" t="s">
        <v>359</v>
      </c>
      <c r="H963" s="3" t="s">
        <v>359</v>
      </c>
    </row>
    <row r="964" spans="1:8">
      <c r="A964" s="2" t="s">
        <v>356</v>
      </c>
      <c r="B964" s="2" t="s">
        <v>1325</v>
      </c>
      <c r="C964" s="2" t="s">
        <v>358</v>
      </c>
      <c r="D964" s="2"/>
      <c r="E964" s="2"/>
      <c r="F964" s="3">
        <v>8</v>
      </c>
      <c r="G964" s="3" t="s">
        <v>359</v>
      </c>
      <c r="H964" s="3" t="s">
        <v>359</v>
      </c>
    </row>
    <row r="965" spans="1:8">
      <c r="A965" s="2" t="s">
        <v>356</v>
      </c>
      <c r="B965" s="2" t="s">
        <v>1326</v>
      </c>
      <c r="C965" s="2" t="s">
        <v>358</v>
      </c>
      <c r="D965" s="2"/>
      <c r="E965" s="2"/>
      <c r="F965" s="3">
        <v>22</v>
      </c>
      <c r="G965" s="3" t="s">
        <v>359</v>
      </c>
      <c r="H965" s="3" t="s">
        <v>359</v>
      </c>
    </row>
    <row r="966" spans="1:8">
      <c r="A966" s="2" t="s">
        <v>356</v>
      </c>
      <c r="B966" s="2" t="s">
        <v>1327</v>
      </c>
      <c r="C966" s="2" t="s">
        <v>358</v>
      </c>
      <c r="D966" s="2"/>
      <c r="E966" s="2"/>
      <c r="F966" s="3">
        <v>2</v>
      </c>
      <c r="G966" s="3" t="s">
        <v>359</v>
      </c>
      <c r="H966" s="3" t="s">
        <v>359</v>
      </c>
    </row>
    <row r="967" spans="1:8">
      <c r="A967" s="2" t="s">
        <v>356</v>
      </c>
      <c r="B967" s="2" t="s">
        <v>1328</v>
      </c>
      <c r="C967" s="2" t="s">
        <v>358</v>
      </c>
      <c r="D967" s="2"/>
      <c r="E967" s="2"/>
      <c r="F967" s="3">
        <v>78</v>
      </c>
      <c r="G967" s="3" t="s">
        <v>359</v>
      </c>
      <c r="H967" s="3" t="s">
        <v>359</v>
      </c>
    </row>
    <row r="968" spans="1:8">
      <c r="A968" s="2" t="s">
        <v>356</v>
      </c>
      <c r="B968" s="2" t="s">
        <v>1329</v>
      </c>
      <c r="C968" s="2" t="s">
        <v>358</v>
      </c>
      <c r="D968" s="2"/>
      <c r="E968" s="2"/>
      <c r="F968" s="3">
        <v>4</v>
      </c>
      <c r="G968" s="3" t="s">
        <v>359</v>
      </c>
      <c r="H968" s="3" t="s">
        <v>359</v>
      </c>
    </row>
    <row r="969" spans="1:8">
      <c r="A969" s="2" t="s">
        <v>356</v>
      </c>
      <c r="B969" s="2" t="s">
        <v>1330</v>
      </c>
      <c r="C969" s="2" t="s">
        <v>361</v>
      </c>
      <c r="D969" s="2" t="s">
        <v>362</v>
      </c>
      <c r="E969" s="2" t="s">
        <v>363</v>
      </c>
      <c r="F969" s="3">
        <v>202</v>
      </c>
      <c r="G969" s="3">
        <v>10</v>
      </c>
      <c r="H969" s="3">
        <v>202</v>
      </c>
    </row>
    <row r="970" spans="1:8">
      <c r="A970" s="2" t="s">
        <v>356</v>
      </c>
      <c r="B970" s="2" t="s">
        <v>1331</v>
      </c>
      <c r="C970" s="2" t="s">
        <v>361</v>
      </c>
      <c r="D970" s="2" t="s">
        <v>362</v>
      </c>
      <c r="E970" s="2" t="s">
        <v>363</v>
      </c>
      <c r="F970" s="3">
        <v>60</v>
      </c>
      <c r="G970" s="3">
        <v>10</v>
      </c>
      <c r="H970" s="3">
        <v>54</v>
      </c>
    </row>
    <row r="971" spans="1:8">
      <c r="A971" s="2" t="s">
        <v>356</v>
      </c>
      <c r="B971" s="2" t="s">
        <v>1332</v>
      </c>
      <c r="C971" s="2" t="s">
        <v>358</v>
      </c>
      <c r="D971" s="2"/>
      <c r="E971" s="2"/>
      <c r="F971" s="3">
        <v>2</v>
      </c>
      <c r="G971" s="3" t="s">
        <v>359</v>
      </c>
      <c r="H971" s="3" t="s">
        <v>359</v>
      </c>
    </row>
    <row r="972" spans="1:8">
      <c r="A972" s="2" t="s">
        <v>356</v>
      </c>
      <c r="B972" s="2" t="s">
        <v>1333</v>
      </c>
      <c r="C972" s="2" t="s">
        <v>358</v>
      </c>
      <c r="D972" s="2"/>
      <c r="E972" s="2"/>
      <c r="F972" s="3">
        <v>4</v>
      </c>
      <c r="G972" s="3" t="s">
        <v>359</v>
      </c>
      <c r="H972" s="3" t="s">
        <v>359</v>
      </c>
    </row>
    <row r="973" spans="1:8">
      <c r="A973" s="2" t="s">
        <v>356</v>
      </c>
      <c r="B973" s="2" t="s">
        <v>1334</v>
      </c>
      <c r="C973" s="2" t="s">
        <v>361</v>
      </c>
      <c r="D973" s="2" t="s">
        <v>362</v>
      </c>
      <c r="E973" s="2" t="s">
        <v>363</v>
      </c>
      <c r="F973" s="3">
        <v>56</v>
      </c>
      <c r="G973" s="3">
        <v>14</v>
      </c>
      <c r="H973" s="3">
        <v>80</v>
      </c>
    </row>
    <row r="974" spans="1:8">
      <c r="A974" s="2" t="s">
        <v>356</v>
      </c>
      <c r="B974" s="2" t="s">
        <v>1335</v>
      </c>
      <c r="C974" s="2" t="s">
        <v>358</v>
      </c>
      <c r="D974" s="2"/>
      <c r="E974" s="2"/>
      <c r="F974" s="3">
        <v>38</v>
      </c>
      <c r="G974" s="3" t="s">
        <v>359</v>
      </c>
      <c r="H974" s="3" t="s">
        <v>359</v>
      </c>
    </row>
    <row r="975" spans="1:8">
      <c r="A975" s="2" t="s">
        <v>356</v>
      </c>
      <c r="B975" s="2" t="s">
        <v>1336</v>
      </c>
      <c r="C975" s="2" t="s">
        <v>361</v>
      </c>
      <c r="D975" s="2" t="s">
        <v>362</v>
      </c>
      <c r="E975" s="2" t="s">
        <v>359</v>
      </c>
      <c r="F975" s="3">
        <v>90</v>
      </c>
      <c r="G975" s="3" t="s">
        <v>359</v>
      </c>
      <c r="H975" s="3" t="s">
        <v>359</v>
      </c>
    </row>
    <row r="976" spans="1:8">
      <c r="A976" s="2" t="s">
        <v>356</v>
      </c>
      <c r="B976" s="2" t="s">
        <v>1337</v>
      </c>
      <c r="C976" s="2" t="s">
        <v>361</v>
      </c>
      <c r="D976" s="2" t="s">
        <v>362</v>
      </c>
      <c r="E976" s="2" t="s">
        <v>363</v>
      </c>
      <c r="F976" s="3">
        <v>68</v>
      </c>
      <c r="G976" s="3">
        <v>22</v>
      </c>
      <c r="H976" s="3">
        <v>46</v>
      </c>
    </row>
    <row r="977" spans="1:8">
      <c r="A977" s="2" t="s">
        <v>356</v>
      </c>
      <c r="B977" s="2" t="s">
        <v>1338</v>
      </c>
      <c r="C977" s="2" t="s">
        <v>358</v>
      </c>
      <c r="D977" s="2"/>
      <c r="E977" s="2"/>
      <c r="F977" s="3">
        <v>4</v>
      </c>
      <c r="G977" s="3" t="s">
        <v>359</v>
      </c>
      <c r="H977" s="3" t="s">
        <v>359</v>
      </c>
    </row>
    <row r="978" spans="1:8">
      <c r="A978" s="2" t="s">
        <v>356</v>
      </c>
      <c r="B978" s="2" t="s">
        <v>1339</v>
      </c>
      <c r="C978" s="2" t="s">
        <v>358</v>
      </c>
      <c r="D978" s="2"/>
      <c r="E978" s="2"/>
      <c r="F978" s="3">
        <v>2</v>
      </c>
      <c r="G978" s="3" t="s">
        <v>359</v>
      </c>
      <c r="H978" s="3" t="s">
        <v>359</v>
      </c>
    </row>
    <row r="979" spans="1:8">
      <c r="A979" s="2" t="s">
        <v>356</v>
      </c>
      <c r="B979" s="2" t="s">
        <v>1340</v>
      </c>
      <c r="C979" s="2" t="s">
        <v>358</v>
      </c>
      <c r="D979" s="2"/>
      <c r="E979" s="2"/>
      <c r="F979" s="3">
        <v>2</v>
      </c>
      <c r="G979" s="3" t="s">
        <v>359</v>
      </c>
      <c r="H979" s="3" t="s">
        <v>359</v>
      </c>
    </row>
    <row r="980" spans="1:8">
      <c r="A980" s="2" t="s">
        <v>356</v>
      </c>
      <c r="B980" s="2" t="s">
        <v>1341</v>
      </c>
      <c r="C980" s="2" t="s">
        <v>358</v>
      </c>
      <c r="D980" s="2"/>
      <c r="E980" s="2"/>
      <c r="F980" s="3">
        <v>2</v>
      </c>
      <c r="G980" s="3" t="s">
        <v>359</v>
      </c>
      <c r="H980" s="3" t="s">
        <v>359</v>
      </c>
    </row>
    <row r="981" spans="1:8">
      <c r="A981" s="2" t="s">
        <v>356</v>
      </c>
      <c r="B981" s="2" t="s">
        <v>1342</v>
      </c>
      <c r="C981" s="2" t="s">
        <v>358</v>
      </c>
      <c r="D981" s="2"/>
      <c r="E981" s="2"/>
      <c r="F981" s="3">
        <v>2</v>
      </c>
      <c r="G981" s="3" t="s">
        <v>359</v>
      </c>
      <c r="H981" s="3" t="s">
        <v>359</v>
      </c>
    </row>
    <row r="982" spans="1:8">
      <c r="A982" s="2" t="s">
        <v>356</v>
      </c>
      <c r="B982" s="2" t="s">
        <v>1343</v>
      </c>
      <c r="C982" s="2" t="s">
        <v>361</v>
      </c>
      <c r="D982" s="2" t="s">
        <v>362</v>
      </c>
      <c r="E982" s="2" t="s">
        <v>363</v>
      </c>
      <c r="F982" s="3">
        <v>152</v>
      </c>
      <c r="G982" s="3">
        <v>22</v>
      </c>
      <c r="H982" s="3">
        <v>134</v>
      </c>
    </row>
    <row r="983" spans="1:8">
      <c r="A983" s="2" t="s">
        <v>356</v>
      </c>
      <c r="B983" s="2" t="s">
        <v>1344</v>
      </c>
      <c r="C983" s="2" t="s">
        <v>358</v>
      </c>
      <c r="D983" s="2"/>
      <c r="E983" s="2"/>
      <c r="F983" s="3">
        <v>18</v>
      </c>
      <c r="G983" s="3" t="s">
        <v>359</v>
      </c>
      <c r="H983" s="3" t="s">
        <v>359</v>
      </c>
    </row>
    <row r="984" spans="1:8">
      <c r="A984" s="2" t="s">
        <v>356</v>
      </c>
      <c r="B984" s="2" t="s">
        <v>1345</v>
      </c>
      <c r="C984" s="2" t="s">
        <v>358</v>
      </c>
      <c r="D984" s="2"/>
      <c r="E984" s="2"/>
      <c r="F984" s="3">
        <v>26</v>
      </c>
      <c r="G984" s="3" t="s">
        <v>359</v>
      </c>
      <c r="H984" s="3" t="s">
        <v>359</v>
      </c>
    </row>
    <row r="985" spans="1:8">
      <c r="A985" s="2" t="s">
        <v>356</v>
      </c>
      <c r="B985" s="2" t="s">
        <v>1346</v>
      </c>
      <c r="C985" s="2" t="s">
        <v>361</v>
      </c>
      <c r="D985" s="2" t="s">
        <v>362</v>
      </c>
      <c r="E985" s="2" t="s">
        <v>363</v>
      </c>
      <c r="F985" s="3">
        <v>34</v>
      </c>
      <c r="G985" s="3">
        <v>18</v>
      </c>
      <c r="H985" s="3">
        <v>20</v>
      </c>
    </row>
    <row r="986" spans="1:8">
      <c r="A986" s="2" t="s">
        <v>356</v>
      </c>
      <c r="B986" s="2" t="s">
        <v>1347</v>
      </c>
      <c r="C986" s="2" t="s">
        <v>361</v>
      </c>
      <c r="D986" s="2" t="s">
        <v>362</v>
      </c>
      <c r="E986" s="2" t="s">
        <v>363</v>
      </c>
      <c r="F986" s="3">
        <v>162</v>
      </c>
      <c r="G986" s="3">
        <v>28</v>
      </c>
      <c r="H986" s="3">
        <v>122</v>
      </c>
    </row>
    <row r="987" spans="1:8">
      <c r="A987" s="2" t="s">
        <v>356</v>
      </c>
      <c r="B987" s="2" t="s">
        <v>1348</v>
      </c>
      <c r="C987" s="2" t="s">
        <v>361</v>
      </c>
      <c r="D987" s="2" t="s">
        <v>365</v>
      </c>
      <c r="E987" s="2" t="s">
        <v>363</v>
      </c>
      <c r="F987" s="3">
        <v>36</v>
      </c>
      <c r="G987" s="3">
        <v>2</v>
      </c>
      <c r="H987" s="3">
        <v>40</v>
      </c>
    </row>
    <row r="988" spans="1:8">
      <c r="A988" s="2" t="s">
        <v>356</v>
      </c>
      <c r="B988" s="2" t="s">
        <v>1349</v>
      </c>
      <c r="C988" s="2" t="s">
        <v>361</v>
      </c>
      <c r="D988" s="2" t="s">
        <v>362</v>
      </c>
      <c r="E988" s="2" t="s">
        <v>363</v>
      </c>
      <c r="F988" s="3">
        <v>60</v>
      </c>
      <c r="G988" s="3">
        <v>8</v>
      </c>
      <c r="H988" s="3">
        <v>42</v>
      </c>
    </row>
    <row r="989" spans="1:8">
      <c r="A989" s="2" t="s">
        <v>356</v>
      </c>
      <c r="B989" s="2" t="s">
        <v>1350</v>
      </c>
      <c r="C989" s="2" t="s">
        <v>358</v>
      </c>
      <c r="D989" s="2"/>
      <c r="E989" s="2"/>
      <c r="F989" s="3">
        <v>2</v>
      </c>
      <c r="G989" s="3" t="s">
        <v>359</v>
      </c>
      <c r="H989" s="3" t="s">
        <v>359</v>
      </c>
    </row>
    <row r="990" spans="1:8">
      <c r="A990" s="2" t="s">
        <v>356</v>
      </c>
      <c r="B990" s="2" t="s">
        <v>1351</v>
      </c>
      <c r="C990" s="2" t="s">
        <v>361</v>
      </c>
      <c r="D990" s="2" t="s">
        <v>365</v>
      </c>
      <c r="E990" s="2" t="s">
        <v>363</v>
      </c>
      <c r="F990" s="3">
        <v>38</v>
      </c>
      <c r="G990" s="3">
        <v>8</v>
      </c>
      <c r="H990" s="3">
        <v>34</v>
      </c>
    </row>
    <row r="991" spans="1:8">
      <c r="A991" s="2" t="s">
        <v>356</v>
      </c>
      <c r="B991" s="2" t="s">
        <v>1352</v>
      </c>
      <c r="C991" s="2" t="s">
        <v>358</v>
      </c>
      <c r="D991" s="2"/>
      <c r="E991" s="2"/>
      <c r="F991" s="3">
        <v>2</v>
      </c>
      <c r="G991" s="3" t="s">
        <v>359</v>
      </c>
      <c r="H991" s="3" t="s">
        <v>359</v>
      </c>
    </row>
    <row r="992" spans="1:8">
      <c r="A992" s="2" t="s">
        <v>356</v>
      </c>
      <c r="B992" s="2" t="s">
        <v>1353</v>
      </c>
      <c r="C992" s="2" t="s">
        <v>358</v>
      </c>
      <c r="D992" s="2"/>
      <c r="E992" s="2"/>
      <c r="F992" s="3">
        <v>2</v>
      </c>
      <c r="G992" s="3" t="s">
        <v>359</v>
      </c>
      <c r="H992" s="3" t="s">
        <v>359</v>
      </c>
    </row>
    <row r="993" spans="1:8">
      <c r="A993" s="2" t="s">
        <v>356</v>
      </c>
      <c r="B993" s="2" t="s">
        <v>1354</v>
      </c>
      <c r="C993" s="2" t="s">
        <v>358</v>
      </c>
      <c r="D993" s="2"/>
      <c r="E993" s="2"/>
      <c r="F993" s="3">
        <v>2</v>
      </c>
      <c r="G993" s="3" t="s">
        <v>359</v>
      </c>
      <c r="H993" s="3" t="s">
        <v>359</v>
      </c>
    </row>
    <row r="994" spans="1:8">
      <c r="A994" s="2" t="s">
        <v>356</v>
      </c>
      <c r="B994" s="2" t="s">
        <v>1355</v>
      </c>
      <c r="C994" s="2" t="s">
        <v>358</v>
      </c>
      <c r="D994" s="2"/>
      <c r="E994" s="2"/>
      <c r="F994" s="3">
        <v>22</v>
      </c>
      <c r="G994" s="3" t="s">
        <v>359</v>
      </c>
      <c r="H994" s="3" t="s">
        <v>359</v>
      </c>
    </row>
    <row r="995" spans="1:8">
      <c r="A995" s="2" t="s">
        <v>356</v>
      </c>
      <c r="B995" s="2" t="s">
        <v>1356</v>
      </c>
      <c r="C995" s="2" t="s">
        <v>361</v>
      </c>
      <c r="D995" s="2" t="s">
        <v>362</v>
      </c>
      <c r="E995" s="2" t="s">
        <v>363</v>
      </c>
      <c r="F995" s="3">
        <v>66</v>
      </c>
      <c r="G995" s="3">
        <v>18</v>
      </c>
      <c r="H995" s="3">
        <v>50</v>
      </c>
    </row>
    <row r="996" spans="1:8">
      <c r="A996" s="2" t="s">
        <v>356</v>
      </c>
      <c r="B996" s="2" t="s">
        <v>1357</v>
      </c>
      <c r="C996" s="2" t="s">
        <v>358</v>
      </c>
      <c r="D996" s="2"/>
      <c r="E996" s="2"/>
      <c r="F996" s="3">
        <v>88</v>
      </c>
      <c r="G996" s="3" t="s">
        <v>359</v>
      </c>
      <c r="H996" s="3" t="s">
        <v>359</v>
      </c>
    </row>
    <row r="997" spans="1:8">
      <c r="A997" s="2" t="s">
        <v>356</v>
      </c>
      <c r="B997" s="2" t="s">
        <v>1358</v>
      </c>
      <c r="C997" s="2" t="s">
        <v>361</v>
      </c>
      <c r="D997" s="2" t="s">
        <v>362</v>
      </c>
      <c r="E997" s="2" t="s">
        <v>363</v>
      </c>
      <c r="F997" s="3">
        <v>98</v>
      </c>
      <c r="G997" s="3">
        <v>66</v>
      </c>
      <c r="H997" s="3">
        <v>36</v>
      </c>
    </row>
    <row r="998" spans="1:8">
      <c r="A998" s="2" t="s">
        <v>356</v>
      </c>
      <c r="B998" s="2" t="s">
        <v>1359</v>
      </c>
      <c r="C998" s="2" t="s">
        <v>358</v>
      </c>
      <c r="D998" s="2"/>
      <c r="E998" s="2"/>
      <c r="F998" s="3">
        <v>2</v>
      </c>
      <c r="G998" s="3" t="s">
        <v>359</v>
      </c>
      <c r="H998" s="3" t="s">
        <v>359</v>
      </c>
    </row>
    <row r="999" spans="1:8">
      <c r="A999" s="2" t="s">
        <v>356</v>
      </c>
      <c r="B999" s="2" t="s">
        <v>1360</v>
      </c>
      <c r="C999" s="2" t="s">
        <v>361</v>
      </c>
      <c r="D999" s="2" t="s">
        <v>362</v>
      </c>
      <c r="E999" s="2" t="s">
        <v>363</v>
      </c>
      <c r="F999" s="3">
        <v>58</v>
      </c>
      <c r="G999" s="3">
        <v>8</v>
      </c>
      <c r="H999" s="3">
        <v>50</v>
      </c>
    </row>
    <row r="1000" spans="1:8">
      <c r="A1000" s="2" t="s">
        <v>356</v>
      </c>
      <c r="B1000" s="2" t="s">
        <v>1361</v>
      </c>
      <c r="C1000" s="2" t="s">
        <v>361</v>
      </c>
      <c r="D1000" s="2" t="s">
        <v>365</v>
      </c>
      <c r="E1000" s="2" t="s">
        <v>372</v>
      </c>
      <c r="F1000" s="3">
        <v>44</v>
      </c>
      <c r="G1000" s="3" t="s">
        <v>359</v>
      </c>
      <c r="H1000" s="3" t="s">
        <v>359</v>
      </c>
    </row>
    <row r="1001" spans="1:8">
      <c r="A1001" s="2" t="s">
        <v>356</v>
      </c>
      <c r="B1001" s="2" t="s">
        <v>1362</v>
      </c>
      <c r="C1001" s="2" t="s">
        <v>361</v>
      </c>
      <c r="D1001" s="2" t="s">
        <v>362</v>
      </c>
      <c r="E1001" s="2" t="s">
        <v>372</v>
      </c>
      <c r="F1001" s="3">
        <v>86</v>
      </c>
      <c r="G1001" s="3" t="s">
        <v>359</v>
      </c>
      <c r="H1001" s="3" t="s">
        <v>359</v>
      </c>
    </row>
    <row r="1002" spans="1:8">
      <c r="A1002" s="2" t="s">
        <v>356</v>
      </c>
      <c r="B1002" s="2" t="s">
        <v>1363</v>
      </c>
      <c r="C1002" s="2" t="s">
        <v>361</v>
      </c>
      <c r="D1002" s="2" t="s">
        <v>362</v>
      </c>
      <c r="E1002" s="2" t="s">
        <v>363</v>
      </c>
      <c r="F1002" s="3">
        <v>58</v>
      </c>
      <c r="G1002" s="3">
        <v>48</v>
      </c>
      <c r="H1002" s="3">
        <v>12</v>
      </c>
    </row>
    <row r="1003" spans="1:8">
      <c r="A1003" s="2" t="s">
        <v>356</v>
      </c>
      <c r="B1003" s="2" t="s">
        <v>1364</v>
      </c>
      <c r="C1003" s="2" t="s">
        <v>358</v>
      </c>
      <c r="D1003" s="2"/>
      <c r="E1003" s="2"/>
      <c r="F1003" s="3">
        <v>4</v>
      </c>
      <c r="G1003" s="3" t="s">
        <v>359</v>
      </c>
      <c r="H1003" s="3" t="s">
        <v>359</v>
      </c>
    </row>
    <row r="1004" spans="1:8">
      <c r="A1004" s="2" t="s">
        <v>356</v>
      </c>
      <c r="B1004" s="2" t="s">
        <v>1365</v>
      </c>
      <c r="C1004" s="2" t="s">
        <v>361</v>
      </c>
      <c r="D1004" s="2" t="s">
        <v>365</v>
      </c>
      <c r="E1004" s="2" t="s">
        <v>363</v>
      </c>
      <c r="F1004" s="3">
        <v>68</v>
      </c>
      <c r="G1004" s="3">
        <v>12</v>
      </c>
      <c r="H1004" s="3">
        <v>56</v>
      </c>
    </row>
    <row r="1005" spans="1:8">
      <c r="A1005" s="2" t="s">
        <v>356</v>
      </c>
      <c r="B1005" s="2" t="s">
        <v>1366</v>
      </c>
      <c r="C1005" s="2" t="s">
        <v>358</v>
      </c>
      <c r="D1005" s="2"/>
      <c r="E1005" s="2"/>
      <c r="F1005" s="3">
        <v>4</v>
      </c>
      <c r="G1005" s="3" t="s">
        <v>359</v>
      </c>
      <c r="H1005" s="3" t="s">
        <v>359</v>
      </c>
    </row>
    <row r="1006" spans="1:8">
      <c r="A1006" s="2" t="s">
        <v>356</v>
      </c>
      <c r="B1006" s="2" t="s">
        <v>1367</v>
      </c>
      <c r="C1006" s="2" t="s">
        <v>358</v>
      </c>
      <c r="D1006" s="2"/>
      <c r="E1006" s="2"/>
      <c r="F1006" s="3">
        <v>4</v>
      </c>
      <c r="G1006" s="3" t="s">
        <v>359</v>
      </c>
      <c r="H1006" s="3" t="s">
        <v>359</v>
      </c>
    </row>
    <row r="1007" spans="1:8">
      <c r="A1007" s="2" t="s">
        <v>356</v>
      </c>
      <c r="B1007" s="2" t="s">
        <v>1368</v>
      </c>
      <c r="C1007" s="2" t="s">
        <v>361</v>
      </c>
      <c r="D1007" s="2" t="s">
        <v>365</v>
      </c>
      <c r="E1007" s="2" t="s">
        <v>363</v>
      </c>
      <c r="F1007" s="3">
        <v>72</v>
      </c>
      <c r="G1007" s="3">
        <v>6</v>
      </c>
      <c r="H1007" s="3">
        <v>74</v>
      </c>
    </row>
    <row r="1008" spans="1:8">
      <c r="A1008" s="2" t="s">
        <v>356</v>
      </c>
      <c r="B1008" s="2" t="s">
        <v>1369</v>
      </c>
      <c r="C1008" s="2" t="s">
        <v>361</v>
      </c>
      <c r="D1008" s="2" t="s">
        <v>362</v>
      </c>
      <c r="E1008" s="2" t="s">
        <v>363</v>
      </c>
      <c r="F1008" s="3">
        <v>98</v>
      </c>
      <c r="G1008" s="3">
        <v>4</v>
      </c>
      <c r="H1008" s="3">
        <v>90</v>
      </c>
    </row>
    <row r="1009" spans="1:8">
      <c r="A1009" s="2" t="s">
        <v>356</v>
      </c>
      <c r="B1009" s="2" t="s">
        <v>1370</v>
      </c>
      <c r="C1009" s="2" t="s">
        <v>361</v>
      </c>
      <c r="D1009" s="2" t="s">
        <v>362</v>
      </c>
      <c r="E1009" s="2" t="s">
        <v>372</v>
      </c>
      <c r="F1009" s="3">
        <v>28</v>
      </c>
      <c r="G1009" s="3" t="s">
        <v>359</v>
      </c>
      <c r="H1009" s="3" t="s">
        <v>359</v>
      </c>
    </row>
    <row r="1010" spans="1:8">
      <c r="A1010" s="2" t="s">
        <v>356</v>
      </c>
      <c r="B1010" s="2" t="s">
        <v>1371</v>
      </c>
      <c r="C1010" s="2" t="s">
        <v>358</v>
      </c>
      <c r="D1010" s="2"/>
      <c r="E1010" s="2"/>
      <c r="F1010" s="3">
        <v>52</v>
      </c>
      <c r="G1010" s="3" t="s">
        <v>359</v>
      </c>
      <c r="H1010" s="3" t="s">
        <v>359</v>
      </c>
    </row>
    <row r="1011" spans="1:8">
      <c r="A1011" s="2" t="s">
        <v>356</v>
      </c>
      <c r="B1011" s="2" t="s">
        <v>1372</v>
      </c>
      <c r="C1011" s="2" t="s">
        <v>361</v>
      </c>
      <c r="D1011" s="2" t="s">
        <v>365</v>
      </c>
      <c r="E1011" s="2" t="s">
        <v>372</v>
      </c>
      <c r="F1011" s="3">
        <v>68</v>
      </c>
      <c r="G1011" s="3" t="s">
        <v>359</v>
      </c>
      <c r="H1011" s="3" t="s">
        <v>359</v>
      </c>
    </row>
    <row r="1012" spans="1:8">
      <c r="A1012" s="2" t="s">
        <v>356</v>
      </c>
      <c r="B1012" s="2" t="s">
        <v>1373</v>
      </c>
      <c r="C1012" s="2" t="s">
        <v>358</v>
      </c>
      <c r="D1012" s="2"/>
      <c r="E1012" s="2"/>
      <c r="F1012" s="3">
        <v>12</v>
      </c>
      <c r="G1012" s="3" t="s">
        <v>359</v>
      </c>
      <c r="H1012" s="3" t="s">
        <v>359</v>
      </c>
    </row>
    <row r="1013" spans="1:8">
      <c r="A1013" s="2" t="s">
        <v>356</v>
      </c>
      <c r="B1013" s="2" t="s">
        <v>1374</v>
      </c>
      <c r="C1013" s="2" t="s">
        <v>358</v>
      </c>
      <c r="D1013" s="2"/>
      <c r="E1013" s="2"/>
      <c r="F1013" s="3">
        <v>20</v>
      </c>
      <c r="G1013" s="3" t="s">
        <v>359</v>
      </c>
      <c r="H1013" s="3" t="s">
        <v>359</v>
      </c>
    </row>
    <row r="1014" spans="1:8">
      <c r="A1014" s="2" t="s">
        <v>356</v>
      </c>
      <c r="B1014" s="2" t="s">
        <v>1375</v>
      </c>
      <c r="C1014" s="2" t="s">
        <v>358</v>
      </c>
      <c r="D1014" s="2"/>
      <c r="E1014" s="2"/>
      <c r="F1014" s="3">
        <v>4</v>
      </c>
      <c r="G1014" s="3" t="s">
        <v>359</v>
      </c>
      <c r="H1014" s="3" t="s">
        <v>359</v>
      </c>
    </row>
    <row r="1015" spans="1:8">
      <c r="A1015" s="2" t="s">
        <v>356</v>
      </c>
      <c r="B1015" s="2" t="s">
        <v>1376</v>
      </c>
      <c r="C1015" s="2" t="s">
        <v>361</v>
      </c>
      <c r="D1015" s="2" t="s">
        <v>362</v>
      </c>
      <c r="E1015" s="2" t="s">
        <v>363</v>
      </c>
      <c r="F1015" s="3">
        <v>90</v>
      </c>
      <c r="G1015" s="3">
        <v>16</v>
      </c>
      <c r="H1015" s="3">
        <v>86</v>
      </c>
    </row>
    <row r="1016" spans="1:8">
      <c r="A1016" s="2" t="s">
        <v>356</v>
      </c>
      <c r="B1016" s="2" t="s">
        <v>1377</v>
      </c>
      <c r="C1016" s="2" t="s">
        <v>358</v>
      </c>
      <c r="D1016" s="2"/>
      <c r="E1016" s="2"/>
      <c r="F1016" s="3">
        <v>2</v>
      </c>
      <c r="G1016" s="3" t="s">
        <v>359</v>
      </c>
      <c r="H1016" s="3" t="s">
        <v>359</v>
      </c>
    </row>
    <row r="1017" spans="1:8">
      <c r="A1017" s="2" t="s">
        <v>356</v>
      </c>
      <c r="B1017" s="2" t="s">
        <v>1378</v>
      </c>
      <c r="C1017" s="2" t="s">
        <v>361</v>
      </c>
      <c r="D1017" s="2" t="s">
        <v>362</v>
      </c>
      <c r="E1017" s="2" t="s">
        <v>363</v>
      </c>
      <c r="F1017" s="3">
        <v>134</v>
      </c>
      <c r="G1017" s="3">
        <v>28</v>
      </c>
      <c r="H1017" s="3">
        <v>110</v>
      </c>
    </row>
    <row r="1018" spans="1:8">
      <c r="A1018" s="2" t="s">
        <v>356</v>
      </c>
      <c r="B1018" s="2" t="s">
        <v>1379</v>
      </c>
      <c r="C1018" s="2" t="s">
        <v>358</v>
      </c>
      <c r="D1018" s="2"/>
      <c r="E1018" s="2"/>
      <c r="F1018" s="3">
        <v>8</v>
      </c>
      <c r="G1018" s="3" t="s">
        <v>359</v>
      </c>
      <c r="H1018" s="3" t="s">
        <v>359</v>
      </c>
    </row>
    <row r="1019" spans="1:8">
      <c r="A1019" s="2" t="s">
        <v>356</v>
      </c>
      <c r="B1019" s="2" t="s">
        <v>1380</v>
      </c>
      <c r="C1019" s="2" t="s">
        <v>358</v>
      </c>
      <c r="D1019" s="2"/>
      <c r="E1019" s="2"/>
      <c r="F1019" s="3">
        <v>24</v>
      </c>
      <c r="G1019" s="3" t="s">
        <v>359</v>
      </c>
      <c r="H1019" s="3" t="s">
        <v>359</v>
      </c>
    </row>
    <row r="1020" spans="1:8">
      <c r="A1020" s="2" t="s">
        <v>356</v>
      </c>
      <c r="B1020" s="2" t="s">
        <v>1381</v>
      </c>
      <c r="C1020" s="2" t="s">
        <v>361</v>
      </c>
      <c r="D1020" s="2" t="s">
        <v>362</v>
      </c>
      <c r="E1020" s="2" t="s">
        <v>363</v>
      </c>
      <c r="F1020" s="3">
        <v>68</v>
      </c>
      <c r="G1020" s="3">
        <v>18</v>
      </c>
      <c r="H1020" s="3">
        <v>56</v>
      </c>
    </row>
    <row r="1021" spans="1:8">
      <c r="A1021" s="2" t="s">
        <v>356</v>
      </c>
      <c r="B1021" s="2" t="s">
        <v>1382</v>
      </c>
      <c r="C1021" s="2" t="s">
        <v>358</v>
      </c>
      <c r="D1021" s="2"/>
      <c r="E1021" s="2"/>
      <c r="F1021" s="3">
        <v>76</v>
      </c>
      <c r="G1021" s="3" t="s">
        <v>359</v>
      </c>
      <c r="H1021" s="3" t="s">
        <v>359</v>
      </c>
    </row>
    <row r="1022" spans="1:8">
      <c r="A1022" s="2" t="s">
        <v>356</v>
      </c>
      <c r="B1022" s="2" t="s">
        <v>1383</v>
      </c>
      <c r="C1022" s="2" t="s">
        <v>361</v>
      </c>
      <c r="D1022" s="2" t="s">
        <v>362</v>
      </c>
      <c r="E1022" s="2" t="s">
        <v>363</v>
      </c>
      <c r="F1022" s="3">
        <v>64</v>
      </c>
      <c r="G1022" s="3">
        <v>20</v>
      </c>
      <c r="H1022" s="3">
        <v>50</v>
      </c>
    </row>
    <row r="1023" spans="1:8">
      <c r="A1023" s="2" t="s">
        <v>356</v>
      </c>
      <c r="B1023" s="2" t="s">
        <v>1384</v>
      </c>
      <c r="C1023" s="2" t="s">
        <v>358</v>
      </c>
      <c r="D1023" s="2"/>
      <c r="E1023" s="2"/>
      <c r="F1023" s="3">
        <v>36</v>
      </c>
      <c r="G1023" s="3" t="s">
        <v>359</v>
      </c>
      <c r="H1023" s="3" t="s">
        <v>359</v>
      </c>
    </row>
    <row r="1024" spans="1:8">
      <c r="A1024" s="2" t="s">
        <v>356</v>
      </c>
      <c r="B1024" s="2" t="s">
        <v>1385</v>
      </c>
      <c r="C1024" s="2" t="s">
        <v>358</v>
      </c>
      <c r="D1024" s="2"/>
      <c r="E1024" s="2"/>
      <c r="F1024" s="3">
        <v>26</v>
      </c>
      <c r="G1024" s="3" t="s">
        <v>359</v>
      </c>
      <c r="H1024" s="3" t="s">
        <v>359</v>
      </c>
    </row>
    <row r="1025" spans="1:8">
      <c r="A1025" s="2" t="s">
        <v>356</v>
      </c>
      <c r="B1025" s="2" t="s">
        <v>1386</v>
      </c>
      <c r="C1025" s="2" t="s">
        <v>358</v>
      </c>
      <c r="D1025" s="2"/>
      <c r="E1025" s="2"/>
      <c r="F1025" s="3">
        <v>8</v>
      </c>
      <c r="G1025" s="3" t="s">
        <v>359</v>
      </c>
      <c r="H1025" s="3" t="s">
        <v>359</v>
      </c>
    </row>
    <row r="1026" spans="1:8">
      <c r="A1026" s="2" t="s">
        <v>356</v>
      </c>
      <c r="B1026" s="2" t="s">
        <v>1387</v>
      </c>
      <c r="C1026" s="2" t="s">
        <v>358</v>
      </c>
      <c r="D1026" s="2"/>
      <c r="E1026" s="2"/>
      <c r="F1026" s="3">
        <v>2</v>
      </c>
      <c r="G1026" s="3" t="s">
        <v>359</v>
      </c>
      <c r="H1026" s="3" t="s">
        <v>359</v>
      </c>
    </row>
    <row r="1027" spans="1:8">
      <c r="A1027" s="2" t="s">
        <v>356</v>
      </c>
      <c r="B1027" s="2" t="s">
        <v>1388</v>
      </c>
      <c r="C1027" s="2" t="s">
        <v>361</v>
      </c>
      <c r="D1027" s="2" t="s">
        <v>362</v>
      </c>
      <c r="E1027" s="2" t="s">
        <v>372</v>
      </c>
      <c r="F1027" s="3">
        <v>146</v>
      </c>
      <c r="G1027" s="3" t="s">
        <v>359</v>
      </c>
      <c r="H1027" s="3" t="s">
        <v>359</v>
      </c>
    </row>
    <row r="1028" spans="1:8">
      <c r="A1028" s="2" t="s">
        <v>356</v>
      </c>
      <c r="B1028" s="2" t="s">
        <v>1389</v>
      </c>
      <c r="C1028" s="2" t="s">
        <v>358</v>
      </c>
      <c r="D1028" s="2"/>
      <c r="E1028" s="2"/>
      <c r="F1028" s="3">
        <v>6</v>
      </c>
      <c r="G1028" s="3" t="s">
        <v>359</v>
      </c>
      <c r="H1028" s="3" t="s">
        <v>359</v>
      </c>
    </row>
    <row r="1029" spans="1:8">
      <c r="A1029" s="2" t="s">
        <v>356</v>
      </c>
      <c r="B1029" s="2" t="s">
        <v>1390</v>
      </c>
      <c r="C1029" s="2" t="s">
        <v>361</v>
      </c>
      <c r="D1029" s="2" t="s">
        <v>362</v>
      </c>
      <c r="E1029" s="2" t="s">
        <v>359</v>
      </c>
      <c r="F1029" s="3">
        <v>130</v>
      </c>
      <c r="G1029" s="3" t="s">
        <v>359</v>
      </c>
      <c r="H1029" s="3" t="s">
        <v>359</v>
      </c>
    </row>
    <row r="1030" spans="1:8">
      <c r="A1030" s="2" t="s">
        <v>356</v>
      </c>
      <c r="B1030" s="2" t="s">
        <v>1391</v>
      </c>
      <c r="C1030" s="2" t="s">
        <v>361</v>
      </c>
      <c r="D1030" s="2" t="s">
        <v>365</v>
      </c>
      <c r="E1030" s="2" t="s">
        <v>359</v>
      </c>
      <c r="F1030" s="3">
        <v>48</v>
      </c>
      <c r="G1030" s="3" t="s">
        <v>359</v>
      </c>
      <c r="H1030" s="3" t="s">
        <v>359</v>
      </c>
    </row>
    <row r="1031" spans="1:8">
      <c r="A1031" s="2" t="s">
        <v>356</v>
      </c>
      <c r="B1031" s="2" t="s">
        <v>1392</v>
      </c>
      <c r="C1031" s="2" t="s">
        <v>358</v>
      </c>
      <c r="D1031" s="2"/>
      <c r="E1031" s="2"/>
      <c r="F1031" s="3">
        <v>4</v>
      </c>
      <c r="G1031" s="3" t="s">
        <v>359</v>
      </c>
      <c r="H1031" s="3" t="s">
        <v>359</v>
      </c>
    </row>
    <row r="1032" spans="1:8">
      <c r="A1032" s="2" t="s">
        <v>356</v>
      </c>
      <c r="B1032" s="2" t="s">
        <v>1393</v>
      </c>
      <c r="C1032" s="2" t="s">
        <v>358</v>
      </c>
      <c r="D1032" s="2"/>
      <c r="E1032" s="2"/>
      <c r="F1032" s="3">
        <v>30</v>
      </c>
      <c r="G1032" s="3" t="s">
        <v>359</v>
      </c>
      <c r="H1032" s="3" t="s">
        <v>359</v>
      </c>
    </row>
    <row r="1033" spans="1:8">
      <c r="A1033" s="2" t="s">
        <v>356</v>
      </c>
      <c r="B1033" s="2" t="s">
        <v>1394</v>
      </c>
      <c r="C1033" s="2" t="s">
        <v>358</v>
      </c>
      <c r="D1033" s="2"/>
      <c r="E1033" s="2"/>
      <c r="F1033" s="3">
        <v>2</v>
      </c>
      <c r="G1033" s="3" t="s">
        <v>359</v>
      </c>
      <c r="H1033" s="3" t="s">
        <v>359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C8E42-EF9E-BA45-BEE7-35378F4C5864}">
  <dimension ref="A1:H45"/>
  <sheetViews>
    <sheetView workbookViewId="0"/>
  </sheetViews>
  <sheetFormatPr baseColWidth="10" defaultRowHeight="16"/>
  <cols>
    <col min="1" max="1" width="10.7109375" style="2"/>
    <col min="2" max="2" width="20.140625" style="2" bestFit="1" customWidth="1"/>
    <col min="3" max="5" width="10.7109375" style="3"/>
    <col min="6" max="16384" width="10.7109375" style="2"/>
  </cols>
  <sheetData>
    <row r="1" spans="1:8">
      <c r="A1" s="2" t="s">
        <v>1576</v>
      </c>
    </row>
    <row r="2" spans="1:8">
      <c r="C2" s="59" t="s">
        <v>1575</v>
      </c>
      <c r="D2" s="59"/>
      <c r="E2" s="59"/>
      <c r="G2" s="58" t="s">
        <v>1574</v>
      </c>
      <c r="H2" s="58"/>
    </row>
    <row r="3" spans="1:8">
      <c r="B3" s="2" t="s">
        <v>348</v>
      </c>
      <c r="C3" s="3" t="s">
        <v>1573</v>
      </c>
      <c r="D3" s="57" t="s">
        <v>372</v>
      </c>
      <c r="E3" s="3" t="s">
        <v>1543</v>
      </c>
      <c r="G3" s="3" t="s">
        <v>1573</v>
      </c>
      <c r="H3" s="57" t="s">
        <v>372</v>
      </c>
    </row>
    <row r="4" spans="1:8">
      <c r="B4" s="56" t="s">
        <v>1572</v>
      </c>
      <c r="C4" s="55">
        <v>65</v>
      </c>
      <c r="D4" s="55">
        <v>39</v>
      </c>
      <c r="E4" s="55">
        <v>104</v>
      </c>
      <c r="F4" s="54"/>
      <c r="G4" s="53">
        <v>0.625</v>
      </c>
      <c r="H4" s="52">
        <v>0.375</v>
      </c>
    </row>
    <row r="5" spans="1:8">
      <c r="B5" s="51" t="s">
        <v>1571</v>
      </c>
      <c r="C5" s="3">
        <v>42</v>
      </c>
      <c r="D5" s="3">
        <v>20</v>
      </c>
      <c r="E5" s="3">
        <v>62</v>
      </c>
      <c r="G5" s="49">
        <v>0.67741935483870963</v>
      </c>
      <c r="H5" s="48">
        <v>0.32258064516129031</v>
      </c>
    </row>
    <row r="6" spans="1:8">
      <c r="B6" s="51" t="s">
        <v>1570</v>
      </c>
      <c r="C6" s="3">
        <v>19</v>
      </c>
      <c r="D6" s="3">
        <v>8</v>
      </c>
      <c r="E6" s="3">
        <v>27</v>
      </c>
      <c r="G6" s="49">
        <v>0.70370370370370372</v>
      </c>
      <c r="H6" s="48">
        <v>0.29629629629629628</v>
      </c>
    </row>
    <row r="7" spans="1:8">
      <c r="B7" s="51" t="s">
        <v>1569</v>
      </c>
      <c r="C7" s="3">
        <v>52</v>
      </c>
      <c r="D7" s="3">
        <v>17</v>
      </c>
      <c r="E7" s="3">
        <v>69</v>
      </c>
      <c r="G7" s="49">
        <v>0.75362318840579712</v>
      </c>
      <c r="H7" s="48">
        <v>0.24637681159420291</v>
      </c>
    </row>
    <row r="8" spans="1:8">
      <c r="B8" s="51" t="s">
        <v>1568</v>
      </c>
      <c r="C8" s="3">
        <v>26</v>
      </c>
      <c r="D8" s="3">
        <v>23</v>
      </c>
      <c r="E8" s="3">
        <v>49</v>
      </c>
      <c r="G8" s="49">
        <v>0.53061224489795922</v>
      </c>
      <c r="H8" s="48">
        <v>0.46938775510204084</v>
      </c>
    </row>
    <row r="9" spans="1:8">
      <c r="B9" s="51" t="s">
        <v>1567</v>
      </c>
      <c r="C9" s="3">
        <v>63</v>
      </c>
      <c r="D9" s="3">
        <v>29</v>
      </c>
      <c r="E9" s="3">
        <v>92</v>
      </c>
      <c r="G9" s="49">
        <v>0.68478260869565222</v>
      </c>
      <c r="H9" s="48">
        <v>0.31521739130434784</v>
      </c>
    </row>
    <row r="10" spans="1:8">
      <c r="B10" s="51" t="s">
        <v>1566</v>
      </c>
      <c r="C10" s="3">
        <v>36</v>
      </c>
      <c r="D10" s="3">
        <v>10</v>
      </c>
      <c r="E10" s="3">
        <v>46</v>
      </c>
      <c r="G10" s="49">
        <v>0.78260869565217395</v>
      </c>
      <c r="H10" s="48">
        <v>0.21739130434782608</v>
      </c>
    </row>
    <row r="11" spans="1:8">
      <c r="B11" s="51" t="s">
        <v>1552</v>
      </c>
      <c r="C11" s="3">
        <v>303</v>
      </c>
      <c r="D11" s="3">
        <v>146</v>
      </c>
      <c r="E11" s="3">
        <v>449</v>
      </c>
      <c r="F11" s="50" t="s">
        <v>1542</v>
      </c>
      <c r="G11" s="49">
        <v>0.67483296213808464</v>
      </c>
      <c r="H11" s="48">
        <v>0.32516703786191536</v>
      </c>
    </row>
    <row r="12" spans="1:8">
      <c r="B12" s="47"/>
      <c r="C12" s="46"/>
      <c r="D12" s="46"/>
      <c r="E12" s="46"/>
      <c r="F12" s="45" t="s">
        <v>1541</v>
      </c>
      <c r="G12" s="44">
        <v>5.3600242950755161E-2</v>
      </c>
      <c r="H12" s="43">
        <v>5.360024295075539E-2</v>
      </c>
    </row>
    <row r="14" spans="1:8" ht="16" customHeight="1">
      <c r="B14" s="56" t="s">
        <v>1565</v>
      </c>
      <c r="C14" s="55">
        <v>7</v>
      </c>
      <c r="D14" s="55">
        <v>19</v>
      </c>
      <c r="E14" s="55">
        <v>26</v>
      </c>
      <c r="F14" s="54"/>
      <c r="G14" s="53">
        <v>0.26923076923076922</v>
      </c>
      <c r="H14" s="52">
        <v>0.73076923076923073</v>
      </c>
    </row>
    <row r="15" spans="1:8" ht="16" customHeight="1">
      <c r="B15" s="51" t="s">
        <v>1564</v>
      </c>
      <c r="C15" s="3">
        <v>7</v>
      </c>
      <c r="D15" s="3">
        <v>8</v>
      </c>
      <c r="E15" s="3">
        <v>15</v>
      </c>
      <c r="G15" s="49">
        <v>0.46666666666666667</v>
      </c>
      <c r="H15" s="48">
        <v>0.53333333333333333</v>
      </c>
    </row>
    <row r="16" spans="1:8" ht="16" customHeight="1">
      <c r="B16" s="51" t="s">
        <v>1563</v>
      </c>
      <c r="C16" s="3">
        <v>7</v>
      </c>
      <c r="D16" s="3">
        <v>34</v>
      </c>
      <c r="E16" s="3">
        <v>41</v>
      </c>
      <c r="G16" s="49">
        <v>0.17073170731707318</v>
      </c>
      <c r="H16" s="48">
        <v>0.82926829268292679</v>
      </c>
    </row>
    <row r="17" spans="2:8" ht="16" customHeight="1">
      <c r="B17" s="51" t="s">
        <v>1562</v>
      </c>
      <c r="C17" s="3">
        <v>12</v>
      </c>
      <c r="D17" s="3">
        <v>28</v>
      </c>
      <c r="E17" s="3">
        <v>40</v>
      </c>
      <c r="G17" s="49">
        <v>0.3</v>
      </c>
      <c r="H17" s="48">
        <v>0.7</v>
      </c>
    </row>
    <row r="18" spans="2:8" ht="16" customHeight="1">
      <c r="B18" s="51" t="s">
        <v>1561</v>
      </c>
      <c r="C18" s="3">
        <v>14</v>
      </c>
      <c r="D18" s="3">
        <v>44</v>
      </c>
      <c r="E18" s="3">
        <v>58</v>
      </c>
      <c r="G18" s="49">
        <v>0.2413793103448276</v>
      </c>
      <c r="H18" s="48">
        <v>0.75862068965517238</v>
      </c>
    </row>
    <row r="19" spans="2:8" ht="16" customHeight="1">
      <c r="B19" s="51" t="s">
        <v>1560</v>
      </c>
      <c r="C19" s="3">
        <v>9</v>
      </c>
      <c r="D19" s="3">
        <v>34</v>
      </c>
      <c r="E19" s="3">
        <v>43</v>
      </c>
      <c r="G19" s="49">
        <v>0.20930232558139536</v>
      </c>
      <c r="H19" s="48">
        <v>0.79069767441860461</v>
      </c>
    </row>
    <row r="20" spans="2:8">
      <c r="B20" s="51" t="s">
        <v>1552</v>
      </c>
      <c r="C20" s="3">
        <v>56</v>
      </c>
      <c r="D20" s="3">
        <v>167</v>
      </c>
      <c r="E20" s="3">
        <v>223</v>
      </c>
      <c r="F20" s="50" t="s">
        <v>1542</v>
      </c>
      <c r="G20" s="49">
        <v>0.25112107623318386</v>
      </c>
      <c r="H20" s="48">
        <v>0.7488789237668162</v>
      </c>
    </row>
    <row r="21" spans="2:8">
      <c r="B21" s="47"/>
      <c r="C21" s="46"/>
      <c r="D21" s="46"/>
      <c r="E21" s="46"/>
      <c r="F21" s="45" t="s">
        <v>1541</v>
      </c>
      <c r="G21" s="44">
        <v>0.10363773374154857</v>
      </c>
      <c r="H21" s="43">
        <v>0.10363773374154842</v>
      </c>
    </row>
    <row r="23" spans="2:8" ht="16" customHeight="1">
      <c r="B23" s="56" t="s">
        <v>1559</v>
      </c>
      <c r="C23" s="55">
        <v>9</v>
      </c>
      <c r="D23" s="55">
        <v>32</v>
      </c>
      <c r="E23" s="55">
        <v>41</v>
      </c>
      <c r="F23" s="54"/>
      <c r="G23" s="53">
        <v>0.21951219512195122</v>
      </c>
      <c r="H23" s="52">
        <v>0.78048780487804881</v>
      </c>
    </row>
    <row r="24" spans="2:8" ht="16" customHeight="1">
      <c r="B24" s="51" t="s">
        <v>1558</v>
      </c>
      <c r="C24" s="3">
        <v>10</v>
      </c>
      <c r="D24" s="3">
        <v>38</v>
      </c>
      <c r="E24" s="3">
        <v>48</v>
      </c>
      <c r="G24" s="49">
        <v>0.20833333333333334</v>
      </c>
      <c r="H24" s="48">
        <v>0.79166666666666663</v>
      </c>
    </row>
    <row r="25" spans="2:8" ht="16" customHeight="1">
      <c r="B25" s="51" t="s">
        <v>1557</v>
      </c>
      <c r="C25" s="3">
        <v>14</v>
      </c>
      <c r="D25" s="3">
        <v>37</v>
      </c>
      <c r="E25" s="3">
        <v>51</v>
      </c>
      <c r="G25" s="49">
        <v>0.27450980392156865</v>
      </c>
      <c r="H25" s="48">
        <v>0.72549019607843135</v>
      </c>
    </row>
    <row r="26" spans="2:8" ht="16" customHeight="1">
      <c r="B26" s="51" t="s">
        <v>1556</v>
      </c>
      <c r="C26" s="3">
        <v>15</v>
      </c>
      <c r="D26" s="3">
        <v>57</v>
      </c>
      <c r="E26" s="3">
        <v>72</v>
      </c>
      <c r="G26" s="49">
        <v>0.20833333333333334</v>
      </c>
      <c r="H26" s="48">
        <v>0.79166666666666663</v>
      </c>
    </row>
    <row r="27" spans="2:8" ht="16" customHeight="1">
      <c r="B27" s="51" t="s">
        <v>1555</v>
      </c>
      <c r="C27" s="3">
        <v>10</v>
      </c>
      <c r="D27" s="3">
        <v>56</v>
      </c>
      <c r="E27" s="3">
        <v>66</v>
      </c>
      <c r="G27" s="49">
        <v>0.15151515151515152</v>
      </c>
      <c r="H27" s="48">
        <v>0.84848484848484851</v>
      </c>
    </row>
    <row r="28" spans="2:8" ht="16" customHeight="1">
      <c r="B28" s="51" t="s">
        <v>1554</v>
      </c>
      <c r="C28" s="3">
        <v>9</v>
      </c>
      <c r="D28" s="3">
        <v>45</v>
      </c>
      <c r="E28" s="3">
        <v>54</v>
      </c>
      <c r="G28" s="49">
        <v>0.16666666666666666</v>
      </c>
      <c r="H28" s="48">
        <v>0.83333333333333337</v>
      </c>
    </row>
    <row r="29" spans="2:8" ht="16" customHeight="1">
      <c r="B29" s="51" t="s">
        <v>1553</v>
      </c>
      <c r="C29" s="3">
        <v>5</v>
      </c>
      <c r="D29" s="3">
        <v>27</v>
      </c>
      <c r="E29" s="3">
        <v>32</v>
      </c>
      <c r="G29" s="49">
        <v>0.15625</v>
      </c>
      <c r="H29" s="48">
        <v>0.84375</v>
      </c>
    </row>
    <row r="30" spans="2:8">
      <c r="B30" s="51" t="s">
        <v>1552</v>
      </c>
      <c r="C30" s="3">
        <v>72</v>
      </c>
      <c r="D30" s="3">
        <v>292</v>
      </c>
      <c r="E30" s="3">
        <v>364</v>
      </c>
      <c r="F30" s="50" t="s">
        <v>1542</v>
      </c>
      <c r="G30" s="49">
        <v>0.19780219780219782</v>
      </c>
      <c r="H30" s="48">
        <v>0.80219780219780223</v>
      </c>
    </row>
    <row r="31" spans="2:8">
      <c r="B31" s="47"/>
      <c r="C31" s="46"/>
      <c r="D31" s="46"/>
      <c r="E31" s="46"/>
      <c r="F31" s="45" t="s">
        <v>1541</v>
      </c>
      <c r="G31" s="44">
        <v>4.3618900911061131E-2</v>
      </c>
      <c r="H31" s="43">
        <v>4.3618900911061173E-2</v>
      </c>
    </row>
    <row r="33" spans="2:8" ht="16" customHeight="1">
      <c r="B33" s="56" t="s">
        <v>1551</v>
      </c>
      <c r="C33" s="55">
        <v>1</v>
      </c>
      <c r="D33" s="55">
        <v>71</v>
      </c>
      <c r="E33" s="55">
        <v>72</v>
      </c>
      <c r="F33" s="54"/>
      <c r="G33" s="53">
        <v>1.3888888888888888E-2</v>
      </c>
      <c r="H33" s="52">
        <v>0.98611111111111116</v>
      </c>
    </row>
    <row r="34" spans="2:8" ht="16" customHeight="1">
      <c r="B34" s="51" t="s">
        <v>1550</v>
      </c>
      <c r="C34" s="3">
        <v>0</v>
      </c>
      <c r="D34" s="3">
        <v>61</v>
      </c>
      <c r="E34" s="3">
        <v>61</v>
      </c>
      <c r="G34" s="49">
        <v>0</v>
      </c>
      <c r="H34" s="48">
        <v>1</v>
      </c>
    </row>
    <row r="35" spans="2:8" ht="16" customHeight="1">
      <c r="B35" s="51" t="s">
        <v>1549</v>
      </c>
      <c r="C35" s="3">
        <v>2</v>
      </c>
      <c r="D35" s="3">
        <v>88</v>
      </c>
      <c r="E35" s="3">
        <v>90</v>
      </c>
      <c r="G35" s="49">
        <v>2.2222222222222223E-2</v>
      </c>
      <c r="H35" s="48">
        <v>0.97777777777777775</v>
      </c>
    </row>
    <row r="36" spans="2:8" ht="16" customHeight="1">
      <c r="B36" s="51" t="s">
        <v>1548</v>
      </c>
      <c r="C36" s="3">
        <v>0</v>
      </c>
      <c r="D36" s="3">
        <v>78</v>
      </c>
      <c r="E36" s="3">
        <v>78</v>
      </c>
      <c r="G36" s="49">
        <v>0</v>
      </c>
      <c r="H36" s="48">
        <v>1</v>
      </c>
    </row>
    <row r="37" spans="2:8">
      <c r="B37" s="51" t="s">
        <v>1543</v>
      </c>
      <c r="C37" s="3">
        <v>3</v>
      </c>
      <c r="D37" s="3">
        <v>298</v>
      </c>
      <c r="E37" s="3">
        <v>301</v>
      </c>
      <c r="F37" s="50" t="s">
        <v>1542</v>
      </c>
      <c r="G37" s="49">
        <v>9.9667774086378731E-3</v>
      </c>
      <c r="H37" s="48">
        <v>0.99003322259136217</v>
      </c>
    </row>
    <row r="38" spans="2:8">
      <c r="B38" s="47"/>
      <c r="C38" s="46"/>
      <c r="D38" s="46"/>
      <c r="E38" s="46"/>
      <c r="F38" s="45" t="s">
        <v>1541</v>
      </c>
      <c r="G38" s="44">
        <v>1.0965480816969455E-2</v>
      </c>
      <c r="H38" s="43">
        <v>1.0965480816969461E-2</v>
      </c>
    </row>
    <row r="40" spans="2:8" ht="16" customHeight="1">
      <c r="B40" s="56" t="s">
        <v>1547</v>
      </c>
      <c r="C40" s="55">
        <v>12</v>
      </c>
      <c r="D40" s="55">
        <v>41</v>
      </c>
      <c r="E40" s="55">
        <v>53</v>
      </c>
      <c r="F40" s="54"/>
      <c r="G40" s="53">
        <v>0.22641509433962265</v>
      </c>
      <c r="H40" s="52">
        <v>0.77358490566037741</v>
      </c>
    </row>
    <row r="41" spans="2:8" ht="16" customHeight="1">
      <c r="B41" s="51" t="s">
        <v>1546</v>
      </c>
      <c r="C41" s="3">
        <v>19</v>
      </c>
      <c r="D41" s="3">
        <v>52</v>
      </c>
      <c r="E41" s="3">
        <v>71</v>
      </c>
      <c r="G41" s="49">
        <v>0.26760563380281688</v>
      </c>
      <c r="H41" s="48">
        <v>0.73239436619718312</v>
      </c>
    </row>
    <row r="42" spans="2:8" ht="16" customHeight="1">
      <c r="B42" s="51" t="s">
        <v>1545</v>
      </c>
      <c r="C42" s="3">
        <v>24</v>
      </c>
      <c r="D42" s="3">
        <v>70</v>
      </c>
      <c r="E42" s="3">
        <v>94</v>
      </c>
      <c r="G42" s="49">
        <v>0.25531914893617019</v>
      </c>
      <c r="H42" s="48">
        <v>0.74468085106382975</v>
      </c>
    </row>
    <row r="43" spans="2:8" ht="16" customHeight="1">
      <c r="B43" s="51" t="s">
        <v>1544</v>
      </c>
      <c r="C43" s="3">
        <v>11</v>
      </c>
      <c r="D43" s="3">
        <v>65</v>
      </c>
      <c r="E43" s="3">
        <v>76</v>
      </c>
      <c r="G43" s="49">
        <v>0.14473684210526316</v>
      </c>
      <c r="H43" s="48">
        <v>0.85526315789473684</v>
      </c>
    </row>
    <row r="44" spans="2:8">
      <c r="B44" s="51" t="s">
        <v>1543</v>
      </c>
      <c r="C44" s="3">
        <v>66</v>
      </c>
      <c r="D44" s="3">
        <v>228</v>
      </c>
      <c r="E44" s="3">
        <v>294</v>
      </c>
      <c r="F44" s="50" t="s">
        <v>1542</v>
      </c>
      <c r="G44" s="49">
        <v>0.22448979591836735</v>
      </c>
      <c r="H44" s="48">
        <v>0.77551020408163263</v>
      </c>
    </row>
    <row r="45" spans="2:8">
      <c r="B45" s="47"/>
      <c r="C45" s="46"/>
      <c r="D45" s="46"/>
      <c r="E45" s="46"/>
      <c r="F45" s="45" t="s">
        <v>1541</v>
      </c>
      <c r="G45" s="44">
        <v>5.5286817347574624E-2</v>
      </c>
      <c r="H45" s="43">
        <v>5.5286817347574575E-2</v>
      </c>
    </row>
  </sheetData>
  <mergeCells count="2">
    <mergeCell ref="C2:E2"/>
    <mergeCell ref="G2:H2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169D3-58CA-504B-9987-CCE8BD027409}">
  <dimension ref="A1:AE82"/>
  <sheetViews>
    <sheetView workbookViewId="0"/>
  </sheetViews>
  <sheetFormatPr baseColWidth="10" defaultRowHeight="16"/>
  <cols>
    <col min="1" max="16384" width="10.7109375" style="3"/>
  </cols>
  <sheetData>
    <row r="1" spans="1:26">
      <c r="A1" s="18" t="s">
        <v>1577</v>
      </c>
      <c r="B1" s="60" t="s">
        <v>1578</v>
      </c>
    </row>
    <row r="3" spans="1:26">
      <c r="B3" s="60" t="s">
        <v>1579</v>
      </c>
    </row>
    <row r="4" spans="1:26">
      <c r="C4" s="58" t="s">
        <v>1</v>
      </c>
      <c r="D4" s="58"/>
      <c r="E4" s="58"/>
      <c r="F4" s="58"/>
      <c r="G4" s="58"/>
      <c r="H4" s="58"/>
      <c r="I4" s="58"/>
      <c r="J4" s="58"/>
      <c r="K4" s="71" t="s">
        <v>1580</v>
      </c>
      <c r="L4" s="71"/>
      <c r="M4" s="71"/>
      <c r="N4" s="58" t="s">
        <v>1581</v>
      </c>
      <c r="O4" s="58"/>
      <c r="P4" s="58"/>
      <c r="Q4" s="71" t="s">
        <v>1582</v>
      </c>
      <c r="R4" s="71"/>
      <c r="S4" s="71"/>
      <c r="T4" s="58" t="s">
        <v>1583</v>
      </c>
      <c r="U4" s="58"/>
      <c r="V4" s="58"/>
      <c r="W4" s="58"/>
      <c r="X4" s="58"/>
      <c r="Y4" s="71" t="s">
        <v>1584</v>
      </c>
      <c r="Z4" s="71"/>
    </row>
    <row r="5" spans="1:26" ht="17" thickBot="1">
      <c r="B5" s="5" t="s">
        <v>1585</v>
      </c>
      <c r="C5" s="5" t="s">
        <v>1586</v>
      </c>
      <c r="D5" s="5" t="s">
        <v>1587</v>
      </c>
      <c r="E5" s="5" t="s">
        <v>1588</v>
      </c>
      <c r="F5" s="5" t="s">
        <v>1589</v>
      </c>
      <c r="G5" s="5" t="s">
        <v>1590</v>
      </c>
      <c r="H5" s="5" t="s">
        <v>1591</v>
      </c>
      <c r="I5" s="5" t="s">
        <v>1592</v>
      </c>
      <c r="J5" s="5" t="s">
        <v>1593</v>
      </c>
      <c r="K5" s="5" t="s">
        <v>1594</v>
      </c>
      <c r="L5" s="5" t="s">
        <v>1595</v>
      </c>
      <c r="M5" s="5" t="s">
        <v>1596</v>
      </c>
      <c r="N5" s="5" t="s">
        <v>1597</v>
      </c>
      <c r="O5" s="5" t="s">
        <v>1598</v>
      </c>
      <c r="P5" s="5" t="s">
        <v>1599</v>
      </c>
      <c r="Q5" s="5" t="s">
        <v>1600</v>
      </c>
      <c r="R5" s="5" t="s">
        <v>1601</v>
      </c>
      <c r="S5" s="5" t="s">
        <v>1602</v>
      </c>
      <c r="T5" s="5" t="s">
        <v>1603</v>
      </c>
      <c r="U5" s="5" t="s">
        <v>1604</v>
      </c>
      <c r="V5" s="5" t="s">
        <v>1605</v>
      </c>
      <c r="W5" s="5" t="s">
        <v>1606</v>
      </c>
      <c r="X5" s="5" t="s">
        <v>1607</v>
      </c>
      <c r="Y5" s="5" t="s">
        <v>1608</v>
      </c>
      <c r="Z5" s="5" t="s">
        <v>1609</v>
      </c>
    </row>
    <row r="6" spans="1:26">
      <c r="B6" s="61" t="s">
        <v>1610</v>
      </c>
      <c r="C6" s="62">
        <v>191</v>
      </c>
      <c r="D6" s="63">
        <v>186</v>
      </c>
      <c r="E6" s="63">
        <v>234</v>
      </c>
      <c r="F6" s="63">
        <v>185</v>
      </c>
      <c r="G6" s="63">
        <v>198</v>
      </c>
      <c r="H6" s="63">
        <v>184</v>
      </c>
      <c r="I6" s="63">
        <v>274</v>
      </c>
      <c r="J6" s="63">
        <v>210</v>
      </c>
      <c r="K6" s="63">
        <v>201</v>
      </c>
      <c r="L6" s="63">
        <v>185</v>
      </c>
      <c r="M6" s="63">
        <v>184</v>
      </c>
      <c r="N6" s="63">
        <v>153</v>
      </c>
      <c r="O6" s="63">
        <v>176</v>
      </c>
      <c r="P6" s="63">
        <v>232</v>
      </c>
      <c r="Q6" s="63">
        <v>162</v>
      </c>
      <c r="R6" s="63">
        <v>169</v>
      </c>
      <c r="S6" s="63">
        <v>177</v>
      </c>
      <c r="T6" s="63">
        <v>186</v>
      </c>
      <c r="U6" s="63">
        <v>220</v>
      </c>
      <c r="V6" s="63">
        <v>274</v>
      </c>
      <c r="W6" s="63">
        <v>171</v>
      </c>
      <c r="X6" s="63">
        <v>184</v>
      </c>
      <c r="Y6" s="63">
        <v>242</v>
      </c>
      <c r="Z6" s="63">
        <v>218</v>
      </c>
    </row>
    <row r="7" spans="1:26">
      <c r="B7" s="64" t="s">
        <v>1611</v>
      </c>
      <c r="C7" s="65">
        <v>239</v>
      </c>
      <c r="D7" s="66">
        <v>176</v>
      </c>
      <c r="E7" s="66">
        <v>275</v>
      </c>
      <c r="F7" s="66">
        <v>216</v>
      </c>
      <c r="G7" s="66">
        <v>250</v>
      </c>
      <c r="H7" s="66">
        <v>167</v>
      </c>
      <c r="I7" s="66">
        <v>220</v>
      </c>
      <c r="J7" s="66">
        <v>198</v>
      </c>
      <c r="K7" s="65">
        <v>197</v>
      </c>
      <c r="L7" s="65">
        <v>172</v>
      </c>
      <c r="M7" s="65">
        <v>151</v>
      </c>
      <c r="N7" s="65">
        <v>210</v>
      </c>
      <c r="O7" s="65">
        <v>196</v>
      </c>
      <c r="P7" s="65">
        <v>191</v>
      </c>
      <c r="Q7" s="65">
        <v>159</v>
      </c>
      <c r="R7" s="65">
        <v>168</v>
      </c>
      <c r="S7" s="65">
        <v>156</v>
      </c>
      <c r="T7" s="65">
        <v>175</v>
      </c>
      <c r="U7" s="65">
        <v>269</v>
      </c>
      <c r="V7" s="65">
        <v>277</v>
      </c>
      <c r="W7" s="65">
        <v>162</v>
      </c>
      <c r="X7" s="65">
        <v>243</v>
      </c>
      <c r="Y7" s="65">
        <v>240</v>
      </c>
      <c r="Z7" s="65">
        <v>230</v>
      </c>
    </row>
    <row r="8" spans="1:26">
      <c r="B8" s="64" t="s">
        <v>1612</v>
      </c>
      <c r="C8" s="65">
        <v>216</v>
      </c>
      <c r="D8" s="66">
        <v>172</v>
      </c>
      <c r="E8" s="66">
        <v>224</v>
      </c>
      <c r="F8" s="66">
        <v>226</v>
      </c>
      <c r="G8" s="66">
        <v>161</v>
      </c>
      <c r="H8" s="66">
        <v>162</v>
      </c>
      <c r="I8" s="66">
        <v>209</v>
      </c>
      <c r="J8" s="66">
        <v>199</v>
      </c>
      <c r="K8" s="65">
        <v>162</v>
      </c>
      <c r="L8" s="65">
        <v>196</v>
      </c>
      <c r="M8" s="65">
        <v>159</v>
      </c>
      <c r="N8" s="65">
        <v>179</v>
      </c>
      <c r="O8" s="65">
        <v>212</v>
      </c>
      <c r="P8" s="65">
        <v>218</v>
      </c>
      <c r="Q8" s="65">
        <v>171</v>
      </c>
      <c r="R8" s="65">
        <v>160</v>
      </c>
      <c r="S8" s="65">
        <v>186</v>
      </c>
      <c r="T8" s="65">
        <v>148</v>
      </c>
      <c r="U8" s="65">
        <v>292</v>
      </c>
      <c r="V8" s="65">
        <v>273</v>
      </c>
      <c r="W8" s="65">
        <v>162</v>
      </c>
      <c r="X8" s="65">
        <v>291</v>
      </c>
      <c r="Y8" s="65">
        <v>232</v>
      </c>
      <c r="Z8" s="65">
        <v>282</v>
      </c>
    </row>
    <row r="9" spans="1:26">
      <c r="B9" s="64" t="s">
        <v>1613</v>
      </c>
      <c r="C9" s="65">
        <v>285</v>
      </c>
      <c r="D9" s="66">
        <v>224</v>
      </c>
      <c r="E9" s="66">
        <v>287</v>
      </c>
      <c r="F9" s="66">
        <v>243</v>
      </c>
      <c r="G9" s="66">
        <v>230</v>
      </c>
      <c r="H9" s="66">
        <v>155</v>
      </c>
      <c r="I9" s="66">
        <v>225</v>
      </c>
      <c r="J9" s="66">
        <v>224</v>
      </c>
      <c r="K9" s="65">
        <v>159</v>
      </c>
      <c r="L9" s="65">
        <v>214</v>
      </c>
      <c r="M9" s="65">
        <v>168</v>
      </c>
      <c r="N9" s="65">
        <v>208</v>
      </c>
      <c r="O9" s="65">
        <v>239</v>
      </c>
      <c r="P9" s="65">
        <v>252</v>
      </c>
      <c r="Q9" s="65">
        <v>172</v>
      </c>
      <c r="R9" s="65">
        <v>159</v>
      </c>
      <c r="S9" s="65">
        <v>142</v>
      </c>
      <c r="T9" s="65">
        <v>147</v>
      </c>
      <c r="U9" s="65">
        <v>242</v>
      </c>
      <c r="V9" s="65">
        <v>309</v>
      </c>
      <c r="W9" s="65">
        <v>191</v>
      </c>
      <c r="X9" s="65">
        <v>319</v>
      </c>
      <c r="Y9" s="65">
        <v>229</v>
      </c>
      <c r="Z9" s="65">
        <v>240</v>
      </c>
    </row>
    <row r="10" spans="1:26">
      <c r="B10" s="64" t="s">
        <v>1614</v>
      </c>
      <c r="C10" s="65">
        <v>247</v>
      </c>
      <c r="D10" s="66">
        <v>233</v>
      </c>
      <c r="E10" s="66">
        <v>291</v>
      </c>
      <c r="F10" s="66">
        <v>192</v>
      </c>
      <c r="G10" s="66">
        <v>229</v>
      </c>
      <c r="H10" s="66">
        <v>146</v>
      </c>
      <c r="I10" s="66">
        <v>253</v>
      </c>
      <c r="J10" s="66">
        <v>224</v>
      </c>
      <c r="K10" s="65">
        <v>144</v>
      </c>
      <c r="L10" s="65">
        <v>226</v>
      </c>
      <c r="M10" s="65">
        <v>144</v>
      </c>
      <c r="N10" s="65">
        <v>223</v>
      </c>
      <c r="O10" s="65">
        <v>247</v>
      </c>
      <c r="P10" s="65">
        <v>273</v>
      </c>
      <c r="Q10" s="65">
        <v>195</v>
      </c>
      <c r="R10" s="65">
        <v>170</v>
      </c>
      <c r="S10" s="65">
        <v>150</v>
      </c>
      <c r="T10" s="65">
        <v>155</v>
      </c>
      <c r="U10" s="65">
        <v>160</v>
      </c>
      <c r="V10" s="65">
        <v>346</v>
      </c>
      <c r="W10" s="65">
        <v>165</v>
      </c>
      <c r="X10" s="65">
        <v>297</v>
      </c>
      <c r="Y10" s="65">
        <v>283</v>
      </c>
      <c r="Z10" s="65">
        <v>306</v>
      </c>
    </row>
    <row r="11" spans="1:26">
      <c r="B11" s="64" t="s">
        <v>1615</v>
      </c>
      <c r="C11" s="65">
        <v>197</v>
      </c>
      <c r="D11" s="66">
        <v>237</v>
      </c>
      <c r="E11" s="66">
        <v>261</v>
      </c>
      <c r="F11" s="66">
        <v>178</v>
      </c>
      <c r="G11" s="66">
        <v>212</v>
      </c>
      <c r="H11" s="65">
        <v>155</v>
      </c>
      <c r="I11" s="66">
        <v>194</v>
      </c>
      <c r="J11" s="66">
        <v>233</v>
      </c>
      <c r="K11" s="65">
        <v>147</v>
      </c>
      <c r="L11" s="65">
        <v>178</v>
      </c>
      <c r="M11" s="65">
        <v>154</v>
      </c>
      <c r="N11" s="65">
        <v>184</v>
      </c>
      <c r="O11" s="65">
        <v>272</v>
      </c>
      <c r="P11" s="65">
        <v>242</v>
      </c>
      <c r="Q11" s="65">
        <v>241</v>
      </c>
      <c r="R11" s="65">
        <v>145</v>
      </c>
      <c r="S11" s="65">
        <v>151</v>
      </c>
      <c r="T11" s="65">
        <v>165</v>
      </c>
      <c r="U11" s="65">
        <v>165</v>
      </c>
      <c r="V11" s="65">
        <v>289</v>
      </c>
      <c r="W11" s="65">
        <v>165</v>
      </c>
      <c r="X11" s="65">
        <v>315</v>
      </c>
      <c r="Y11" s="65">
        <v>258</v>
      </c>
      <c r="Z11" s="65">
        <v>217</v>
      </c>
    </row>
    <row r="12" spans="1:26">
      <c r="B12" s="64" t="s">
        <v>1616</v>
      </c>
      <c r="C12" s="65">
        <v>327</v>
      </c>
      <c r="D12" s="66">
        <v>225</v>
      </c>
      <c r="E12" s="66">
        <v>238</v>
      </c>
      <c r="F12" s="66">
        <v>253</v>
      </c>
      <c r="G12" s="66">
        <v>202</v>
      </c>
      <c r="H12" s="65">
        <v>153</v>
      </c>
      <c r="I12" s="66">
        <v>301</v>
      </c>
      <c r="J12" s="66">
        <v>189</v>
      </c>
      <c r="K12" s="65">
        <v>167</v>
      </c>
      <c r="L12" s="65">
        <v>172</v>
      </c>
      <c r="M12" s="65">
        <v>173</v>
      </c>
      <c r="N12" s="65">
        <v>184</v>
      </c>
      <c r="O12" s="65">
        <v>254</v>
      </c>
      <c r="P12" s="65">
        <v>262</v>
      </c>
      <c r="Q12" s="65">
        <v>185</v>
      </c>
      <c r="R12" s="65">
        <v>153</v>
      </c>
      <c r="S12" s="65">
        <v>152</v>
      </c>
      <c r="T12" s="65">
        <v>188</v>
      </c>
      <c r="U12" s="65">
        <v>153</v>
      </c>
      <c r="V12" s="65">
        <v>296</v>
      </c>
      <c r="W12" s="65">
        <v>166</v>
      </c>
      <c r="X12" s="65">
        <v>323</v>
      </c>
      <c r="Y12" s="65">
        <v>277</v>
      </c>
      <c r="Z12" s="65">
        <v>232</v>
      </c>
    </row>
    <row r="13" spans="1:26">
      <c r="B13" s="64" t="s">
        <v>1617</v>
      </c>
      <c r="C13" s="65">
        <v>324</v>
      </c>
      <c r="D13" s="66">
        <v>276</v>
      </c>
      <c r="E13" s="66">
        <v>201</v>
      </c>
      <c r="F13" s="66">
        <v>252</v>
      </c>
      <c r="G13" s="66">
        <v>231</v>
      </c>
      <c r="H13" s="65">
        <v>153</v>
      </c>
      <c r="I13" s="66">
        <v>278</v>
      </c>
      <c r="J13" s="66">
        <v>196</v>
      </c>
      <c r="K13" s="65">
        <v>146</v>
      </c>
      <c r="L13" s="65">
        <v>171</v>
      </c>
      <c r="M13" s="65">
        <v>267</v>
      </c>
      <c r="N13" s="65">
        <v>182</v>
      </c>
      <c r="O13" s="65">
        <v>289</v>
      </c>
      <c r="P13" s="65">
        <v>247</v>
      </c>
      <c r="Q13" s="65">
        <v>194</v>
      </c>
      <c r="R13" s="65">
        <v>158</v>
      </c>
      <c r="S13" s="65">
        <v>204</v>
      </c>
      <c r="T13" s="65">
        <v>158</v>
      </c>
      <c r="U13" s="65">
        <v>145</v>
      </c>
      <c r="V13" s="65">
        <v>331</v>
      </c>
      <c r="W13" s="65">
        <v>155</v>
      </c>
      <c r="X13" s="65">
        <v>301</v>
      </c>
      <c r="Y13" s="65">
        <v>237</v>
      </c>
      <c r="Z13" s="65">
        <v>291</v>
      </c>
    </row>
    <row r="14" spans="1:26">
      <c r="B14" s="64" t="s">
        <v>1618</v>
      </c>
      <c r="C14" s="65">
        <v>290</v>
      </c>
      <c r="D14" s="66">
        <v>329</v>
      </c>
      <c r="E14" s="66">
        <v>181</v>
      </c>
      <c r="F14" s="66">
        <v>204</v>
      </c>
      <c r="G14" s="66">
        <v>226</v>
      </c>
      <c r="H14" s="65">
        <v>171</v>
      </c>
      <c r="I14" s="66">
        <v>269</v>
      </c>
      <c r="J14" s="66">
        <v>223</v>
      </c>
      <c r="K14" s="65">
        <v>146</v>
      </c>
      <c r="L14" s="65">
        <v>191</v>
      </c>
      <c r="M14" s="65">
        <v>207</v>
      </c>
      <c r="N14" s="65">
        <v>167</v>
      </c>
      <c r="O14" s="65">
        <v>195</v>
      </c>
      <c r="P14" s="65">
        <v>268</v>
      </c>
      <c r="Q14" s="65">
        <v>243</v>
      </c>
      <c r="R14" s="65">
        <v>161</v>
      </c>
      <c r="S14" s="65">
        <v>210</v>
      </c>
      <c r="T14" s="65">
        <v>157</v>
      </c>
      <c r="U14" s="65">
        <v>173</v>
      </c>
      <c r="V14" s="65">
        <v>315</v>
      </c>
      <c r="W14" s="65">
        <v>154</v>
      </c>
      <c r="X14" s="65">
        <v>330</v>
      </c>
      <c r="Y14" s="65">
        <v>269</v>
      </c>
      <c r="Z14" s="65">
        <v>316</v>
      </c>
    </row>
    <row r="15" spans="1:26">
      <c r="B15" s="64" t="s">
        <v>1619</v>
      </c>
      <c r="C15" s="65">
        <v>299</v>
      </c>
      <c r="D15" s="66">
        <v>286</v>
      </c>
      <c r="E15" s="66">
        <v>179</v>
      </c>
      <c r="F15" s="66">
        <v>247</v>
      </c>
      <c r="G15" s="66">
        <v>219</v>
      </c>
      <c r="H15" s="65">
        <v>181</v>
      </c>
      <c r="I15" s="66">
        <v>303</v>
      </c>
      <c r="J15" s="66">
        <v>186</v>
      </c>
      <c r="K15" s="65">
        <v>143</v>
      </c>
      <c r="L15" s="65">
        <v>195</v>
      </c>
      <c r="M15" s="65">
        <v>231</v>
      </c>
      <c r="N15" s="65">
        <v>149</v>
      </c>
      <c r="O15" s="65">
        <v>208</v>
      </c>
      <c r="P15" s="65">
        <v>245</v>
      </c>
      <c r="Q15" s="65">
        <v>303</v>
      </c>
      <c r="R15" s="65">
        <v>144</v>
      </c>
      <c r="S15" s="65">
        <v>198</v>
      </c>
      <c r="T15" s="65">
        <v>168</v>
      </c>
      <c r="U15" s="65">
        <v>152</v>
      </c>
      <c r="V15" s="65">
        <v>275</v>
      </c>
      <c r="W15" s="65">
        <v>205</v>
      </c>
      <c r="X15" s="65">
        <v>307</v>
      </c>
      <c r="Y15" s="65">
        <v>337</v>
      </c>
      <c r="Z15" s="65">
        <v>320</v>
      </c>
    </row>
    <row r="16" spans="1:26">
      <c r="B16" s="64" t="s">
        <v>1620</v>
      </c>
      <c r="C16" s="65">
        <v>217</v>
      </c>
      <c r="D16" s="66">
        <v>263</v>
      </c>
      <c r="E16" s="66">
        <v>164</v>
      </c>
      <c r="F16" s="66">
        <v>245</v>
      </c>
      <c r="G16" s="66">
        <v>168</v>
      </c>
      <c r="H16" s="65">
        <v>160</v>
      </c>
      <c r="I16" s="66">
        <v>290</v>
      </c>
      <c r="J16" s="66">
        <v>210</v>
      </c>
      <c r="K16" s="65">
        <v>158</v>
      </c>
      <c r="L16" s="65">
        <v>192</v>
      </c>
      <c r="M16" s="65">
        <v>224</v>
      </c>
      <c r="N16" s="65">
        <v>155</v>
      </c>
      <c r="O16" s="65">
        <v>177</v>
      </c>
      <c r="P16" s="65">
        <v>229</v>
      </c>
      <c r="Q16" s="65">
        <v>262</v>
      </c>
      <c r="R16" s="65">
        <v>157</v>
      </c>
      <c r="S16" s="65">
        <v>208</v>
      </c>
      <c r="T16" s="65">
        <v>185</v>
      </c>
      <c r="U16" s="65">
        <v>175</v>
      </c>
      <c r="V16" s="65">
        <v>229</v>
      </c>
      <c r="W16" s="65">
        <v>283</v>
      </c>
      <c r="X16" s="65">
        <v>357</v>
      </c>
      <c r="Y16" s="65">
        <v>251</v>
      </c>
      <c r="Z16" s="65">
        <v>288</v>
      </c>
    </row>
    <row r="17" spans="2:26">
      <c r="B17" s="64" t="s">
        <v>1621</v>
      </c>
      <c r="C17" s="65">
        <v>162</v>
      </c>
      <c r="D17" s="66">
        <v>267</v>
      </c>
      <c r="E17" s="66">
        <v>172</v>
      </c>
      <c r="F17" s="66">
        <v>217</v>
      </c>
      <c r="G17" s="66">
        <v>146</v>
      </c>
      <c r="H17" s="65">
        <v>167</v>
      </c>
      <c r="I17" s="66">
        <v>360</v>
      </c>
      <c r="J17" s="66">
        <v>196</v>
      </c>
      <c r="K17" s="65">
        <v>147</v>
      </c>
      <c r="L17" s="65">
        <v>180</v>
      </c>
      <c r="M17" s="65">
        <v>294</v>
      </c>
      <c r="N17" s="65">
        <v>154</v>
      </c>
      <c r="O17" s="65">
        <v>168</v>
      </c>
      <c r="P17" s="65">
        <v>155</v>
      </c>
      <c r="Q17" s="65">
        <v>250</v>
      </c>
      <c r="R17" s="65">
        <v>162</v>
      </c>
      <c r="S17" s="65">
        <v>200</v>
      </c>
      <c r="T17" s="65">
        <v>199</v>
      </c>
      <c r="U17" s="65">
        <v>159</v>
      </c>
      <c r="V17" s="65">
        <v>273</v>
      </c>
      <c r="W17" s="65">
        <v>212</v>
      </c>
      <c r="X17" s="65">
        <v>318</v>
      </c>
      <c r="Y17" s="65">
        <v>259</v>
      </c>
      <c r="Z17" s="65">
        <v>258</v>
      </c>
    </row>
    <row r="18" spans="2:26">
      <c r="B18" s="64" t="s">
        <v>1622</v>
      </c>
      <c r="C18" s="65">
        <v>152</v>
      </c>
      <c r="D18" s="66">
        <v>275</v>
      </c>
      <c r="E18" s="66">
        <v>168</v>
      </c>
      <c r="F18" s="66">
        <v>261</v>
      </c>
      <c r="G18" s="66">
        <v>167</v>
      </c>
      <c r="H18" s="65">
        <v>183</v>
      </c>
      <c r="I18" s="66">
        <v>409</v>
      </c>
      <c r="J18" s="66">
        <v>268</v>
      </c>
      <c r="K18" s="65">
        <v>141</v>
      </c>
      <c r="L18" s="65">
        <v>222</v>
      </c>
      <c r="M18" s="65">
        <v>266</v>
      </c>
      <c r="N18" s="65">
        <v>156</v>
      </c>
      <c r="O18" s="65">
        <v>177</v>
      </c>
      <c r="P18" s="65">
        <v>159</v>
      </c>
      <c r="Q18" s="65">
        <v>231</v>
      </c>
      <c r="R18" s="65">
        <v>157</v>
      </c>
      <c r="S18" s="65">
        <v>199</v>
      </c>
      <c r="T18" s="65">
        <v>192</v>
      </c>
      <c r="U18" s="65">
        <v>158</v>
      </c>
      <c r="V18" s="65">
        <v>307</v>
      </c>
      <c r="W18" s="65">
        <v>247</v>
      </c>
      <c r="X18" s="65">
        <v>276</v>
      </c>
      <c r="Y18" s="65">
        <v>253</v>
      </c>
      <c r="Z18" s="65">
        <v>279</v>
      </c>
    </row>
    <row r="19" spans="2:26">
      <c r="B19" s="64" t="s">
        <v>1623</v>
      </c>
      <c r="C19" s="65">
        <v>154</v>
      </c>
      <c r="D19" s="66">
        <v>164</v>
      </c>
      <c r="E19" s="66">
        <v>173</v>
      </c>
      <c r="F19" s="66">
        <v>194</v>
      </c>
      <c r="G19" s="66">
        <v>170</v>
      </c>
      <c r="H19" s="65">
        <v>163</v>
      </c>
      <c r="I19" s="66">
        <v>277</v>
      </c>
      <c r="J19" s="66">
        <v>205</v>
      </c>
      <c r="K19" s="65">
        <v>146</v>
      </c>
      <c r="L19" s="65">
        <v>235</v>
      </c>
      <c r="M19" s="65">
        <v>307</v>
      </c>
      <c r="N19" s="65">
        <v>151</v>
      </c>
      <c r="O19" s="65">
        <v>172</v>
      </c>
      <c r="P19" s="65">
        <v>147</v>
      </c>
      <c r="Q19" s="65">
        <v>224</v>
      </c>
      <c r="R19" s="65">
        <v>157</v>
      </c>
      <c r="S19" s="65">
        <v>227</v>
      </c>
      <c r="T19" s="65">
        <v>183</v>
      </c>
      <c r="U19" s="65">
        <v>151</v>
      </c>
      <c r="V19" s="65">
        <v>156</v>
      </c>
      <c r="W19" s="65">
        <v>233</v>
      </c>
      <c r="X19" s="65">
        <v>291</v>
      </c>
      <c r="Y19" s="65">
        <v>224</v>
      </c>
      <c r="Z19" s="65">
        <v>247</v>
      </c>
    </row>
    <row r="20" spans="2:26">
      <c r="B20" s="64" t="s">
        <v>1624</v>
      </c>
      <c r="C20" s="65">
        <v>156</v>
      </c>
      <c r="D20" s="66">
        <v>172</v>
      </c>
      <c r="E20" s="66">
        <v>175</v>
      </c>
      <c r="F20" s="66">
        <v>176</v>
      </c>
      <c r="G20" s="66">
        <v>149</v>
      </c>
      <c r="H20" s="65">
        <v>151</v>
      </c>
      <c r="I20" s="66">
        <v>166</v>
      </c>
      <c r="J20" s="66">
        <v>281</v>
      </c>
      <c r="K20" s="65">
        <v>144</v>
      </c>
      <c r="L20" s="65">
        <v>216</v>
      </c>
      <c r="M20" s="65">
        <v>227</v>
      </c>
      <c r="N20" s="65">
        <v>157</v>
      </c>
      <c r="O20" s="65">
        <v>173</v>
      </c>
      <c r="P20" s="65">
        <v>161</v>
      </c>
      <c r="Q20" s="65">
        <v>145</v>
      </c>
      <c r="R20" s="65">
        <v>148</v>
      </c>
      <c r="S20" s="65">
        <v>226</v>
      </c>
      <c r="T20" s="65">
        <v>178</v>
      </c>
      <c r="U20" s="65">
        <v>171</v>
      </c>
      <c r="V20" s="65">
        <v>164</v>
      </c>
      <c r="W20" s="65">
        <v>284</v>
      </c>
      <c r="X20" s="65">
        <v>270</v>
      </c>
      <c r="Y20" s="65">
        <v>217</v>
      </c>
      <c r="Z20" s="65">
        <v>307</v>
      </c>
    </row>
    <row r="21" spans="2:26">
      <c r="B21" s="64" t="s">
        <v>1625</v>
      </c>
      <c r="C21" s="65">
        <v>150</v>
      </c>
      <c r="D21" s="66">
        <v>150</v>
      </c>
      <c r="E21" s="66">
        <v>169</v>
      </c>
      <c r="F21" s="66">
        <v>145</v>
      </c>
      <c r="G21" s="66">
        <v>156</v>
      </c>
      <c r="H21" s="65">
        <v>166</v>
      </c>
      <c r="I21" s="66">
        <v>163</v>
      </c>
      <c r="J21" s="66">
        <v>233</v>
      </c>
      <c r="K21" s="66">
        <v>156</v>
      </c>
      <c r="L21" s="66">
        <v>192</v>
      </c>
      <c r="M21" s="66">
        <v>263</v>
      </c>
      <c r="N21" s="66">
        <v>153</v>
      </c>
      <c r="O21" s="66">
        <v>161</v>
      </c>
      <c r="P21" s="66">
        <v>151</v>
      </c>
      <c r="Q21" s="66">
        <v>149</v>
      </c>
      <c r="R21" s="66">
        <v>151</v>
      </c>
      <c r="S21" s="66">
        <v>177</v>
      </c>
      <c r="T21" s="66">
        <v>164</v>
      </c>
      <c r="U21" s="66">
        <v>156</v>
      </c>
      <c r="V21" s="66">
        <v>150</v>
      </c>
      <c r="W21" s="66">
        <v>206</v>
      </c>
      <c r="X21" s="66">
        <v>261</v>
      </c>
      <c r="Y21" s="66">
        <v>251</v>
      </c>
      <c r="Z21" s="66">
        <v>306</v>
      </c>
    </row>
    <row r="23" spans="2:26">
      <c r="B23" s="60" t="s">
        <v>1626</v>
      </c>
    </row>
    <row r="24" spans="2:26">
      <c r="B24" s="2"/>
      <c r="C24" s="58" t="s">
        <v>1</v>
      </c>
      <c r="D24" s="58"/>
      <c r="E24" s="58"/>
      <c r="F24" s="58"/>
      <c r="G24" s="58"/>
      <c r="H24" s="71" t="s">
        <v>1580</v>
      </c>
      <c r="I24" s="71"/>
      <c r="J24" s="58" t="s">
        <v>1581</v>
      </c>
      <c r="K24" s="58"/>
      <c r="L24" s="71" t="s">
        <v>1582</v>
      </c>
      <c r="M24" s="71"/>
      <c r="N24" s="58" t="s">
        <v>1583</v>
      </c>
      <c r="O24" s="58"/>
      <c r="P24" s="58"/>
      <c r="Q24" s="58"/>
      <c r="R24" s="71" t="s">
        <v>1584</v>
      </c>
      <c r="S24" s="71"/>
    </row>
    <row r="25" spans="2:26" ht="17" thickBot="1">
      <c r="B25" s="5" t="s">
        <v>1585</v>
      </c>
      <c r="C25" s="5" t="s">
        <v>1586</v>
      </c>
      <c r="D25" s="5" t="s">
        <v>1587</v>
      </c>
      <c r="E25" s="5" t="s">
        <v>1588</v>
      </c>
      <c r="F25" s="5" t="s">
        <v>1589</v>
      </c>
      <c r="G25" s="5" t="s">
        <v>1590</v>
      </c>
      <c r="H25" s="5" t="s">
        <v>1591</v>
      </c>
      <c r="I25" s="5" t="s">
        <v>1592</v>
      </c>
      <c r="J25" s="5" t="s">
        <v>1593</v>
      </c>
      <c r="K25" s="5" t="s">
        <v>1594</v>
      </c>
      <c r="L25" s="5" t="s">
        <v>1595</v>
      </c>
      <c r="M25" s="5" t="s">
        <v>1596</v>
      </c>
      <c r="N25" s="5" t="s">
        <v>1597</v>
      </c>
      <c r="O25" s="5" t="s">
        <v>1598</v>
      </c>
      <c r="P25" s="5" t="s">
        <v>1599</v>
      </c>
      <c r="Q25" s="5" t="s">
        <v>1600</v>
      </c>
      <c r="R25" s="5" t="s">
        <v>1601</v>
      </c>
      <c r="S25" s="5" t="s">
        <v>1602</v>
      </c>
    </row>
    <row r="26" spans="2:26">
      <c r="B26" s="61" t="s">
        <v>1610</v>
      </c>
      <c r="C26" s="61">
        <v>154</v>
      </c>
      <c r="D26" s="61">
        <v>173</v>
      </c>
      <c r="E26" s="61">
        <v>181</v>
      </c>
      <c r="F26" s="61">
        <v>163</v>
      </c>
      <c r="G26" s="61">
        <v>164</v>
      </c>
      <c r="H26" s="61">
        <v>147</v>
      </c>
      <c r="I26" s="61">
        <v>166</v>
      </c>
      <c r="J26" s="61">
        <v>160</v>
      </c>
      <c r="K26" s="61">
        <v>158</v>
      </c>
      <c r="L26" s="61">
        <v>152</v>
      </c>
      <c r="M26" s="61">
        <v>145</v>
      </c>
      <c r="N26" s="61">
        <v>143</v>
      </c>
      <c r="O26" s="61">
        <v>147</v>
      </c>
      <c r="P26" s="61">
        <v>145</v>
      </c>
      <c r="Q26" s="61">
        <v>174</v>
      </c>
      <c r="R26" s="61">
        <v>152</v>
      </c>
      <c r="S26" s="61">
        <v>144</v>
      </c>
    </row>
    <row r="27" spans="2:26">
      <c r="B27" s="64" t="s">
        <v>1611</v>
      </c>
      <c r="C27" s="64">
        <v>145</v>
      </c>
      <c r="D27" s="64">
        <v>158</v>
      </c>
      <c r="E27" s="64">
        <v>155</v>
      </c>
      <c r="F27" s="64">
        <v>165</v>
      </c>
      <c r="G27" s="64">
        <v>161</v>
      </c>
      <c r="H27" s="64">
        <v>143</v>
      </c>
      <c r="I27" s="64">
        <v>165</v>
      </c>
      <c r="J27" s="64">
        <v>169</v>
      </c>
      <c r="K27" s="64">
        <v>151</v>
      </c>
      <c r="L27" s="64">
        <v>146</v>
      </c>
      <c r="M27" s="64">
        <v>153</v>
      </c>
      <c r="N27" s="64">
        <v>154</v>
      </c>
      <c r="O27" s="64">
        <v>158</v>
      </c>
      <c r="P27" s="64">
        <v>147</v>
      </c>
      <c r="Q27" s="64">
        <v>166</v>
      </c>
      <c r="R27" s="64">
        <v>154</v>
      </c>
      <c r="S27" s="64">
        <v>147</v>
      </c>
    </row>
    <row r="28" spans="2:26">
      <c r="B28" s="64" t="s">
        <v>1612</v>
      </c>
      <c r="C28" s="64">
        <v>161</v>
      </c>
      <c r="D28" s="64">
        <v>157</v>
      </c>
      <c r="E28" s="64">
        <v>151</v>
      </c>
      <c r="F28" s="64">
        <v>152</v>
      </c>
      <c r="G28" s="64">
        <v>167</v>
      </c>
      <c r="H28" s="64">
        <v>140</v>
      </c>
      <c r="I28" s="64">
        <v>169</v>
      </c>
      <c r="J28" s="64">
        <v>153</v>
      </c>
      <c r="K28" s="64">
        <v>157</v>
      </c>
      <c r="L28" s="64">
        <v>146</v>
      </c>
      <c r="M28" s="64">
        <v>157</v>
      </c>
      <c r="N28" s="64">
        <v>140</v>
      </c>
      <c r="O28" s="64">
        <v>136</v>
      </c>
      <c r="P28" s="64">
        <v>157</v>
      </c>
      <c r="Q28" s="64">
        <v>170</v>
      </c>
      <c r="R28" s="64">
        <v>150</v>
      </c>
      <c r="S28" s="64">
        <v>149</v>
      </c>
    </row>
    <row r="29" spans="2:26">
      <c r="B29" s="64" t="s">
        <v>1613</v>
      </c>
      <c r="C29" s="64">
        <v>180</v>
      </c>
      <c r="D29" s="64">
        <v>153</v>
      </c>
      <c r="E29" s="64">
        <v>153</v>
      </c>
      <c r="F29" s="64">
        <v>157</v>
      </c>
      <c r="G29" s="64">
        <v>150</v>
      </c>
      <c r="H29" s="64">
        <v>145</v>
      </c>
      <c r="I29" s="64">
        <v>158</v>
      </c>
      <c r="J29" s="64">
        <v>173</v>
      </c>
      <c r="K29" s="64">
        <v>155</v>
      </c>
      <c r="L29" s="64">
        <v>154</v>
      </c>
      <c r="M29" s="64">
        <v>171</v>
      </c>
      <c r="N29" s="64">
        <v>151</v>
      </c>
      <c r="O29" s="64">
        <v>150</v>
      </c>
      <c r="P29" s="64">
        <v>144</v>
      </c>
      <c r="Q29" s="64">
        <v>156</v>
      </c>
      <c r="R29" s="64">
        <v>150</v>
      </c>
      <c r="S29" s="64">
        <v>144</v>
      </c>
    </row>
    <row r="30" spans="2:26">
      <c r="B30" s="64" t="s">
        <v>1614</v>
      </c>
      <c r="C30" s="64">
        <v>160</v>
      </c>
      <c r="D30" s="64">
        <v>156</v>
      </c>
      <c r="E30" s="64">
        <v>174</v>
      </c>
      <c r="F30" s="64">
        <v>158</v>
      </c>
      <c r="G30" s="64">
        <v>159</v>
      </c>
      <c r="H30" s="64">
        <v>139</v>
      </c>
      <c r="I30" s="64">
        <v>160</v>
      </c>
      <c r="J30" s="64">
        <v>176</v>
      </c>
      <c r="K30" s="64">
        <v>178</v>
      </c>
      <c r="L30" s="64">
        <v>161</v>
      </c>
      <c r="M30" s="64">
        <v>147</v>
      </c>
      <c r="N30" s="64">
        <v>159</v>
      </c>
      <c r="O30" s="64">
        <v>151</v>
      </c>
      <c r="P30" s="64">
        <v>173</v>
      </c>
      <c r="Q30" s="64">
        <v>149</v>
      </c>
      <c r="R30" s="64">
        <v>156</v>
      </c>
      <c r="S30" s="64">
        <v>149</v>
      </c>
    </row>
    <row r="31" spans="2:26">
      <c r="B31" s="64" t="s">
        <v>1615</v>
      </c>
      <c r="C31" s="64">
        <v>160</v>
      </c>
      <c r="D31" s="64">
        <v>158</v>
      </c>
      <c r="E31" s="64">
        <v>155</v>
      </c>
      <c r="F31" s="64">
        <v>173</v>
      </c>
      <c r="G31" s="64">
        <v>162</v>
      </c>
      <c r="H31" s="64">
        <v>152</v>
      </c>
      <c r="I31" s="64">
        <v>151</v>
      </c>
      <c r="J31" s="64">
        <v>157</v>
      </c>
      <c r="K31" s="64">
        <v>165</v>
      </c>
      <c r="L31" s="64">
        <v>144</v>
      </c>
      <c r="M31" s="64">
        <v>158</v>
      </c>
      <c r="N31" s="64">
        <v>156</v>
      </c>
      <c r="O31" s="64">
        <v>146</v>
      </c>
      <c r="P31" s="64">
        <v>147</v>
      </c>
      <c r="Q31" s="64">
        <v>162</v>
      </c>
      <c r="R31" s="64">
        <v>155</v>
      </c>
      <c r="S31" s="64">
        <v>142</v>
      </c>
    </row>
    <row r="32" spans="2:26">
      <c r="B32" s="64" t="s">
        <v>1616</v>
      </c>
      <c r="C32" s="64">
        <v>170</v>
      </c>
      <c r="D32" s="64">
        <v>155</v>
      </c>
      <c r="E32" s="64">
        <v>152</v>
      </c>
      <c r="F32" s="64">
        <v>185</v>
      </c>
      <c r="G32" s="64">
        <v>148</v>
      </c>
      <c r="H32" s="64">
        <v>144</v>
      </c>
      <c r="I32" s="64">
        <v>152</v>
      </c>
      <c r="J32" s="64">
        <v>169</v>
      </c>
      <c r="K32" s="64">
        <v>166</v>
      </c>
      <c r="L32" s="64">
        <v>149</v>
      </c>
      <c r="M32" s="64">
        <v>139</v>
      </c>
      <c r="N32" s="64">
        <v>157</v>
      </c>
      <c r="O32" s="64">
        <v>158</v>
      </c>
      <c r="P32" s="64">
        <v>165</v>
      </c>
      <c r="Q32" s="64">
        <v>168</v>
      </c>
      <c r="R32" s="64">
        <v>147</v>
      </c>
      <c r="S32" s="64">
        <v>144</v>
      </c>
    </row>
    <row r="33" spans="2:31">
      <c r="B33" s="64" t="s">
        <v>1617</v>
      </c>
      <c r="C33" s="64">
        <v>152</v>
      </c>
      <c r="D33" s="64">
        <v>159</v>
      </c>
      <c r="E33" s="64">
        <v>160</v>
      </c>
      <c r="F33" s="64">
        <v>150</v>
      </c>
      <c r="G33" s="64">
        <v>141</v>
      </c>
      <c r="H33" s="64">
        <v>164</v>
      </c>
      <c r="I33" s="64">
        <v>163</v>
      </c>
      <c r="J33" s="64">
        <v>161</v>
      </c>
      <c r="K33" s="64">
        <v>145</v>
      </c>
      <c r="L33" s="64">
        <v>152</v>
      </c>
      <c r="M33" s="64">
        <v>153</v>
      </c>
      <c r="N33" s="64">
        <v>146</v>
      </c>
      <c r="O33" s="64">
        <v>153</v>
      </c>
      <c r="P33" s="64">
        <v>151</v>
      </c>
      <c r="Q33" s="64">
        <v>159</v>
      </c>
      <c r="R33" s="64">
        <v>152</v>
      </c>
      <c r="S33" s="64">
        <v>143</v>
      </c>
    </row>
    <row r="34" spans="2:31">
      <c r="B34" s="64" t="s">
        <v>1618</v>
      </c>
      <c r="C34" s="64">
        <v>169</v>
      </c>
      <c r="D34" s="64">
        <v>158</v>
      </c>
      <c r="E34" s="64">
        <v>186</v>
      </c>
      <c r="F34" s="64">
        <v>171</v>
      </c>
      <c r="G34" s="64">
        <v>173</v>
      </c>
      <c r="H34" s="64">
        <v>157</v>
      </c>
      <c r="I34" s="64">
        <v>154</v>
      </c>
      <c r="J34" s="64">
        <v>159</v>
      </c>
      <c r="K34" s="64">
        <v>160</v>
      </c>
      <c r="L34" s="64">
        <v>139</v>
      </c>
      <c r="M34" s="64">
        <v>158</v>
      </c>
      <c r="N34" s="64">
        <v>168</v>
      </c>
      <c r="O34" s="64">
        <v>162</v>
      </c>
      <c r="P34" s="64">
        <v>142</v>
      </c>
      <c r="Q34" s="64">
        <v>152</v>
      </c>
      <c r="R34" s="64">
        <v>146</v>
      </c>
      <c r="S34" s="64">
        <v>145</v>
      </c>
    </row>
    <row r="35" spans="2:31">
      <c r="B35" s="64" t="s">
        <v>1619</v>
      </c>
      <c r="C35" s="64">
        <v>175</v>
      </c>
      <c r="D35" s="64">
        <v>156</v>
      </c>
      <c r="E35" s="64">
        <v>171</v>
      </c>
      <c r="F35" s="64">
        <v>158</v>
      </c>
      <c r="G35" s="64">
        <v>148</v>
      </c>
      <c r="H35" s="64">
        <v>156</v>
      </c>
      <c r="I35" s="64">
        <v>177</v>
      </c>
      <c r="J35" s="64">
        <v>178</v>
      </c>
      <c r="K35" s="64">
        <v>145</v>
      </c>
      <c r="L35" s="64">
        <v>156</v>
      </c>
      <c r="M35" s="64">
        <v>167</v>
      </c>
      <c r="N35" s="64">
        <v>158</v>
      </c>
      <c r="O35" s="64">
        <v>157</v>
      </c>
      <c r="P35" s="64">
        <v>166</v>
      </c>
      <c r="Q35" s="64">
        <v>182</v>
      </c>
      <c r="R35" s="64">
        <v>165</v>
      </c>
      <c r="S35" s="64">
        <v>142</v>
      </c>
    </row>
    <row r="36" spans="2:31">
      <c r="B36" s="64" t="s">
        <v>1620</v>
      </c>
      <c r="C36" s="64">
        <v>159</v>
      </c>
      <c r="D36" s="64">
        <v>156</v>
      </c>
      <c r="E36" s="64">
        <v>185</v>
      </c>
      <c r="F36" s="64">
        <v>166</v>
      </c>
      <c r="G36" s="64">
        <v>156</v>
      </c>
      <c r="H36" s="64">
        <v>144</v>
      </c>
      <c r="I36" s="64">
        <v>164</v>
      </c>
      <c r="J36" s="64">
        <v>170</v>
      </c>
      <c r="K36" s="64">
        <v>176</v>
      </c>
      <c r="L36" s="64">
        <v>152</v>
      </c>
      <c r="M36" s="64">
        <v>157</v>
      </c>
      <c r="N36" s="64">
        <v>140</v>
      </c>
      <c r="O36" s="64">
        <v>150</v>
      </c>
      <c r="P36" s="64">
        <v>150</v>
      </c>
      <c r="Q36" s="64">
        <v>164</v>
      </c>
      <c r="R36" s="64">
        <v>146</v>
      </c>
      <c r="S36" s="64">
        <v>158</v>
      </c>
    </row>
    <row r="37" spans="2:31">
      <c r="B37" s="64" t="s">
        <v>1621</v>
      </c>
      <c r="C37" s="64">
        <v>158</v>
      </c>
      <c r="D37" s="64">
        <v>151</v>
      </c>
      <c r="E37" s="64">
        <v>170</v>
      </c>
      <c r="F37" s="64">
        <v>159</v>
      </c>
      <c r="G37" s="64">
        <v>155</v>
      </c>
      <c r="H37" s="64">
        <v>150</v>
      </c>
      <c r="I37" s="64">
        <v>173</v>
      </c>
      <c r="J37" s="64">
        <v>180</v>
      </c>
      <c r="K37" s="64">
        <v>163</v>
      </c>
      <c r="L37" s="64">
        <v>149</v>
      </c>
      <c r="M37" s="64">
        <v>167</v>
      </c>
      <c r="N37" s="64">
        <v>161</v>
      </c>
      <c r="O37" s="64">
        <v>142</v>
      </c>
      <c r="P37" s="64">
        <v>148</v>
      </c>
      <c r="Q37" s="64">
        <v>184</v>
      </c>
      <c r="R37" s="64">
        <v>148</v>
      </c>
      <c r="S37" s="64">
        <v>147</v>
      </c>
    </row>
    <row r="38" spans="2:31">
      <c r="B38" s="64" t="s">
        <v>1622</v>
      </c>
      <c r="C38" s="64">
        <v>148</v>
      </c>
      <c r="D38" s="64">
        <v>148</v>
      </c>
      <c r="E38" s="64">
        <v>155</v>
      </c>
      <c r="F38" s="64">
        <v>164</v>
      </c>
      <c r="G38" s="64">
        <v>160</v>
      </c>
      <c r="H38" s="64">
        <v>146</v>
      </c>
      <c r="I38" s="64">
        <v>151</v>
      </c>
      <c r="J38" s="64">
        <v>153</v>
      </c>
      <c r="K38" s="64">
        <v>153</v>
      </c>
      <c r="L38" s="64">
        <v>165</v>
      </c>
      <c r="M38" s="64">
        <v>150</v>
      </c>
      <c r="N38" s="64">
        <v>150</v>
      </c>
      <c r="O38" s="64">
        <v>153</v>
      </c>
      <c r="P38" s="64">
        <v>150</v>
      </c>
      <c r="Q38" s="64">
        <v>149</v>
      </c>
      <c r="R38" s="64">
        <v>153</v>
      </c>
      <c r="S38" s="64">
        <v>156</v>
      </c>
    </row>
    <row r="39" spans="2:31">
      <c r="B39" s="64" t="s">
        <v>1623</v>
      </c>
      <c r="C39" s="64">
        <v>179</v>
      </c>
      <c r="D39" s="64">
        <v>170</v>
      </c>
      <c r="E39" s="64">
        <v>148</v>
      </c>
      <c r="F39" s="64">
        <v>157</v>
      </c>
      <c r="G39" s="64">
        <v>152</v>
      </c>
      <c r="H39" s="64">
        <v>152</v>
      </c>
      <c r="I39" s="64">
        <v>156</v>
      </c>
      <c r="J39" s="64">
        <v>178</v>
      </c>
      <c r="K39" s="64">
        <v>155</v>
      </c>
      <c r="L39" s="64">
        <v>147</v>
      </c>
      <c r="M39" s="64">
        <v>151</v>
      </c>
      <c r="N39" s="64">
        <v>162</v>
      </c>
      <c r="O39" s="64">
        <v>154</v>
      </c>
      <c r="P39" s="64">
        <v>141</v>
      </c>
      <c r="Q39" s="64">
        <v>157</v>
      </c>
      <c r="R39" s="64">
        <v>146</v>
      </c>
      <c r="S39" s="64">
        <v>172</v>
      </c>
    </row>
    <row r="40" spans="2:31">
      <c r="B40" s="64" t="s">
        <v>1624</v>
      </c>
      <c r="C40" s="64">
        <v>151</v>
      </c>
      <c r="D40" s="64">
        <v>163</v>
      </c>
      <c r="E40" s="64">
        <v>166</v>
      </c>
      <c r="F40" s="64">
        <v>152</v>
      </c>
      <c r="G40" s="64">
        <v>152</v>
      </c>
      <c r="H40" s="64">
        <v>158</v>
      </c>
      <c r="I40" s="64">
        <v>148</v>
      </c>
      <c r="J40" s="64">
        <v>147</v>
      </c>
      <c r="K40" s="64">
        <v>151</v>
      </c>
      <c r="L40" s="64">
        <v>153</v>
      </c>
      <c r="M40" s="64">
        <v>162</v>
      </c>
      <c r="N40" s="64">
        <v>130</v>
      </c>
      <c r="O40" s="64">
        <v>152</v>
      </c>
      <c r="P40" s="64">
        <v>157</v>
      </c>
      <c r="Q40" s="64">
        <v>162</v>
      </c>
      <c r="R40" s="64">
        <v>151</v>
      </c>
      <c r="S40" s="64">
        <v>148</v>
      </c>
    </row>
    <row r="41" spans="2:31">
      <c r="B41" s="64" t="s">
        <v>1625</v>
      </c>
      <c r="C41" s="64">
        <v>149</v>
      </c>
      <c r="D41" s="64">
        <v>146</v>
      </c>
      <c r="E41" s="64">
        <v>157</v>
      </c>
      <c r="F41" s="64">
        <v>165</v>
      </c>
      <c r="G41" s="64">
        <v>155</v>
      </c>
      <c r="H41" s="64">
        <v>149</v>
      </c>
      <c r="I41" s="64">
        <v>156</v>
      </c>
      <c r="J41" s="64">
        <v>165</v>
      </c>
      <c r="K41" s="64">
        <v>152</v>
      </c>
      <c r="L41" s="64">
        <v>153</v>
      </c>
      <c r="M41" s="64">
        <v>160</v>
      </c>
      <c r="N41" s="64">
        <v>158</v>
      </c>
      <c r="O41" s="64">
        <v>161</v>
      </c>
      <c r="P41" s="64">
        <v>148</v>
      </c>
      <c r="Q41" s="64">
        <v>148</v>
      </c>
      <c r="R41" s="64">
        <v>156</v>
      </c>
      <c r="S41" s="64">
        <v>149</v>
      </c>
    </row>
    <row r="44" spans="2:31">
      <c r="B44" s="60" t="s">
        <v>1627</v>
      </c>
    </row>
    <row r="45" spans="2:31">
      <c r="C45" s="58" t="s">
        <v>1</v>
      </c>
      <c r="D45" s="58"/>
      <c r="E45" s="58"/>
      <c r="F45" s="58"/>
      <c r="G45" s="58"/>
      <c r="H45" s="58"/>
      <c r="I45" s="58"/>
      <c r="J45" s="58"/>
      <c r="K45" s="58"/>
      <c r="L45" s="58"/>
      <c r="M45" s="71" t="s">
        <v>1580</v>
      </c>
      <c r="N45" s="71"/>
      <c r="O45" s="71"/>
      <c r="P45" s="71"/>
      <c r="Q45" s="71"/>
      <c r="R45" s="71"/>
      <c r="S45" s="71"/>
      <c r="T45" s="71"/>
      <c r="U45" s="58" t="s">
        <v>1581</v>
      </c>
      <c r="V45" s="58"/>
      <c r="W45" s="58"/>
      <c r="X45" s="58"/>
      <c r="Y45" s="58"/>
      <c r="Z45" s="58"/>
      <c r="AA45" s="71" t="s">
        <v>1582</v>
      </c>
      <c r="AB45" s="71"/>
      <c r="AC45" s="71"/>
      <c r="AD45" s="71"/>
      <c r="AE45" s="71"/>
    </row>
    <row r="46" spans="2:31" ht="17" thickBot="1">
      <c r="B46" s="5" t="s">
        <v>1585</v>
      </c>
      <c r="C46" s="5" t="s">
        <v>1586</v>
      </c>
      <c r="D46" s="5" t="s">
        <v>1587</v>
      </c>
      <c r="E46" s="5" t="s">
        <v>1588</v>
      </c>
      <c r="F46" s="5" t="s">
        <v>1589</v>
      </c>
      <c r="G46" s="5" t="s">
        <v>1590</v>
      </c>
      <c r="H46" s="5" t="s">
        <v>1591</v>
      </c>
      <c r="I46" s="5" t="s">
        <v>1592</v>
      </c>
      <c r="J46" s="5" t="s">
        <v>1593</v>
      </c>
      <c r="K46" s="5" t="s">
        <v>1594</v>
      </c>
      <c r="L46" s="5" t="s">
        <v>1595</v>
      </c>
      <c r="M46" s="5" t="s">
        <v>1596</v>
      </c>
      <c r="N46" s="5" t="s">
        <v>1597</v>
      </c>
      <c r="O46" s="5" t="s">
        <v>1598</v>
      </c>
      <c r="P46" s="5" t="s">
        <v>1599</v>
      </c>
      <c r="Q46" s="5" t="s">
        <v>1600</v>
      </c>
      <c r="R46" s="5" t="s">
        <v>1601</v>
      </c>
      <c r="S46" s="5" t="s">
        <v>1602</v>
      </c>
      <c r="T46" s="5" t="s">
        <v>1603</v>
      </c>
      <c r="U46" s="5" t="s">
        <v>1604</v>
      </c>
      <c r="V46" s="5" t="s">
        <v>1605</v>
      </c>
      <c r="W46" s="5" t="s">
        <v>1606</v>
      </c>
      <c r="X46" s="5" t="s">
        <v>1607</v>
      </c>
      <c r="Y46" s="5" t="s">
        <v>1608</v>
      </c>
      <c r="Z46" s="5" t="s">
        <v>1609</v>
      </c>
      <c r="AA46" s="5" t="s">
        <v>1585</v>
      </c>
      <c r="AB46" s="5" t="s">
        <v>1628</v>
      </c>
      <c r="AC46" s="5" t="s">
        <v>1629</v>
      </c>
      <c r="AD46" s="5" t="s">
        <v>1630</v>
      </c>
      <c r="AE46" s="5" t="s">
        <v>1631</v>
      </c>
    </row>
    <row r="47" spans="2:31">
      <c r="B47" s="61" t="s">
        <v>1610</v>
      </c>
      <c r="C47" s="67">
        <v>160</v>
      </c>
      <c r="D47" s="67">
        <v>150</v>
      </c>
      <c r="E47" s="67">
        <v>164</v>
      </c>
      <c r="F47" s="67">
        <v>164</v>
      </c>
      <c r="G47" s="67">
        <v>145</v>
      </c>
      <c r="H47" s="67">
        <v>154</v>
      </c>
      <c r="I47" s="67">
        <v>159</v>
      </c>
      <c r="J47" s="67">
        <v>153</v>
      </c>
      <c r="K47" s="67">
        <v>151</v>
      </c>
      <c r="L47" s="67">
        <v>144</v>
      </c>
      <c r="M47" s="67">
        <v>151</v>
      </c>
      <c r="N47" s="67">
        <v>166</v>
      </c>
      <c r="O47" s="67">
        <v>172</v>
      </c>
      <c r="P47" s="67">
        <v>155</v>
      </c>
      <c r="Q47" s="67">
        <v>166</v>
      </c>
      <c r="R47" s="67">
        <v>151</v>
      </c>
      <c r="S47" s="67">
        <v>158</v>
      </c>
      <c r="T47" s="67">
        <v>161</v>
      </c>
      <c r="U47" s="67">
        <v>180</v>
      </c>
      <c r="V47" s="67">
        <v>159</v>
      </c>
      <c r="W47" s="67">
        <v>169</v>
      </c>
      <c r="X47" s="67">
        <v>155</v>
      </c>
      <c r="Y47" s="67">
        <v>197</v>
      </c>
      <c r="Z47" s="67">
        <v>185</v>
      </c>
      <c r="AA47" s="67">
        <v>195</v>
      </c>
      <c r="AB47" s="67">
        <v>159</v>
      </c>
      <c r="AC47" s="67">
        <v>158</v>
      </c>
      <c r="AD47" s="67">
        <v>185</v>
      </c>
      <c r="AE47" s="67">
        <v>157</v>
      </c>
    </row>
    <row r="48" spans="2:31">
      <c r="B48" s="64" t="s">
        <v>1611</v>
      </c>
      <c r="C48" s="64">
        <v>155</v>
      </c>
      <c r="D48" s="64">
        <v>150</v>
      </c>
      <c r="E48" s="64">
        <v>157</v>
      </c>
      <c r="F48" s="64">
        <v>143</v>
      </c>
      <c r="G48" s="64">
        <v>161</v>
      </c>
      <c r="H48" s="64">
        <v>161</v>
      </c>
      <c r="I48" s="64">
        <v>175</v>
      </c>
      <c r="J48" s="64">
        <v>173</v>
      </c>
      <c r="K48" s="64">
        <v>151</v>
      </c>
      <c r="L48" s="64">
        <v>144</v>
      </c>
      <c r="M48" s="64">
        <v>165</v>
      </c>
      <c r="N48" s="64">
        <v>171</v>
      </c>
      <c r="O48" s="64">
        <v>160</v>
      </c>
      <c r="P48" s="64">
        <v>155</v>
      </c>
      <c r="Q48" s="64">
        <v>168</v>
      </c>
      <c r="R48" s="64">
        <v>152</v>
      </c>
      <c r="S48" s="64">
        <v>173</v>
      </c>
      <c r="T48" s="64">
        <v>153</v>
      </c>
      <c r="U48" s="64">
        <v>171</v>
      </c>
      <c r="V48" s="64">
        <v>162</v>
      </c>
      <c r="W48" s="64">
        <v>182</v>
      </c>
      <c r="X48" s="64">
        <v>145</v>
      </c>
      <c r="Y48" s="64">
        <v>168</v>
      </c>
      <c r="Z48" s="64">
        <v>159</v>
      </c>
      <c r="AA48" s="64">
        <v>166</v>
      </c>
      <c r="AB48" s="64">
        <v>177</v>
      </c>
      <c r="AC48" s="64">
        <v>167</v>
      </c>
      <c r="AD48" s="64">
        <v>178</v>
      </c>
      <c r="AE48" s="64">
        <v>162</v>
      </c>
    </row>
    <row r="49" spans="2:31">
      <c r="B49" s="64" t="s">
        <v>1612</v>
      </c>
      <c r="C49" s="64">
        <v>152</v>
      </c>
      <c r="D49" s="64">
        <v>160</v>
      </c>
      <c r="E49" s="64">
        <v>146</v>
      </c>
      <c r="F49" s="64">
        <v>161</v>
      </c>
      <c r="G49" s="64">
        <v>165</v>
      </c>
      <c r="H49" s="64">
        <v>166</v>
      </c>
      <c r="I49" s="64">
        <v>169</v>
      </c>
      <c r="J49" s="64">
        <v>148</v>
      </c>
      <c r="K49" s="64">
        <v>145</v>
      </c>
      <c r="L49" s="64">
        <v>148</v>
      </c>
      <c r="M49" s="64">
        <v>174</v>
      </c>
      <c r="N49" s="64">
        <v>159</v>
      </c>
      <c r="O49" s="64">
        <v>152</v>
      </c>
      <c r="P49" s="64">
        <v>161</v>
      </c>
      <c r="Q49" s="64">
        <v>164</v>
      </c>
      <c r="R49" s="64">
        <v>155</v>
      </c>
      <c r="S49" s="64">
        <v>164</v>
      </c>
      <c r="T49" s="64">
        <v>160</v>
      </c>
      <c r="U49" s="64">
        <v>172</v>
      </c>
      <c r="V49" s="64">
        <v>155</v>
      </c>
      <c r="W49" s="64">
        <v>147</v>
      </c>
      <c r="X49" s="64">
        <v>156</v>
      </c>
      <c r="Y49" s="64">
        <v>153</v>
      </c>
      <c r="Z49" s="64">
        <v>157</v>
      </c>
      <c r="AA49" s="64">
        <v>175</v>
      </c>
      <c r="AB49" s="64">
        <v>159</v>
      </c>
      <c r="AC49" s="64">
        <v>169</v>
      </c>
      <c r="AD49" s="64">
        <v>178</v>
      </c>
      <c r="AE49" s="64">
        <v>146</v>
      </c>
    </row>
    <row r="50" spans="2:31">
      <c r="B50" s="64" t="s">
        <v>1613</v>
      </c>
      <c r="C50" s="64">
        <v>159</v>
      </c>
      <c r="D50" s="64">
        <v>160</v>
      </c>
      <c r="E50" s="64">
        <v>155</v>
      </c>
      <c r="F50" s="64">
        <v>153</v>
      </c>
      <c r="G50" s="64">
        <v>147</v>
      </c>
      <c r="H50" s="64">
        <v>173</v>
      </c>
      <c r="I50" s="64">
        <v>164</v>
      </c>
      <c r="J50" s="64">
        <v>143</v>
      </c>
      <c r="K50" s="64">
        <v>158</v>
      </c>
      <c r="L50" s="64">
        <v>148</v>
      </c>
      <c r="M50" s="64">
        <v>158</v>
      </c>
      <c r="N50" s="64">
        <v>173</v>
      </c>
      <c r="O50" s="64">
        <v>148</v>
      </c>
      <c r="P50" s="64">
        <v>161</v>
      </c>
      <c r="Q50" s="64">
        <v>166</v>
      </c>
      <c r="R50" s="64">
        <v>154</v>
      </c>
      <c r="S50" s="64">
        <v>155</v>
      </c>
      <c r="T50" s="64">
        <v>173</v>
      </c>
      <c r="U50" s="64">
        <v>174</v>
      </c>
      <c r="V50" s="64">
        <v>158</v>
      </c>
      <c r="W50" s="64">
        <v>183</v>
      </c>
      <c r="X50" s="64">
        <v>170</v>
      </c>
      <c r="Y50" s="64">
        <v>170</v>
      </c>
      <c r="Z50" s="64">
        <v>161</v>
      </c>
      <c r="AA50" s="64">
        <v>178</v>
      </c>
      <c r="AB50" s="64">
        <v>162</v>
      </c>
      <c r="AC50" s="64">
        <v>175</v>
      </c>
      <c r="AD50" s="64">
        <v>169</v>
      </c>
      <c r="AE50" s="64">
        <v>158</v>
      </c>
    </row>
    <row r="51" spans="2:31">
      <c r="B51" s="64" t="s">
        <v>1614</v>
      </c>
      <c r="C51" s="64">
        <v>158</v>
      </c>
      <c r="D51" s="64">
        <v>155</v>
      </c>
      <c r="E51" s="64">
        <v>155</v>
      </c>
      <c r="F51" s="64">
        <v>151</v>
      </c>
      <c r="G51" s="64">
        <v>158</v>
      </c>
      <c r="H51" s="64">
        <v>153</v>
      </c>
      <c r="I51" s="64">
        <v>156</v>
      </c>
      <c r="J51" s="64">
        <v>150</v>
      </c>
      <c r="K51" s="64">
        <v>155</v>
      </c>
      <c r="L51" s="64">
        <v>146</v>
      </c>
      <c r="M51" s="64">
        <v>154</v>
      </c>
      <c r="N51" s="64">
        <v>168</v>
      </c>
      <c r="O51" s="64">
        <v>169</v>
      </c>
      <c r="P51" s="64">
        <v>153</v>
      </c>
      <c r="Q51" s="64">
        <v>154</v>
      </c>
      <c r="R51" s="64">
        <v>161</v>
      </c>
      <c r="S51" s="64">
        <v>156</v>
      </c>
      <c r="T51" s="64">
        <v>172</v>
      </c>
      <c r="U51" s="64">
        <v>170</v>
      </c>
      <c r="V51" s="64">
        <v>149</v>
      </c>
      <c r="W51" s="64">
        <v>162</v>
      </c>
      <c r="X51" s="64">
        <v>167</v>
      </c>
      <c r="Y51" s="64">
        <v>175</v>
      </c>
      <c r="Z51" s="64">
        <v>153</v>
      </c>
      <c r="AA51" s="64">
        <v>178</v>
      </c>
      <c r="AB51" s="64">
        <v>166</v>
      </c>
      <c r="AC51" s="64">
        <v>156</v>
      </c>
      <c r="AD51" s="64">
        <v>172</v>
      </c>
      <c r="AE51" s="64">
        <v>163</v>
      </c>
    </row>
    <row r="52" spans="2:31">
      <c r="B52" s="64" t="s">
        <v>1615</v>
      </c>
      <c r="C52" s="64">
        <v>159</v>
      </c>
      <c r="D52" s="64">
        <v>166</v>
      </c>
      <c r="E52" s="64">
        <v>151</v>
      </c>
      <c r="F52" s="64">
        <v>145</v>
      </c>
      <c r="G52" s="64">
        <v>168</v>
      </c>
      <c r="H52" s="64">
        <v>159</v>
      </c>
      <c r="I52" s="64">
        <v>153</v>
      </c>
      <c r="J52" s="64">
        <v>162</v>
      </c>
      <c r="K52" s="64">
        <v>147</v>
      </c>
      <c r="L52" s="64">
        <v>160</v>
      </c>
      <c r="M52" s="64">
        <v>161</v>
      </c>
      <c r="N52" s="64">
        <v>159</v>
      </c>
      <c r="O52" s="64">
        <v>168</v>
      </c>
      <c r="P52" s="64">
        <v>152</v>
      </c>
      <c r="Q52" s="64">
        <v>154</v>
      </c>
      <c r="R52" s="64">
        <v>176</v>
      </c>
      <c r="S52" s="64">
        <v>162</v>
      </c>
      <c r="T52" s="64">
        <v>177</v>
      </c>
      <c r="U52" s="64">
        <v>159</v>
      </c>
      <c r="V52" s="64">
        <v>155</v>
      </c>
      <c r="W52" s="64">
        <v>175</v>
      </c>
      <c r="X52" s="64">
        <v>161</v>
      </c>
      <c r="Y52" s="64">
        <v>152</v>
      </c>
      <c r="Z52" s="64">
        <v>149</v>
      </c>
      <c r="AA52" s="64">
        <v>202</v>
      </c>
      <c r="AB52" s="64">
        <v>183</v>
      </c>
      <c r="AC52" s="64">
        <v>192</v>
      </c>
      <c r="AD52" s="64">
        <v>160</v>
      </c>
      <c r="AE52" s="64">
        <v>163</v>
      </c>
    </row>
    <row r="53" spans="2:31">
      <c r="B53" s="64" t="s">
        <v>1616</v>
      </c>
      <c r="C53" s="64">
        <v>155</v>
      </c>
      <c r="D53" s="64">
        <v>159</v>
      </c>
      <c r="E53" s="64">
        <v>143</v>
      </c>
      <c r="F53" s="64">
        <v>156</v>
      </c>
      <c r="G53" s="64">
        <v>155</v>
      </c>
      <c r="H53" s="64">
        <v>153</v>
      </c>
      <c r="I53" s="64">
        <v>178</v>
      </c>
      <c r="J53" s="64">
        <v>151</v>
      </c>
      <c r="K53" s="64">
        <v>150</v>
      </c>
      <c r="L53" s="64">
        <v>142</v>
      </c>
      <c r="M53" s="64">
        <v>165</v>
      </c>
      <c r="N53" s="64">
        <v>176</v>
      </c>
      <c r="O53" s="64">
        <v>176</v>
      </c>
      <c r="P53" s="64">
        <v>149</v>
      </c>
      <c r="Q53" s="64">
        <v>157</v>
      </c>
      <c r="R53" s="64">
        <v>160</v>
      </c>
      <c r="S53" s="64">
        <v>164</v>
      </c>
      <c r="T53" s="64">
        <v>150</v>
      </c>
      <c r="U53" s="64">
        <v>154</v>
      </c>
      <c r="V53" s="64">
        <v>152</v>
      </c>
      <c r="W53" s="64">
        <v>162</v>
      </c>
      <c r="X53" s="64">
        <v>161</v>
      </c>
      <c r="Y53" s="64">
        <v>174</v>
      </c>
      <c r="Z53" s="64">
        <v>176</v>
      </c>
      <c r="AA53" s="64">
        <v>170</v>
      </c>
      <c r="AB53" s="64">
        <v>160</v>
      </c>
      <c r="AC53" s="64">
        <v>172</v>
      </c>
      <c r="AD53" s="64">
        <v>163</v>
      </c>
      <c r="AE53" s="64">
        <v>166</v>
      </c>
    </row>
    <row r="54" spans="2:31">
      <c r="B54" s="64" t="s">
        <v>1617</v>
      </c>
      <c r="C54" s="64">
        <v>146</v>
      </c>
      <c r="D54" s="64">
        <v>140</v>
      </c>
      <c r="E54" s="64">
        <v>152</v>
      </c>
      <c r="F54" s="64">
        <v>142</v>
      </c>
      <c r="G54" s="64">
        <v>154</v>
      </c>
      <c r="H54" s="64">
        <v>156</v>
      </c>
      <c r="I54" s="64">
        <v>171</v>
      </c>
      <c r="J54" s="64">
        <v>160</v>
      </c>
      <c r="K54" s="64">
        <v>157</v>
      </c>
      <c r="L54" s="64">
        <v>147</v>
      </c>
      <c r="M54" s="64">
        <v>182</v>
      </c>
      <c r="N54" s="64">
        <v>171</v>
      </c>
      <c r="O54" s="64">
        <v>162</v>
      </c>
      <c r="P54" s="64">
        <v>160</v>
      </c>
      <c r="Q54" s="64">
        <v>145</v>
      </c>
      <c r="R54" s="64">
        <v>153</v>
      </c>
      <c r="S54" s="64">
        <v>157</v>
      </c>
      <c r="T54" s="64">
        <v>161</v>
      </c>
      <c r="U54" s="64">
        <v>159</v>
      </c>
      <c r="V54" s="64">
        <v>176</v>
      </c>
      <c r="W54" s="64">
        <v>182</v>
      </c>
      <c r="X54" s="64">
        <v>166</v>
      </c>
      <c r="Y54" s="64">
        <v>176</v>
      </c>
      <c r="Z54" s="64">
        <v>160</v>
      </c>
      <c r="AA54" s="64">
        <v>175</v>
      </c>
      <c r="AB54" s="64">
        <v>163</v>
      </c>
      <c r="AC54" s="64">
        <v>165</v>
      </c>
      <c r="AD54" s="64">
        <v>157</v>
      </c>
      <c r="AE54" s="64">
        <v>187</v>
      </c>
    </row>
    <row r="55" spans="2:31">
      <c r="B55" s="64" t="s">
        <v>1618</v>
      </c>
      <c r="C55" s="64">
        <v>151</v>
      </c>
      <c r="D55" s="64">
        <v>144</v>
      </c>
      <c r="E55" s="64">
        <v>149</v>
      </c>
      <c r="F55" s="64">
        <v>160</v>
      </c>
      <c r="G55" s="64">
        <v>146</v>
      </c>
      <c r="H55" s="64">
        <v>153</v>
      </c>
      <c r="I55" s="64">
        <v>161</v>
      </c>
      <c r="J55" s="64">
        <v>144</v>
      </c>
      <c r="K55" s="64">
        <v>146</v>
      </c>
      <c r="L55" s="64">
        <v>145</v>
      </c>
      <c r="M55" s="64">
        <v>213</v>
      </c>
      <c r="N55" s="64">
        <v>151</v>
      </c>
      <c r="O55" s="64">
        <v>153</v>
      </c>
      <c r="P55" s="64">
        <v>146</v>
      </c>
      <c r="Q55" s="64">
        <v>166</v>
      </c>
      <c r="R55" s="64">
        <v>162</v>
      </c>
      <c r="S55" s="64">
        <v>176</v>
      </c>
      <c r="T55" s="64">
        <v>154</v>
      </c>
      <c r="U55" s="64">
        <v>162</v>
      </c>
      <c r="V55" s="64">
        <v>157</v>
      </c>
      <c r="W55" s="64">
        <v>164</v>
      </c>
      <c r="X55" s="64">
        <v>147</v>
      </c>
      <c r="Y55" s="64">
        <v>187</v>
      </c>
      <c r="Z55" s="64">
        <v>167</v>
      </c>
      <c r="AA55" s="64">
        <v>178</v>
      </c>
      <c r="AB55" s="64">
        <v>152</v>
      </c>
      <c r="AC55" s="64">
        <v>156</v>
      </c>
      <c r="AD55" s="64">
        <v>147</v>
      </c>
      <c r="AE55" s="64">
        <v>177</v>
      </c>
    </row>
    <row r="56" spans="2:31">
      <c r="B56" s="64" t="s">
        <v>1619</v>
      </c>
      <c r="C56" s="64">
        <v>168</v>
      </c>
      <c r="D56" s="64">
        <v>145</v>
      </c>
      <c r="E56" s="64">
        <v>152</v>
      </c>
      <c r="F56" s="64">
        <v>168</v>
      </c>
      <c r="G56" s="64">
        <v>163</v>
      </c>
      <c r="H56" s="64">
        <v>161</v>
      </c>
      <c r="I56" s="64">
        <v>160</v>
      </c>
      <c r="J56" s="64">
        <v>144</v>
      </c>
      <c r="K56" s="64">
        <v>139</v>
      </c>
      <c r="L56" s="64">
        <v>154</v>
      </c>
      <c r="M56" s="64">
        <v>157</v>
      </c>
      <c r="N56" s="64">
        <v>163</v>
      </c>
      <c r="O56" s="64">
        <v>158</v>
      </c>
      <c r="P56" s="64">
        <v>158</v>
      </c>
      <c r="Q56" s="64">
        <v>167</v>
      </c>
      <c r="R56" s="64">
        <v>207</v>
      </c>
      <c r="S56" s="64">
        <v>167</v>
      </c>
      <c r="T56" s="64">
        <v>152</v>
      </c>
      <c r="U56" s="64">
        <v>162</v>
      </c>
      <c r="V56" s="64">
        <v>173</v>
      </c>
      <c r="W56" s="64">
        <v>164</v>
      </c>
      <c r="X56" s="64">
        <v>168</v>
      </c>
      <c r="Y56" s="64">
        <v>159</v>
      </c>
      <c r="Z56" s="64">
        <v>186</v>
      </c>
      <c r="AA56" s="64">
        <v>154</v>
      </c>
      <c r="AB56" s="64">
        <v>182</v>
      </c>
      <c r="AC56" s="64">
        <v>179</v>
      </c>
      <c r="AD56" s="64">
        <v>167</v>
      </c>
      <c r="AE56" s="64">
        <v>168</v>
      </c>
    </row>
    <row r="57" spans="2:31">
      <c r="B57" s="64" t="s">
        <v>1620</v>
      </c>
      <c r="C57" s="64">
        <v>156</v>
      </c>
      <c r="D57" s="64">
        <v>157</v>
      </c>
      <c r="E57" s="64">
        <v>147</v>
      </c>
      <c r="F57" s="64">
        <v>162</v>
      </c>
      <c r="G57" s="64">
        <v>146</v>
      </c>
      <c r="H57" s="64">
        <v>156</v>
      </c>
      <c r="I57" s="64">
        <v>163</v>
      </c>
      <c r="J57" s="64">
        <v>154</v>
      </c>
      <c r="K57" s="64">
        <v>151</v>
      </c>
      <c r="L57" s="64">
        <v>140</v>
      </c>
      <c r="M57" s="64">
        <v>163</v>
      </c>
      <c r="N57" s="64">
        <v>177</v>
      </c>
      <c r="O57" s="64">
        <v>162</v>
      </c>
      <c r="P57" s="64">
        <v>171</v>
      </c>
      <c r="Q57" s="64">
        <v>155</v>
      </c>
      <c r="R57" s="64">
        <v>151</v>
      </c>
      <c r="S57" s="64">
        <v>156</v>
      </c>
      <c r="T57" s="64">
        <v>157</v>
      </c>
      <c r="U57" s="64">
        <v>174</v>
      </c>
      <c r="V57" s="64">
        <v>157</v>
      </c>
      <c r="W57" s="64">
        <v>161</v>
      </c>
      <c r="X57" s="64">
        <v>162</v>
      </c>
      <c r="Y57" s="64">
        <v>166</v>
      </c>
      <c r="Z57" s="64">
        <v>155</v>
      </c>
      <c r="AA57" s="64">
        <v>177</v>
      </c>
      <c r="AB57" s="64">
        <v>159</v>
      </c>
      <c r="AC57" s="64">
        <v>171</v>
      </c>
      <c r="AD57" s="64">
        <v>159</v>
      </c>
      <c r="AE57" s="64">
        <v>170</v>
      </c>
    </row>
    <row r="58" spans="2:31">
      <c r="B58" s="64" t="s">
        <v>1621</v>
      </c>
      <c r="C58" s="64">
        <v>162</v>
      </c>
      <c r="D58" s="64">
        <v>146</v>
      </c>
      <c r="E58" s="64">
        <v>144</v>
      </c>
      <c r="F58" s="64">
        <v>141</v>
      </c>
      <c r="G58" s="64">
        <v>153</v>
      </c>
      <c r="H58" s="64">
        <v>158</v>
      </c>
      <c r="I58" s="64">
        <v>159</v>
      </c>
      <c r="J58" s="64">
        <v>151</v>
      </c>
      <c r="K58" s="64">
        <v>153</v>
      </c>
      <c r="L58" s="64">
        <v>136</v>
      </c>
      <c r="M58" s="64">
        <v>172</v>
      </c>
      <c r="N58" s="64">
        <v>162</v>
      </c>
      <c r="O58" s="64">
        <v>177</v>
      </c>
      <c r="P58" s="64">
        <v>162</v>
      </c>
      <c r="Q58" s="64">
        <v>153</v>
      </c>
      <c r="R58" s="64">
        <v>154</v>
      </c>
      <c r="S58" s="64">
        <v>151</v>
      </c>
      <c r="T58" s="64">
        <v>165</v>
      </c>
      <c r="U58" s="64">
        <v>161</v>
      </c>
      <c r="V58" s="64">
        <v>179</v>
      </c>
      <c r="W58" s="64">
        <v>157</v>
      </c>
      <c r="X58" s="64">
        <v>154</v>
      </c>
      <c r="Y58" s="64">
        <v>152</v>
      </c>
      <c r="Z58" s="64">
        <v>169</v>
      </c>
      <c r="AA58" s="64">
        <v>166</v>
      </c>
      <c r="AB58" s="64">
        <v>163</v>
      </c>
      <c r="AC58" s="64">
        <v>169</v>
      </c>
      <c r="AD58" s="64">
        <v>189</v>
      </c>
      <c r="AE58" s="64">
        <v>159</v>
      </c>
    </row>
    <row r="59" spans="2:31">
      <c r="B59" s="64" t="s">
        <v>1622</v>
      </c>
      <c r="C59" s="64">
        <v>161</v>
      </c>
      <c r="D59" s="64">
        <v>145</v>
      </c>
      <c r="E59" s="64">
        <v>173</v>
      </c>
      <c r="F59" s="64">
        <v>161</v>
      </c>
      <c r="G59" s="64">
        <v>142</v>
      </c>
      <c r="H59" s="64">
        <v>151</v>
      </c>
      <c r="I59" s="64">
        <v>160</v>
      </c>
      <c r="J59" s="64">
        <v>152</v>
      </c>
      <c r="K59" s="64">
        <v>158</v>
      </c>
      <c r="L59" s="64">
        <v>148</v>
      </c>
      <c r="M59" s="64">
        <v>171</v>
      </c>
      <c r="N59" s="64">
        <v>168</v>
      </c>
      <c r="O59" s="64">
        <v>174</v>
      </c>
      <c r="P59" s="64">
        <v>150</v>
      </c>
      <c r="Q59" s="64">
        <v>155</v>
      </c>
      <c r="R59" s="64">
        <v>155</v>
      </c>
      <c r="S59" s="64">
        <v>153</v>
      </c>
      <c r="T59" s="64">
        <v>152</v>
      </c>
      <c r="U59" s="64">
        <v>168</v>
      </c>
      <c r="V59" s="64">
        <v>152</v>
      </c>
      <c r="W59" s="64">
        <v>154</v>
      </c>
      <c r="X59" s="64">
        <v>152</v>
      </c>
      <c r="Y59" s="64">
        <v>175</v>
      </c>
      <c r="Z59" s="64">
        <v>155</v>
      </c>
      <c r="AA59" s="64">
        <v>175</v>
      </c>
      <c r="AB59" s="64">
        <v>150</v>
      </c>
      <c r="AC59" s="64">
        <v>161</v>
      </c>
      <c r="AD59" s="64">
        <v>156</v>
      </c>
      <c r="AE59" s="64">
        <v>157</v>
      </c>
    </row>
    <row r="60" spans="2:31">
      <c r="B60" s="64" t="s">
        <v>1623</v>
      </c>
      <c r="C60" s="64">
        <v>155</v>
      </c>
      <c r="D60" s="64">
        <v>137</v>
      </c>
      <c r="E60" s="64">
        <v>151</v>
      </c>
      <c r="F60" s="64">
        <v>139</v>
      </c>
      <c r="G60" s="64">
        <v>147</v>
      </c>
      <c r="H60" s="64">
        <v>160</v>
      </c>
      <c r="I60" s="64">
        <v>157</v>
      </c>
      <c r="J60" s="64">
        <v>150</v>
      </c>
      <c r="K60" s="64">
        <v>155</v>
      </c>
      <c r="L60" s="64">
        <v>151</v>
      </c>
      <c r="M60" s="64">
        <v>173</v>
      </c>
      <c r="N60" s="64">
        <v>166</v>
      </c>
      <c r="O60" s="64">
        <v>178</v>
      </c>
      <c r="P60" s="64">
        <v>152</v>
      </c>
      <c r="Q60" s="64">
        <v>161</v>
      </c>
      <c r="R60" s="64">
        <v>158</v>
      </c>
      <c r="S60" s="64">
        <v>161</v>
      </c>
      <c r="T60" s="64">
        <v>164</v>
      </c>
      <c r="U60" s="64">
        <v>183</v>
      </c>
      <c r="V60" s="64">
        <v>171</v>
      </c>
      <c r="W60" s="64">
        <v>162</v>
      </c>
      <c r="X60" s="64">
        <v>169</v>
      </c>
      <c r="Y60" s="64">
        <v>185</v>
      </c>
      <c r="Z60" s="64">
        <v>169</v>
      </c>
      <c r="AA60" s="64">
        <v>180</v>
      </c>
      <c r="AB60" s="64">
        <v>156</v>
      </c>
      <c r="AC60" s="64">
        <v>171</v>
      </c>
      <c r="AD60" s="64">
        <v>167</v>
      </c>
      <c r="AE60" s="64">
        <v>163</v>
      </c>
    </row>
    <row r="61" spans="2:31">
      <c r="B61" s="64" t="s">
        <v>1624</v>
      </c>
      <c r="C61" s="64">
        <v>152</v>
      </c>
      <c r="D61" s="64">
        <v>156</v>
      </c>
      <c r="E61" s="64">
        <v>152</v>
      </c>
      <c r="F61" s="64">
        <v>145</v>
      </c>
      <c r="G61" s="64">
        <v>153</v>
      </c>
      <c r="H61" s="64">
        <v>169</v>
      </c>
      <c r="I61" s="64">
        <v>159</v>
      </c>
      <c r="J61" s="64">
        <v>140</v>
      </c>
      <c r="K61" s="64">
        <v>146</v>
      </c>
      <c r="L61" s="64">
        <v>140</v>
      </c>
      <c r="M61" s="64">
        <v>192</v>
      </c>
      <c r="N61" s="64">
        <v>163</v>
      </c>
      <c r="O61" s="64">
        <v>174</v>
      </c>
      <c r="P61" s="64">
        <v>164</v>
      </c>
      <c r="Q61" s="64">
        <v>157</v>
      </c>
      <c r="R61" s="64">
        <v>157</v>
      </c>
      <c r="S61" s="64">
        <v>173</v>
      </c>
      <c r="T61" s="64">
        <v>158</v>
      </c>
      <c r="U61" s="64">
        <v>162</v>
      </c>
      <c r="V61" s="64">
        <v>163</v>
      </c>
      <c r="W61" s="64">
        <v>153</v>
      </c>
      <c r="X61" s="64">
        <v>158</v>
      </c>
      <c r="Y61" s="64">
        <v>175</v>
      </c>
      <c r="Z61" s="64">
        <v>172</v>
      </c>
      <c r="AA61" s="64">
        <v>170</v>
      </c>
      <c r="AB61" s="64">
        <v>149</v>
      </c>
      <c r="AC61" s="64">
        <v>168</v>
      </c>
      <c r="AD61" s="64">
        <v>172</v>
      </c>
      <c r="AE61" s="64">
        <v>156</v>
      </c>
    </row>
    <row r="62" spans="2:31">
      <c r="B62" s="64" t="s">
        <v>1625</v>
      </c>
      <c r="C62" s="68">
        <v>153</v>
      </c>
      <c r="D62" s="68">
        <v>148</v>
      </c>
      <c r="E62" s="68">
        <v>148</v>
      </c>
      <c r="F62" s="68">
        <v>149</v>
      </c>
      <c r="G62" s="68">
        <v>158</v>
      </c>
      <c r="H62" s="68">
        <v>169</v>
      </c>
      <c r="I62" s="68">
        <v>149</v>
      </c>
      <c r="J62" s="68">
        <v>155</v>
      </c>
      <c r="K62" s="68">
        <v>152</v>
      </c>
      <c r="L62" s="68">
        <v>137</v>
      </c>
      <c r="M62" s="68">
        <v>157</v>
      </c>
      <c r="N62" s="68">
        <v>168</v>
      </c>
      <c r="O62" s="68">
        <v>167</v>
      </c>
      <c r="P62" s="68">
        <v>174</v>
      </c>
      <c r="Q62" s="68">
        <v>178</v>
      </c>
      <c r="R62" s="68">
        <v>151</v>
      </c>
      <c r="S62" s="68">
        <v>171</v>
      </c>
      <c r="T62" s="68">
        <v>166</v>
      </c>
      <c r="U62" s="68">
        <v>178</v>
      </c>
      <c r="V62" s="68">
        <v>151</v>
      </c>
      <c r="W62" s="68">
        <v>191</v>
      </c>
      <c r="X62" s="68">
        <v>168</v>
      </c>
      <c r="Y62" s="68">
        <v>167</v>
      </c>
      <c r="Z62" s="68">
        <v>160</v>
      </c>
      <c r="AA62" s="68">
        <v>170</v>
      </c>
      <c r="AB62" s="68">
        <v>157</v>
      </c>
      <c r="AC62" s="68">
        <v>170</v>
      </c>
      <c r="AD62" s="68">
        <v>156</v>
      </c>
      <c r="AE62" s="68">
        <v>175</v>
      </c>
    </row>
    <row r="64" spans="2:31">
      <c r="B64" s="60" t="s">
        <v>1632</v>
      </c>
    </row>
    <row r="65" spans="2:22">
      <c r="C65" s="58" t="s">
        <v>1</v>
      </c>
      <c r="D65" s="58"/>
      <c r="E65" s="58"/>
      <c r="F65" s="58"/>
      <c r="G65" s="58"/>
      <c r="H65" s="58"/>
      <c r="I65" s="58"/>
      <c r="J65" s="71" t="s">
        <v>1580</v>
      </c>
      <c r="K65" s="71"/>
      <c r="L65" s="71"/>
      <c r="M65" s="71"/>
      <c r="N65" s="71"/>
      <c r="O65" s="71"/>
      <c r="P65" s="58" t="s">
        <v>1581</v>
      </c>
      <c r="Q65" s="58"/>
      <c r="R65" s="58"/>
      <c r="S65" s="58"/>
      <c r="T65" s="71" t="s">
        <v>1582</v>
      </c>
      <c r="U65" s="71"/>
      <c r="V65" s="71"/>
    </row>
    <row r="66" spans="2:22" ht="17" thickBot="1">
      <c r="B66" s="5" t="s">
        <v>1585</v>
      </c>
      <c r="C66" s="5" t="s">
        <v>1586</v>
      </c>
      <c r="D66" s="5" t="s">
        <v>1587</v>
      </c>
      <c r="E66" s="5" t="s">
        <v>1588</v>
      </c>
      <c r="F66" s="5" t="s">
        <v>1589</v>
      </c>
      <c r="G66" s="5" t="s">
        <v>1590</v>
      </c>
      <c r="H66" s="5" t="s">
        <v>1591</v>
      </c>
      <c r="I66" s="5" t="s">
        <v>1592</v>
      </c>
      <c r="J66" s="5" t="s">
        <v>1593</v>
      </c>
      <c r="K66" s="5" t="s">
        <v>1594</v>
      </c>
      <c r="L66" s="5" t="s">
        <v>1595</v>
      </c>
      <c r="M66" s="5" t="s">
        <v>1596</v>
      </c>
      <c r="N66" s="5" t="s">
        <v>1597</v>
      </c>
      <c r="O66" s="5" t="s">
        <v>1598</v>
      </c>
      <c r="P66" s="5" t="s">
        <v>1599</v>
      </c>
      <c r="Q66" s="5" t="s">
        <v>1600</v>
      </c>
      <c r="R66" s="5" t="s">
        <v>1601</v>
      </c>
      <c r="S66" s="5" t="s">
        <v>1602</v>
      </c>
      <c r="T66" s="5" t="s">
        <v>1603</v>
      </c>
      <c r="U66" s="5" t="s">
        <v>1604</v>
      </c>
      <c r="V66" s="5" t="s">
        <v>1605</v>
      </c>
    </row>
    <row r="67" spans="2:22">
      <c r="B67" s="61" t="s">
        <v>1610</v>
      </c>
      <c r="C67" s="69">
        <v>155</v>
      </c>
      <c r="D67" s="69">
        <v>144</v>
      </c>
      <c r="E67" s="69">
        <v>154</v>
      </c>
      <c r="F67" s="69">
        <v>150</v>
      </c>
      <c r="G67" s="69">
        <v>156</v>
      </c>
      <c r="H67" s="69">
        <v>150</v>
      </c>
      <c r="I67" s="69">
        <v>147</v>
      </c>
      <c r="J67" s="69">
        <v>166</v>
      </c>
      <c r="K67" s="69">
        <v>162</v>
      </c>
      <c r="L67" s="69">
        <v>162</v>
      </c>
      <c r="M67" s="69">
        <v>179</v>
      </c>
      <c r="N67" s="69">
        <v>177</v>
      </c>
      <c r="O67" s="69">
        <v>178</v>
      </c>
      <c r="P67" s="69">
        <v>159</v>
      </c>
      <c r="Q67" s="69">
        <v>155</v>
      </c>
      <c r="R67" s="69">
        <v>164</v>
      </c>
      <c r="S67" s="69">
        <v>185</v>
      </c>
      <c r="T67" s="69">
        <v>175</v>
      </c>
      <c r="U67" s="69">
        <v>172</v>
      </c>
      <c r="V67" s="69">
        <v>163</v>
      </c>
    </row>
    <row r="68" spans="2:22">
      <c r="B68" s="64" t="s">
        <v>1611</v>
      </c>
      <c r="C68" s="70">
        <v>155</v>
      </c>
      <c r="D68" s="70">
        <v>163</v>
      </c>
      <c r="E68" s="70">
        <v>150</v>
      </c>
      <c r="F68" s="70">
        <v>163</v>
      </c>
      <c r="G68" s="70">
        <v>150</v>
      </c>
      <c r="H68" s="70">
        <v>142</v>
      </c>
      <c r="I68" s="70">
        <v>145</v>
      </c>
      <c r="J68" s="70">
        <v>167</v>
      </c>
      <c r="K68" s="70">
        <v>163</v>
      </c>
      <c r="L68" s="70">
        <v>175</v>
      </c>
      <c r="M68" s="70">
        <v>157</v>
      </c>
      <c r="N68" s="70">
        <v>166</v>
      </c>
      <c r="O68" s="70">
        <v>149</v>
      </c>
      <c r="P68" s="70">
        <v>182</v>
      </c>
      <c r="Q68" s="70">
        <v>160</v>
      </c>
      <c r="R68" s="70">
        <v>155</v>
      </c>
      <c r="S68" s="70">
        <v>175</v>
      </c>
      <c r="T68" s="70">
        <v>153</v>
      </c>
      <c r="U68" s="70">
        <v>158</v>
      </c>
      <c r="V68" s="70">
        <v>168</v>
      </c>
    </row>
    <row r="69" spans="2:22">
      <c r="B69" s="64" t="s">
        <v>1612</v>
      </c>
      <c r="C69" s="70">
        <v>149</v>
      </c>
      <c r="D69" s="70">
        <v>151</v>
      </c>
      <c r="E69" s="70">
        <v>149</v>
      </c>
      <c r="F69" s="70">
        <v>165</v>
      </c>
      <c r="G69" s="70">
        <v>162</v>
      </c>
      <c r="H69" s="70">
        <v>167</v>
      </c>
      <c r="I69" s="70">
        <v>153</v>
      </c>
      <c r="J69" s="70">
        <v>153</v>
      </c>
      <c r="K69" s="70">
        <v>153</v>
      </c>
      <c r="L69" s="70">
        <v>161</v>
      </c>
      <c r="M69" s="70">
        <v>157</v>
      </c>
      <c r="N69" s="70">
        <v>161</v>
      </c>
      <c r="O69" s="70">
        <v>156</v>
      </c>
      <c r="P69" s="70">
        <v>184</v>
      </c>
      <c r="Q69" s="70">
        <v>167</v>
      </c>
      <c r="R69" s="70">
        <v>164</v>
      </c>
      <c r="S69" s="70">
        <v>162</v>
      </c>
      <c r="T69" s="70">
        <v>162</v>
      </c>
      <c r="U69" s="70">
        <v>154</v>
      </c>
      <c r="V69" s="70">
        <v>172</v>
      </c>
    </row>
    <row r="70" spans="2:22">
      <c r="B70" s="64" t="s">
        <v>1613</v>
      </c>
      <c r="C70" s="70">
        <v>156</v>
      </c>
      <c r="D70" s="70">
        <v>148</v>
      </c>
      <c r="E70" s="70">
        <v>152</v>
      </c>
      <c r="F70" s="70">
        <v>161</v>
      </c>
      <c r="G70" s="70">
        <v>157</v>
      </c>
      <c r="H70" s="70">
        <v>148</v>
      </c>
      <c r="I70" s="70">
        <v>148</v>
      </c>
      <c r="J70" s="70">
        <v>177</v>
      </c>
      <c r="K70" s="70">
        <v>157</v>
      </c>
      <c r="L70" s="70">
        <v>154</v>
      </c>
      <c r="M70" s="70">
        <v>153</v>
      </c>
      <c r="N70" s="70">
        <v>144</v>
      </c>
      <c r="O70" s="70">
        <v>160</v>
      </c>
      <c r="P70" s="70">
        <v>164</v>
      </c>
      <c r="Q70" s="70">
        <v>174</v>
      </c>
      <c r="R70" s="70">
        <v>166</v>
      </c>
      <c r="S70" s="70">
        <v>154</v>
      </c>
      <c r="T70" s="70">
        <v>166</v>
      </c>
      <c r="U70" s="70">
        <v>157</v>
      </c>
      <c r="V70" s="70">
        <v>175</v>
      </c>
    </row>
    <row r="71" spans="2:22">
      <c r="B71" s="64" t="s">
        <v>1614</v>
      </c>
      <c r="C71" s="70">
        <v>148</v>
      </c>
      <c r="D71" s="70">
        <v>141</v>
      </c>
      <c r="E71" s="70">
        <v>140</v>
      </c>
      <c r="F71" s="70">
        <v>145</v>
      </c>
      <c r="G71" s="70">
        <v>146</v>
      </c>
      <c r="H71" s="70">
        <v>175</v>
      </c>
      <c r="I71" s="70">
        <v>144</v>
      </c>
      <c r="J71" s="70">
        <v>160</v>
      </c>
      <c r="K71" s="70">
        <v>169</v>
      </c>
      <c r="L71" s="70">
        <v>166</v>
      </c>
      <c r="M71" s="70">
        <v>156</v>
      </c>
      <c r="N71" s="70">
        <v>154</v>
      </c>
      <c r="O71" s="70">
        <v>171</v>
      </c>
      <c r="P71" s="70">
        <v>166</v>
      </c>
      <c r="Q71" s="70">
        <v>156</v>
      </c>
      <c r="R71" s="70">
        <v>174</v>
      </c>
      <c r="S71" s="70">
        <v>156</v>
      </c>
      <c r="T71" s="70">
        <v>162</v>
      </c>
      <c r="U71" s="70">
        <v>155</v>
      </c>
      <c r="V71" s="70">
        <v>183</v>
      </c>
    </row>
    <row r="72" spans="2:22">
      <c r="B72" s="64" t="s">
        <v>1615</v>
      </c>
      <c r="C72" s="70">
        <v>155</v>
      </c>
      <c r="D72" s="70">
        <v>160</v>
      </c>
      <c r="E72" s="70">
        <v>143</v>
      </c>
      <c r="F72" s="70">
        <v>151</v>
      </c>
      <c r="G72" s="70">
        <v>146</v>
      </c>
      <c r="H72" s="70">
        <v>170</v>
      </c>
      <c r="I72" s="70">
        <v>160</v>
      </c>
      <c r="J72" s="70">
        <v>158</v>
      </c>
      <c r="K72" s="70">
        <v>155</v>
      </c>
      <c r="L72" s="70">
        <v>156</v>
      </c>
      <c r="M72" s="70">
        <v>153</v>
      </c>
      <c r="N72" s="70">
        <v>156</v>
      </c>
      <c r="O72" s="70">
        <v>161</v>
      </c>
      <c r="P72" s="70">
        <v>155</v>
      </c>
      <c r="Q72" s="70">
        <v>161</v>
      </c>
      <c r="R72" s="70">
        <v>168</v>
      </c>
      <c r="S72" s="70">
        <v>147</v>
      </c>
      <c r="T72" s="70">
        <v>170</v>
      </c>
      <c r="U72" s="70">
        <v>176</v>
      </c>
      <c r="V72" s="70">
        <v>170</v>
      </c>
    </row>
    <row r="73" spans="2:22">
      <c r="B73" s="64" t="s">
        <v>1616</v>
      </c>
      <c r="C73" s="70">
        <v>152</v>
      </c>
      <c r="D73" s="70">
        <v>143</v>
      </c>
      <c r="E73" s="70">
        <v>142</v>
      </c>
      <c r="F73" s="70">
        <v>176</v>
      </c>
      <c r="G73" s="70">
        <v>151</v>
      </c>
      <c r="H73" s="70">
        <v>136</v>
      </c>
      <c r="I73" s="70">
        <v>161</v>
      </c>
      <c r="J73" s="70">
        <v>154</v>
      </c>
      <c r="K73" s="70">
        <v>164</v>
      </c>
      <c r="L73" s="70">
        <v>160</v>
      </c>
      <c r="M73" s="70">
        <v>161</v>
      </c>
      <c r="N73" s="70">
        <v>161</v>
      </c>
      <c r="O73" s="70">
        <v>158</v>
      </c>
      <c r="P73" s="70">
        <v>162</v>
      </c>
      <c r="Q73" s="70">
        <v>161</v>
      </c>
      <c r="R73" s="70">
        <v>167</v>
      </c>
      <c r="S73" s="70">
        <v>166</v>
      </c>
      <c r="T73" s="70">
        <v>165</v>
      </c>
      <c r="U73" s="70">
        <v>177</v>
      </c>
      <c r="V73" s="70">
        <v>179</v>
      </c>
    </row>
    <row r="74" spans="2:22">
      <c r="B74" s="64" t="s">
        <v>1617</v>
      </c>
      <c r="C74" s="70">
        <v>153</v>
      </c>
      <c r="D74" s="70">
        <v>147</v>
      </c>
      <c r="E74" s="70">
        <v>147</v>
      </c>
      <c r="F74" s="70">
        <v>166</v>
      </c>
      <c r="G74" s="70">
        <v>164</v>
      </c>
      <c r="H74" s="70">
        <v>150</v>
      </c>
      <c r="I74" s="70">
        <v>155</v>
      </c>
      <c r="J74" s="70">
        <v>164</v>
      </c>
      <c r="K74" s="70">
        <v>156</v>
      </c>
      <c r="L74" s="70">
        <v>151</v>
      </c>
      <c r="M74" s="70">
        <v>167</v>
      </c>
      <c r="N74" s="70">
        <v>173</v>
      </c>
      <c r="O74" s="70">
        <v>160</v>
      </c>
      <c r="P74" s="70">
        <v>164</v>
      </c>
      <c r="Q74" s="70">
        <v>158</v>
      </c>
      <c r="R74" s="70">
        <v>168</v>
      </c>
      <c r="S74" s="70">
        <v>165</v>
      </c>
      <c r="T74" s="70">
        <v>172</v>
      </c>
      <c r="U74" s="70">
        <v>171</v>
      </c>
      <c r="V74" s="70">
        <v>190</v>
      </c>
    </row>
    <row r="75" spans="2:22">
      <c r="B75" s="64" t="s">
        <v>1618</v>
      </c>
      <c r="C75" s="70">
        <v>156</v>
      </c>
      <c r="D75" s="70">
        <v>145</v>
      </c>
      <c r="E75" s="70">
        <v>151</v>
      </c>
      <c r="F75" s="70">
        <v>142</v>
      </c>
      <c r="G75" s="70">
        <v>152</v>
      </c>
      <c r="H75" s="70">
        <v>147</v>
      </c>
      <c r="I75" s="70">
        <v>145</v>
      </c>
      <c r="J75" s="70">
        <v>160</v>
      </c>
      <c r="K75" s="70">
        <v>178</v>
      </c>
      <c r="L75" s="70">
        <v>155</v>
      </c>
      <c r="M75" s="70">
        <v>171</v>
      </c>
      <c r="N75" s="70">
        <v>173</v>
      </c>
      <c r="O75" s="70">
        <v>167</v>
      </c>
      <c r="P75" s="70">
        <v>155</v>
      </c>
      <c r="Q75" s="70">
        <v>192</v>
      </c>
      <c r="R75" s="70">
        <v>160</v>
      </c>
      <c r="S75" s="70">
        <v>195</v>
      </c>
      <c r="T75" s="70">
        <v>153</v>
      </c>
      <c r="U75" s="70">
        <v>180</v>
      </c>
      <c r="V75" s="70">
        <v>157</v>
      </c>
    </row>
    <row r="76" spans="2:22">
      <c r="B76" s="64" t="s">
        <v>1619</v>
      </c>
      <c r="C76" s="70">
        <v>159</v>
      </c>
      <c r="D76" s="70">
        <v>150</v>
      </c>
      <c r="E76" s="70">
        <v>152</v>
      </c>
      <c r="F76" s="70">
        <v>146</v>
      </c>
      <c r="G76" s="70">
        <v>147</v>
      </c>
      <c r="H76" s="70">
        <v>148</v>
      </c>
      <c r="I76" s="70">
        <v>146</v>
      </c>
      <c r="J76" s="70">
        <v>169</v>
      </c>
      <c r="K76" s="70">
        <v>169</v>
      </c>
      <c r="L76" s="70">
        <v>158</v>
      </c>
      <c r="M76" s="70">
        <v>147</v>
      </c>
      <c r="N76" s="70">
        <v>150</v>
      </c>
      <c r="O76" s="70">
        <v>160</v>
      </c>
      <c r="P76" s="70">
        <v>152</v>
      </c>
      <c r="Q76" s="70">
        <v>175</v>
      </c>
      <c r="R76" s="70">
        <v>173</v>
      </c>
      <c r="S76" s="70">
        <v>157</v>
      </c>
      <c r="T76" s="70">
        <v>178</v>
      </c>
      <c r="U76" s="70">
        <v>186</v>
      </c>
      <c r="V76" s="70">
        <v>157</v>
      </c>
    </row>
    <row r="77" spans="2:22">
      <c r="B77" s="64" t="s">
        <v>1620</v>
      </c>
      <c r="C77" s="70">
        <v>148</v>
      </c>
      <c r="D77" s="70">
        <v>153</v>
      </c>
      <c r="E77" s="70">
        <v>152</v>
      </c>
      <c r="F77" s="70">
        <v>138</v>
      </c>
      <c r="G77" s="70">
        <v>154</v>
      </c>
      <c r="H77" s="70">
        <v>142</v>
      </c>
      <c r="I77" s="70">
        <v>145</v>
      </c>
      <c r="J77" s="70">
        <v>160</v>
      </c>
      <c r="K77" s="70">
        <v>156</v>
      </c>
      <c r="L77" s="70">
        <v>152</v>
      </c>
      <c r="M77" s="70">
        <v>157</v>
      </c>
      <c r="N77" s="70">
        <v>163</v>
      </c>
      <c r="O77" s="70">
        <v>167</v>
      </c>
      <c r="P77" s="70">
        <v>160</v>
      </c>
      <c r="Q77" s="70">
        <v>157</v>
      </c>
      <c r="R77" s="70">
        <v>167</v>
      </c>
      <c r="S77" s="70">
        <v>164</v>
      </c>
      <c r="T77" s="70">
        <v>170</v>
      </c>
      <c r="U77" s="70">
        <v>156</v>
      </c>
      <c r="V77" s="70">
        <v>162</v>
      </c>
    </row>
    <row r="78" spans="2:22">
      <c r="B78" s="64" t="s">
        <v>1621</v>
      </c>
      <c r="C78" s="70">
        <v>150</v>
      </c>
      <c r="D78" s="70">
        <v>152</v>
      </c>
      <c r="E78" s="70">
        <v>171</v>
      </c>
      <c r="F78" s="70">
        <v>148</v>
      </c>
      <c r="G78" s="70">
        <v>167</v>
      </c>
      <c r="H78" s="70">
        <v>172</v>
      </c>
      <c r="I78" s="70">
        <v>158</v>
      </c>
      <c r="J78" s="70">
        <v>159</v>
      </c>
      <c r="K78" s="70">
        <v>154</v>
      </c>
      <c r="L78" s="70">
        <v>161</v>
      </c>
      <c r="M78" s="70">
        <v>158</v>
      </c>
      <c r="N78" s="70">
        <v>166</v>
      </c>
      <c r="O78" s="70">
        <v>165</v>
      </c>
      <c r="P78" s="70">
        <v>166</v>
      </c>
      <c r="Q78" s="70">
        <v>165</v>
      </c>
      <c r="R78" s="70">
        <v>168</v>
      </c>
      <c r="S78" s="70">
        <v>154</v>
      </c>
      <c r="T78" s="70">
        <v>180</v>
      </c>
      <c r="U78" s="70">
        <v>153</v>
      </c>
      <c r="V78" s="70">
        <v>151</v>
      </c>
    </row>
    <row r="79" spans="2:22">
      <c r="B79" s="64" t="s">
        <v>1622</v>
      </c>
      <c r="C79" s="70">
        <v>150</v>
      </c>
      <c r="D79" s="70">
        <v>147</v>
      </c>
      <c r="E79" s="70">
        <v>145</v>
      </c>
      <c r="F79" s="70">
        <v>152</v>
      </c>
      <c r="G79" s="70">
        <v>144</v>
      </c>
      <c r="H79" s="70">
        <v>152</v>
      </c>
      <c r="I79" s="70">
        <v>161</v>
      </c>
      <c r="J79" s="70">
        <v>165</v>
      </c>
      <c r="K79" s="70">
        <v>159</v>
      </c>
      <c r="L79" s="70">
        <v>164</v>
      </c>
      <c r="M79" s="70">
        <v>159</v>
      </c>
      <c r="N79" s="70">
        <v>153</v>
      </c>
      <c r="O79" s="70">
        <v>156</v>
      </c>
      <c r="P79" s="70">
        <v>159</v>
      </c>
      <c r="Q79" s="70">
        <v>174</v>
      </c>
      <c r="R79" s="70">
        <v>181</v>
      </c>
      <c r="S79" s="70">
        <v>169</v>
      </c>
      <c r="T79" s="70">
        <v>168</v>
      </c>
      <c r="U79" s="70">
        <v>183</v>
      </c>
      <c r="V79" s="70">
        <v>161</v>
      </c>
    </row>
    <row r="80" spans="2:22">
      <c r="B80" s="64" t="s">
        <v>1623</v>
      </c>
      <c r="C80" s="70">
        <v>148</v>
      </c>
      <c r="D80" s="70">
        <v>141</v>
      </c>
      <c r="E80" s="70">
        <v>153</v>
      </c>
      <c r="F80" s="70">
        <v>150</v>
      </c>
      <c r="G80" s="70">
        <v>137</v>
      </c>
      <c r="H80" s="70">
        <v>148</v>
      </c>
      <c r="I80" s="70">
        <v>150</v>
      </c>
      <c r="J80" s="70">
        <v>165</v>
      </c>
      <c r="K80" s="70">
        <v>161</v>
      </c>
      <c r="L80" s="70">
        <v>160</v>
      </c>
      <c r="M80" s="70">
        <v>153</v>
      </c>
      <c r="N80" s="70">
        <v>151</v>
      </c>
      <c r="O80" s="70">
        <v>160</v>
      </c>
      <c r="P80" s="70">
        <v>156</v>
      </c>
      <c r="Q80" s="70">
        <v>158</v>
      </c>
      <c r="R80" s="70">
        <v>156</v>
      </c>
      <c r="S80" s="70">
        <v>163</v>
      </c>
      <c r="T80" s="70">
        <v>181</v>
      </c>
      <c r="U80" s="70">
        <v>160</v>
      </c>
      <c r="V80" s="70">
        <v>141</v>
      </c>
    </row>
    <row r="81" spans="2:22">
      <c r="B81" s="64" t="s">
        <v>1624</v>
      </c>
      <c r="C81" s="70">
        <v>159</v>
      </c>
      <c r="D81" s="70">
        <v>147</v>
      </c>
      <c r="E81" s="70">
        <v>154</v>
      </c>
      <c r="F81" s="70">
        <v>162</v>
      </c>
      <c r="G81" s="70">
        <v>154</v>
      </c>
      <c r="H81" s="70">
        <v>148</v>
      </c>
      <c r="I81" s="70">
        <v>152</v>
      </c>
      <c r="J81" s="70">
        <v>172</v>
      </c>
      <c r="K81" s="70">
        <v>164</v>
      </c>
      <c r="L81" s="70">
        <v>150</v>
      </c>
      <c r="M81" s="70">
        <v>154</v>
      </c>
      <c r="N81" s="70">
        <v>161</v>
      </c>
      <c r="O81" s="70">
        <v>154</v>
      </c>
      <c r="P81" s="70">
        <v>162</v>
      </c>
      <c r="Q81" s="70">
        <v>160</v>
      </c>
      <c r="R81" s="70">
        <v>166</v>
      </c>
      <c r="S81" s="70">
        <v>156</v>
      </c>
      <c r="T81" s="70">
        <v>169</v>
      </c>
      <c r="U81" s="70">
        <v>157</v>
      </c>
      <c r="V81" s="70">
        <v>153</v>
      </c>
    </row>
    <row r="82" spans="2:22">
      <c r="B82" s="64" t="s">
        <v>1625</v>
      </c>
      <c r="C82" s="70">
        <v>154</v>
      </c>
      <c r="D82" s="70">
        <v>153</v>
      </c>
      <c r="E82" s="70">
        <v>156</v>
      </c>
      <c r="F82" s="70">
        <v>165</v>
      </c>
      <c r="G82" s="70">
        <v>149</v>
      </c>
      <c r="H82" s="70">
        <v>174</v>
      </c>
      <c r="I82" s="70">
        <v>142</v>
      </c>
      <c r="J82" s="70">
        <v>157</v>
      </c>
      <c r="K82" s="70">
        <v>157</v>
      </c>
      <c r="L82" s="70">
        <v>157</v>
      </c>
      <c r="M82" s="70">
        <v>163</v>
      </c>
      <c r="N82" s="70">
        <v>155</v>
      </c>
      <c r="O82" s="70">
        <v>160</v>
      </c>
      <c r="P82" s="70">
        <v>157</v>
      </c>
      <c r="Q82" s="70">
        <v>154</v>
      </c>
      <c r="R82" s="70">
        <v>154</v>
      </c>
      <c r="S82" s="70">
        <v>163</v>
      </c>
      <c r="T82" s="70">
        <v>168</v>
      </c>
      <c r="U82" s="70">
        <v>164</v>
      </c>
      <c r="V82" s="70">
        <v>153</v>
      </c>
    </row>
  </sheetData>
  <mergeCells count="20">
    <mergeCell ref="C45:L45"/>
    <mergeCell ref="M45:T45"/>
    <mergeCell ref="U45:Z45"/>
    <mergeCell ref="AA45:AE45"/>
    <mergeCell ref="C65:I65"/>
    <mergeCell ref="J65:O65"/>
    <mergeCell ref="P65:S65"/>
    <mergeCell ref="T65:V65"/>
    <mergeCell ref="C24:G24"/>
    <mergeCell ref="H24:I24"/>
    <mergeCell ref="J24:K24"/>
    <mergeCell ref="L24:M24"/>
    <mergeCell ref="N24:Q24"/>
    <mergeCell ref="R24:S24"/>
    <mergeCell ref="C4:J4"/>
    <mergeCell ref="K4:M4"/>
    <mergeCell ref="N4:P4"/>
    <mergeCell ref="Q4:S4"/>
    <mergeCell ref="T4:X4"/>
    <mergeCell ref="Y4:Z4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F4A82-7137-E446-96EA-0378458F0830}">
  <dimension ref="A1:AG64"/>
  <sheetViews>
    <sheetView zoomScale="95" zoomScaleNormal="95" workbookViewId="0"/>
  </sheetViews>
  <sheetFormatPr baseColWidth="10" defaultColWidth="11" defaultRowHeight="15"/>
  <cols>
    <col min="1" max="1" width="11" style="72"/>
    <col min="2" max="2" width="15.140625" style="72" bestFit="1" customWidth="1"/>
    <col min="3" max="3" width="6.7109375" style="72" bestFit="1" customWidth="1"/>
    <col min="4" max="4" width="6.28515625" style="72" bestFit="1" customWidth="1"/>
    <col min="5" max="15" width="7.42578125" style="72" bestFit="1" customWidth="1"/>
    <col min="16" max="19" width="7.28515625" style="72" bestFit="1" customWidth="1"/>
    <col min="20" max="25" width="6.7109375" style="72" bestFit="1" customWidth="1"/>
    <col min="26" max="28" width="7.42578125" style="72" bestFit="1" customWidth="1"/>
    <col min="29" max="33" width="7.28515625" style="72" bestFit="1" customWidth="1"/>
    <col min="34" max="16384" width="11" style="72"/>
  </cols>
  <sheetData>
    <row r="1" spans="1:28">
      <c r="A1" s="78" t="s">
        <v>1636</v>
      </c>
      <c r="B1" s="97" t="s">
        <v>1640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</row>
    <row r="2" spans="1:28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</row>
    <row r="3" spans="1:28">
      <c r="A3" s="75"/>
      <c r="B3" s="91" t="s">
        <v>1635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</row>
    <row r="4" spans="1:28">
      <c r="A4" s="75"/>
      <c r="B4" s="75"/>
      <c r="C4" s="75"/>
      <c r="D4" s="75"/>
      <c r="E4" s="77" t="s">
        <v>1</v>
      </c>
      <c r="F4" s="77"/>
      <c r="G4" s="77"/>
      <c r="H4" s="77"/>
      <c r="I4" s="77"/>
      <c r="J4" s="77"/>
      <c r="K4" s="77"/>
      <c r="L4" s="77"/>
      <c r="M4" s="76" t="s">
        <v>1580</v>
      </c>
      <c r="N4" s="76"/>
      <c r="O4" s="76"/>
      <c r="P4" s="77" t="s">
        <v>1581</v>
      </c>
      <c r="Q4" s="77"/>
      <c r="R4" s="77"/>
      <c r="S4" s="76" t="s">
        <v>1582</v>
      </c>
      <c r="T4" s="76"/>
      <c r="U4" s="76"/>
      <c r="V4" s="77" t="s">
        <v>1583</v>
      </c>
      <c r="W4" s="77"/>
      <c r="X4" s="77"/>
      <c r="Y4" s="77"/>
      <c r="Z4" s="77"/>
      <c r="AA4" s="76" t="s">
        <v>1584</v>
      </c>
      <c r="AB4" s="76"/>
    </row>
    <row r="5" spans="1:28" ht="16" thickBot="1">
      <c r="A5" s="75"/>
      <c r="B5" s="79" t="s">
        <v>1637</v>
      </c>
      <c r="C5" s="80" t="s">
        <v>1638</v>
      </c>
      <c r="D5" s="80" t="s">
        <v>1634</v>
      </c>
      <c r="E5" s="79" t="s">
        <v>1639</v>
      </c>
      <c r="F5" s="79" t="s">
        <v>1587</v>
      </c>
      <c r="G5" s="79" t="s">
        <v>1588</v>
      </c>
      <c r="H5" s="79" t="s">
        <v>1589</v>
      </c>
      <c r="I5" s="79" t="s">
        <v>1590</v>
      </c>
      <c r="J5" s="79" t="s">
        <v>1591</v>
      </c>
      <c r="K5" s="79" t="s">
        <v>1592</v>
      </c>
      <c r="L5" s="79" t="s">
        <v>1593</v>
      </c>
      <c r="M5" s="79" t="s">
        <v>1594</v>
      </c>
      <c r="N5" s="79" t="s">
        <v>1595</v>
      </c>
      <c r="O5" s="79" t="s">
        <v>1596</v>
      </c>
      <c r="P5" s="79" t="s">
        <v>1597</v>
      </c>
      <c r="Q5" s="79" t="s">
        <v>1598</v>
      </c>
      <c r="R5" s="79" t="s">
        <v>1599</v>
      </c>
      <c r="S5" s="79" t="s">
        <v>1600</v>
      </c>
      <c r="T5" s="79" t="s">
        <v>1601</v>
      </c>
      <c r="U5" s="79" t="s">
        <v>1602</v>
      </c>
      <c r="V5" s="79" t="s">
        <v>1603</v>
      </c>
      <c r="W5" s="79" t="s">
        <v>1604</v>
      </c>
      <c r="X5" s="79" t="s">
        <v>1605</v>
      </c>
      <c r="Y5" s="79" t="s">
        <v>1606</v>
      </c>
      <c r="Z5" s="79" t="s">
        <v>1607</v>
      </c>
      <c r="AA5" s="79" t="s">
        <v>1608</v>
      </c>
      <c r="AB5" s="79" t="s">
        <v>1609</v>
      </c>
    </row>
    <row r="6" spans="1:28">
      <c r="A6" s="75"/>
      <c r="B6" s="81">
        <v>-40</v>
      </c>
      <c r="C6" s="82">
        <f>AVERAGE(E6:AB6)</f>
        <v>201.25</v>
      </c>
      <c r="D6" s="82">
        <f>STDEV(E6:AB6)</f>
        <v>48.761397775735247</v>
      </c>
      <c r="E6" s="81">
        <v>161</v>
      </c>
      <c r="F6" s="81">
        <v>158</v>
      </c>
      <c r="G6" s="81">
        <v>315</v>
      </c>
      <c r="H6" s="81">
        <v>163</v>
      </c>
      <c r="I6" s="81">
        <v>166</v>
      </c>
      <c r="J6" s="81">
        <v>161</v>
      </c>
      <c r="K6" s="81">
        <v>203</v>
      </c>
      <c r="L6" s="81">
        <v>254</v>
      </c>
      <c r="M6" s="81">
        <v>226</v>
      </c>
      <c r="N6" s="81">
        <v>190</v>
      </c>
      <c r="O6" s="81">
        <v>168</v>
      </c>
      <c r="P6" s="81">
        <v>173</v>
      </c>
      <c r="Q6" s="81">
        <v>188</v>
      </c>
      <c r="R6" s="81">
        <v>170</v>
      </c>
      <c r="S6" s="81">
        <v>149</v>
      </c>
      <c r="T6" s="81">
        <v>247</v>
      </c>
      <c r="U6" s="81">
        <v>215</v>
      </c>
      <c r="V6" s="81">
        <v>166</v>
      </c>
      <c r="W6" s="81">
        <v>335</v>
      </c>
      <c r="X6" s="81">
        <v>196</v>
      </c>
      <c r="Y6" s="81">
        <v>166</v>
      </c>
      <c r="Z6" s="81">
        <v>205</v>
      </c>
      <c r="AA6" s="81">
        <v>211</v>
      </c>
      <c r="AB6" s="81">
        <v>244</v>
      </c>
    </row>
    <row r="7" spans="1:28">
      <c r="A7" s="75"/>
      <c r="B7" s="83">
        <v>-38</v>
      </c>
      <c r="C7" s="84">
        <f>AVERAGE(E7:AB7)</f>
        <v>206.375</v>
      </c>
      <c r="D7" s="84">
        <f>STDEV(E7:AB7)</f>
        <v>48.447023958492871</v>
      </c>
      <c r="E7" s="83">
        <v>173</v>
      </c>
      <c r="F7" s="83">
        <v>189</v>
      </c>
      <c r="G7" s="83">
        <v>292</v>
      </c>
      <c r="H7" s="83">
        <v>198</v>
      </c>
      <c r="I7" s="83">
        <v>186</v>
      </c>
      <c r="J7" s="83">
        <v>162</v>
      </c>
      <c r="K7" s="83">
        <v>246</v>
      </c>
      <c r="L7" s="83">
        <v>244</v>
      </c>
      <c r="M7" s="83">
        <v>256</v>
      </c>
      <c r="N7" s="83">
        <v>167</v>
      </c>
      <c r="O7" s="83">
        <v>174</v>
      </c>
      <c r="P7" s="83">
        <v>186</v>
      </c>
      <c r="Q7" s="83">
        <v>166</v>
      </c>
      <c r="R7" s="83">
        <v>182</v>
      </c>
      <c r="S7" s="83">
        <v>147</v>
      </c>
      <c r="T7" s="83">
        <v>211</v>
      </c>
      <c r="U7" s="83">
        <v>171</v>
      </c>
      <c r="V7" s="83">
        <v>173</v>
      </c>
      <c r="W7" s="83">
        <v>345</v>
      </c>
      <c r="X7" s="83">
        <v>235</v>
      </c>
      <c r="Y7" s="83">
        <v>160</v>
      </c>
      <c r="Z7" s="83">
        <v>191</v>
      </c>
      <c r="AA7" s="83">
        <v>245</v>
      </c>
      <c r="AB7" s="83">
        <v>254</v>
      </c>
    </row>
    <row r="8" spans="1:28">
      <c r="A8" s="75"/>
      <c r="B8" s="83">
        <v>-36</v>
      </c>
      <c r="C8" s="84">
        <f>AVERAGE(E8:AB8)</f>
        <v>204.25</v>
      </c>
      <c r="D8" s="84">
        <f>STDEV(E8:AB8)</f>
        <v>32.776250680876423</v>
      </c>
      <c r="E8" s="83">
        <v>188</v>
      </c>
      <c r="F8" s="83">
        <v>186</v>
      </c>
      <c r="G8" s="83">
        <v>282</v>
      </c>
      <c r="H8" s="83">
        <v>183</v>
      </c>
      <c r="I8" s="83">
        <v>228</v>
      </c>
      <c r="J8" s="83">
        <v>195</v>
      </c>
      <c r="K8" s="83">
        <v>244</v>
      </c>
      <c r="L8" s="83">
        <v>231</v>
      </c>
      <c r="M8" s="83">
        <v>192</v>
      </c>
      <c r="N8" s="83">
        <v>174</v>
      </c>
      <c r="O8" s="83">
        <v>168</v>
      </c>
      <c r="P8" s="83">
        <v>172</v>
      </c>
      <c r="Q8" s="83">
        <v>167</v>
      </c>
      <c r="R8" s="83">
        <v>177</v>
      </c>
      <c r="S8" s="83">
        <v>183</v>
      </c>
      <c r="T8" s="83">
        <v>201</v>
      </c>
      <c r="U8" s="83">
        <v>185</v>
      </c>
      <c r="V8" s="83">
        <v>223</v>
      </c>
      <c r="W8" s="83">
        <v>244</v>
      </c>
      <c r="X8" s="83">
        <v>184</v>
      </c>
      <c r="Y8" s="83">
        <v>196</v>
      </c>
      <c r="Z8" s="83">
        <v>250</v>
      </c>
      <c r="AA8" s="83">
        <v>186</v>
      </c>
      <c r="AB8" s="83">
        <v>263</v>
      </c>
    </row>
    <row r="9" spans="1:28">
      <c r="A9" s="75"/>
      <c r="B9" s="83">
        <v>-34</v>
      </c>
      <c r="C9" s="84">
        <f>AVERAGE(E9:AB9)</f>
        <v>204.41666666666666</v>
      </c>
      <c r="D9" s="84">
        <f>STDEV(E9:AB9)</f>
        <v>42.271294265027912</v>
      </c>
      <c r="E9" s="83">
        <v>276</v>
      </c>
      <c r="F9" s="83">
        <v>216</v>
      </c>
      <c r="G9" s="83">
        <v>246</v>
      </c>
      <c r="H9" s="83">
        <v>202</v>
      </c>
      <c r="I9" s="83">
        <v>193</v>
      </c>
      <c r="J9" s="83">
        <v>153</v>
      </c>
      <c r="K9" s="83">
        <v>284</v>
      </c>
      <c r="L9" s="83">
        <v>226</v>
      </c>
      <c r="M9" s="83">
        <v>229</v>
      </c>
      <c r="N9" s="83">
        <v>164</v>
      </c>
      <c r="O9" s="83">
        <v>173</v>
      </c>
      <c r="P9" s="83">
        <v>170</v>
      </c>
      <c r="Q9" s="83">
        <v>149</v>
      </c>
      <c r="R9" s="83">
        <v>164</v>
      </c>
      <c r="S9" s="83">
        <v>150</v>
      </c>
      <c r="T9" s="83">
        <v>172</v>
      </c>
      <c r="U9" s="83">
        <v>230</v>
      </c>
      <c r="V9" s="83">
        <v>185</v>
      </c>
      <c r="W9" s="83">
        <v>261</v>
      </c>
      <c r="X9" s="83">
        <v>215</v>
      </c>
      <c r="Y9" s="83">
        <v>173</v>
      </c>
      <c r="Z9" s="83">
        <v>186</v>
      </c>
      <c r="AA9" s="83">
        <v>209</v>
      </c>
      <c r="AB9" s="83">
        <v>280</v>
      </c>
    </row>
    <row r="10" spans="1:28">
      <c r="A10" s="75"/>
      <c r="B10" s="83">
        <v>-32</v>
      </c>
      <c r="C10" s="84">
        <f>AVERAGE(E10:AB10)</f>
        <v>196.125</v>
      </c>
      <c r="D10" s="84">
        <f>STDEV(E10:AB10)</f>
        <v>33.556328373542947</v>
      </c>
      <c r="E10" s="83">
        <v>224</v>
      </c>
      <c r="F10" s="83">
        <v>156</v>
      </c>
      <c r="G10" s="83">
        <v>218</v>
      </c>
      <c r="H10" s="83">
        <v>186</v>
      </c>
      <c r="I10" s="83">
        <v>202</v>
      </c>
      <c r="J10" s="83">
        <v>191</v>
      </c>
      <c r="K10" s="83">
        <v>263</v>
      </c>
      <c r="L10" s="83">
        <v>175</v>
      </c>
      <c r="M10" s="83">
        <v>196</v>
      </c>
      <c r="N10" s="83">
        <v>165</v>
      </c>
      <c r="O10" s="83">
        <v>194</v>
      </c>
      <c r="P10" s="83">
        <v>156</v>
      </c>
      <c r="Q10" s="83">
        <v>158</v>
      </c>
      <c r="R10" s="83">
        <v>182</v>
      </c>
      <c r="S10" s="83">
        <v>157</v>
      </c>
      <c r="T10" s="83">
        <v>156</v>
      </c>
      <c r="U10" s="83">
        <v>218</v>
      </c>
      <c r="V10" s="83">
        <v>196</v>
      </c>
      <c r="W10" s="83">
        <v>249</v>
      </c>
      <c r="X10" s="83">
        <v>222</v>
      </c>
      <c r="Y10" s="83">
        <v>178</v>
      </c>
      <c r="Z10" s="83">
        <v>180</v>
      </c>
      <c r="AA10" s="83">
        <v>213</v>
      </c>
      <c r="AB10" s="83">
        <v>272</v>
      </c>
    </row>
    <row r="11" spans="1:28">
      <c r="A11" s="75"/>
      <c r="B11" s="83">
        <v>-30</v>
      </c>
      <c r="C11" s="84">
        <f>AVERAGE(E11:AB11)</f>
        <v>199.83333333333334</v>
      </c>
      <c r="D11" s="84">
        <f>STDEV(E11:AB11)</f>
        <v>32.28630974734417</v>
      </c>
      <c r="E11" s="83">
        <v>191</v>
      </c>
      <c r="F11" s="83">
        <v>186</v>
      </c>
      <c r="G11" s="83">
        <v>234</v>
      </c>
      <c r="H11" s="83">
        <v>185</v>
      </c>
      <c r="I11" s="83">
        <v>198</v>
      </c>
      <c r="J11" s="83">
        <v>184</v>
      </c>
      <c r="K11" s="83">
        <v>274</v>
      </c>
      <c r="L11" s="83">
        <v>210</v>
      </c>
      <c r="M11" s="83">
        <v>201</v>
      </c>
      <c r="N11" s="83">
        <v>185</v>
      </c>
      <c r="O11" s="83">
        <v>184</v>
      </c>
      <c r="P11" s="83">
        <v>176</v>
      </c>
      <c r="Q11" s="83">
        <v>153</v>
      </c>
      <c r="R11" s="83">
        <v>232</v>
      </c>
      <c r="S11" s="83">
        <v>162</v>
      </c>
      <c r="T11" s="83">
        <v>169</v>
      </c>
      <c r="U11" s="83">
        <v>177</v>
      </c>
      <c r="V11" s="83">
        <v>186</v>
      </c>
      <c r="W11" s="83">
        <v>220</v>
      </c>
      <c r="X11" s="83">
        <v>274</v>
      </c>
      <c r="Y11" s="83">
        <v>171</v>
      </c>
      <c r="Z11" s="83">
        <v>184</v>
      </c>
      <c r="AA11" s="83">
        <v>242</v>
      </c>
      <c r="AB11" s="83">
        <v>218</v>
      </c>
    </row>
    <row r="12" spans="1:28">
      <c r="A12" s="75"/>
      <c r="B12" s="83">
        <v>-28</v>
      </c>
      <c r="C12" s="84">
        <f>AVERAGE(E12:AB12)</f>
        <v>205.70833333333334</v>
      </c>
      <c r="D12" s="84">
        <f>STDEV(E12:AB12)</f>
        <v>39.743174603147061</v>
      </c>
      <c r="E12" s="83">
        <v>239</v>
      </c>
      <c r="F12" s="83">
        <v>176</v>
      </c>
      <c r="G12" s="83">
        <v>275</v>
      </c>
      <c r="H12" s="83">
        <v>216</v>
      </c>
      <c r="I12" s="83">
        <v>250</v>
      </c>
      <c r="J12" s="83">
        <v>167</v>
      </c>
      <c r="K12" s="83">
        <v>220</v>
      </c>
      <c r="L12" s="83">
        <v>198</v>
      </c>
      <c r="M12" s="83">
        <v>197</v>
      </c>
      <c r="N12" s="83">
        <v>172</v>
      </c>
      <c r="O12" s="83">
        <v>151</v>
      </c>
      <c r="P12" s="83">
        <v>196</v>
      </c>
      <c r="Q12" s="83">
        <v>210</v>
      </c>
      <c r="R12" s="83">
        <v>191</v>
      </c>
      <c r="S12" s="83">
        <v>159</v>
      </c>
      <c r="T12" s="83">
        <v>168</v>
      </c>
      <c r="U12" s="83">
        <v>156</v>
      </c>
      <c r="V12" s="83">
        <v>175</v>
      </c>
      <c r="W12" s="83">
        <v>269</v>
      </c>
      <c r="X12" s="83">
        <v>277</v>
      </c>
      <c r="Y12" s="83">
        <v>162</v>
      </c>
      <c r="Z12" s="83">
        <v>243</v>
      </c>
      <c r="AA12" s="83">
        <v>240</v>
      </c>
      <c r="AB12" s="83">
        <v>230</v>
      </c>
    </row>
    <row r="13" spans="1:28">
      <c r="A13" s="75"/>
      <c r="B13" s="83">
        <v>-26</v>
      </c>
      <c r="C13" s="84">
        <f>AVERAGE(E13:AB13)</f>
        <v>203.83333333333334</v>
      </c>
      <c r="D13" s="84">
        <f>STDEV(E13:AB13)</f>
        <v>44.547645881945208</v>
      </c>
      <c r="E13" s="83">
        <v>216</v>
      </c>
      <c r="F13" s="83">
        <v>172</v>
      </c>
      <c r="G13" s="83">
        <v>224</v>
      </c>
      <c r="H13" s="83">
        <v>226</v>
      </c>
      <c r="I13" s="83">
        <v>161</v>
      </c>
      <c r="J13" s="83">
        <v>162</v>
      </c>
      <c r="K13" s="83">
        <v>209</v>
      </c>
      <c r="L13" s="83">
        <v>199</v>
      </c>
      <c r="M13" s="83">
        <v>162</v>
      </c>
      <c r="N13" s="83">
        <v>196</v>
      </c>
      <c r="O13" s="83">
        <v>159</v>
      </c>
      <c r="P13" s="83">
        <v>212</v>
      </c>
      <c r="Q13" s="83">
        <v>179</v>
      </c>
      <c r="R13" s="83">
        <v>218</v>
      </c>
      <c r="S13" s="83">
        <v>171</v>
      </c>
      <c r="T13" s="83">
        <v>160</v>
      </c>
      <c r="U13" s="83">
        <v>186</v>
      </c>
      <c r="V13" s="83">
        <v>148</v>
      </c>
      <c r="W13" s="83">
        <v>292</v>
      </c>
      <c r="X13" s="83">
        <v>273</v>
      </c>
      <c r="Y13" s="83">
        <v>162</v>
      </c>
      <c r="Z13" s="83">
        <v>291</v>
      </c>
      <c r="AA13" s="83">
        <v>232</v>
      </c>
      <c r="AB13" s="83">
        <v>282</v>
      </c>
    </row>
    <row r="14" spans="1:28">
      <c r="A14" s="75"/>
      <c r="B14" s="83">
        <v>-24</v>
      </c>
      <c r="C14" s="84">
        <f>AVERAGE(E14:AB14)</f>
        <v>219.29166666666666</v>
      </c>
      <c r="D14" s="84">
        <f>STDEV(E14:AB14)</f>
        <v>50.462624280504464</v>
      </c>
      <c r="E14" s="83">
        <v>285</v>
      </c>
      <c r="F14" s="83">
        <v>224</v>
      </c>
      <c r="G14" s="83">
        <v>287</v>
      </c>
      <c r="H14" s="83">
        <v>243</v>
      </c>
      <c r="I14" s="83">
        <v>230</v>
      </c>
      <c r="J14" s="83">
        <v>155</v>
      </c>
      <c r="K14" s="83">
        <v>225</v>
      </c>
      <c r="L14" s="83">
        <v>224</v>
      </c>
      <c r="M14" s="83">
        <v>159</v>
      </c>
      <c r="N14" s="83">
        <v>214</v>
      </c>
      <c r="O14" s="83">
        <v>168</v>
      </c>
      <c r="P14" s="83">
        <v>239</v>
      </c>
      <c r="Q14" s="83">
        <v>208</v>
      </c>
      <c r="R14" s="83">
        <v>252</v>
      </c>
      <c r="S14" s="83">
        <v>172</v>
      </c>
      <c r="T14" s="83">
        <v>159</v>
      </c>
      <c r="U14" s="83">
        <v>142</v>
      </c>
      <c r="V14" s="83">
        <v>147</v>
      </c>
      <c r="W14" s="83">
        <v>242</v>
      </c>
      <c r="X14" s="83">
        <v>309</v>
      </c>
      <c r="Y14" s="83">
        <v>191</v>
      </c>
      <c r="Z14" s="83">
        <v>319</v>
      </c>
      <c r="AA14" s="83">
        <v>229</v>
      </c>
      <c r="AB14" s="83">
        <v>240</v>
      </c>
    </row>
    <row r="15" spans="1:28">
      <c r="A15" s="75"/>
      <c r="B15" s="83">
        <v>-22</v>
      </c>
      <c r="C15" s="84">
        <f>AVERAGE(E15:AB15)</f>
        <v>220.79166666666666</v>
      </c>
      <c r="D15" s="84">
        <f>STDEV(E15:AB15)</f>
        <v>59.179152591510395</v>
      </c>
      <c r="E15" s="83">
        <v>247</v>
      </c>
      <c r="F15" s="83">
        <v>233</v>
      </c>
      <c r="G15" s="83">
        <v>291</v>
      </c>
      <c r="H15" s="83">
        <v>192</v>
      </c>
      <c r="I15" s="83">
        <v>229</v>
      </c>
      <c r="J15" s="83">
        <v>146</v>
      </c>
      <c r="K15" s="83">
        <v>253</v>
      </c>
      <c r="L15" s="83">
        <v>224</v>
      </c>
      <c r="M15" s="83">
        <v>144</v>
      </c>
      <c r="N15" s="83">
        <v>226</v>
      </c>
      <c r="O15" s="83">
        <v>144</v>
      </c>
      <c r="P15" s="83">
        <v>247</v>
      </c>
      <c r="Q15" s="83">
        <v>223</v>
      </c>
      <c r="R15" s="83">
        <v>273</v>
      </c>
      <c r="S15" s="83">
        <v>195</v>
      </c>
      <c r="T15" s="83">
        <v>170</v>
      </c>
      <c r="U15" s="83">
        <v>150</v>
      </c>
      <c r="V15" s="83">
        <v>155</v>
      </c>
      <c r="W15" s="83">
        <v>160</v>
      </c>
      <c r="X15" s="83">
        <v>346</v>
      </c>
      <c r="Y15" s="83">
        <v>165</v>
      </c>
      <c r="Z15" s="83">
        <v>297</v>
      </c>
      <c r="AA15" s="83">
        <v>283</v>
      </c>
      <c r="AB15" s="83">
        <v>306</v>
      </c>
    </row>
    <row r="16" spans="1:28">
      <c r="A16" s="75"/>
      <c r="B16" s="83">
        <v>-20</v>
      </c>
      <c r="C16" s="84">
        <f>AVERAGE(E16:AB16)</f>
        <v>206.45833333333334</v>
      </c>
      <c r="D16" s="84">
        <f>STDEV(E16:AB16)</f>
        <v>49.37432810036325</v>
      </c>
      <c r="E16" s="83">
        <v>197</v>
      </c>
      <c r="F16" s="83">
        <v>237</v>
      </c>
      <c r="G16" s="83">
        <v>261</v>
      </c>
      <c r="H16" s="83">
        <v>178</v>
      </c>
      <c r="I16" s="83">
        <v>212</v>
      </c>
      <c r="J16" s="83">
        <v>155</v>
      </c>
      <c r="K16" s="83">
        <v>194</v>
      </c>
      <c r="L16" s="83">
        <v>233</v>
      </c>
      <c r="M16" s="83">
        <v>147</v>
      </c>
      <c r="N16" s="83">
        <v>178</v>
      </c>
      <c r="O16" s="83">
        <v>154</v>
      </c>
      <c r="P16" s="83">
        <v>272</v>
      </c>
      <c r="Q16" s="83">
        <v>184</v>
      </c>
      <c r="R16" s="83">
        <v>242</v>
      </c>
      <c r="S16" s="83">
        <v>241</v>
      </c>
      <c r="T16" s="83">
        <v>145</v>
      </c>
      <c r="U16" s="83">
        <v>151</v>
      </c>
      <c r="V16" s="83">
        <v>165</v>
      </c>
      <c r="W16" s="83">
        <v>165</v>
      </c>
      <c r="X16" s="83">
        <v>289</v>
      </c>
      <c r="Y16" s="83">
        <v>165</v>
      </c>
      <c r="Z16" s="83">
        <v>315</v>
      </c>
      <c r="AA16" s="83">
        <v>258</v>
      </c>
      <c r="AB16" s="83">
        <v>217</v>
      </c>
    </row>
    <row r="17" spans="1:28">
      <c r="A17" s="75"/>
      <c r="B17" s="83">
        <v>-18</v>
      </c>
      <c r="C17" s="84">
        <f>AVERAGE(E17:AB17)</f>
        <v>217.70833333333334</v>
      </c>
      <c r="D17" s="84">
        <f>STDEV(E17:AB17)</f>
        <v>57.172111753186428</v>
      </c>
      <c r="E17" s="83">
        <v>327</v>
      </c>
      <c r="F17" s="83">
        <v>225</v>
      </c>
      <c r="G17" s="83">
        <v>238</v>
      </c>
      <c r="H17" s="83">
        <v>253</v>
      </c>
      <c r="I17" s="83">
        <v>202</v>
      </c>
      <c r="J17" s="83">
        <v>153</v>
      </c>
      <c r="K17" s="83">
        <v>301</v>
      </c>
      <c r="L17" s="83">
        <v>189</v>
      </c>
      <c r="M17" s="83">
        <v>167</v>
      </c>
      <c r="N17" s="83">
        <v>172</v>
      </c>
      <c r="O17" s="83">
        <v>173</v>
      </c>
      <c r="P17" s="83">
        <v>254</v>
      </c>
      <c r="Q17" s="83">
        <v>184</v>
      </c>
      <c r="R17" s="83">
        <v>262</v>
      </c>
      <c r="S17" s="83">
        <v>185</v>
      </c>
      <c r="T17" s="83">
        <v>153</v>
      </c>
      <c r="U17" s="83">
        <v>152</v>
      </c>
      <c r="V17" s="83">
        <v>188</v>
      </c>
      <c r="W17" s="83">
        <v>153</v>
      </c>
      <c r="X17" s="83">
        <v>296</v>
      </c>
      <c r="Y17" s="83">
        <v>166</v>
      </c>
      <c r="Z17" s="83">
        <v>323</v>
      </c>
      <c r="AA17" s="83">
        <v>277</v>
      </c>
      <c r="AB17" s="83">
        <v>232</v>
      </c>
    </row>
    <row r="18" spans="1:28">
      <c r="A18" s="75"/>
      <c r="B18" s="83">
        <v>-16</v>
      </c>
      <c r="C18" s="84">
        <f>AVERAGE(E18:AB18)</f>
        <v>224.45833333333334</v>
      </c>
      <c r="D18" s="84">
        <f>STDEV(E18:AB18)</f>
        <v>60.112922119932733</v>
      </c>
      <c r="E18" s="83">
        <v>324</v>
      </c>
      <c r="F18" s="83">
        <v>276</v>
      </c>
      <c r="G18" s="83">
        <v>201</v>
      </c>
      <c r="H18" s="83">
        <v>252</v>
      </c>
      <c r="I18" s="83">
        <v>231</v>
      </c>
      <c r="J18" s="83">
        <v>153</v>
      </c>
      <c r="K18" s="83">
        <v>278</v>
      </c>
      <c r="L18" s="83">
        <v>196</v>
      </c>
      <c r="M18" s="83">
        <v>146</v>
      </c>
      <c r="N18" s="83">
        <v>171</v>
      </c>
      <c r="O18" s="83">
        <v>267</v>
      </c>
      <c r="P18" s="83">
        <v>289</v>
      </c>
      <c r="Q18" s="83">
        <v>182</v>
      </c>
      <c r="R18" s="83">
        <v>247</v>
      </c>
      <c r="S18" s="83">
        <v>194</v>
      </c>
      <c r="T18" s="83">
        <v>158</v>
      </c>
      <c r="U18" s="83">
        <v>204</v>
      </c>
      <c r="V18" s="83">
        <v>158</v>
      </c>
      <c r="W18" s="83">
        <v>145</v>
      </c>
      <c r="X18" s="83">
        <v>331</v>
      </c>
      <c r="Y18" s="83">
        <v>155</v>
      </c>
      <c r="Z18" s="83">
        <v>301</v>
      </c>
      <c r="AA18" s="83">
        <v>237</v>
      </c>
      <c r="AB18" s="83">
        <v>291</v>
      </c>
    </row>
    <row r="19" spans="1:28">
      <c r="A19" s="75"/>
      <c r="B19" s="83">
        <v>-14</v>
      </c>
      <c r="C19" s="84">
        <f>AVERAGE(E19:AB19)</f>
        <v>224.79166666666666</v>
      </c>
      <c r="D19" s="84">
        <f>STDEV(E19:AB19)</f>
        <v>59.878121987530804</v>
      </c>
      <c r="E19" s="83">
        <v>290</v>
      </c>
      <c r="F19" s="83">
        <v>329</v>
      </c>
      <c r="G19" s="83">
        <v>181</v>
      </c>
      <c r="H19" s="83">
        <v>204</v>
      </c>
      <c r="I19" s="83">
        <v>226</v>
      </c>
      <c r="J19" s="83">
        <v>171</v>
      </c>
      <c r="K19" s="83">
        <v>269</v>
      </c>
      <c r="L19" s="83">
        <v>223</v>
      </c>
      <c r="M19" s="83">
        <v>146</v>
      </c>
      <c r="N19" s="83">
        <v>191</v>
      </c>
      <c r="O19" s="83">
        <v>207</v>
      </c>
      <c r="P19" s="83">
        <v>195</v>
      </c>
      <c r="Q19" s="83">
        <v>167</v>
      </c>
      <c r="R19" s="83">
        <v>268</v>
      </c>
      <c r="S19" s="83">
        <v>243</v>
      </c>
      <c r="T19" s="83">
        <v>161</v>
      </c>
      <c r="U19" s="83">
        <v>210</v>
      </c>
      <c r="V19" s="83">
        <v>157</v>
      </c>
      <c r="W19" s="83">
        <v>173</v>
      </c>
      <c r="X19" s="83">
        <v>315</v>
      </c>
      <c r="Y19" s="83">
        <v>154</v>
      </c>
      <c r="Z19" s="83">
        <v>330</v>
      </c>
      <c r="AA19" s="83">
        <v>269</v>
      </c>
      <c r="AB19" s="83">
        <v>316</v>
      </c>
    </row>
    <row r="20" spans="1:28">
      <c r="A20" s="75"/>
      <c r="B20" s="83">
        <v>-12</v>
      </c>
      <c r="C20" s="84">
        <f>AVERAGE(E20:AB20)</f>
        <v>228.33333333333334</v>
      </c>
      <c r="D20" s="84">
        <f>STDEV(E20:AB20)</f>
        <v>61.987843595524318</v>
      </c>
      <c r="E20" s="83">
        <v>299</v>
      </c>
      <c r="F20" s="83">
        <v>286</v>
      </c>
      <c r="G20" s="83">
        <v>179</v>
      </c>
      <c r="H20" s="83">
        <v>247</v>
      </c>
      <c r="I20" s="83">
        <v>219</v>
      </c>
      <c r="J20" s="83">
        <v>181</v>
      </c>
      <c r="K20" s="83">
        <v>303</v>
      </c>
      <c r="L20" s="83">
        <v>186</v>
      </c>
      <c r="M20" s="83">
        <v>143</v>
      </c>
      <c r="N20" s="83">
        <v>195</v>
      </c>
      <c r="O20" s="83">
        <v>231</v>
      </c>
      <c r="P20" s="83">
        <v>208</v>
      </c>
      <c r="Q20" s="83">
        <v>149</v>
      </c>
      <c r="R20" s="83">
        <v>245</v>
      </c>
      <c r="S20" s="83">
        <v>303</v>
      </c>
      <c r="T20" s="83">
        <v>144</v>
      </c>
      <c r="U20" s="83">
        <v>198</v>
      </c>
      <c r="V20" s="83">
        <v>168</v>
      </c>
      <c r="W20" s="83">
        <v>152</v>
      </c>
      <c r="X20" s="83">
        <v>275</v>
      </c>
      <c r="Y20" s="83">
        <v>205</v>
      </c>
      <c r="Z20" s="83">
        <v>307</v>
      </c>
      <c r="AA20" s="83">
        <v>337</v>
      </c>
      <c r="AB20" s="83">
        <v>320</v>
      </c>
    </row>
    <row r="21" spans="1:28">
      <c r="A21" s="75"/>
      <c r="B21" s="83">
        <v>-10</v>
      </c>
      <c r="C21" s="84">
        <f>AVERAGE(E21:AB21)</f>
        <v>218.625</v>
      </c>
      <c r="D21" s="84">
        <f>STDEV(E21:AB21)</f>
        <v>53.245789790694083</v>
      </c>
      <c r="E21" s="83">
        <v>217</v>
      </c>
      <c r="F21" s="83">
        <v>263</v>
      </c>
      <c r="G21" s="83">
        <v>164</v>
      </c>
      <c r="H21" s="83">
        <v>245</v>
      </c>
      <c r="I21" s="83">
        <v>168</v>
      </c>
      <c r="J21" s="83">
        <v>160</v>
      </c>
      <c r="K21" s="83">
        <v>290</v>
      </c>
      <c r="L21" s="83">
        <v>210</v>
      </c>
      <c r="M21" s="83">
        <v>158</v>
      </c>
      <c r="N21" s="83">
        <v>192</v>
      </c>
      <c r="O21" s="83">
        <v>224</v>
      </c>
      <c r="P21" s="83">
        <v>177</v>
      </c>
      <c r="Q21" s="83">
        <v>155</v>
      </c>
      <c r="R21" s="83">
        <v>229</v>
      </c>
      <c r="S21" s="83">
        <v>262</v>
      </c>
      <c r="T21" s="83">
        <v>157</v>
      </c>
      <c r="U21" s="83">
        <v>208</v>
      </c>
      <c r="V21" s="83">
        <v>185</v>
      </c>
      <c r="W21" s="83">
        <v>175</v>
      </c>
      <c r="X21" s="83">
        <v>229</v>
      </c>
      <c r="Y21" s="83">
        <v>283</v>
      </c>
      <c r="Z21" s="83">
        <v>357</v>
      </c>
      <c r="AA21" s="83">
        <v>251</v>
      </c>
      <c r="AB21" s="83">
        <v>288</v>
      </c>
    </row>
    <row r="22" spans="1:28">
      <c r="A22" s="75"/>
      <c r="B22" s="83">
        <v>-8</v>
      </c>
      <c r="C22" s="84">
        <f>AVERAGE(E22:AB22)</f>
        <v>211.45833333333334</v>
      </c>
      <c r="D22" s="84">
        <f>STDEV(E22:AB22)</f>
        <v>59.910788145641021</v>
      </c>
      <c r="E22" s="83">
        <v>162</v>
      </c>
      <c r="F22" s="83">
        <v>267</v>
      </c>
      <c r="G22" s="83">
        <v>172</v>
      </c>
      <c r="H22" s="83">
        <v>217</v>
      </c>
      <c r="I22" s="83">
        <v>146</v>
      </c>
      <c r="J22" s="83">
        <v>167</v>
      </c>
      <c r="K22" s="83">
        <v>360</v>
      </c>
      <c r="L22" s="83">
        <v>196</v>
      </c>
      <c r="M22" s="83">
        <v>147</v>
      </c>
      <c r="N22" s="83">
        <v>180</v>
      </c>
      <c r="O22" s="83">
        <v>294</v>
      </c>
      <c r="P22" s="83">
        <v>168</v>
      </c>
      <c r="Q22" s="83">
        <v>154</v>
      </c>
      <c r="R22" s="83">
        <v>155</v>
      </c>
      <c r="S22" s="83">
        <v>250</v>
      </c>
      <c r="T22" s="83">
        <v>162</v>
      </c>
      <c r="U22" s="83">
        <v>200</v>
      </c>
      <c r="V22" s="83">
        <v>199</v>
      </c>
      <c r="W22" s="83">
        <v>159</v>
      </c>
      <c r="X22" s="83">
        <v>273</v>
      </c>
      <c r="Y22" s="83">
        <v>212</v>
      </c>
      <c r="Z22" s="83">
        <v>318</v>
      </c>
      <c r="AA22" s="83">
        <v>259</v>
      </c>
      <c r="AB22" s="83">
        <v>258</v>
      </c>
    </row>
    <row r="23" spans="1:28">
      <c r="A23" s="75"/>
      <c r="B23" s="83">
        <v>-6</v>
      </c>
      <c r="C23" s="84">
        <f>AVERAGE(E23:AB23)</f>
        <v>220.95833333333334</v>
      </c>
      <c r="D23" s="84">
        <f>STDEV(E23:AB23)</f>
        <v>65.076863695216545</v>
      </c>
      <c r="E23" s="83">
        <v>152</v>
      </c>
      <c r="F23" s="83">
        <v>275</v>
      </c>
      <c r="G23" s="83">
        <v>168</v>
      </c>
      <c r="H23" s="83">
        <v>261</v>
      </c>
      <c r="I23" s="83">
        <v>167</v>
      </c>
      <c r="J23" s="83">
        <v>183</v>
      </c>
      <c r="K23" s="83">
        <v>409</v>
      </c>
      <c r="L23" s="83">
        <v>268</v>
      </c>
      <c r="M23" s="83">
        <v>141</v>
      </c>
      <c r="N23" s="83">
        <v>222</v>
      </c>
      <c r="O23" s="83">
        <v>266</v>
      </c>
      <c r="P23" s="83">
        <v>177</v>
      </c>
      <c r="Q23" s="83">
        <v>156</v>
      </c>
      <c r="R23" s="83">
        <v>159</v>
      </c>
      <c r="S23" s="83">
        <v>231</v>
      </c>
      <c r="T23" s="83">
        <v>157</v>
      </c>
      <c r="U23" s="83">
        <v>199</v>
      </c>
      <c r="V23" s="83">
        <v>192</v>
      </c>
      <c r="W23" s="83">
        <v>158</v>
      </c>
      <c r="X23" s="83">
        <v>307</v>
      </c>
      <c r="Y23" s="83">
        <v>247</v>
      </c>
      <c r="Z23" s="83">
        <v>276</v>
      </c>
      <c r="AA23" s="83">
        <v>253</v>
      </c>
      <c r="AB23" s="83">
        <v>279</v>
      </c>
    </row>
    <row r="24" spans="1:28">
      <c r="A24" s="75"/>
      <c r="B24" s="83">
        <v>-4</v>
      </c>
      <c r="C24" s="84">
        <f>AVERAGE(E24:AB24)</f>
        <v>197.95833333333334</v>
      </c>
      <c r="D24" s="84">
        <f>STDEV(E24:AB24)</f>
        <v>48.373078361263403</v>
      </c>
      <c r="E24" s="83">
        <v>154</v>
      </c>
      <c r="F24" s="83">
        <v>164</v>
      </c>
      <c r="G24" s="83">
        <v>173</v>
      </c>
      <c r="H24" s="83">
        <v>194</v>
      </c>
      <c r="I24" s="83">
        <v>170</v>
      </c>
      <c r="J24" s="83">
        <v>163</v>
      </c>
      <c r="K24" s="83">
        <v>277</v>
      </c>
      <c r="L24" s="83">
        <v>205</v>
      </c>
      <c r="M24" s="83">
        <v>146</v>
      </c>
      <c r="N24" s="83">
        <v>235</v>
      </c>
      <c r="O24" s="83">
        <v>307</v>
      </c>
      <c r="P24" s="83">
        <v>172</v>
      </c>
      <c r="Q24" s="83">
        <v>151</v>
      </c>
      <c r="R24" s="83">
        <v>147</v>
      </c>
      <c r="S24" s="83">
        <v>224</v>
      </c>
      <c r="T24" s="83">
        <v>157</v>
      </c>
      <c r="U24" s="83">
        <v>227</v>
      </c>
      <c r="V24" s="83">
        <v>183</v>
      </c>
      <c r="W24" s="83">
        <v>151</v>
      </c>
      <c r="X24" s="83">
        <v>156</v>
      </c>
      <c r="Y24" s="83">
        <v>233</v>
      </c>
      <c r="Z24" s="83">
        <v>291</v>
      </c>
      <c r="AA24" s="83">
        <v>224</v>
      </c>
      <c r="AB24" s="83">
        <v>247</v>
      </c>
    </row>
    <row r="25" spans="1:28">
      <c r="A25" s="75"/>
      <c r="B25" s="83">
        <v>-2</v>
      </c>
      <c r="C25" s="84">
        <f>AVERAGE(E25:AB25)</f>
        <v>192.25</v>
      </c>
      <c r="D25" s="84">
        <f>STDEV(E25:AB25)</f>
        <v>49.404497242924016</v>
      </c>
      <c r="E25" s="83">
        <v>156</v>
      </c>
      <c r="F25" s="83">
        <v>172</v>
      </c>
      <c r="G25" s="83">
        <v>175</v>
      </c>
      <c r="H25" s="83">
        <v>176</v>
      </c>
      <c r="I25" s="83">
        <v>149</v>
      </c>
      <c r="J25" s="83">
        <v>151</v>
      </c>
      <c r="K25" s="83">
        <v>166</v>
      </c>
      <c r="L25" s="83">
        <v>281</v>
      </c>
      <c r="M25" s="83">
        <v>144</v>
      </c>
      <c r="N25" s="83">
        <v>216</v>
      </c>
      <c r="O25" s="83">
        <v>227</v>
      </c>
      <c r="P25" s="83">
        <v>173</v>
      </c>
      <c r="Q25" s="83">
        <v>157</v>
      </c>
      <c r="R25" s="83">
        <v>161</v>
      </c>
      <c r="S25" s="83">
        <v>145</v>
      </c>
      <c r="T25" s="83">
        <v>148</v>
      </c>
      <c r="U25" s="83">
        <v>226</v>
      </c>
      <c r="V25" s="83">
        <v>178</v>
      </c>
      <c r="W25" s="83">
        <v>171</v>
      </c>
      <c r="X25" s="83">
        <v>164</v>
      </c>
      <c r="Y25" s="83">
        <v>284</v>
      </c>
      <c r="Z25" s="83">
        <v>270</v>
      </c>
      <c r="AA25" s="83">
        <v>217</v>
      </c>
      <c r="AB25" s="83">
        <v>307</v>
      </c>
    </row>
    <row r="26" spans="1:28">
      <c r="A26" s="75"/>
      <c r="B26" s="83">
        <v>0</v>
      </c>
      <c r="C26" s="84">
        <f>AVERAGE(E26:AB26)</f>
        <v>182.45833333333334</v>
      </c>
      <c r="D26" s="84">
        <f>STDEV(E26:AB26)</f>
        <v>45.734564197320637</v>
      </c>
      <c r="E26" s="83">
        <v>150</v>
      </c>
      <c r="F26" s="83">
        <v>150</v>
      </c>
      <c r="G26" s="83">
        <v>169</v>
      </c>
      <c r="H26" s="83">
        <v>145</v>
      </c>
      <c r="I26" s="83">
        <v>156</v>
      </c>
      <c r="J26" s="83">
        <v>166</v>
      </c>
      <c r="K26" s="83">
        <v>163</v>
      </c>
      <c r="L26" s="83">
        <v>233</v>
      </c>
      <c r="M26" s="83">
        <v>156</v>
      </c>
      <c r="N26" s="83">
        <v>192</v>
      </c>
      <c r="O26" s="83">
        <v>263</v>
      </c>
      <c r="P26" s="83">
        <v>161</v>
      </c>
      <c r="Q26" s="83">
        <v>153</v>
      </c>
      <c r="R26" s="83">
        <v>151</v>
      </c>
      <c r="S26" s="83">
        <v>149</v>
      </c>
      <c r="T26" s="83">
        <v>151</v>
      </c>
      <c r="U26" s="83">
        <v>177</v>
      </c>
      <c r="V26" s="83">
        <v>164</v>
      </c>
      <c r="W26" s="83">
        <v>156</v>
      </c>
      <c r="X26" s="83">
        <v>150</v>
      </c>
      <c r="Y26" s="83">
        <v>206</v>
      </c>
      <c r="Z26" s="83">
        <v>261</v>
      </c>
      <c r="AA26" s="83">
        <v>251</v>
      </c>
      <c r="AB26" s="83">
        <v>306</v>
      </c>
    </row>
    <row r="27" spans="1:28">
      <c r="A27" s="75"/>
      <c r="B27" s="83">
        <v>2</v>
      </c>
      <c r="C27" s="84">
        <f>AVERAGE(E27:AB27)</f>
        <v>188.41666666666666</v>
      </c>
      <c r="D27" s="84">
        <f>STDEV(E27:AB27)</f>
        <v>43.132673650399717</v>
      </c>
      <c r="E27" s="83">
        <v>156</v>
      </c>
      <c r="F27" s="83">
        <v>157</v>
      </c>
      <c r="G27" s="83">
        <v>166</v>
      </c>
      <c r="H27" s="83">
        <v>172</v>
      </c>
      <c r="I27" s="83">
        <v>177</v>
      </c>
      <c r="J27" s="83">
        <v>175</v>
      </c>
      <c r="K27" s="83">
        <v>155</v>
      </c>
      <c r="L27" s="83">
        <v>256</v>
      </c>
      <c r="M27" s="83">
        <v>159</v>
      </c>
      <c r="N27" s="83">
        <v>209</v>
      </c>
      <c r="O27" s="83">
        <v>278</v>
      </c>
      <c r="P27" s="83">
        <v>155</v>
      </c>
      <c r="Q27" s="83">
        <v>154</v>
      </c>
      <c r="R27" s="83">
        <v>161</v>
      </c>
      <c r="S27" s="83">
        <v>158</v>
      </c>
      <c r="T27" s="83">
        <v>157</v>
      </c>
      <c r="U27" s="83">
        <v>225</v>
      </c>
      <c r="V27" s="83">
        <v>189</v>
      </c>
      <c r="W27" s="83">
        <v>166</v>
      </c>
      <c r="X27" s="83">
        <v>153</v>
      </c>
      <c r="Y27" s="83">
        <v>167</v>
      </c>
      <c r="Z27" s="83">
        <v>265</v>
      </c>
      <c r="AA27" s="83">
        <v>232</v>
      </c>
      <c r="AB27" s="83">
        <v>280</v>
      </c>
    </row>
    <row r="28" spans="1:28">
      <c r="A28" s="75"/>
      <c r="B28" s="83">
        <v>4</v>
      </c>
      <c r="C28" s="84">
        <f>AVERAGE(E28:AB28)</f>
        <v>172.375</v>
      </c>
      <c r="D28" s="84">
        <f>STDEV(E28:AB28)</f>
        <v>23.01004034159304</v>
      </c>
      <c r="E28" s="83">
        <v>161</v>
      </c>
      <c r="F28" s="83">
        <v>152</v>
      </c>
      <c r="G28" s="83">
        <v>199</v>
      </c>
      <c r="H28" s="83">
        <v>151</v>
      </c>
      <c r="I28" s="83">
        <v>153</v>
      </c>
      <c r="J28" s="83">
        <v>183</v>
      </c>
      <c r="K28" s="83">
        <v>149</v>
      </c>
      <c r="L28" s="83">
        <v>180</v>
      </c>
      <c r="M28" s="83">
        <v>160</v>
      </c>
      <c r="N28" s="83">
        <v>170</v>
      </c>
      <c r="O28" s="83">
        <v>214</v>
      </c>
      <c r="P28" s="83">
        <v>181</v>
      </c>
      <c r="Q28" s="83">
        <v>156</v>
      </c>
      <c r="R28" s="83">
        <v>151</v>
      </c>
      <c r="S28" s="83">
        <v>151</v>
      </c>
      <c r="T28" s="83">
        <v>144</v>
      </c>
      <c r="U28" s="83">
        <v>184</v>
      </c>
      <c r="V28" s="83">
        <v>183</v>
      </c>
      <c r="W28" s="83">
        <v>169</v>
      </c>
      <c r="X28" s="83">
        <v>168</v>
      </c>
      <c r="Y28" s="83">
        <v>168</v>
      </c>
      <c r="Z28" s="83">
        <v>236</v>
      </c>
      <c r="AA28" s="83">
        <v>169</v>
      </c>
      <c r="AB28" s="83">
        <v>205</v>
      </c>
    </row>
    <row r="29" spans="1:28">
      <c r="A29" s="75"/>
      <c r="B29" s="83">
        <v>6</v>
      </c>
      <c r="C29" s="84">
        <f>AVERAGE(E29:AB29)</f>
        <v>163.29166666666666</v>
      </c>
      <c r="D29" s="84">
        <f>STDEV(E29:AB29)</f>
        <v>14.195771466751353</v>
      </c>
      <c r="E29" s="83">
        <v>152</v>
      </c>
      <c r="F29" s="83">
        <v>158</v>
      </c>
      <c r="G29" s="83">
        <v>171</v>
      </c>
      <c r="H29" s="83">
        <v>156</v>
      </c>
      <c r="I29" s="83">
        <v>161</v>
      </c>
      <c r="J29" s="83">
        <v>174</v>
      </c>
      <c r="K29" s="83">
        <v>175</v>
      </c>
      <c r="L29" s="83">
        <v>170</v>
      </c>
      <c r="M29" s="83">
        <v>153</v>
      </c>
      <c r="N29" s="83">
        <v>164</v>
      </c>
      <c r="O29" s="83">
        <v>188</v>
      </c>
      <c r="P29" s="83">
        <v>160</v>
      </c>
      <c r="Q29" s="83">
        <v>153</v>
      </c>
      <c r="R29" s="83">
        <v>146</v>
      </c>
      <c r="S29" s="83">
        <v>165</v>
      </c>
      <c r="T29" s="83">
        <v>159</v>
      </c>
      <c r="U29" s="83">
        <v>157</v>
      </c>
      <c r="V29" s="83">
        <v>151</v>
      </c>
      <c r="W29" s="83">
        <v>164</v>
      </c>
      <c r="X29" s="83">
        <v>171</v>
      </c>
      <c r="Y29" s="83">
        <v>164</v>
      </c>
      <c r="Z29" s="83">
        <v>144</v>
      </c>
      <c r="AA29" s="83">
        <v>153</v>
      </c>
      <c r="AB29" s="83">
        <v>210</v>
      </c>
    </row>
    <row r="30" spans="1:28">
      <c r="A30" s="75"/>
      <c r="B30" s="83">
        <v>8</v>
      </c>
      <c r="C30" s="84">
        <f>AVERAGE(E30:AB30)</f>
        <v>165.70833333333334</v>
      </c>
      <c r="D30" s="84">
        <f>STDEV(E30:AB30)</f>
        <v>20.279523119911282</v>
      </c>
      <c r="E30" s="83">
        <v>147</v>
      </c>
      <c r="F30" s="83">
        <v>156</v>
      </c>
      <c r="G30" s="83">
        <v>208</v>
      </c>
      <c r="H30" s="83">
        <v>154</v>
      </c>
      <c r="I30" s="83">
        <v>161</v>
      </c>
      <c r="J30" s="83">
        <v>198</v>
      </c>
      <c r="K30" s="83">
        <v>155</v>
      </c>
      <c r="L30" s="83">
        <v>200</v>
      </c>
      <c r="M30" s="83">
        <v>144</v>
      </c>
      <c r="N30" s="83">
        <v>169</v>
      </c>
      <c r="O30" s="83">
        <v>206</v>
      </c>
      <c r="P30" s="83">
        <v>184</v>
      </c>
      <c r="Q30" s="83">
        <v>158</v>
      </c>
      <c r="R30" s="83">
        <v>172</v>
      </c>
      <c r="S30" s="83">
        <v>152</v>
      </c>
      <c r="T30" s="83">
        <v>160</v>
      </c>
      <c r="U30" s="83">
        <v>147</v>
      </c>
      <c r="V30" s="83">
        <v>143</v>
      </c>
      <c r="W30" s="83">
        <v>167</v>
      </c>
      <c r="X30" s="83">
        <v>136</v>
      </c>
      <c r="Y30" s="83">
        <v>165</v>
      </c>
      <c r="Z30" s="83">
        <v>154</v>
      </c>
      <c r="AA30" s="83">
        <v>166</v>
      </c>
      <c r="AB30" s="83">
        <v>175</v>
      </c>
    </row>
    <row r="31" spans="1:28">
      <c r="A31" s="75"/>
      <c r="B31" s="83">
        <v>10</v>
      </c>
      <c r="C31" s="84">
        <f>AVERAGE(E31:AB31)</f>
        <v>157.875</v>
      </c>
      <c r="D31" s="84">
        <f>STDEV(E31:AB31)</f>
        <v>12.026465381200637</v>
      </c>
      <c r="E31" s="83">
        <v>153</v>
      </c>
      <c r="F31" s="83">
        <v>149</v>
      </c>
      <c r="G31" s="83">
        <v>160</v>
      </c>
      <c r="H31" s="83">
        <v>154</v>
      </c>
      <c r="I31" s="83">
        <v>154</v>
      </c>
      <c r="J31" s="83">
        <v>167</v>
      </c>
      <c r="K31" s="83">
        <v>160</v>
      </c>
      <c r="L31" s="83">
        <v>163</v>
      </c>
      <c r="M31" s="83">
        <v>147</v>
      </c>
      <c r="N31" s="83">
        <v>162</v>
      </c>
      <c r="O31" s="83">
        <v>160</v>
      </c>
      <c r="P31" s="83">
        <v>176</v>
      </c>
      <c r="Q31" s="83">
        <v>177</v>
      </c>
      <c r="R31" s="83">
        <v>158</v>
      </c>
      <c r="S31" s="83">
        <v>148</v>
      </c>
      <c r="T31" s="83">
        <v>153</v>
      </c>
      <c r="U31" s="83">
        <v>140</v>
      </c>
      <c r="V31" s="83">
        <v>153</v>
      </c>
      <c r="W31" s="83">
        <v>146</v>
      </c>
      <c r="X31" s="83">
        <v>157</v>
      </c>
      <c r="Y31" s="83">
        <v>154</v>
      </c>
      <c r="Z31" s="83">
        <v>196</v>
      </c>
      <c r="AA31" s="83">
        <v>157</v>
      </c>
      <c r="AB31" s="83">
        <v>145</v>
      </c>
    </row>
    <row r="34" spans="2:33">
      <c r="B34" s="90" t="s">
        <v>1642</v>
      </c>
    </row>
    <row r="35" spans="2:33">
      <c r="C35" s="75"/>
      <c r="D35" s="75"/>
      <c r="E35" s="89" t="s">
        <v>1</v>
      </c>
      <c r="F35" s="89"/>
      <c r="G35" s="89"/>
      <c r="H35" s="89"/>
      <c r="I35" s="89"/>
      <c r="J35" s="89"/>
      <c r="K35" s="89"/>
      <c r="L35" s="89"/>
      <c r="M35" s="89"/>
      <c r="N35" s="89"/>
      <c r="O35" s="76" t="s">
        <v>1580</v>
      </c>
      <c r="P35" s="76"/>
      <c r="Q35" s="76"/>
      <c r="R35" s="76"/>
      <c r="S35" s="76"/>
      <c r="T35" s="76"/>
      <c r="U35" s="76"/>
      <c r="V35" s="76"/>
      <c r="W35" s="77" t="s">
        <v>1581</v>
      </c>
      <c r="X35" s="77"/>
      <c r="Y35" s="77"/>
      <c r="Z35" s="77"/>
      <c r="AA35" s="77"/>
      <c r="AB35" s="77"/>
      <c r="AC35" s="76" t="s">
        <v>1582</v>
      </c>
      <c r="AD35" s="76"/>
      <c r="AE35" s="76"/>
      <c r="AF35" s="76"/>
      <c r="AG35" s="76"/>
    </row>
    <row r="36" spans="2:33" ht="16" thickBot="1">
      <c r="B36" s="79" t="s">
        <v>1637</v>
      </c>
      <c r="C36" s="80" t="s">
        <v>1638</v>
      </c>
      <c r="D36" s="80" t="s">
        <v>1634</v>
      </c>
      <c r="E36" s="79" t="s">
        <v>1639</v>
      </c>
      <c r="F36" s="79" t="s">
        <v>1587</v>
      </c>
      <c r="G36" s="79" t="s">
        <v>1588</v>
      </c>
      <c r="H36" s="79" t="s">
        <v>1589</v>
      </c>
      <c r="I36" s="79" t="s">
        <v>1590</v>
      </c>
      <c r="J36" s="79" t="s">
        <v>1591</v>
      </c>
      <c r="K36" s="79" t="s">
        <v>1592</v>
      </c>
      <c r="L36" s="79" t="s">
        <v>1593</v>
      </c>
      <c r="M36" s="79" t="s">
        <v>1594</v>
      </c>
      <c r="N36" s="79" t="s">
        <v>1595</v>
      </c>
      <c r="O36" s="79" t="s">
        <v>1596</v>
      </c>
      <c r="P36" s="79" t="s">
        <v>1597</v>
      </c>
      <c r="Q36" s="79" t="s">
        <v>1598</v>
      </c>
      <c r="R36" s="79" t="s">
        <v>1599</v>
      </c>
      <c r="S36" s="79" t="s">
        <v>1600</v>
      </c>
      <c r="T36" s="79" t="s">
        <v>1601</v>
      </c>
      <c r="U36" s="79" t="s">
        <v>1602</v>
      </c>
      <c r="V36" s="79" t="s">
        <v>1603</v>
      </c>
      <c r="W36" s="79" t="s">
        <v>1604</v>
      </c>
      <c r="X36" s="79" t="s">
        <v>1605</v>
      </c>
      <c r="Y36" s="79" t="s">
        <v>1606</v>
      </c>
      <c r="Z36" s="79" t="s">
        <v>1607</v>
      </c>
      <c r="AA36" s="79" t="s">
        <v>1608</v>
      </c>
      <c r="AB36" s="79" t="s">
        <v>1609</v>
      </c>
      <c r="AC36" s="79" t="s">
        <v>1628</v>
      </c>
      <c r="AD36" s="79" t="s">
        <v>1629</v>
      </c>
      <c r="AE36" s="79" t="s">
        <v>1630</v>
      </c>
      <c r="AF36" s="79" t="s">
        <v>1631</v>
      </c>
      <c r="AG36" s="79" t="s">
        <v>1641</v>
      </c>
    </row>
    <row r="37" spans="2:33">
      <c r="B37" s="81">
        <v>-40</v>
      </c>
      <c r="C37" s="82">
        <f t="shared" ref="C37:C40" si="0">AVERAGE(E37:AG37)</f>
        <v>163.41379310344828</v>
      </c>
      <c r="D37" s="82">
        <f t="shared" ref="D37:D41" si="1">STDEV(E37:AG37)</f>
        <v>12.213918411208789</v>
      </c>
      <c r="E37" s="81">
        <v>160</v>
      </c>
      <c r="F37" s="81">
        <v>152</v>
      </c>
      <c r="G37" s="81">
        <v>157</v>
      </c>
      <c r="H37" s="81">
        <v>154</v>
      </c>
      <c r="I37" s="81">
        <v>150</v>
      </c>
      <c r="J37" s="81">
        <v>153</v>
      </c>
      <c r="K37" s="81">
        <v>193</v>
      </c>
      <c r="L37" s="81">
        <v>146</v>
      </c>
      <c r="M37" s="81">
        <v>143</v>
      </c>
      <c r="N37" s="81">
        <v>159</v>
      </c>
      <c r="O37" s="81">
        <v>162</v>
      </c>
      <c r="P37" s="81">
        <v>177</v>
      </c>
      <c r="Q37" s="81">
        <v>168</v>
      </c>
      <c r="R37" s="81">
        <v>160</v>
      </c>
      <c r="S37" s="81">
        <v>158</v>
      </c>
      <c r="T37" s="81">
        <v>161</v>
      </c>
      <c r="U37" s="81">
        <v>160</v>
      </c>
      <c r="V37" s="81">
        <v>175</v>
      </c>
      <c r="W37" s="81">
        <v>195</v>
      </c>
      <c r="X37" s="81">
        <v>162</v>
      </c>
      <c r="Y37" s="81">
        <v>155</v>
      </c>
      <c r="Z37" s="81">
        <v>171</v>
      </c>
      <c r="AA37" s="81">
        <v>155</v>
      </c>
      <c r="AB37" s="81">
        <v>166</v>
      </c>
      <c r="AC37" s="81">
        <v>169</v>
      </c>
      <c r="AD37" s="81">
        <v>163</v>
      </c>
      <c r="AE37" s="81">
        <v>182</v>
      </c>
      <c r="AF37" s="81">
        <v>166</v>
      </c>
      <c r="AG37" s="81">
        <v>167</v>
      </c>
    </row>
    <row r="38" spans="2:33">
      <c r="B38" s="83">
        <v>-38</v>
      </c>
      <c r="C38" s="84">
        <f t="shared" si="0"/>
        <v>160.51724137931035</v>
      </c>
      <c r="D38" s="84">
        <f t="shared" si="1"/>
        <v>9.708687897427497</v>
      </c>
      <c r="E38" s="83">
        <v>152</v>
      </c>
      <c r="F38" s="83">
        <v>168</v>
      </c>
      <c r="G38" s="83">
        <v>157</v>
      </c>
      <c r="H38" s="83">
        <v>156</v>
      </c>
      <c r="I38" s="83">
        <v>156</v>
      </c>
      <c r="J38" s="83">
        <v>155</v>
      </c>
      <c r="K38" s="83">
        <v>154</v>
      </c>
      <c r="L38" s="83">
        <v>148</v>
      </c>
      <c r="M38" s="83">
        <v>145</v>
      </c>
      <c r="N38" s="83">
        <v>151</v>
      </c>
      <c r="O38" s="83">
        <v>153</v>
      </c>
      <c r="P38" s="83">
        <v>168</v>
      </c>
      <c r="Q38" s="83">
        <v>164</v>
      </c>
      <c r="R38" s="83">
        <v>156</v>
      </c>
      <c r="S38" s="83">
        <v>146</v>
      </c>
      <c r="T38" s="83">
        <v>156</v>
      </c>
      <c r="U38" s="83">
        <v>167</v>
      </c>
      <c r="V38" s="83">
        <v>158</v>
      </c>
      <c r="W38" s="83">
        <v>163</v>
      </c>
      <c r="X38" s="83">
        <v>183</v>
      </c>
      <c r="Y38" s="83">
        <v>181</v>
      </c>
      <c r="Z38" s="83">
        <v>156</v>
      </c>
      <c r="AA38" s="83">
        <v>169</v>
      </c>
      <c r="AB38" s="83">
        <v>160</v>
      </c>
      <c r="AC38" s="83">
        <v>170</v>
      </c>
      <c r="AD38" s="83">
        <v>168</v>
      </c>
      <c r="AE38" s="83">
        <v>165</v>
      </c>
      <c r="AF38" s="83">
        <v>154</v>
      </c>
      <c r="AG38" s="83">
        <v>176</v>
      </c>
    </row>
    <row r="39" spans="2:33">
      <c r="B39" s="83">
        <v>-36</v>
      </c>
      <c r="C39" s="84">
        <f t="shared" si="0"/>
        <v>160.0344827586207</v>
      </c>
      <c r="D39" s="84">
        <f t="shared" si="1"/>
        <v>8.1481056458396193</v>
      </c>
      <c r="E39" s="83">
        <v>157</v>
      </c>
      <c r="F39" s="83">
        <v>148</v>
      </c>
      <c r="G39" s="83">
        <v>150</v>
      </c>
      <c r="H39" s="83">
        <v>142</v>
      </c>
      <c r="I39" s="83">
        <v>149</v>
      </c>
      <c r="J39" s="83">
        <v>159</v>
      </c>
      <c r="K39" s="83">
        <v>153</v>
      </c>
      <c r="L39" s="83">
        <v>153</v>
      </c>
      <c r="M39" s="83">
        <v>146</v>
      </c>
      <c r="N39" s="83">
        <v>161</v>
      </c>
      <c r="O39" s="83">
        <v>162</v>
      </c>
      <c r="P39" s="83">
        <v>168</v>
      </c>
      <c r="Q39" s="83">
        <v>166</v>
      </c>
      <c r="R39" s="83">
        <v>161</v>
      </c>
      <c r="S39" s="83">
        <v>162</v>
      </c>
      <c r="T39" s="83">
        <v>158</v>
      </c>
      <c r="U39" s="83">
        <v>169</v>
      </c>
      <c r="V39" s="83">
        <v>175</v>
      </c>
      <c r="W39" s="83">
        <v>174</v>
      </c>
      <c r="X39" s="83">
        <v>168</v>
      </c>
      <c r="Y39" s="83">
        <v>163</v>
      </c>
      <c r="Z39" s="83">
        <v>161</v>
      </c>
      <c r="AA39" s="83">
        <v>154</v>
      </c>
      <c r="AB39" s="83">
        <v>164</v>
      </c>
      <c r="AC39" s="83">
        <v>165</v>
      </c>
      <c r="AD39" s="83">
        <v>159</v>
      </c>
      <c r="AE39" s="83">
        <v>167</v>
      </c>
      <c r="AF39" s="83">
        <v>160</v>
      </c>
      <c r="AG39" s="83">
        <v>167</v>
      </c>
    </row>
    <row r="40" spans="2:33">
      <c r="B40" s="83">
        <v>-34</v>
      </c>
      <c r="C40" s="84">
        <f t="shared" si="0"/>
        <v>158.72413793103448</v>
      </c>
      <c r="D40" s="84">
        <f t="shared" si="1"/>
        <v>9.7060237250752763</v>
      </c>
      <c r="E40" s="83">
        <v>153</v>
      </c>
      <c r="F40" s="83">
        <v>154</v>
      </c>
      <c r="G40" s="83">
        <v>151</v>
      </c>
      <c r="H40" s="83">
        <v>147</v>
      </c>
      <c r="I40" s="83">
        <v>149</v>
      </c>
      <c r="J40" s="83">
        <v>166</v>
      </c>
      <c r="K40" s="83">
        <v>148</v>
      </c>
      <c r="L40" s="83">
        <v>150</v>
      </c>
      <c r="M40" s="83">
        <v>154</v>
      </c>
      <c r="N40" s="83">
        <v>147</v>
      </c>
      <c r="O40" s="83">
        <v>177</v>
      </c>
      <c r="P40" s="83">
        <v>164</v>
      </c>
      <c r="Q40" s="83">
        <v>164</v>
      </c>
      <c r="R40" s="83">
        <v>154</v>
      </c>
      <c r="S40" s="83">
        <v>156</v>
      </c>
      <c r="T40" s="83">
        <v>163</v>
      </c>
      <c r="U40" s="83">
        <v>158</v>
      </c>
      <c r="V40" s="83">
        <v>155</v>
      </c>
      <c r="W40" s="83">
        <v>169</v>
      </c>
      <c r="X40" s="83">
        <v>190</v>
      </c>
      <c r="Y40" s="83">
        <v>160</v>
      </c>
      <c r="Z40" s="83">
        <v>151</v>
      </c>
      <c r="AA40" s="83">
        <v>166</v>
      </c>
      <c r="AB40" s="83">
        <v>150</v>
      </c>
      <c r="AC40" s="83">
        <v>157</v>
      </c>
      <c r="AD40" s="83">
        <v>157</v>
      </c>
      <c r="AE40" s="83">
        <v>164</v>
      </c>
      <c r="AF40" s="83">
        <v>170</v>
      </c>
      <c r="AG40" s="83">
        <v>159</v>
      </c>
    </row>
    <row r="41" spans="2:33">
      <c r="B41" s="83">
        <v>-32</v>
      </c>
      <c r="C41" s="84">
        <f>AVERAGE(E41:AG41)</f>
        <v>160.48275862068965</v>
      </c>
      <c r="D41" s="84">
        <f t="shared" si="1"/>
        <v>12.420089399422823</v>
      </c>
      <c r="E41" s="83">
        <v>145</v>
      </c>
      <c r="F41" s="83">
        <v>165</v>
      </c>
      <c r="G41" s="83">
        <v>144</v>
      </c>
      <c r="H41" s="83">
        <v>150</v>
      </c>
      <c r="I41" s="83">
        <v>147</v>
      </c>
      <c r="J41" s="83">
        <v>148</v>
      </c>
      <c r="K41" s="83">
        <v>156</v>
      </c>
      <c r="L41" s="83">
        <v>162</v>
      </c>
      <c r="M41" s="83">
        <v>143</v>
      </c>
      <c r="N41" s="83">
        <v>160</v>
      </c>
      <c r="O41" s="83">
        <v>174</v>
      </c>
      <c r="P41" s="83">
        <v>170</v>
      </c>
      <c r="Q41" s="83">
        <v>154</v>
      </c>
      <c r="R41" s="83">
        <v>151</v>
      </c>
      <c r="S41" s="83">
        <v>151</v>
      </c>
      <c r="T41" s="83">
        <v>155</v>
      </c>
      <c r="U41" s="83">
        <v>147</v>
      </c>
      <c r="V41" s="83">
        <v>167</v>
      </c>
      <c r="W41" s="83">
        <v>169</v>
      </c>
      <c r="X41" s="83">
        <v>154</v>
      </c>
      <c r="Y41" s="83">
        <v>180</v>
      </c>
      <c r="Z41" s="83">
        <v>160</v>
      </c>
      <c r="AA41" s="83">
        <v>176</v>
      </c>
      <c r="AB41" s="83">
        <v>155</v>
      </c>
      <c r="AC41" s="83">
        <v>174</v>
      </c>
      <c r="AD41" s="83">
        <v>189</v>
      </c>
      <c r="AE41" s="83">
        <v>169</v>
      </c>
      <c r="AF41" s="83">
        <v>181</v>
      </c>
      <c r="AG41" s="83">
        <v>158</v>
      </c>
    </row>
    <row r="42" spans="2:33">
      <c r="B42" s="83">
        <v>-30</v>
      </c>
      <c r="C42" s="84">
        <f>AVERAGE(E42:AG42)</f>
        <v>162.86206896551724</v>
      </c>
      <c r="D42" s="84">
        <f>STDEV(E42:AG42)</f>
        <v>13.778150762117727</v>
      </c>
      <c r="E42" s="83">
        <v>160</v>
      </c>
      <c r="F42" s="83">
        <v>150</v>
      </c>
      <c r="G42" s="83">
        <v>164</v>
      </c>
      <c r="H42" s="83">
        <v>164</v>
      </c>
      <c r="I42" s="83">
        <v>145</v>
      </c>
      <c r="J42" s="83">
        <v>154</v>
      </c>
      <c r="K42" s="83">
        <v>159</v>
      </c>
      <c r="L42" s="83">
        <v>153</v>
      </c>
      <c r="M42" s="83">
        <v>151</v>
      </c>
      <c r="N42" s="83">
        <v>144</v>
      </c>
      <c r="O42" s="83">
        <v>151</v>
      </c>
      <c r="P42" s="83">
        <v>166</v>
      </c>
      <c r="Q42" s="83">
        <v>172</v>
      </c>
      <c r="R42" s="83">
        <v>155</v>
      </c>
      <c r="S42" s="83">
        <v>166</v>
      </c>
      <c r="T42" s="83">
        <v>151</v>
      </c>
      <c r="U42" s="83">
        <v>158</v>
      </c>
      <c r="V42" s="83">
        <v>161</v>
      </c>
      <c r="W42" s="83">
        <v>180</v>
      </c>
      <c r="X42" s="83">
        <v>159</v>
      </c>
      <c r="Y42" s="83">
        <v>169</v>
      </c>
      <c r="Z42" s="83">
        <v>155</v>
      </c>
      <c r="AA42" s="83">
        <v>197</v>
      </c>
      <c r="AB42" s="83">
        <v>185</v>
      </c>
      <c r="AC42" s="83">
        <v>195</v>
      </c>
      <c r="AD42" s="83">
        <v>159</v>
      </c>
      <c r="AE42" s="83">
        <v>158</v>
      </c>
      <c r="AF42" s="83">
        <v>185</v>
      </c>
      <c r="AG42" s="83">
        <v>157</v>
      </c>
    </row>
    <row r="43" spans="2:33">
      <c r="B43" s="83">
        <v>-28</v>
      </c>
      <c r="C43" s="84">
        <f t="shared" ref="C43:C62" si="2">AVERAGE(E43:AG43)</f>
        <v>162.20689655172413</v>
      </c>
      <c r="D43" s="84">
        <f t="shared" ref="D43:D62" si="3">STDEV(E43:AG43)</f>
        <v>10.577534516757769</v>
      </c>
      <c r="E43" s="83">
        <v>155</v>
      </c>
      <c r="F43" s="83">
        <v>150</v>
      </c>
      <c r="G43" s="83">
        <v>157</v>
      </c>
      <c r="H43" s="83">
        <v>143</v>
      </c>
      <c r="I43" s="83">
        <v>161</v>
      </c>
      <c r="J43" s="83">
        <v>161</v>
      </c>
      <c r="K43" s="83">
        <v>175</v>
      </c>
      <c r="L43" s="83">
        <v>173</v>
      </c>
      <c r="M43" s="83">
        <v>151</v>
      </c>
      <c r="N43" s="83">
        <v>144</v>
      </c>
      <c r="O43" s="83">
        <v>165</v>
      </c>
      <c r="P43" s="83">
        <v>171</v>
      </c>
      <c r="Q43" s="83">
        <v>160</v>
      </c>
      <c r="R43" s="83">
        <v>155</v>
      </c>
      <c r="S43" s="83">
        <v>168</v>
      </c>
      <c r="T43" s="83">
        <v>152</v>
      </c>
      <c r="U43" s="83">
        <v>173</v>
      </c>
      <c r="V43" s="83">
        <v>153</v>
      </c>
      <c r="W43" s="83">
        <v>171</v>
      </c>
      <c r="X43" s="83">
        <v>162</v>
      </c>
      <c r="Y43" s="83">
        <v>182</v>
      </c>
      <c r="Z43" s="83">
        <v>145</v>
      </c>
      <c r="AA43" s="83">
        <v>168</v>
      </c>
      <c r="AB43" s="83">
        <v>159</v>
      </c>
      <c r="AC43" s="83">
        <v>166</v>
      </c>
      <c r="AD43" s="83">
        <v>177</v>
      </c>
      <c r="AE43" s="83">
        <v>167</v>
      </c>
      <c r="AF43" s="83">
        <v>178</v>
      </c>
      <c r="AG43" s="83">
        <v>162</v>
      </c>
    </row>
    <row r="44" spans="2:33">
      <c r="B44" s="83">
        <v>-26</v>
      </c>
      <c r="C44" s="84">
        <f t="shared" si="2"/>
        <v>159.17241379310346</v>
      </c>
      <c r="D44" s="84">
        <f t="shared" si="3"/>
        <v>9.3620394813967494</v>
      </c>
      <c r="E44" s="83">
        <v>152</v>
      </c>
      <c r="F44" s="83">
        <v>160</v>
      </c>
      <c r="G44" s="83">
        <v>146</v>
      </c>
      <c r="H44" s="83">
        <v>161</v>
      </c>
      <c r="I44" s="83">
        <v>165</v>
      </c>
      <c r="J44" s="83">
        <v>166</v>
      </c>
      <c r="K44" s="83">
        <v>169</v>
      </c>
      <c r="L44" s="83">
        <v>148</v>
      </c>
      <c r="M44" s="83">
        <v>145</v>
      </c>
      <c r="N44" s="83">
        <v>148</v>
      </c>
      <c r="O44" s="83">
        <v>174</v>
      </c>
      <c r="P44" s="83">
        <v>159</v>
      </c>
      <c r="Q44" s="83">
        <v>152</v>
      </c>
      <c r="R44" s="83">
        <v>161</v>
      </c>
      <c r="S44" s="83">
        <v>164</v>
      </c>
      <c r="T44" s="83">
        <v>155</v>
      </c>
      <c r="U44" s="83">
        <v>164</v>
      </c>
      <c r="V44" s="83">
        <v>160</v>
      </c>
      <c r="W44" s="83">
        <v>172</v>
      </c>
      <c r="X44" s="83">
        <v>155</v>
      </c>
      <c r="Y44" s="83">
        <v>147</v>
      </c>
      <c r="Z44" s="83">
        <v>156</v>
      </c>
      <c r="AA44" s="83">
        <v>153</v>
      </c>
      <c r="AB44" s="83">
        <v>157</v>
      </c>
      <c r="AC44" s="83">
        <v>175</v>
      </c>
      <c r="AD44" s="83">
        <v>159</v>
      </c>
      <c r="AE44" s="83">
        <v>169</v>
      </c>
      <c r="AF44" s="83">
        <v>178</v>
      </c>
      <c r="AG44" s="83">
        <v>146</v>
      </c>
    </row>
    <row r="45" spans="2:33">
      <c r="B45" s="83">
        <v>-24</v>
      </c>
      <c r="C45" s="84">
        <f t="shared" si="2"/>
        <v>162.27586206896552</v>
      </c>
      <c r="D45" s="84">
        <f t="shared" si="3"/>
        <v>10.12033508664658</v>
      </c>
      <c r="E45" s="83">
        <v>159</v>
      </c>
      <c r="F45" s="83">
        <v>160</v>
      </c>
      <c r="G45" s="83">
        <v>155</v>
      </c>
      <c r="H45" s="83">
        <v>153</v>
      </c>
      <c r="I45" s="83">
        <v>147</v>
      </c>
      <c r="J45" s="83">
        <v>173</v>
      </c>
      <c r="K45" s="83">
        <v>164</v>
      </c>
      <c r="L45" s="83">
        <v>143</v>
      </c>
      <c r="M45" s="83">
        <v>158</v>
      </c>
      <c r="N45" s="83">
        <v>148</v>
      </c>
      <c r="O45" s="83">
        <v>158</v>
      </c>
      <c r="P45" s="83">
        <v>173</v>
      </c>
      <c r="Q45" s="83">
        <v>148</v>
      </c>
      <c r="R45" s="83">
        <v>161</v>
      </c>
      <c r="S45" s="83">
        <v>166</v>
      </c>
      <c r="T45" s="83">
        <v>154</v>
      </c>
      <c r="U45" s="83">
        <v>155</v>
      </c>
      <c r="V45" s="83">
        <v>173</v>
      </c>
      <c r="W45" s="83">
        <v>174</v>
      </c>
      <c r="X45" s="83">
        <v>158</v>
      </c>
      <c r="Y45" s="83">
        <v>183</v>
      </c>
      <c r="Z45" s="83">
        <v>170</v>
      </c>
      <c r="AA45" s="83">
        <v>170</v>
      </c>
      <c r="AB45" s="83">
        <v>161</v>
      </c>
      <c r="AC45" s="83">
        <v>178</v>
      </c>
      <c r="AD45" s="83">
        <v>162</v>
      </c>
      <c r="AE45" s="83">
        <v>175</v>
      </c>
      <c r="AF45" s="83">
        <v>169</v>
      </c>
      <c r="AG45" s="83">
        <v>158</v>
      </c>
    </row>
    <row r="46" spans="2:33">
      <c r="B46" s="83">
        <v>-22</v>
      </c>
      <c r="C46" s="84">
        <f t="shared" si="2"/>
        <v>159.82758620689654</v>
      </c>
      <c r="D46" s="84">
        <f t="shared" si="3"/>
        <v>8.510787127930401</v>
      </c>
      <c r="E46" s="83">
        <v>158</v>
      </c>
      <c r="F46" s="83">
        <v>155</v>
      </c>
      <c r="G46" s="83">
        <v>155</v>
      </c>
      <c r="H46" s="83">
        <v>151</v>
      </c>
      <c r="I46" s="83">
        <v>158</v>
      </c>
      <c r="J46" s="83">
        <v>153</v>
      </c>
      <c r="K46" s="83">
        <v>156</v>
      </c>
      <c r="L46" s="83">
        <v>150</v>
      </c>
      <c r="M46" s="83">
        <v>155</v>
      </c>
      <c r="N46" s="83">
        <v>146</v>
      </c>
      <c r="O46" s="83">
        <v>154</v>
      </c>
      <c r="P46" s="83">
        <v>168</v>
      </c>
      <c r="Q46" s="83">
        <v>169</v>
      </c>
      <c r="R46" s="83">
        <v>153</v>
      </c>
      <c r="S46" s="83">
        <v>154</v>
      </c>
      <c r="T46" s="83">
        <v>161</v>
      </c>
      <c r="U46" s="83">
        <v>156</v>
      </c>
      <c r="V46" s="83">
        <v>172</v>
      </c>
      <c r="W46" s="83">
        <v>170</v>
      </c>
      <c r="X46" s="83">
        <v>149</v>
      </c>
      <c r="Y46" s="83">
        <v>162</v>
      </c>
      <c r="Z46" s="83">
        <v>167</v>
      </c>
      <c r="AA46" s="83">
        <v>175</v>
      </c>
      <c r="AB46" s="83">
        <v>153</v>
      </c>
      <c r="AC46" s="83">
        <v>178</v>
      </c>
      <c r="AD46" s="83">
        <v>166</v>
      </c>
      <c r="AE46" s="83">
        <v>156</v>
      </c>
      <c r="AF46" s="83">
        <v>172</v>
      </c>
      <c r="AG46" s="83">
        <v>163</v>
      </c>
    </row>
    <row r="47" spans="2:33">
      <c r="B47" s="83">
        <v>-20</v>
      </c>
      <c r="C47" s="84">
        <f t="shared" si="2"/>
        <v>163.10344827586206</v>
      </c>
      <c r="D47" s="84">
        <f t="shared" si="3"/>
        <v>13.132143845177882</v>
      </c>
      <c r="E47" s="83">
        <v>159</v>
      </c>
      <c r="F47" s="83">
        <v>166</v>
      </c>
      <c r="G47" s="83">
        <v>151</v>
      </c>
      <c r="H47" s="83">
        <v>145</v>
      </c>
      <c r="I47" s="83">
        <v>168</v>
      </c>
      <c r="J47" s="83">
        <v>159</v>
      </c>
      <c r="K47" s="83">
        <v>153</v>
      </c>
      <c r="L47" s="83">
        <v>162</v>
      </c>
      <c r="M47" s="83">
        <v>147</v>
      </c>
      <c r="N47" s="83">
        <v>160</v>
      </c>
      <c r="O47" s="83">
        <v>161</v>
      </c>
      <c r="P47" s="83">
        <v>159</v>
      </c>
      <c r="Q47" s="83">
        <v>168</v>
      </c>
      <c r="R47" s="83">
        <v>152</v>
      </c>
      <c r="S47" s="83">
        <v>154</v>
      </c>
      <c r="T47" s="83">
        <v>176</v>
      </c>
      <c r="U47" s="83">
        <v>162</v>
      </c>
      <c r="V47" s="83">
        <v>177</v>
      </c>
      <c r="W47" s="83">
        <v>159</v>
      </c>
      <c r="X47" s="83">
        <v>155</v>
      </c>
      <c r="Y47" s="83">
        <v>175</v>
      </c>
      <c r="Z47" s="83">
        <v>161</v>
      </c>
      <c r="AA47" s="83">
        <v>152</v>
      </c>
      <c r="AB47" s="83">
        <v>149</v>
      </c>
      <c r="AC47" s="83">
        <v>202</v>
      </c>
      <c r="AD47" s="83">
        <v>183</v>
      </c>
      <c r="AE47" s="83">
        <v>192</v>
      </c>
      <c r="AF47" s="83">
        <v>160</v>
      </c>
      <c r="AG47" s="83">
        <v>163</v>
      </c>
    </row>
    <row r="48" spans="2:33">
      <c r="B48" s="83">
        <v>-18</v>
      </c>
      <c r="C48" s="84">
        <f t="shared" si="2"/>
        <v>160.31034482758622</v>
      </c>
      <c r="D48" s="84">
        <f t="shared" si="3"/>
        <v>10.106940501725472</v>
      </c>
      <c r="E48" s="83">
        <v>155</v>
      </c>
      <c r="F48" s="83">
        <v>159</v>
      </c>
      <c r="G48" s="83">
        <v>143</v>
      </c>
      <c r="H48" s="83">
        <v>156</v>
      </c>
      <c r="I48" s="83">
        <v>155</v>
      </c>
      <c r="J48" s="83">
        <v>153</v>
      </c>
      <c r="K48" s="83">
        <v>178</v>
      </c>
      <c r="L48" s="83">
        <v>151</v>
      </c>
      <c r="M48" s="83">
        <v>150</v>
      </c>
      <c r="N48" s="83">
        <v>142</v>
      </c>
      <c r="O48" s="83">
        <v>165</v>
      </c>
      <c r="P48" s="83">
        <v>176</v>
      </c>
      <c r="Q48" s="83">
        <v>176</v>
      </c>
      <c r="R48" s="83">
        <v>149</v>
      </c>
      <c r="S48" s="83">
        <v>157</v>
      </c>
      <c r="T48" s="83">
        <v>160</v>
      </c>
      <c r="U48" s="83">
        <v>164</v>
      </c>
      <c r="V48" s="83">
        <v>150</v>
      </c>
      <c r="W48" s="83">
        <v>154</v>
      </c>
      <c r="X48" s="83">
        <v>152</v>
      </c>
      <c r="Y48" s="83">
        <v>162</v>
      </c>
      <c r="Z48" s="83">
        <v>161</v>
      </c>
      <c r="AA48" s="83">
        <v>174</v>
      </c>
      <c r="AB48" s="83">
        <v>176</v>
      </c>
      <c r="AC48" s="83">
        <v>170</v>
      </c>
      <c r="AD48" s="83">
        <v>160</v>
      </c>
      <c r="AE48" s="83">
        <v>172</v>
      </c>
      <c r="AF48" s="83">
        <v>163</v>
      </c>
      <c r="AG48" s="83">
        <v>166</v>
      </c>
    </row>
    <row r="49" spans="2:33">
      <c r="B49" s="83">
        <v>-16</v>
      </c>
      <c r="C49" s="84">
        <f t="shared" si="2"/>
        <v>161.44827586206895</v>
      </c>
      <c r="D49" s="84">
        <f t="shared" si="3"/>
        <v>12.243325315384098</v>
      </c>
      <c r="E49" s="83">
        <v>146</v>
      </c>
      <c r="F49" s="83">
        <v>140</v>
      </c>
      <c r="G49" s="83">
        <v>152</v>
      </c>
      <c r="H49" s="83">
        <v>142</v>
      </c>
      <c r="I49" s="83">
        <v>154</v>
      </c>
      <c r="J49" s="83">
        <v>156</v>
      </c>
      <c r="K49" s="83">
        <v>171</v>
      </c>
      <c r="L49" s="83">
        <v>160</v>
      </c>
      <c r="M49" s="83">
        <v>157</v>
      </c>
      <c r="N49" s="83">
        <v>147</v>
      </c>
      <c r="O49" s="83">
        <v>182</v>
      </c>
      <c r="P49" s="83">
        <v>171</v>
      </c>
      <c r="Q49" s="83">
        <v>162</v>
      </c>
      <c r="R49" s="83">
        <v>160</v>
      </c>
      <c r="S49" s="83">
        <v>145</v>
      </c>
      <c r="T49" s="83">
        <v>153</v>
      </c>
      <c r="U49" s="83">
        <v>157</v>
      </c>
      <c r="V49" s="83">
        <v>161</v>
      </c>
      <c r="W49" s="83">
        <v>159</v>
      </c>
      <c r="X49" s="83">
        <v>176</v>
      </c>
      <c r="Y49" s="83">
        <v>182</v>
      </c>
      <c r="Z49" s="83">
        <v>166</v>
      </c>
      <c r="AA49" s="83">
        <v>176</v>
      </c>
      <c r="AB49" s="83">
        <v>160</v>
      </c>
      <c r="AC49" s="83">
        <v>175</v>
      </c>
      <c r="AD49" s="83">
        <v>163</v>
      </c>
      <c r="AE49" s="83">
        <v>165</v>
      </c>
      <c r="AF49" s="83">
        <v>157</v>
      </c>
      <c r="AG49" s="83">
        <v>187</v>
      </c>
    </row>
    <row r="50" spans="2:33">
      <c r="B50" s="83">
        <v>-14</v>
      </c>
      <c r="C50" s="84">
        <f t="shared" si="2"/>
        <v>159.10344827586206</v>
      </c>
      <c r="D50" s="84">
        <f t="shared" si="3"/>
        <v>15.425731813124569</v>
      </c>
      <c r="E50" s="83">
        <v>151</v>
      </c>
      <c r="F50" s="83">
        <v>144</v>
      </c>
      <c r="G50" s="83">
        <v>149</v>
      </c>
      <c r="H50" s="83">
        <v>160</v>
      </c>
      <c r="I50" s="83">
        <v>146</v>
      </c>
      <c r="J50" s="83">
        <v>153</v>
      </c>
      <c r="K50" s="83">
        <v>161</v>
      </c>
      <c r="L50" s="83">
        <v>144</v>
      </c>
      <c r="M50" s="83">
        <v>146</v>
      </c>
      <c r="N50" s="83">
        <v>145</v>
      </c>
      <c r="O50" s="83">
        <v>213</v>
      </c>
      <c r="P50" s="83">
        <v>151</v>
      </c>
      <c r="Q50" s="83">
        <v>153</v>
      </c>
      <c r="R50" s="83">
        <v>146</v>
      </c>
      <c r="S50" s="83">
        <v>166</v>
      </c>
      <c r="T50" s="83">
        <v>162</v>
      </c>
      <c r="U50" s="83">
        <v>176</v>
      </c>
      <c r="V50" s="83">
        <v>154</v>
      </c>
      <c r="W50" s="83">
        <v>162</v>
      </c>
      <c r="X50" s="83">
        <v>157</v>
      </c>
      <c r="Y50" s="83">
        <v>164</v>
      </c>
      <c r="Z50" s="83">
        <v>147</v>
      </c>
      <c r="AA50" s="83">
        <v>187</v>
      </c>
      <c r="AB50" s="83">
        <v>167</v>
      </c>
      <c r="AC50" s="83">
        <v>178</v>
      </c>
      <c r="AD50" s="83">
        <v>152</v>
      </c>
      <c r="AE50" s="83">
        <v>156</v>
      </c>
      <c r="AF50" s="83">
        <v>147</v>
      </c>
      <c r="AG50" s="83">
        <v>177</v>
      </c>
    </row>
    <row r="51" spans="2:33">
      <c r="B51" s="83">
        <v>-12</v>
      </c>
      <c r="C51" s="84">
        <f t="shared" si="2"/>
        <v>163.62068965517241</v>
      </c>
      <c r="D51" s="84">
        <f t="shared" si="3"/>
        <v>13.497126130888141</v>
      </c>
      <c r="E51" s="83">
        <v>168</v>
      </c>
      <c r="F51" s="83">
        <v>145</v>
      </c>
      <c r="G51" s="83">
        <v>152</v>
      </c>
      <c r="H51" s="83">
        <v>168</v>
      </c>
      <c r="I51" s="83">
        <v>163</v>
      </c>
      <c r="J51" s="83">
        <v>161</v>
      </c>
      <c r="K51" s="83">
        <v>160</v>
      </c>
      <c r="L51" s="83">
        <v>144</v>
      </c>
      <c r="M51" s="83">
        <v>139</v>
      </c>
      <c r="N51" s="83">
        <v>154</v>
      </c>
      <c r="O51" s="83">
        <v>157</v>
      </c>
      <c r="P51" s="83">
        <v>163</v>
      </c>
      <c r="Q51" s="83">
        <v>158</v>
      </c>
      <c r="R51" s="83">
        <v>158</v>
      </c>
      <c r="S51" s="83">
        <v>167</v>
      </c>
      <c r="T51" s="83">
        <v>207</v>
      </c>
      <c r="U51" s="83">
        <v>167</v>
      </c>
      <c r="V51" s="83">
        <v>152</v>
      </c>
      <c r="W51" s="83">
        <v>162</v>
      </c>
      <c r="X51" s="83">
        <v>173</v>
      </c>
      <c r="Y51" s="83">
        <v>164</v>
      </c>
      <c r="Z51" s="83">
        <v>168</v>
      </c>
      <c r="AA51" s="83">
        <v>159</v>
      </c>
      <c r="AB51" s="83">
        <v>186</v>
      </c>
      <c r="AC51" s="83">
        <v>154</v>
      </c>
      <c r="AD51" s="83">
        <v>182</v>
      </c>
      <c r="AE51" s="83">
        <v>179</v>
      </c>
      <c r="AF51" s="83">
        <v>167</v>
      </c>
      <c r="AG51" s="83">
        <v>168</v>
      </c>
    </row>
    <row r="52" spans="2:33">
      <c r="B52" s="83">
        <v>-10</v>
      </c>
      <c r="C52" s="84">
        <f t="shared" si="2"/>
        <v>159.82758620689654</v>
      </c>
      <c r="D52" s="84">
        <f t="shared" si="3"/>
        <v>9.008206439199288</v>
      </c>
      <c r="E52" s="83">
        <v>156</v>
      </c>
      <c r="F52" s="83">
        <v>157</v>
      </c>
      <c r="G52" s="83">
        <v>147</v>
      </c>
      <c r="H52" s="83">
        <v>162</v>
      </c>
      <c r="I52" s="83">
        <v>146</v>
      </c>
      <c r="J52" s="83">
        <v>156</v>
      </c>
      <c r="K52" s="83">
        <v>163</v>
      </c>
      <c r="L52" s="83">
        <v>154</v>
      </c>
      <c r="M52" s="83">
        <v>151</v>
      </c>
      <c r="N52" s="83">
        <v>140</v>
      </c>
      <c r="O52" s="83">
        <v>163</v>
      </c>
      <c r="P52" s="83">
        <v>177</v>
      </c>
      <c r="Q52" s="83">
        <v>162</v>
      </c>
      <c r="R52" s="83">
        <v>171</v>
      </c>
      <c r="S52" s="83">
        <v>155</v>
      </c>
      <c r="T52" s="83">
        <v>151</v>
      </c>
      <c r="U52" s="83">
        <v>156</v>
      </c>
      <c r="V52" s="83">
        <v>157</v>
      </c>
      <c r="W52" s="83">
        <v>174</v>
      </c>
      <c r="X52" s="83">
        <v>157</v>
      </c>
      <c r="Y52" s="83">
        <v>161</v>
      </c>
      <c r="Z52" s="83">
        <v>162</v>
      </c>
      <c r="AA52" s="83">
        <v>166</v>
      </c>
      <c r="AB52" s="83">
        <v>155</v>
      </c>
      <c r="AC52" s="83">
        <v>177</v>
      </c>
      <c r="AD52" s="83">
        <v>159</v>
      </c>
      <c r="AE52" s="83">
        <v>171</v>
      </c>
      <c r="AF52" s="83">
        <v>159</v>
      </c>
      <c r="AG52" s="83">
        <v>170</v>
      </c>
    </row>
    <row r="53" spans="2:33">
      <c r="B53" s="83">
        <v>-8</v>
      </c>
      <c r="C53" s="84">
        <f t="shared" si="2"/>
        <v>159.20689655172413</v>
      </c>
      <c r="D53" s="84">
        <f t="shared" si="3"/>
        <v>11.512041243674345</v>
      </c>
      <c r="E53" s="83">
        <v>162</v>
      </c>
      <c r="F53" s="83">
        <v>146</v>
      </c>
      <c r="G53" s="83">
        <v>144</v>
      </c>
      <c r="H53" s="83">
        <v>141</v>
      </c>
      <c r="I53" s="83">
        <v>153</v>
      </c>
      <c r="J53" s="83">
        <v>158</v>
      </c>
      <c r="K53" s="83">
        <v>159</v>
      </c>
      <c r="L53" s="83">
        <v>151</v>
      </c>
      <c r="M53" s="83">
        <v>153</v>
      </c>
      <c r="N53" s="83">
        <v>136</v>
      </c>
      <c r="O53" s="83">
        <v>172</v>
      </c>
      <c r="P53" s="83">
        <v>162</v>
      </c>
      <c r="Q53" s="83">
        <v>177</v>
      </c>
      <c r="R53" s="83">
        <v>162</v>
      </c>
      <c r="S53" s="83">
        <v>153</v>
      </c>
      <c r="T53" s="83">
        <v>154</v>
      </c>
      <c r="U53" s="83">
        <v>151</v>
      </c>
      <c r="V53" s="83">
        <v>165</v>
      </c>
      <c r="W53" s="83">
        <v>161</v>
      </c>
      <c r="X53" s="83">
        <v>179</v>
      </c>
      <c r="Y53" s="83">
        <v>157</v>
      </c>
      <c r="Z53" s="83">
        <v>154</v>
      </c>
      <c r="AA53" s="83">
        <v>152</v>
      </c>
      <c r="AB53" s="83">
        <v>169</v>
      </c>
      <c r="AC53" s="83">
        <v>166</v>
      </c>
      <c r="AD53" s="83">
        <v>163</v>
      </c>
      <c r="AE53" s="83">
        <v>169</v>
      </c>
      <c r="AF53" s="83">
        <v>189</v>
      </c>
      <c r="AG53" s="83">
        <v>159</v>
      </c>
    </row>
    <row r="54" spans="2:33">
      <c r="B54" s="83">
        <v>-6</v>
      </c>
      <c r="C54" s="84">
        <f t="shared" si="2"/>
        <v>158.06896551724137</v>
      </c>
      <c r="D54" s="84">
        <f t="shared" si="3"/>
        <v>9.2154026130276616</v>
      </c>
      <c r="E54" s="83">
        <v>161</v>
      </c>
      <c r="F54" s="83">
        <v>145</v>
      </c>
      <c r="G54" s="83">
        <v>173</v>
      </c>
      <c r="H54" s="83">
        <v>161</v>
      </c>
      <c r="I54" s="83">
        <v>142</v>
      </c>
      <c r="J54" s="83">
        <v>151</v>
      </c>
      <c r="K54" s="83">
        <v>160</v>
      </c>
      <c r="L54" s="83">
        <v>152</v>
      </c>
      <c r="M54" s="83">
        <v>158</v>
      </c>
      <c r="N54" s="83">
        <v>148</v>
      </c>
      <c r="O54" s="83">
        <v>171</v>
      </c>
      <c r="P54" s="83">
        <v>168</v>
      </c>
      <c r="Q54" s="83">
        <v>174</v>
      </c>
      <c r="R54" s="83">
        <v>150</v>
      </c>
      <c r="S54" s="83">
        <v>155</v>
      </c>
      <c r="T54" s="83">
        <v>155</v>
      </c>
      <c r="U54" s="83">
        <v>153</v>
      </c>
      <c r="V54" s="83">
        <v>152</v>
      </c>
      <c r="W54" s="83">
        <v>168</v>
      </c>
      <c r="X54" s="83">
        <v>152</v>
      </c>
      <c r="Y54" s="83">
        <v>154</v>
      </c>
      <c r="Z54" s="83">
        <v>152</v>
      </c>
      <c r="AA54" s="83">
        <v>175</v>
      </c>
      <c r="AB54" s="83">
        <v>155</v>
      </c>
      <c r="AC54" s="83">
        <v>175</v>
      </c>
      <c r="AD54" s="83">
        <v>150</v>
      </c>
      <c r="AE54" s="83">
        <v>161</v>
      </c>
      <c r="AF54" s="83">
        <v>156</v>
      </c>
      <c r="AG54" s="83">
        <v>157</v>
      </c>
    </row>
    <row r="55" spans="2:33">
      <c r="B55" s="83">
        <v>-4</v>
      </c>
      <c r="C55" s="84">
        <f t="shared" si="2"/>
        <v>161.75862068965517</v>
      </c>
      <c r="D55" s="84">
        <f t="shared" si="3"/>
        <v>11.984082217716349</v>
      </c>
      <c r="E55" s="83">
        <v>155</v>
      </c>
      <c r="F55" s="83">
        <v>137</v>
      </c>
      <c r="G55" s="83">
        <v>151</v>
      </c>
      <c r="H55" s="83">
        <v>139</v>
      </c>
      <c r="I55" s="83">
        <v>147</v>
      </c>
      <c r="J55" s="83">
        <v>160</v>
      </c>
      <c r="K55" s="83">
        <v>157</v>
      </c>
      <c r="L55" s="83">
        <v>150</v>
      </c>
      <c r="M55" s="83">
        <v>155</v>
      </c>
      <c r="N55" s="83">
        <v>151</v>
      </c>
      <c r="O55" s="83">
        <v>173</v>
      </c>
      <c r="P55" s="83">
        <v>166</v>
      </c>
      <c r="Q55" s="83">
        <v>178</v>
      </c>
      <c r="R55" s="83">
        <v>152</v>
      </c>
      <c r="S55" s="83">
        <v>161</v>
      </c>
      <c r="T55" s="83">
        <v>158</v>
      </c>
      <c r="U55" s="83">
        <v>161</v>
      </c>
      <c r="V55" s="83">
        <v>164</v>
      </c>
      <c r="W55" s="83">
        <v>183</v>
      </c>
      <c r="X55" s="83">
        <v>171</v>
      </c>
      <c r="Y55" s="83">
        <v>162</v>
      </c>
      <c r="Z55" s="83">
        <v>169</v>
      </c>
      <c r="AA55" s="83">
        <v>185</v>
      </c>
      <c r="AB55" s="83">
        <v>169</v>
      </c>
      <c r="AC55" s="83">
        <v>180</v>
      </c>
      <c r="AD55" s="83">
        <v>156</v>
      </c>
      <c r="AE55" s="83">
        <v>171</v>
      </c>
      <c r="AF55" s="83">
        <v>167</v>
      </c>
      <c r="AG55" s="83">
        <v>163</v>
      </c>
    </row>
    <row r="56" spans="2:33">
      <c r="B56" s="83">
        <v>-2</v>
      </c>
      <c r="C56" s="84">
        <f t="shared" si="2"/>
        <v>160.27586206896552</v>
      </c>
      <c r="D56" s="84">
        <f t="shared" si="3"/>
        <v>11.66464913355164</v>
      </c>
      <c r="E56" s="83">
        <v>152</v>
      </c>
      <c r="F56" s="83">
        <v>156</v>
      </c>
      <c r="G56" s="83">
        <v>152</v>
      </c>
      <c r="H56" s="83">
        <v>145</v>
      </c>
      <c r="I56" s="83">
        <v>153</v>
      </c>
      <c r="J56" s="83">
        <v>169</v>
      </c>
      <c r="K56" s="83">
        <v>159</v>
      </c>
      <c r="L56" s="83">
        <v>140</v>
      </c>
      <c r="M56" s="83">
        <v>146</v>
      </c>
      <c r="N56" s="83">
        <v>140</v>
      </c>
      <c r="O56" s="83">
        <v>192</v>
      </c>
      <c r="P56" s="83">
        <v>163</v>
      </c>
      <c r="Q56" s="83">
        <v>174</v>
      </c>
      <c r="R56" s="83">
        <v>164</v>
      </c>
      <c r="S56" s="83">
        <v>157</v>
      </c>
      <c r="T56" s="83">
        <v>157</v>
      </c>
      <c r="U56" s="83">
        <v>173</v>
      </c>
      <c r="V56" s="83">
        <v>158</v>
      </c>
      <c r="W56" s="83">
        <v>162</v>
      </c>
      <c r="X56" s="83">
        <v>163</v>
      </c>
      <c r="Y56" s="83">
        <v>153</v>
      </c>
      <c r="Z56" s="83">
        <v>158</v>
      </c>
      <c r="AA56" s="83">
        <v>175</v>
      </c>
      <c r="AB56" s="83">
        <v>172</v>
      </c>
      <c r="AC56" s="83">
        <v>170</v>
      </c>
      <c r="AD56" s="83">
        <v>149</v>
      </c>
      <c r="AE56" s="83">
        <v>168</v>
      </c>
      <c r="AF56" s="83">
        <v>172</v>
      </c>
      <c r="AG56" s="83">
        <v>156</v>
      </c>
    </row>
    <row r="57" spans="2:33">
      <c r="B57" s="83">
        <v>0</v>
      </c>
      <c r="C57" s="84">
        <f t="shared" si="2"/>
        <v>161.82758620689654</v>
      </c>
      <c r="D57" s="84">
        <f t="shared" si="3"/>
        <v>11.943524741517118</v>
      </c>
      <c r="E57" s="83">
        <v>153</v>
      </c>
      <c r="F57" s="83">
        <v>148</v>
      </c>
      <c r="G57" s="83">
        <v>148</v>
      </c>
      <c r="H57" s="83">
        <v>149</v>
      </c>
      <c r="I57" s="83">
        <v>158</v>
      </c>
      <c r="J57" s="83">
        <v>169</v>
      </c>
      <c r="K57" s="83">
        <v>149</v>
      </c>
      <c r="L57" s="83">
        <v>155</v>
      </c>
      <c r="M57" s="83">
        <v>152</v>
      </c>
      <c r="N57" s="83">
        <v>137</v>
      </c>
      <c r="O57" s="83">
        <v>157</v>
      </c>
      <c r="P57" s="83">
        <v>168</v>
      </c>
      <c r="Q57" s="83">
        <v>167</v>
      </c>
      <c r="R57" s="83">
        <v>174</v>
      </c>
      <c r="S57" s="83">
        <v>178</v>
      </c>
      <c r="T57" s="83">
        <v>151</v>
      </c>
      <c r="U57" s="83">
        <v>171</v>
      </c>
      <c r="V57" s="83">
        <v>166</v>
      </c>
      <c r="W57" s="83">
        <v>178</v>
      </c>
      <c r="X57" s="83">
        <v>151</v>
      </c>
      <c r="Y57" s="83">
        <v>191</v>
      </c>
      <c r="Z57" s="83">
        <v>168</v>
      </c>
      <c r="AA57" s="83">
        <v>167</v>
      </c>
      <c r="AB57" s="83">
        <v>160</v>
      </c>
      <c r="AC57" s="83">
        <v>170</v>
      </c>
      <c r="AD57" s="83">
        <v>157</v>
      </c>
      <c r="AE57" s="83">
        <v>170</v>
      </c>
      <c r="AF57" s="83">
        <v>156</v>
      </c>
      <c r="AG57" s="83">
        <v>175</v>
      </c>
    </row>
    <row r="58" spans="2:33">
      <c r="B58" s="83">
        <v>2</v>
      </c>
      <c r="C58" s="84">
        <f t="shared" si="2"/>
        <v>158.10344827586206</v>
      </c>
      <c r="D58" s="84">
        <f t="shared" si="3"/>
        <v>8.129948284786348</v>
      </c>
      <c r="E58" s="83">
        <v>170</v>
      </c>
      <c r="F58" s="83">
        <v>148</v>
      </c>
      <c r="G58" s="83">
        <v>163</v>
      </c>
      <c r="H58" s="83">
        <v>150</v>
      </c>
      <c r="I58" s="83">
        <v>157</v>
      </c>
      <c r="J58" s="83">
        <v>157</v>
      </c>
      <c r="K58" s="83">
        <v>139</v>
      </c>
      <c r="L58" s="83">
        <v>157</v>
      </c>
      <c r="M58" s="83">
        <v>150</v>
      </c>
      <c r="N58" s="83">
        <v>150</v>
      </c>
      <c r="O58" s="83">
        <v>160</v>
      </c>
      <c r="P58" s="83">
        <v>170</v>
      </c>
      <c r="Q58" s="83">
        <v>158</v>
      </c>
      <c r="R58" s="83">
        <v>161</v>
      </c>
      <c r="S58" s="83">
        <v>159</v>
      </c>
      <c r="T58" s="83">
        <v>155</v>
      </c>
      <c r="U58" s="83">
        <v>165</v>
      </c>
      <c r="V58" s="83">
        <v>153</v>
      </c>
      <c r="W58" s="83">
        <v>171</v>
      </c>
      <c r="X58" s="83">
        <v>162</v>
      </c>
      <c r="Y58" s="83">
        <v>168</v>
      </c>
      <c r="Z58" s="83">
        <v>146</v>
      </c>
      <c r="AA58" s="83">
        <v>170</v>
      </c>
      <c r="AB58" s="83">
        <v>155</v>
      </c>
      <c r="AC58" s="83">
        <v>165</v>
      </c>
      <c r="AD58" s="83">
        <v>150</v>
      </c>
      <c r="AE58" s="83">
        <v>163</v>
      </c>
      <c r="AF58" s="83">
        <v>162</v>
      </c>
      <c r="AG58" s="83">
        <v>151</v>
      </c>
    </row>
    <row r="59" spans="2:33">
      <c r="B59" s="83">
        <v>4</v>
      </c>
      <c r="C59" s="84">
        <f t="shared" si="2"/>
        <v>161.06896551724137</v>
      </c>
      <c r="D59" s="84">
        <f t="shared" si="3"/>
        <v>12.950264846940827</v>
      </c>
      <c r="E59" s="83">
        <v>159</v>
      </c>
      <c r="F59" s="83">
        <v>151</v>
      </c>
      <c r="G59" s="83">
        <v>144</v>
      </c>
      <c r="H59" s="83">
        <v>152</v>
      </c>
      <c r="I59" s="83">
        <v>163</v>
      </c>
      <c r="J59" s="83">
        <v>174</v>
      </c>
      <c r="K59" s="83">
        <v>144</v>
      </c>
      <c r="L59" s="83">
        <v>145</v>
      </c>
      <c r="M59" s="83">
        <v>154</v>
      </c>
      <c r="N59" s="83">
        <v>139</v>
      </c>
      <c r="O59" s="83">
        <v>163</v>
      </c>
      <c r="P59" s="83">
        <v>152</v>
      </c>
      <c r="Q59" s="83">
        <v>180</v>
      </c>
      <c r="R59" s="83">
        <v>148</v>
      </c>
      <c r="S59" s="83">
        <v>146</v>
      </c>
      <c r="T59" s="83">
        <v>157</v>
      </c>
      <c r="U59" s="83">
        <v>157</v>
      </c>
      <c r="V59" s="83">
        <v>163</v>
      </c>
      <c r="W59" s="83">
        <v>185</v>
      </c>
      <c r="X59" s="83">
        <v>162</v>
      </c>
      <c r="Y59" s="83">
        <v>172</v>
      </c>
      <c r="Z59" s="83">
        <v>168</v>
      </c>
      <c r="AA59" s="83">
        <v>183</v>
      </c>
      <c r="AB59" s="83">
        <v>162</v>
      </c>
      <c r="AC59" s="83">
        <v>162</v>
      </c>
      <c r="AD59" s="83">
        <v>156</v>
      </c>
      <c r="AE59" s="83">
        <v>178</v>
      </c>
      <c r="AF59" s="83">
        <v>183</v>
      </c>
      <c r="AG59" s="83">
        <v>169</v>
      </c>
    </row>
    <row r="60" spans="2:33">
      <c r="B60" s="83">
        <v>6</v>
      </c>
      <c r="C60" s="84">
        <f t="shared" si="2"/>
        <v>158.44827586206895</v>
      </c>
      <c r="D60" s="84">
        <f t="shared" si="3"/>
        <v>9.085255743300916</v>
      </c>
      <c r="E60" s="83">
        <v>144</v>
      </c>
      <c r="F60" s="83">
        <v>154</v>
      </c>
      <c r="G60" s="83">
        <v>147</v>
      </c>
      <c r="H60" s="83">
        <v>144</v>
      </c>
      <c r="I60" s="83">
        <v>152</v>
      </c>
      <c r="J60" s="83">
        <v>164</v>
      </c>
      <c r="K60" s="83">
        <v>152</v>
      </c>
      <c r="L60" s="83">
        <v>156</v>
      </c>
      <c r="M60" s="83">
        <v>140</v>
      </c>
      <c r="N60" s="83">
        <v>147</v>
      </c>
      <c r="O60" s="83">
        <v>168</v>
      </c>
      <c r="P60" s="83">
        <v>164</v>
      </c>
      <c r="Q60" s="83">
        <v>173</v>
      </c>
      <c r="R60" s="83">
        <v>171</v>
      </c>
      <c r="S60" s="83">
        <v>153</v>
      </c>
      <c r="T60" s="83">
        <v>159</v>
      </c>
      <c r="U60" s="83">
        <v>162</v>
      </c>
      <c r="V60" s="83">
        <v>159</v>
      </c>
      <c r="W60" s="83">
        <v>156</v>
      </c>
      <c r="X60" s="83">
        <v>153</v>
      </c>
      <c r="Y60" s="83">
        <v>173</v>
      </c>
      <c r="Z60" s="83">
        <v>159</v>
      </c>
      <c r="AA60" s="83">
        <v>160</v>
      </c>
      <c r="AB60" s="83">
        <v>156</v>
      </c>
      <c r="AC60" s="83">
        <v>173</v>
      </c>
      <c r="AD60" s="83">
        <v>163</v>
      </c>
      <c r="AE60" s="83">
        <v>164</v>
      </c>
      <c r="AF60" s="83">
        <v>168</v>
      </c>
      <c r="AG60" s="83">
        <v>161</v>
      </c>
    </row>
    <row r="61" spans="2:33">
      <c r="B61" s="83">
        <v>8</v>
      </c>
      <c r="C61" s="84">
        <f t="shared" si="2"/>
        <v>163.55172413793105</v>
      </c>
      <c r="D61" s="84">
        <f t="shared" si="3"/>
        <v>9.7085610486553584</v>
      </c>
      <c r="E61" s="83">
        <v>151</v>
      </c>
      <c r="F61" s="83">
        <v>166</v>
      </c>
      <c r="G61" s="83">
        <v>167</v>
      </c>
      <c r="H61" s="83">
        <v>179</v>
      </c>
      <c r="I61" s="83">
        <v>156</v>
      </c>
      <c r="J61" s="83">
        <v>178</v>
      </c>
      <c r="K61" s="83">
        <v>143</v>
      </c>
      <c r="L61" s="83">
        <v>157</v>
      </c>
      <c r="M61" s="83">
        <v>152</v>
      </c>
      <c r="N61" s="83">
        <v>156</v>
      </c>
      <c r="O61" s="83">
        <v>170</v>
      </c>
      <c r="P61" s="83">
        <v>167</v>
      </c>
      <c r="Q61" s="83">
        <v>166</v>
      </c>
      <c r="R61" s="83">
        <v>151</v>
      </c>
      <c r="S61" s="83">
        <v>170</v>
      </c>
      <c r="T61" s="83">
        <v>149</v>
      </c>
      <c r="U61" s="83">
        <v>170</v>
      </c>
      <c r="V61" s="83">
        <v>162</v>
      </c>
      <c r="W61" s="83">
        <v>163</v>
      </c>
      <c r="X61" s="83">
        <v>165</v>
      </c>
      <c r="Y61" s="83">
        <v>174</v>
      </c>
      <c r="Z61" s="83">
        <v>169</v>
      </c>
      <c r="AA61" s="83">
        <v>156</v>
      </c>
      <c r="AB61" s="83">
        <v>174</v>
      </c>
      <c r="AC61" s="83">
        <v>159</v>
      </c>
      <c r="AD61" s="83">
        <v>159</v>
      </c>
      <c r="AE61" s="83">
        <v>168</v>
      </c>
      <c r="AF61" s="83">
        <v>184</v>
      </c>
      <c r="AG61" s="83">
        <v>162</v>
      </c>
    </row>
    <row r="62" spans="2:33">
      <c r="B62" s="83">
        <v>10</v>
      </c>
      <c r="C62" s="84">
        <f t="shared" si="2"/>
        <v>158.48275862068965</v>
      </c>
      <c r="D62" s="84">
        <f t="shared" si="3"/>
        <v>9.1285294139354001</v>
      </c>
      <c r="E62" s="83">
        <v>155</v>
      </c>
      <c r="F62" s="83">
        <v>152</v>
      </c>
      <c r="G62" s="83">
        <v>158</v>
      </c>
      <c r="H62" s="83">
        <v>138</v>
      </c>
      <c r="I62" s="83">
        <v>143</v>
      </c>
      <c r="J62" s="83">
        <v>164</v>
      </c>
      <c r="K62" s="83">
        <v>155</v>
      </c>
      <c r="L62" s="83">
        <v>148</v>
      </c>
      <c r="M62" s="83">
        <v>160</v>
      </c>
      <c r="N62" s="83">
        <v>144</v>
      </c>
      <c r="O62" s="83">
        <v>165</v>
      </c>
      <c r="P62" s="83">
        <v>163</v>
      </c>
      <c r="Q62" s="83">
        <v>156</v>
      </c>
      <c r="R62" s="83">
        <v>156</v>
      </c>
      <c r="S62" s="83">
        <v>167</v>
      </c>
      <c r="T62" s="83">
        <v>154</v>
      </c>
      <c r="U62" s="83">
        <v>154</v>
      </c>
      <c r="V62" s="83">
        <v>172</v>
      </c>
      <c r="W62" s="83">
        <v>165</v>
      </c>
      <c r="X62" s="83">
        <v>161</v>
      </c>
      <c r="Y62" s="83">
        <v>162</v>
      </c>
      <c r="Z62" s="83">
        <v>175</v>
      </c>
      <c r="AA62" s="83">
        <v>171</v>
      </c>
      <c r="AB62" s="83">
        <v>152</v>
      </c>
      <c r="AC62" s="83">
        <v>173</v>
      </c>
      <c r="AD62" s="83">
        <v>161</v>
      </c>
      <c r="AE62" s="83">
        <v>150</v>
      </c>
      <c r="AF62" s="83">
        <v>156</v>
      </c>
      <c r="AG62" s="83">
        <v>166</v>
      </c>
    </row>
    <row r="63" spans="2:33">
      <c r="C63" s="73"/>
      <c r="D63" s="73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</row>
    <row r="64" spans="2:33">
      <c r="C64" s="73"/>
      <c r="D64" s="73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</row>
  </sheetData>
  <mergeCells count="10">
    <mergeCell ref="E35:N35"/>
    <mergeCell ref="O35:V35"/>
    <mergeCell ref="W35:AB35"/>
    <mergeCell ref="AC35:AG35"/>
    <mergeCell ref="E4:L4"/>
    <mergeCell ref="M4:O4"/>
    <mergeCell ref="S4:U4"/>
    <mergeCell ref="V4:Z4"/>
    <mergeCell ref="AA4:AB4"/>
    <mergeCell ref="P4:R4"/>
  </mergeCells>
  <phoneticPr fontId="2"/>
  <pageMargins left="0.78700000000000003" right="0.78700000000000003" top="0.98399999999999999" bottom="0.98399999999999999" header="0.51200000000000001" footer="0.5120000000000000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AEF12-9F24-904C-A20D-5E7E1515FDA7}">
  <dimension ref="A1:BJ42"/>
  <sheetViews>
    <sheetView workbookViewId="0"/>
  </sheetViews>
  <sheetFormatPr baseColWidth="10" defaultRowHeight="16"/>
  <cols>
    <col min="1" max="1" width="10.7109375" style="3"/>
    <col min="2" max="2" width="17.42578125" style="3" bestFit="1" customWidth="1"/>
    <col min="3" max="16384" width="10.7109375" style="3"/>
  </cols>
  <sheetData>
    <row r="1" spans="1:47">
      <c r="A1" s="78" t="s">
        <v>1685</v>
      </c>
      <c r="B1" s="97" t="s">
        <v>1640</v>
      </c>
    </row>
    <row r="3" spans="1:47">
      <c r="B3" s="91" t="s">
        <v>1635</v>
      </c>
    </row>
    <row r="4" spans="1:47">
      <c r="C4" s="58" t="s">
        <v>1</v>
      </c>
      <c r="D4" s="58"/>
      <c r="E4" s="58"/>
      <c r="F4" s="100" t="s">
        <v>1580</v>
      </c>
      <c r="G4" s="58" t="s">
        <v>1581</v>
      </c>
      <c r="H4" s="58"/>
      <c r="I4" s="58"/>
      <c r="J4" s="58"/>
      <c r="K4" s="100" t="s">
        <v>1582</v>
      </c>
      <c r="L4" s="101" t="s">
        <v>1583</v>
      </c>
      <c r="M4" s="71" t="s">
        <v>1584</v>
      </c>
      <c r="N4" s="71"/>
      <c r="O4" s="71"/>
      <c r="P4" s="71"/>
      <c r="Q4" s="58" t="s">
        <v>1644</v>
      </c>
      <c r="R4" s="58"/>
      <c r="S4" s="58"/>
      <c r="T4" s="58"/>
      <c r="U4" s="100" t="s">
        <v>1645</v>
      </c>
      <c r="V4" s="58" t="s">
        <v>1646</v>
      </c>
      <c r="W4" s="58"/>
      <c r="X4" s="58"/>
      <c r="Y4" s="58"/>
      <c r="Z4" s="71" t="s">
        <v>1647</v>
      </c>
      <c r="AA4" s="71"/>
      <c r="AB4" s="71"/>
      <c r="AC4" s="71"/>
      <c r="AD4" s="71"/>
      <c r="AE4" s="71"/>
      <c r="AF4" s="58" t="s">
        <v>1648</v>
      </c>
      <c r="AG4" s="58"/>
      <c r="AH4" s="58"/>
      <c r="AI4" s="58"/>
      <c r="AJ4" s="58"/>
      <c r="AK4" s="58"/>
      <c r="AL4" s="58"/>
      <c r="AM4" s="58"/>
      <c r="AN4" s="58"/>
      <c r="AO4" s="71" t="s">
        <v>1649</v>
      </c>
      <c r="AP4" s="71"/>
      <c r="AQ4" s="58" t="s">
        <v>1650</v>
      </c>
      <c r="AR4" s="58"/>
      <c r="AS4" s="58"/>
      <c r="AT4" s="58"/>
      <c r="AU4" s="100" t="s">
        <v>1674</v>
      </c>
    </row>
    <row r="5" spans="1:47" ht="17" thickBot="1">
      <c r="B5" s="5" t="s">
        <v>1675</v>
      </c>
      <c r="C5" s="5" t="s">
        <v>1586</v>
      </c>
      <c r="D5" s="5" t="s">
        <v>1587</v>
      </c>
      <c r="E5" s="5" t="s">
        <v>1588</v>
      </c>
      <c r="F5" s="5" t="s">
        <v>1589</v>
      </c>
      <c r="G5" s="5" t="s">
        <v>1590</v>
      </c>
      <c r="H5" s="5" t="s">
        <v>1591</v>
      </c>
      <c r="I5" s="5" t="s">
        <v>1592</v>
      </c>
      <c r="J5" s="5" t="s">
        <v>1593</v>
      </c>
      <c r="K5" s="5" t="s">
        <v>1594</v>
      </c>
      <c r="L5" s="5" t="s">
        <v>1595</v>
      </c>
      <c r="M5" s="5" t="s">
        <v>1596</v>
      </c>
      <c r="N5" s="5" t="s">
        <v>1597</v>
      </c>
      <c r="O5" s="5" t="s">
        <v>1598</v>
      </c>
      <c r="P5" s="5" t="s">
        <v>1599</v>
      </c>
      <c r="Q5" s="5" t="s">
        <v>1600</v>
      </c>
      <c r="R5" s="5" t="s">
        <v>1601</v>
      </c>
      <c r="S5" s="5" t="s">
        <v>1602</v>
      </c>
      <c r="T5" s="5" t="s">
        <v>1603</v>
      </c>
      <c r="U5" s="5" t="s">
        <v>1604</v>
      </c>
      <c r="V5" s="5" t="s">
        <v>1605</v>
      </c>
      <c r="W5" s="5" t="s">
        <v>1606</v>
      </c>
      <c r="X5" s="5" t="s">
        <v>1607</v>
      </c>
      <c r="Y5" s="5" t="s">
        <v>1608</v>
      </c>
      <c r="Z5" s="5" t="s">
        <v>1609</v>
      </c>
      <c r="AA5" s="5" t="s">
        <v>1628</v>
      </c>
      <c r="AB5" s="5" t="s">
        <v>1629</v>
      </c>
      <c r="AC5" s="5" t="s">
        <v>1630</v>
      </c>
      <c r="AD5" s="5" t="s">
        <v>1631</v>
      </c>
      <c r="AE5" s="5" t="s">
        <v>1641</v>
      </c>
      <c r="AF5" s="5" t="s">
        <v>1651</v>
      </c>
      <c r="AG5" s="5" t="s">
        <v>1652</v>
      </c>
      <c r="AH5" s="5" t="s">
        <v>1653</v>
      </c>
      <c r="AI5" s="5" t="s">
        <v>1654</v>
      </c>
      <c r="AJ5" s="5" t="s">
        <v>1655</v>
      </c>
      <c r="AK5" s="5" t="s">
        <v>1656</v>
      </c>
      <c r="AL5" s="5" t="s">
        <v>1657</v>
      </c>
      <c r="AM5" s="5" t="s">
        <v>1658</v>
      </c>
      <c r="AN5" s="5" t="s">
        <v>1659</v>
      </c>
      <c r="AO5" s="5" t="s">
        <v>1660</v>
      </c>
      <c r="AP5" s="5" t="s">
        <v>1661</v>
      </c>
      <c r="AQ5" s="5" t="s">
        <v>1662</v>
      </c>
      <c r="AR5" s="5" t="s">
        <v>1663</v>
      </c>
      <c r="AS5" s="5" t="s">
        <v>1664</v>
      </c>
      <c r="AT5" s="5" t="s">
        <v>1665</v>
      </c>
      <c r="AU5" s="5" t="s">
        <v>1666</v>
      </c>
    </row>
    <row r="6" spans="1:47">
      <c r="B6" s="46" t="s">
        <v>1610</v>
      </c>
      <c r="C6" s="98">
        <v>171</v>
      </c>
      <c r="D6" s="98">
        <v>182</v>
      </c>
      <c r="E6" s="98">
        <v>186</v>
      </c>
      <c r="F6" s="98">
        <v>167</v>
      </c>
      <c r="G6" s="98">
        <v>200</v>
      </c>
      <c r="H6" s="98">
        <v>165</v>
      </c>
      <c r="I6" s="98">
        <v>181</v>
      </c>
      <c r="J6" s="98">
        <v>189</v>
      </c>
      <c r="K6" s="98">
        <v>145</v>
      </c>
      <c r="L6" s="98">
        <v>190</v>
      </c>
      <c r="M6" s="98">
        <v>181</v>
      </c>
      <c r="N6" s="98">
        <v>153</v>
      </c>
      <c r="O6" s="98">
        <v>161</v>
      </c>
      <c r="P6" s="98">
        <v>160</v>
      </c>
      <c r="Q6" s="98">
        <v>173</v>
      </c>
      <c r="R6" s="98">
        <v>308</v>
      </c>
      <c r="S6" s="98">
        <v>143</v>
      </c>
      <c r="T6" s="98">
        <v>163</v>
      </c>
      <c r="U6" s="98">
        <v>152</v>
      </c>
      <c r="V6" s="98">
        <v>156</v>
      </c>
      <c r="W6" s="98">
        <v>168</v>
      </c>
      <c r="X6" s="98">
        <v>206</v>
      </c>
      <c r="Y6" s="98">
        <v>163</v>
      </c>
      <c r="Z6" s="98">
        <v>310</v>
      </c>
      <c r="AA6" s="98">
        <v>152</v>
      </c>
      <c r="AB6" s="98">
        <v>226</v>
      </c>
      <c r="AC6" s="98">
        <v>229</v>
      </c>
      <c r="AD6" s="98">
        <v>165</v>
      </c>
      <c r="AE6" s="98">
        <v>195</v>
      </c>
      <c r="AF6" s="98">
        <v>181</v>
      </c>
      <c r="AG6" s="98">
        <v>165</v>
      </c>
      <c r="AH6" s="98">
        <v>175</v>
      </c>
      <c r="AI6" s="98">
        <v>166</v>
      </c>
      <c r="AJ6" s="98">
        <v>267</v>
      </c>
      <c r="AK6" s="98">
        <v>155</v>
      </c>
      <c r="AL6" s="98">
        <v>175</v>
      </c>
      <c r="AM6" s="98">
        <v>182</v>
      </c>
      <c r="AN6" s="98">
        <v>144</v>
      </c>
      <c r="AO6" s="98">
        <v>198</v>
      </c>
      <c r="AP6" s="98">
        <v>178</v>
      </c>
      <c r="AQ6" s="98">
        <v>181</v>
      </c>
      <c r="AR6" s="98">
        <v>164</v>
      </c>
      <c r="AS6" s="98">
        <v>168</v>
      </c>
      <c r="AT6" s="98">
        <v>174</v>
      </c>
      <c r="AU6" s="98">
        <v>158</v>
      </c>
    </row>
    <row r="7" spans="1:47">
      <c r="B7" s="64" t="s">
        <v>1611</v>
      </c>
      <c r="C7" s="99">
        <v>156</v>
      </c>
      <c r="D7" s="99">
        <v>158</v>
      </c>
      <c r="E7" s="99">
        <v>194</v>
      </c>
      <c r="F7" s="99">
        <v>168</v>
      </c>
      <c r="G7" s="99">
        <v>263</v>
      </c>
      <c r="H7" s="99">
        <v>148</v>
      </c>
      <c r="I7" s="99">
        <v>163</v>
      </c>
      <c r="J7" s="99">
        <v>183</v>
      </c>
      <c r="K7" s="99">
        <v>149</v>
      </c>
      <c r="L7" s="99">
        <v>213</v>
      </c>
      <c r="M7" s="99">
        <v>155</v>
      </c>
      <c r="N7" s="99">
        <v>176</v>
      </c>
      <c r="O7" s="99">
        <v>162</v>
      </c>
      <c r="P7" s="99">
        <v>147</v>
      </c>
      <c r="Q7" s="99">
        <v>157</v>
      </c>
      <c r="R7" s="99">
        <v>272</v>
      </c>
      <c r="S7" s="99">
        <v>177</v>
      </c>
      <c r="T7" s="99">
        <v>149</v>
      </c>
      <c r="U7" s="99">
        <v>169</v>
      </c>
      <c r="V7" s="99">
        <v>142</v>
      </c>
      <c r="W7" s="99">
        <v>185</v>
      </c>
      <c r="X7" s="99">
        <v>228</v>
      </c>
      <c r="Y7" s="99">
        <v>163</v>
      </c>
      <c r="Z7" s="99">
        <v>272</v>
      </c>
      <c r="AA7" s="99">
        <v>172</v>
      </c>
      <c r="AB7" s="99">
        <v>185</v>
      </c>
      <c r="AC7" s="99">
        <v>200</v>
      </c>
      <c r="AD7" s="99">
        <v>158</v>
      </c>
      <c r="AE7" s="99">
        <v>196</v>
      </c>
      <c r="AF7" s="99">
        <v>247</v>
      </c>
      <c r="AG7" s="99">
        <v>171</v>
      </c>
      <c r="AH7" s="99">
        <v>168</v>
      </c>
      <c r="AI7" s="99">
        <v>171</v>
      </c>
      <c r="AJ7" s="99">
        <v>192</v>
      </c>
      <c r="AK7" s="99">
        <v>152</v>
      </c>
      <c r="AL7" s="99">
        <v>270</v>
      </c>
      <c r="AM7" s="99">
        <v>170</v>
      </c>
      <c r="AN7" s="99">
        <v>158</v>
      </c>
      <c r="AO7" s="99">
        <v>188</v>
      </c>
      <c r="AP7" s="99">
        <v>184</v>
      </c>
      <c r="AQ7" s="99">
        <v>196</v>
      </c>
      <c r="AR7" s="99">
        <v>145</v>
      </c>
      <c r="AS7" s="99">
        <v>167</v>
      </c>
      <c r="AT7" s="99">
        <v>153</v>
      </c>
      <c r="AU7" s="99">
        <v>171</v>
      </c>
    </row>
    <row r="8" spans="1:47">
      <c r="B8" s="64" t="s">
        <v>1612</v>
      </c>
      <c r="C8" s="99">
        <v>159</v>
      </c>
      <c r="D8" s="99">
        <v>194</v>
      </c>
      <c r="E8" s="99">
        <v>175</v>
      </c>
      <c r="F8" s="99">
        <v>160</v>
      </c>
      <c r="G8" s="99">
        <v>284</v>
      </c>
      <c r="H8" s="99">
        <v>151</v>
      </c>
      <c r="I8" s="99">
        <v>159</v>
      </c>
      <c r="J8" s="99">
        <v>184</v>
      </c>
      <c r="K8" s="99">
        <v>157</v>
      </c>
      <c r="L8" s="99">
        <v>231</v>
      </c>
      <c r="M8" s="99">
        <v>148</v>
      </c>
      <c r="N8" s="99">
        <v>146</v>
      </c>
      <c r="O8" s="99">
        <v>162</v>
      </c>
      <c r="P8" s="99">
        <v>150</v>
      </c>
      <c r="Q8" s="99">
        <v>199</v>
      </c>
      <c r="R8" s="99">
        <v>234</v>
      </c>
      <c r="S8" s="99">
        <v>151</v>
      </c>
      <c r="T8" s="99">
        <v>144</v>
      </c>
      <c r="U8" s="99">
        <v>152</v>
      </c>
      <c r="V8" s="99">
        <v>140</v>
      </c>
      <c r="W8" s="99">
        <v>156</v>
      </c>
      <c r="X8" s="99">
        <v>163</v>
      </c>
      <c r="Y8" s="99">
        <v>163</v>
      </c>
      <c r="Z8" s="99">
        <v>280</v>
      </c>
      <c r="AA8" s="99">
        <v>148</v>
      </c>
      <c r="AB8" s="99">
        <v>248</v>
      </c>
      <c r="AC8" s="99">
        <v>169</v>
      </c>
      <c r="AD8" s="99">
        <v>176</v>
      </c>
      <c r="AE8" s="99">
        <v>191</v>
      </c>
      <c r="AF8" s="99">
        <v>229</v>
      </c>
      <c r="AG8" s="99">
        <v>169</v>
      </c>
      <c r="AH8" s="99">
        <v>147</v>
      </c>
      <c r="AI8" s="99">
        <v>177</v>
      </c>
      <c r="AJ8" s="99">
        <v>277</v>
      </c>
      <c r="AK8" s="99">
        <v>147</v>
      </c>
      <c r="AL8" s="99">
        <v>270</v>
      </c>
      <c r="AM8" s="99">
        <v>180</v>
      </c>
      <c r="AN8" s="99">
        <v>162</v>
      </c>
      <c r="AO8" s="99">
        <v>217</v>
      </c>
      <c r="AP8" s="99">
        <v>217</v>
      </c>
      <c r="AQ8" s="99">
        <v>218</v>
      </c>
      <c r="AR8" s="99">
        <v>229</v>
      </c>
      <c r="AS8" s="99">
        <v>180</v>
      </c>
      <c r="AT8" s="99">
        <v>166</v>
      </c>
      <c r="AU8" s="99">
        <v>207</v>
      </c>
    </row>
    <row r="9" spans="1:47">
      <c r="B9" s="64" t="s">
        <v>1613</v>
      </c>
      <c r="C9" s="99">
        <v>167</v>
      </c>
      <c r="D9" s="99">
        <v>166</v>
      </c>
      <c r="E9" s="99">
        <v>168</v>
      </c>
      <c r="F9" s="99">
        <v>145</v>
      </c>
      <c r="G9" s="99">
        <v>296</v>
      </c>
      <c r="H9" s="99">
        <v>169</v>
      </c>
      <c r="I9" s="99">
        <v>159</v>
      </c>
      <c r="J9" s="99">
        <v>186</v>
      </c>
      <c r="K9" s="99">
        <v>162</v>
      </c>
      <c r="L9" s="99">
        <v>211</v>
      </c>
      <c r="M9" s="99">
        <v>160</v>
      </c>
      <c r="N9" s="99">
        <v>154</v>
      </c>
      <c r="O9" s="99">
        <v>153</v>
      </c>
      <c r="P9" s="99">
        <v>151</v>
      </c>
      <c r="Q9" s="99">
        <v>199</v>
      </c>
      <c r="R9" s="99">
        <v>294</v>
      </c>
      <c r="S9" s="99">
        <v>189</v>
      </c>
      <c r="T9" s="99">
        <v>157</v>
      </c>
      <c r="U9" s="99">
        <v>174</v>
      </c>
      <c r="V9" s="99">
        <v>143</v>
      </c>
      <c r="W9" s="99">
        <v>166</v>
      </c>
      <c r="X9" s="99">
        <v>175</v>
      </c>
      <c r="Y9" s="99">
        <v>164</v>
      </c>
      <c r="Z9" s="99">
        <v>275</v>
      </c>
      <c r="AA9" s="99">
        <v>185</v>
      </c>
      <c r="AB9" s="99">
        <v>189</v>
      </c>
      <c r="AC9" s="99">
        <v>206</v>
      </c>
      <c r="AD9" s="99">
        <v>162</v>
      </c>
      <c r="AE9" s="99">
        <v>185</v>
      </c>
      <c r="AF9" s="99">
        <v>168</v>
      </c>
      <c r="AG9" s="99">
        <v>170</v>
      </c>
      <c r="AH9" s="99">
        <v>152</v>
      </c>
      <c r="AI9" s="99">
        <v>162</v>
      </c>
      <c r="AJ9" s="99">
        <v>239</v>
      </c>
      <c r="AK9" s="99">
        <v>150</v>
      </c>
      <c r="AL9" s="99">
        <v>302</v>
      </c>
      <c r="AM9" s="99">
        <v>249</v>
      </c>
      <c r="AN9" s="99">
        <v>176</v>
      </c>
      <c r="AO9" s="99">
        <v>198</v>
      </c>
      <c r="AP9" s="99">
        <v>223</v>
      </c>
      <c r="AQ9" s="99">
        <v>223</v>
      </c>
      <c r="AR9" s="99">
        <v>214</v>
      </c>
      <c r="AS9" s="99">
        <v>170</v>
      </c>
      <c r="AT9" s="99">
        <v>202</v>
      </c>
      <c r="AU9" s="99">
        <v>158</v>
      </c>
    </row>
    <row r="10" spans="1:47">
      <c r="B10" s="64" t="s">
        <v>1614</v>
      </c>
      <c r="C10" s="99">
        <v>156</v>
      </c>
      <c r="D10" s="99">
        <v>208</v>
      </c>
      <c r="E10" s="99">
        <v>174</v>
      </c>
      <c r="F10" s="99">
        <v>160</v>
      </c>
      <c r="G10" s="99">
        <v>302</v>
      </c>
      <c r="H10" s="99">
        <v>176</v>
      </c>
      <c r="I10" s="99">
        <v>165</v>
      </c>
      <c r="J10" s="99">
        <v>178</v>
      </c>
      <c r="K10" s="99">
        <v>163</v>
      </c>
      <c r="L10" s="99">
        <v>284</v>
      </c>
      <c r="M10" s="99">
        <v>174</v>
      </c>
      <c r="N10" s="99">
        <v>154</v>
      </c>
      <c r="O10" s="99">
        <v>173</v>
      </c>
      <c r="P10" s="99">
        <v>155</v>
      </c>
      <c r="Q10" s="99">
        <v>193</v>
      </c>
      <c r="R10" s="99">
        <v>236</v>
      </c>
      <c r="S10" s="99">
        <v>151</v>
      </c>
      <c r="T10" s="99">
        <v>160</v>
      </c>
      <c r="U10" s="99">
        <v>160</v>
      </c>
      <c r="V10" s="99">
        <v>151</v>
      </c>
      <c r="W10" s="99">
        <v>153</v>
      </c>
      <c r="X10" s="99">
        <v>167</v>
      </c>
      <c r="Y10" s="99">
        <v>193</v>
      </c>
      <c r="Z10" s="99">
        <v>266</v>
      </c>
      <c r="AA10" s="99">
        <v>173</v>
      </c>
      <c r="AB10" s="99">
        <v>181</v>
      </c>
      <c r="AC10" s="99">
        <v>163</v>
      </c>
      <c r="AD10" s="99">
        <v>165</v>
      </c>
      <c r="AE10" s="99">
        <v>154</v>
      </c>
      <c r="AF10" s="99">
        <v>199</v>
      </c>
      <c r="AG10" s="99">
        <v>154</v>
      </c>
      <c r="AH10" s="99">
        <v>156</v>
      </c>
      <c r="AI10" s="99">
        <v>168</v>
      </c>
      <c r="AJ10" s="99">
        <v>227</v>
      </c>
      <c r="AK10" s="99">
        <v>158</v>
      </c>
      <c r="AL10" s="99">
        <v>223</v>
      </c>
      <c r="AM10" s="99">
        <v>211</v>
      </c>
      <c r="AN10" s="99">
        <v>239</v>
      </c>
      <c r="AO10" s="99">
        <v>193</v>
      </c>
      <c r="AP10" s="99">
        <v>209</v>
      </c>
      <c r="AQ10" s="99">
        <v>228</v>
      </c>
      <c r="AR10" s="99">
        <v>183</v>
      </c>
      <c r="AS10" s="99">
        <v>191</v>
      </c>
      <c r="AT10" s="99">
        <v>167</v>
      </c>
      <c r="AU10" s="99">
        <v>154</v>
      </c>
    </row>
    <row r="11" spans="1:47">
      <c r="B11" s="64" t="s">
        <v>1615</v>
      </c>
      <c r="C11" s="99">
        <v>196</v>
      </c>
      <c r="D11" s="99">
        <v>162</v>
      </c>
      <c r="E11" s="99">
        <v>215</v>
      </c>
      <c r="F11" s="99">
        <v>171</v>
      </c>
      <c r="G11" s="99">
        <v>281</v>
      </c>
      <c r="H11" s="99">
        <v>165</v>
      </c>
      <c r="I11" s="99">
        <v>148</v>
      </c>
      <c r="J11" s="99">
        <v>172</v>
      </c>
      <c r="K11" s="99">
        <v>167</v>
      </c>
      <c r="L11" s="99">
        <v>334</v>
      </c>
      <c r="M11" s="99">
        <v>200</v>
      </c>
      <c r="N11" s="99">
        <v>163</v>
      </c>
      <c r="O11" s="99">
        <v>201</v>
      </c>
      <c r="P11" s="99">
        <v>164</v>
      </c>
      <c r="Q11" s="99">
        <v>180</v>
      </c>
      <c r="R11" s="99">
        <v>318</v>
      </c>
      <c r="S11" s="99">
        <v>153</v>
      </c>
      <c r="T11" s="99">
        <v>153</v>
      </c>
      <c r="U11" s="99">
        <v>152</v>
      </c>
      <c r="V11" s="99">
        <v>138</v>
      </c>
      <c r="W11" s="99">
        <v>155</v>
      </c>
      <c r="X11" s="99">
        <v>185</v>
      </c>
      <c r="Y11" s="99">
        <v>173</v>
      </c>
      <c r="Z11" s="99">
        <v>201</v>
      </c>
      <c r="AA11" s="99">
        <v>156</v>
      </c>
      <c r="AB11" s="99">
        <v>207</v>
      </c>
      <c r="AC11" s="99">
        <v>170</v>
      </c>
      <c r="AD11" s="99">
        <v>187</v>
      </c>
      <c r="AE11" s="99">
        <v>231</v>
      </c>
      <c r="AF11" s="99">
        <v>171</v>
      </c>
      <c r="AG11" s="99">
        <v>180</v>
      </c>
      <c r="AH11" s="99">
        <v>145</v>
      </c>
      <c r="AI11" s="99">
        <v>198</v>
      </c>
      <c r="AJ11" s="99">
        <v>292</v>
      </c>
      <c r="AK11" s="99">
        <v>161</v>
      </c>
      <c r="AL11" s="99">
        <v>255</v>
      </c>
      <c r="AM11" s="99">
        <v>236</v>
      </c>
      <c r="AN11" s="99">
        <v>177</v>
      </c>
      <c r="AO11" s="99">
        <v>183</v>
      </c>
      <c r="AP11" s="99">
        <v>208</v>
      </c>
      <c r="AQ11" s="99">
        <v>251</v>
      </c>
      <c r="AR11" s="99">
        <v>184</v>
      </c>
      <c r="AS11" s="99">
        <v>175</v>
      </c>
      <c r="AT11" s="99">
        <v>183</v>
      </c>
      <c r="AU11" s="99">
        <v>149</v>
      </c>
    </row>
    <row r="12" spans="1:47">
      <c r="B12" s="64" t="s">
        <v>1616</v>
      </c>
      <c r="C12" s="99">
        <v>258</v>
      </c>
      <c r="D12" s="99">
        <v>177</v>
      </c>
      <c r="E12" s="99">
        <v>249</v>
      </c>
      <c r="F12" s="99">
        <v>164</v>
      </c>
      <c r="G12" s="99">
        <v>321</v>
      </c>
      <c r="H12" s="99">
        <v>174</v>
      </c>
      <c r="I12" s="99">
        <v>161</v>
      </c>
      <c r="J12" s="99">
        <v>180</v>
      </c>
      <c r="K12" s="99">
        <v>154</v>
      </c>
      <c r="L12" s="99">
        <v>289</v>
      </c>
      <c r="M12" s="99">
        <v>209</v>
      </c>
      <c r="N12" s="99">
        <v>183</v>
      </c>
      <c r="O12" s="99">
        <v>188</v>
      </c>
      <c r="P12" s="99">
        <v>161</v>
      </c>
      <c r="Q12" s="99">
        <v>168</v>
      </c>
      <c r="R12" s="99">
        <v>361</v>
      </c>
      <c r="S12" s="99">
        <v>145</v>
      </c>
      <c r="T12" s="99">
        <v>153</v>
      </c>
      <c r="U12" s="99">
        <v>157</v>
      </c>
      <c r="V12" s="99">
        <v>147</v>
      </c>
      <c r="W12" s="99">
        <v>154</v>
      </c>
      <c r="X12" s="99">
        <v>181</v>
      </c>
      <c r="Y12" s="99">
        <v>208</v>
      </c>
      <c r="Z12" s="99">
        <v>235</v>
      </c>
      <c r="AA12" s="99">
        <v>191</v>
      </c>
      <c r="AB12" s="99">
        <v>209</v>
      </c>
      <c r="AC12" s="99">
        <v>168</v>
      </c>
      <c r="AD12" s="99">
        <v>155</v>
      </c>
      <c r="AE12" s="99">
        <v>160</v>
      </c>
      <c r="AF12" s="99">
        <v>198</v>
      </c>
      <c r="AG12" s="99">
        <v>190</v>
      </c>
      <c r="AH12" s="99">
        <v>162</v>
      </c>
      <c r="AI12" s="99">
        <v>300</v>
      </c>
      <c r="AJ12" s="99">
        <v>259</v>
      </c>
      <c r="AK12" s="99">
        <v>234</v>
      </c>
      <c r="AL12" s="99">
        <v>256</v>
      </c>
      <c r="AM12" s="99">
        <v>168</v>
      </c>
      <c r="AN12" s="99">
        <v>140</v>
      </c>
      <c r="AO12" s="99">
        <v>172</v>
      </c>
      <c r="AP12" s="99">
        <v>188</v>
      </c>
      <c r="AQ12" s="99">
        <v>217</v>
      </c>
      <c r="AR12" s="99">
        <v>176</v>
      </c>
      <c r="AS12" s="99">
        <v>192</v>
      </c>
      <c r="AT12" s="99">
        <v>198</v>
      </c>
      <c r="AU12" s="99">
        <v>154</v>
      </c>
    </row>
    <row r="13" spans="1:47">
      <c r="B13" s="64" t="s">
        <v>1617</v>
      </c>
      <c r="C13" s="99">
        <v>260</v>
      </c>
      <c r="D13" s="99">
        <v>224</v>
      </c>
      <c r="E13" s="99">
        <v>239</v>
      </c>
      <c r="F13" s="99">
        <v>147</v>
      </c>
      <c r="G13" s="99">
        <v>283</v>
      </c>
      <c r="H13" s="99">
        <v>166</v>
      </c>
      <c r="I13" s="99">
        <v>158</v>
      </c>
      <c r="J13" s="99">
        <v>165</v>
      </c>
      <c r="K13" s="99">
        <v>156</v>
      </c>
      <c r="L13" s="99">
        <v>266</v>
      </c>
      <c r="M13" s="99">
        <v>190</v>
      </c>
      <c r="N13" s="99">
        <v>196</v>
      </c>
      <c r="O13" s="99">
        <v>182</v>
      </c>
      <c r="P13" s="99">
        <v>154</v>
      </c>
      <c r="Q13" s="99">
        <v>179</v>
      </c>
      <c r="R13" s="99">
        <v>316</v>
      </c>
      <c r="S13" s="99">
        <v>151</v>
      </c>
      <c r="T13" s="99">
        <v>148</v>
      </c>
      <c r="U13" s="99">
        <v>200</v>
      </c>
      <c r="V13" s="99">
        <v>145</v>
      </c>
      <c r="W13" s="99">
        <v>148</v>
      </c>
      <c r="X13" s="99">
        <v>216</v>
      </c>
      <c r="Y13" s="99">
        <v>296</v>
      </c>
      <c r="Z13" s="99">
        <v>174</v>
      </c>
      <c r="AA13" s="99">
        <v>195</v>
      </c>
      <c r="AB13" s="99">
        <v>197</v>
      </c>
      <c r="AC13" s="99">
        <v>180</v>
      </c>
      <c r="AD13" s="99">
        <v>163</v>
      </c>
      <c r="AE13" s="99">
        <v>149</v>
      </c>
      <c r="AF13" s="99">
        <v>231</v>
      </c>
      <c r="AG13" s="99">
        <v>213</v>
      </c>
      <c r="AH13" s="99">
        <v>158</v>
      </c>
      <c r="AI13" s="99">
        <v>225</v>
      </c>
      <c r="AJ13" s="99">
        <v>250</v>
      </c>
      <c r="AK13" s="99">
        <v>257</v>
      </c>
      <c r="AL13" s="99">
        <v>223</v>
      </c>
      <c r="AM13" s="99">
        <v>191</v>
      </c>
      <c r="AN13" s="99">
        <v>160</v>
      </c>
      <c r="AO13" s="99">
        <v>211</v>
      </c>
      <c r="AP13" s="99">
        <v>224</v>
      </c>
      <c r="AQ13" s="99">
        <v>260</v>
      </c>
      <c r="AR13" s="99">
        <v>186</v>
      </c>
      <c r="AS13" s="99">
        <v>213</v>
      </c>
      <c r="AT13" s="99">
        <v>209</v>
      </c>
      <c r="AU13" s="99">
        <v>149</v>
      </c>
    </row>
    <row r="14" spans="1:47">
      <c r="B14" s="64" t="s">
        <v>1618</v>
      </c>
      <c r="C14" s="99">
        <v>309</v>
      </c>
      <c r="D14" s="99">
        <v>199</v>
      </c>
      <c r="E14" s="99">
        <v>228</v>
      </c>
      <c r="F14" s="99">
        <v>152</v>
      </c>
      <c r="G14" s="99">
        <v>237</v>
      </c>
      <c r="H14" s="99">
        <v>179</v>
      </c>
      <c r="I14" s="99">
        <v>154</v>
      </c>
      <c r="J14" s="99">
        <v>182</v>
      </c>
      <c r="K14" s="99">
        <v>148</v>
      </c>
      <c r="L14" s="99">
        <v>290</v>
      </c>
      <c r="M14" s="99">
        <v>227</v>
      </c>
      <c r="N14" s="99">
        <v>161</v>
      </c>
      <c r="O14" s="99">
        <v>177</v>
      </c>
      <c r="P14" s="99">
        <v>159</v>
      </c>
      <c r="Q14" s="99">
        <v>222</v>
      </c>
      <c r="R14" s="99">
        <v>299</v>
      </c>
      <c r="S14" s="99">
        <v>161</v>
      </c>
      <c r="T14" s="99">
        <v>156</v>
      </c>
      <c r="U14" s="99">
        <v>182</v>
      </c>
      <c r="V14" s="99">
        <v>144</v>
      </c>
      <c r="W14" s="99">
        <v>150</v>
      </c>
      <c r="X14" s="99">
        <v>226</v>
      </c>
      <c r="Y14" s="99">
        <v>259</v>
      </c>
      <c r="Z14" s="99">
        <v>241</v>
      </c>
      <c r="AA14" s="99">
        <v>203</v>
      </c>
      <c r="AB14" s="99">
        <v>201</v>
      </c>
      <c r="AC14" s="99">
        <v>244</v>
      </c>
      <c r="AD14" s="99">
        <v>161</v>
      </c>
      <c r="AE14" s="99">
        <v>161</v>
      </c>
      <c r="AF14" s="99">
        <v>217</v>
      </c>
      <c r="AG14" s="99">
        <v>202</v>
      </c>
      <c r="AH14" s="99">
        <v>240</v>
      </c>
      <c r="AI14" s="99">
        <v>231</v>
      </c>
      <c r="AJ14" s="99">
        <v>220</v>
      </c>
      <c r="AK14" s="99">
        <v>235</v>
      </c>
      <c r="AL14" s="99">
        <v>167</v>
      </c>
      <c r="AM14" s="99">
        <v>189</v>
      </c>
      <c r="AN14" s="99">
        <v>154</v>
      </c>
      <c r="AO14" s="99">
        <v>196</v>
      </c>
      <c r="AP14" s="99">
        <v>235</v>
      </c>
      <c r="AQ14" s="99">
        <v>296</v>
      </c>
      <c r="AR14" s="99">
        <v>214</v>
      </c>
      <c r="AS14" s="99">
        <v>178</v>
      </c>
      <c r="AT14" s="99">
        <v>178</v>
      </c>
      <c r="AU14" s="99">
        <v>146</v>
      </c>
    </row>
    <row r="15" spans="1:47">
      <c r="B15" s="64" t="s">
        <v>1619</v>
      </c>
      <c r="C15" s="99">
        <v>301</v>
      </c>
      <c r="D15" s="99">
        <v>222</v>
      </c>
      <c r="E15" s="99">
        <v>219</v>
      </c>
      <c r="F15" s="99">
        <v>179</v>
      </c>
      <c r="G15" s="99">
        <v>251</v>
      </c>
      <c r="H15" s="99">
        <v>185</v>
      </c>
      <c r="I15" s="99">
        <v>161</v>
      </c>
      <c r="J15" s="99">
        <v>189</v>
      </c>
      <c r="K15" s="99">
        <v>154</v>
      </c>
      <c r="L15" s="99">
        <v>287</v>
      </c>
      <c r="M15" s="99">
        <v>221</v>
      </c>
      <c r="N15" s="99">
        <v>194</v>
      </c>
      <c r="O15" s="99">
        <v>208</v>
      </c>
      <c r="P15" s="99">
        <v>146</v>
      </c>
      <c r="Q15" s="99">
        <v>164</v>
      </c>
      <c r="R15" s="99">
        <v>272</v>
      </c>
      <c r="S15" s="99">
        <v>165</v>
      </c>
      <c r="T15" s="99">
        <v>139</v>
      </c>
      <c r="U15" s="99">
        <v>167</v>
      </c>
      <c r="V15" s="99">
        <v>148</v>
      </c>
      <c r="W15" s="99">
        <v>164</v>
      </c>
      <c r="X15" s="99">
        <v>251</v>
      </c>
      <c r="Y15" s="99">
        <v>268</v>
      </c>
      <c r="Z15" s="99">
        <v>180</v>
      </c>
      <c r="AA15" s="99">
        <v>267</v>
      </c>
      <c r="AB15" s="99">
        <v>231</v>
      </c>
      <c r="AC15" s="99">
        <v>225</v>
      </c>
      <c r="AD15" s="99">
        <v>197</v>
      </c>
      <c r="AE15" s="99">
        <v>172</v>
      </c>
      <c r="AF15" s="99">
        <v>231</v>
      </c>
      <c r="AG15" s="99">
        <v>229</v>
      </c>
      <c r="AH15" s="99">
        <v>249</v>
      </c>
      <c r="AI15" s="99">
        <v>224</v>
      </c>
      <c r="AJ15" s="99">
        <v>235</v>
      </c>
      <c r="AK15" s="99">
        <v>287</v>
      </c>
      <c r="AL15" s="99">
        <v>167</v>
      </c>
      <c r="AM15" s="99">
        <v>215</v>
      </c>
      <c r="AN15" s="99">
        <v>156</v>
      </c>
      <c r="AO15" s="99">
        <v>227</v>
      </c>
      <c r="AP15" s="99">
        <v>256</v>
      </c>
      <c r="AQ15" s="99">
        <v>199</v>
      </c>
      <c r="AR15" s="99">
        <v>245</v>
      </c>
      <c r="AS15" s="99">
        <v>203</v>
      </c>
      <c r="AT15" s="99">
        <v>205</v>
      </c>
      <c r="AU15" s="99">
        <v>150</v>
      </c>
    </row>
    <row r="16" spans="1:47">
      <c r="B16" s="64" t="s">
        <v>1620</v>
      </c>
      <c r="C16" s="99">
        <v>263</v>
      </c>
      <c r="D16" s="99">
        <v>222</v>
      </c>
      <c r="E16" s="99">
        <v>206</v>
      </c>
      <c r="F16" s="99">
        <v>201</v>
      </c>
      <c r="G16" s="99">
        <v>284</v>
      </c>
      <c r="H16" s="99">
        <v>171</v>
      </c>
      <c r="I16" s="99">
        <v>157</v>
      </c>
      <c r="J16" s="99">
        <v>192</v>
      </c>
      <c r="K16" s="99">
        <v>158</v>
      </c>
      <c r="L16" s="99">
        <v>297</v>
      </c>
      <c r="M16" s="99">
        <v>240</v>
      </c>
      <c r="N16" s="99">
        <v>213</v>
      </c>
      <c r="O16" s="99">
        <v>193</v>
      </c>
      <c r="P16" s="99">
        <v>151</v>
      </c>
      <c r="Q16" s="99">
        <v>165</v>
      </c>
      <c r="R16" s="99">
        <v>268</v>
      </c>
      <c r="S16" s="99">
        <v>239</v>
      </c>
      <c r="T16" s="99">
        <v>151</v>
      </c>
      <c r="U16" s="99">
        <v>168</v>
      </c>
      <c r="V16" s="99">
        <v>147</v>
      </c>
      <c r="W16" s="99">
        <v>157</v>
      </c>
      <c r="X16" s="99">
        <v>237</v>
      </c>
      <c r="Y16" s="99">
        <v>223</v>
      </c>
      <c r="Z16" s="99">
        <v>159</v>
      </c>
      <c r="AA16" s="99">
        <v>305</v>
      </c>
      <c r="AB16" s="99">
        <v>231</v>
      </c>
      <c r="AC16" s="99">
        <v>233</v>
      </c>
      <c r="AD16" s="99">
        <v>225</v>
      </c>
      <c r="AE16" s="99">
        <v>159</v>
      </c>
      <c r="AF16" s="99">
        <v>292</v>
      </c>
      <c r="AG16" s="99">
        <v>273</v>
      </c>
      <c r="AH16" s="99">
        <v>234</v>
      </c>
      <c r="AI16" s="99">
        <v>227</v>
      </c>
      <c r="AJ16" s="99">
        <v>213</v>
      </c>
      <c r="AK16" s="99">
        <v>245</v>
      </c>
      <c r="AL16" s="99">
        <v>158</v>
      </c>
      <c r="AM16" s="99">
        <v>219</v>
      </c>
      <c r="AN16" s="99">
        <v>155</v>
      </c>
      <c r="AO16" s="99">
        <v>178</v>
      </c>
      <c r="AP16" s="99">
        <v>305</v>
      </c>
      <c r="AQ16" s="99">
        <v>207</v>
      </c>
      <c r="AR16" s="99">
        <v>266</v>
      </c>
      <c r="AS16" s="99">
        <v>234</v>
      </c>
      <c r="AT16" s="99">
        <v>260</v>
      </c>
      <c r="AU16" s="99">
        <v>149</v>
      </c>
    </row>
    <row r="17" spans="2:62">
      <c r="B17" s="64" t="s">
        <v>1621</v>
      </c>
      <c r="C17" s="99">
        <v>279</v>
      </c>
      <c r="D17" s="99">
        <v>189</v>
      </c>
      <c r="E17" s="99">
        <v>217</v>
      </c>
      <c r="F17" s="99">
        <v>220</v>
      </c>
      <c r="G17" s="99">
        <v>259</v>
      </c>
      <c r="H17" s="99">
        <v>180</v>
      </c>
      <c r="I17" s="99">
        <v>164</v>
      </c>
      <c r="J17" s="99">
        <v>195</v>
      </c>
      <c r="K17" s="99">
        <v>156</v>
      </c>
      <c r="L17" s="99">
        <v>286</v>
      </c>
      <c r="M17" s="99">
        <v>216</v>
      </c>
      <c r="N17" s="99">
        <v>232</v>
      </c>
      <c r="O17" s="99">
        <v>195</v>
      </c>
      <c r="P17" s="99">
        <v>167</v>
      </c>
      <c r="Q17" s="99">
        <v>183</v>
      </c>
      <c r="R17" s="99">
        <v>376</v>
      </c>
      <c r="S17" s="99">
        <v>203</v>
      </c>
      <c r="T17" s="99">
        <v>213</v>
      </c>
      <c r="U17" s="99">
        <v>274</v>
      </c>
      <c r="V17" s="99">
        <v>150</v>
      </c>
      <c r="W17" s="99">
        <v>158</v>
      </c>
      <c r="X17" s="99">
        <v>229</v>
      </c>
      <c r="Y17" s="99">
        <v>249</v>
      </c>
      <c r="Z17" s="99">
        <v>188</v>
      </c>
      <c r="AA17" s="99">
        <v>310</v>
      </c>
      <c r="AB17" s="99">
        <v>252</v>
      </c>
      <c r="AC17" s="99">
        <v>237</v>
      </c>
      <c r="AD17" s="99">
        <v>221</v>
      </c>
      <c r="AE17" s="99">
        <v>163</v>
      </c>
      <c r="AF17" s="99">
        <v>247</v>
      </c>
      <c r="AG17" s="99">
        <v>266</v>
      </c>
      <c r="AH17" s="99">
        <v>216</v>
      </c>
      <c r="AI17" s="99">
        <v>245</v>
      </c>
      <c r="AJ17" s="99">
        <v>236</v>
      </c>
      <c r="AK17" s="99">
        <v>223</v>
      </c>
      <c r="AL17" s="99">
        <v>164</v>
      </c>
      <c r="AM17" s="99">
        <v>253</v>
      </c>
      <c r="AN17" s="99">
        <v>141</v>
      </c>
      <c r="AO17" s="99">
        <v>269</v>
      </c>
      <c r="AP17" s="99">
        <v>312</v>
      </c>
      <c r="AQ17" s="99">
        <v>229</v>
      </c>
      <c r="AR17" s="99">
        <v>216</v>
      </c>
      <c r="AS17" s="99">
        <v>242</v>
      </c>
      <c r="AT17" s="99">
        <v>270</v>
      </c>
      <c r="AU17" s="99">
        <v>153</v>
      </c>
    </row>
    <row r="18" spans="2:62">
      <c r="B18" s="64" t="s">
        <v>1622</v>
      </c>
      <c r="C18" s="99">
        <v>266</v>
      </c>
      <c r="D18" s="99">
        <v>233</v>
      </c>
      <c r="E18" s="99">
        <v>221</v>
      </c>
      <c r="F18" s="99">
        <v>230</v>
      </c>
      <c r="G18" s="99">
        <v>290</v>
      </c>
      <c r="H18" s="99">
        <v>187</v>
      </c>
      <c r="I18" s="99">
        <v>155</v>
      </c>
      <c r="J18" s="99">
        <v>215</v>
      </c>
      <c r="K18" s="99">
        <v>179</v>
      </c>
      <c r="L18" s="99">
        <v>310</v>
      </c>
      <c r="M18" s="99">
        <v>234</v>
      </c>
      <c r="N18" s="99">
        <v>197</v>
      </c>
      <c r="O18" s="99">
        <v>159</v>
      </c>
      <c r="P18" s="99">
        <v>143</v>
      </c>
      <c r="Q18" s="99">
        <v>201</v>
      </c>
      <c r="R18" s="99">
        <v>234</v>
      </c>
      <c r="S18" s="99">
        <v>209</v>
      </c>
      <c r="T18" s="99">
        <v>207</v>
      </c>
      <c r="U18" s="99">
        <v>297</v>
      </c>
      <c r="V18" s="99">
        <v>152</v>
      </c>
      <c r="W18" s="99">
        <v>137</v>
      </c>
      <c r="X18" s="99">
        <v>222</v>
      </c>
      <c r="Y18" s="99">
        <v>256</v>
      </c>
      <c r="Z18" s="99">
        <v>239</v>
      </c>
      <c r="AA18" s="99">
        <v>230</v>
      </c>
      <c r="AB18" s="99">
        <v>256</v>
      </c>
      <c r="AC18" s="99">
        <v>255</v>
      </c>
      <c r="AD18" s="99">
        <v>240</v>
      </c>
      <c r="AE18" s="99">
        <v>174</v>
      </c>
      <c r="AF18" s="99">
        <v>287</v>
      </c>
      <c r="AG18" s="99">
        <v>342</v>
      </c>
      <c r="AH18" s="99">
        <v>232</v>
      </c>
      <c r="AI18" s="99">
        <v>272</v>
      </c>
      <c r="AJ18" s="99">
        <v>234</v>
      </c>
      <c r="AK18" s="99">
        <v>290</v>
      </c>
      <c r="AL18" s="99">
        <v>171</v>
      </c>
      <c r="AM18" s="99">
        <v>273</v>
      </c>
      <c r="AN18" s="99">
        <v>156</v>
      </c>
      <c r="AO18" s="99">
        <v>257</v>
      </c>
      <c r="AP18" s="99">
        <v>294</v>
      </c>
      <c r="AQ18" s="99">
        <v>379</v>
      </c>
      <c r="AR18" s="99">
        <v>172</v>
      </c>
      <c r="AS18" s="99">
        <v>294</v>
      </c>
      <c r="AT18" s="99">
        <v>249</v>
      </c>
      <c r="AU18" s="99">
        <v>166</v>
      </c>
    </row>
    <row r="19" spans="2:62">
      <c r="B19" s="64" t="s">
        <v>1623</v>
      </c>
      <c r="C19" s="99">
        <v>309</v>
      </c>
      <c r="D19" s="99">
        <v>182</v>
      </c>
      <c r="E19" s="99">
        <v>207</v>
      </c>
      <c r="F19" s="99">
        <v>265</v>
      </c>
      <c r="G19" s="99">
        <v>244</v>
      </c>
      <c r="H19" s="99">
        <v>208</v>
      </c>
      <c r="I19" s="99">
        <v>167</v>
      </c>
      <c r="J19" s="99">
        <v>193</v>
      </c>
      <c r="K19" s="99">
        <v>234</v>
      </c>
      <c r="L19" s="99">
        <v>269</v>
      </c>
      <c r="M19" s="99">
        <v>291</v>
      </c>
      <c r="N19" s="99">
        <v>260</v>
      </c>
      <c r="O19" s="99">
        <v>190</v>
      </c>
      <c r="P19" s="99">
        <v>151</v>
      </c>
      <c r="Q19" s="99">
        <v>235</v>
      </c>
      <c r="R19" s="99">
        <v>246</v>
      </c>
      <c r="S19" s="99">
        <v>220</v>
      </c>
      <c r="T19" s="99">
        <v>146</v>
      </c>
      <c r="U19" s="99">
        <v>273</v>
      </c>
      <c r="V19" s="99">
        <v>159</v>
      </c>
      <c r="W19" s="99">
        <v>148</v>
      </c>
      <c r="X19" s="99">
        <v>250</v>
      </c>
      <c r="Y19" s="99">
        <v>311</v>
      </c>
      <c r="Z19" s="99">
        <v>237</v>
      </c>
      <c r="AA19" s="99">
        <v>294</v>
      </c>
      <c r="AB19" s="99">
        <v>277</v>
      </c>
      <c r="AC19" s="99">
        <v>248</v>
      </c>
      <c r="AD19" s="99">
        <v>219</v>
      </c>
      <c r="AE19" s="99">
        <v>156</v>
      </c>
      <c r="AF19" s="99">
        <v>255</v>
      </c>
      <c r="AG19" s="99">
        <v>315</v>
      </c>
      <c r="AH19" s="99">
        <v>221</v>
      </c>
      <c r="AI19" s="99">
        <v>261</v>
      </c>
      <c r="AJ19" s="99">
        <v>267</v>
      </c>
      <c r="AK19" s="99">
        <v>269</v>
      </c>
      <c r="AL19" s="99">
        <v>158</v>
      </c>
      <c r="AM19" s="99">
        <v>281</v>
      </c>
      <c r="AN19" s="99">
        <v>154</v>
      </c>
      <c r="AO19" s="99">
        <v>251</v>
      </c>
      <c r="AP19" s="99">
        <v>249</v>
      </c>
      <c r="AQ19" s="99">
        <v>233</v>
      </c>
      <c r="AR19" s="99">
        <v>189</v>
      </c>
      <c r="AS19" s="99">
        <v>239</v>
      </c>
      <c r="AT19" s="99">
        <v>264</v>
      </c>
      <c r="AU19" s="99">
        <v>140</v>
      </c>
    </row>
    <row r="20" spans="2:62">
      <c r="B20" s="64" t="s">
        <v>1624</v>
      </c>
      <c r="C20" s="99">
        <v>217</v>
      </c>
      <c r="D20" s="99">
        <v>179</v>
      </c>
      <c r="E20" s="99">
        <v>199</v>
      </c>
      <c r="F20" s="99">
        <v>258</v>
      </c>
      <c r="G20" s="99">
        <v>241</v>
      </c>
      <c r="H20" s="99">
        <v>197</v>
      </c>
      <c r="I20" s="99">
        <v>157</v>
      </c>
      <c r="J20" s="99">
        <v>199</v>
      </c>
      <c r="K20" s="99">
        <v>276</v>
      </c>
      <c r="L20" s="99">
        <v>290</v>
      </c>
      <c r="M20" s="99">
        <v>272</v>
      </c>
      <c r="N20" s="99">
        <v>205</v>
      </c>
      <c r="O20" s="99">
        <v>186</v>
      </c>
      <c r="P20" s="99">
        <v>151</v>
      </c>
      <c r="Q20" s="99">
        <v>170</v>
      </c>
      <c r="R20" s="99">
        <v>251</v>
      </c>
      <c r="S20" s="99">
        <v>290</v>
      </c>
      <c r="T20" s="99">
        <v>155</v>
      </c>
      <c r="U20" s="99">
        <v>298</v>
      </c>
      <c r="V20" s="99">
        <v>147</v>
      </c>
      <c r="W20" s="99">
        <v>150</v>
      </c>
      <c r="X20" s="99">
        <v>242</v>
      </c>
      <c r="Y20" s="99">
        <v>242</v>
      </c>
      <c r="Z20" s="99">
        <v>282</v>
      </c>
      <c r="AA20" s="99">
        <v>254</v>
      </c>
      <c r="AB20" s="99">
        <v>302</v>
      </c>
      <c r="AC20" s="99">
        <v>265</v>
      </c>
      <c r="AD20" s="99">
        <v>336</v>
      </c>
      <c r="AE20" s="99">
        <v>162</v>
      </c>
      <c r="AF20" s="99">
        <v>261</v>
      </c>
      <c r="AG20" s="99">
        <v>306</v>
      </c>
      <c r="AH20" s="99">
        <v>256</v>
      </c>
      <c r="AI20" s="99">
        <v>274</v>
      </c>
      <c r="AJ20" s="99">
        <v>226</v>
      </c>
      <c r="AK20" s="99">
        <v>216</v>
      </c>
      <c r="AL20" s="99">
        <v>162</v>
      </c>
      <c r="AM20" s="99">
        <v>263</v>
      </c>
      <c r="AN20" s="99">
        <v>142</v>
      </c>
      <c r="AO20" s="99">
        <v>238</v>
      </c>
      <c r="AP20" s="99">
        <v>272</v>
      </c>
      <c r="AQ20" s="99">
        <v>248</v>
      </c>
      <c r="AR20" s="99">
        <v>164</v>
      </c>
      <c r="AS20" s="99">
        <v>237</v>
      </c>
      <c r="AT20" s="99">
        <v>230</v>
      </c>
      <c r="AU20" s="99">
        <v>167</v>
      </c>
    </row>
    <row r="21" spans="2:62">
      <c r="B21" s="64" t="s">
        <v>1625</v>
      </c>
      <c r="C21" s="99">
        <v>198</v>
      </c>
      <c r="D21" s="99">
        <v>183</v>
      </c>
      <c r="E21" s="99">
        <v>212</v>
      </c>
      <c r="F21" s="99">
        <v>228</v>
      </c>
      <c r="G21" s="99">
        <v>240</v>
      </c>
      <c r="H21" s="99">
        <v>189</v>
      </c>
      <c r="I21" s="99">
        <v>160</v>
      </c>
      <c r="J21" s="99">
        <v>186</v>
      </c>
      <c r="K21" s="99">
        <v>284</v>
      </c>
      <c r="L21" s="99">
        <v>244</v>
      </c>
      <c r="M21" s="99">
        <v>243</v>
      </c>
      <c r="N21" s="99">
        <v>216</v>
      </c>
      <c r="O21" s="99">
        <v>202</v>
      </c>
      <c r="P21" s="99">
        <v>152</v>
      </c>
      <c r="Q21" s="99">
        <v>175</v>
      </c>
      <c r="R21" s="99">
        <v>250</v>
      </c>
      <c r="S21" s="99">
        <v>229</v>
      </c>
      <c r="T21" s="99">
        <v>139</v>
      </c>
      <c r="U21" s="99">
        <v>285</v>
      </c>
      <c r="V21" s="99">
        <v>143</v>
      </c>
      <c r="W21" s="99">
        <v>145</v>
      </c>
      <c r="X21" s="99">
        <v>211</v>
      </c>
      <c r="Y21" s="99">
        <v>202</v>
      </c>
      <c r="Z21" s="99">
        <v>310</v>
      </c>
      <c r="AA21" s="99">
        <v>210</v>
      </c>
      <c r="AB21" s="99">
        <v>298</v>
      </c>
      <c r="AC21" s="99">
        <v>213</v>
      </c>
      <c r="AD21" s="99">
        <v>290</v>
      </c>
      <c r="AE21" s="99">
        <v>175</v>
      </c>
      <c r="AF21" s="99">
        <v>318</v>
      </c>
      <c r="AG21" s="99">
        <v>348</v>
      </c>
      <c r="AH21" s="99">
        <v>233</v>
      </c>
      <c r="AI21" s="99">
        <v>297</v>
      </c>
      <c r="AJ21" s="99">
        <v>248</v>
      </c>
      <c r="AK21" s="99">
        <v>202</v>
      </c>
      <c r="AL21" s="99">
        <v>186</v>
      </c>
      <c r="AM21" s="99">
        <v>302</v>
      </c>
      <c r="AN21" s="99">
        <v>144</v>
      </c>
      <c r="AO21" s="99">
        <v>223</v>
      </c>
      <c r="AP21" s="99">
        <v>273</v>
      </c>
      <c r="AQ21" s="99">
        <v>249</v>
      </c>
      <c r="AR21" s="99">
        <v>151</v>
      </c>
      <c r="AS21" s="99">
        <v>275</v>
      </c>
      <c r="AT21" s="99">
        <v>249</v>
      </c>
      <c r="AU21" s="99">
        <v>155</v>
      </c>
    </row>
    <row r="24" spans="2:62">
      <c r="B24" s="90" t="s">
        <v>1642</v>
      </c>
    </row>
    <row r="25" spans="2:62">
      <c r="B25" s="102"/>
      <c r="C25" s="107" t="s">
        <v>1</v>
      </c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9" t="s">
        <v>1580</v>
      </c>
      <c r="O25" s="109"/>
      <c r="P25" s="109"/>
      <c r="Q25" s="109"/>
      <c r="R25" s="109"/>
      <c r="S25" s="107" t="s">
        <v>1581</v>
      </c>
      <c r="T25" s="107"/>
      <c r="U25" s="107"/>
      <c r="V25" s="107"/>
      <c r="W25" s="107"/>
      <c r="X25" s="109" t="s">
        <v>1582</v>
      </c>
      <c r="Y25" s="109"/>
      <c r="Z25" s="107" t="s">
        <v>1583</v>
      </c>
      <c r="AA25" s="107"/>
      <c r="AB25" s="107"/>
      <c r="AC25" s="107"/>
      <c r="AD25" s="107"/>
      <c r="AE25" s="109" t="s">
        <v>1584</v>
      </c>
      <c r="AF25" s="109"/>
      <c r="AG25" s="109"/>
      <c r="AH25" s="109"/>
      <c r="AI25" s="109"/>
      <c r="AJ25" s="107" t="s">
        <v>1644</v>
      </c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9" t="s">
        <v>1645</v>
      </c>
      <c r="BB25" s="109"/>
      <c r="BC25" s="109"/>
      <c r="BD25" s="109"/>
      <c r="BE25" s="108" t="s">
        <v>1646</v>
      </c>
      <c r="BF25" s="109" t="s">
        <v>1647</v>
      </c>
      <c r="BG25" s="109"/>
      <c r="BH25" s="109"/>
      <c r="BI25" s="107" t="s">
        <v>1648</v>
      </c>
      <c r="BJ25" s="107"/>
    </row>
    <row r="26" spans="2:62" ht="17" thickBot="1">
      <c r="B26" s="103" t="s">
        <v>1675</v>
      </c>
      <c r="C26" s="103" t="s">
        <v>1586</v>
      </c>
      <c r="D26" s="103" t="s">
        <v>1587</v>
      </c>
      <c r="E26" s="103" t="s">
        <v>1588</v>
      </c>
      <c r="F26" s="103" t="s">
        <v>1589</v>
      </c>
      <c r="G26" s="103" t="s">
        <v>1590</v>
      </c>
      <c r="H26" s="103" t="s">
        <v>1591</v>
      </c>
      <c r="I26" s="103" t="s">
        <v>1592</v>
      </c>
      <c r="J26" s="103" t="s">
        <v>1593</v>
      </c>
      <c r="K26" s="103" t="s">
        <v>1594</v>
      </c>
      <c r="L26" s="103" t="s">
        <v>1595</v>
      </c>
      <c r="M26" s="103" t="s">
        <v>1596</v>
      </c>
      <c r="N26" s="103" t="s">
        <v>1597</v>
      </c>
      <c r="O26" s="103" t="s">
        <v>1598</v>
      </c>
      <c r="P26" s="103" t="s">
        <v>1599</v>
      </c>
      <c r="Q26" s="103" t="s">
        <v>1600</v>
      </c>
      <c r="R26" s="103" t="s">
        <v>1601</v>
      </c>
      <c r="S26" s="103" t="s">
        <v>1602</v>
      </c>
      <c r="T26" s="103" t="s">
        <v>1603</v>
      </c>
      <c r="U26" s="103" t="s">
        <v>1604</v>
      </c>
      <c r="V26" s="103" t="s">
        <v>1605</v>
      </c>
      <c r="W26" s="103" t="s">
        <v>1606</v>
      </c>
      <c r="X26" s="103" t="s">
        <v>1607</v>
      </c>
      <c r="Y26" s="103" t="s">
        <v>1608</v>
      </c>
      <c r="Z26" s="103" t="s">
        <v>1609</v>
      </c>
      <c r="AA26" s="103" t="s">
        <v>1628</v>
      </c>
      <c r="AB26" s="103" t="s">
        <v>1629</v>
      </c>
      <c r="AC26" s="103" t="s">
        <v>1630</v>
      </c>
      <c r="AD26" s="103" t="s">
        <v>1631</v>
      </c>
      <c r="AE26" s="103" t="s">
        <v>1641</v>
      </c>
      <c r="AF26" s="103" t="s">
        <v>1651</v>
      </c>
      <c r="AG26" s="103" t="s">
        <v>1652</v>
      </c>
      <c r="AH26" s="103" t="s">
        <v>1653</v>
      </c>
      <c r="AI26" s="103" t="s">
        <v>1654</v>
      </c>
      <c r="AJ26" s="103" t="s">
        <v>1655</v>
      </c>
      <c r="AK26" s="103" t="s">
        <v>1656</v>
      </c>
      <c r="AL26" s="103" t="s">
        <v>1657</v>
      </c>
      <c r="AM26" s="103" t="s">
        <v>1658</v>
      </c>
      <c r="AN26" s="103" t="s">
        <v>1659</v>
      </c>
      <c r="AO26" s="103" t="s">
        <v>1660</v>
      </c>
      <c r="AP26" s="103" t="s">
        <v>1661</v>
      </c>
      <c r="AQ26" s="103" t="s">
        <v>1662</v>
      </c>
      <c r="AR26" s="103" t="s">
        <v>1663</v>
      </c>
      <c r="AS26" s="103" t="s">
        <v>1664</v>
      </c>
      <c r="AT26" s="103" t="s">
        <v>1665</v>
      </c>
      <c r="AU26" s="103" t="s">
        <v>1666</v>
      </c>
      <c r="AV26" s="103" t="s">
        <v>1667</v>
      </c>
      <c r="AW26" s="103" t="s">
        <v>1668</v>
      </c>
      <c r="AX26" s="103" t="s">
        <v>1669</v>
      </c>
      <c r="AY26" s="103" t="s">
        <v>1670</v>
      </c>
      <c r="AZ26" s="103" t="s">
        <v>1671</v>
      </c>
      <c r="BA26" s="103" t="s">
        <v>1672</v>
      </c>
      <c r="BB26" s="103" t="s">
        <v>1676</v>
      </c>
      <c r="BC26" s="103" t="s">
        <v>1677</v>
      </c>
      <c r="BD26" s="103" t="s">
        <v>1678</v>
      </c>
      <c r="BE26" s="103" t="s">
        <v>1679</v>
      </c>
      <c r="BF26" s="103" t="s">
        <v>1680</v>
      </c>
      <c r="BG26" s="103" t="s">
        <v>1681</v>
      </c>
      <c r="BH26" s="103" t="s">
        <v>1682</v>
      </c>
      <c r="BI26" s="103" t="s">
        <v>1683</v>
      </c>
      <c r="BJ26" s="103" t="s">
        <v>1684</v>
      </c>
    </row>
    <row r="27" spans="2:62">
      <c r="B27" s="104" t="s">
        <v>1610</v>
      </c>
      <c r="C27" s="98">
        <v>175</v>
      </c>
      <c r="D27" s="98">
        <v>197</v>
      </c>
      <c r="E27" s="98">
        <v>167</v>
      </c>
      <c r="F27" s="98">
        <v>155</v>
      </c>
      <c r="G27" s="98">
        <v>162</v>
      </c>
      <c r="H27" s="98">
        <v>239</v>
      </c>
      <c r="I27" s="98">
        <v>318</v>
      </c>
      <c r="J27" s="98">
        <v>158</v>
      </c>
      <c r="K27" s="98">
        <v>173</v>
      </c>
      <c r="L27" s="98">
        <v>248</v>
      </c>
      <c r="M27" s="98">
        <v>194</v>
      </c>
      <c r="N27" s="98">
        <v>200</v>
      </c>
      <c r="O27" s="98">
        <v>167</v>
      </c>
      <c r="P27" s="98">
        <v>184</v>
      </c>
      <c r="Q27" s="98">
        <v>159</v>
      </c>
      <c r="R27" s="98">
        <v>181</v>
      </c>
      <c r="S27" s="98">
        <v>183</v>
      </c>
      <c r="T27" s="98">
        <v>184</v>
      </c>
      <c r="U27" s="98">
        <v>195</v>
      </c>
      <c r="V27" s="98">
        <v>207</v>
      </c>
      <c r="W27" s="98">
        <v>170</v>
      </c>
      <c r="X27" s="98">
        <v>191</v>
      </c>
      <c r="Y27" s="98">
        <v>193</v>
      </c>
      <c r="Z27" s="98">
        <v>197</v>
      </c>
      <c r="AA27" s="98">
        <v>213</v>
      </c>
      <c r="AB27" s="98">
        <v>174</v>
      </c>
      <c r="AC27" s="98">
        <v>294</v>
      </c>
      <c r="AD27" s="98">
        <v>225</v>
      </c>
      <c r="AE27" s="98">
        <v>206</v>
      </c>
      <c r="AF27" s="98">
        <v>156</v>
      </c>
      <c r="AG27" s="98">
        <v>170</v>
      </c>
      <c r="AH27" s="98">
        <v>219</v>
      </c>
      <c r="AI27" s="98">
        <v>202</v>
      </c>
      <c r="AJ27" s="98">
        <v>152</v>
      </c>
      <c r="AK27" s="98">
        <v>196</v>
      </c>
      <c r="AL27" s="98">
        <v>220</v>
      </c>
      <c r="AM27" s="98">
        <v>182</v>
      </c>
      <c r="AN27" s="98">
        <v>185</v>
      </c>
      <c r="AO27" s="98">
        <v>146</v>
      </c>
      <c r="AP27" s="98">
        <v>161</v>
      </c>
      <c r="AQ27" s="98">
        <v>173</v>
      </c>
      <c r="AR27" s="98">
        <v>181</v>
      </c>
      <c r="AS27" s="98">
        <v>171</v>
      </c>
      <c r="AT27" s="98">
        <v>178</v>
      </c>
      <c r="AU27" s="98">
        <v>156</v>
      </c>
      <c r="AV27" s="98">
        <v>235</v>
      </c>
      <c r="AW27" s="98">
        <v>283</v>
      </c>
      <c r="AX27" s="98">
        <v>169</v>
      </c>
      <c r="AY27" s="98">
        <v>172</v>
      </c>
      <c r="AZ27" s="98">
        <v>170</v>
      </c>
      <c r="BA27" s="98">
        <v>187</v>
      </c>
      <c r="BB27" s="98">
        <v>177</v>
      </c>
      <c r="BC27" s="98">
        <v>171</v>
      </c>
      <c r="BD27" s="98">
        <v>170</v>
      </c>
      <c r="BE27" s="98">
        <v>225</v>
      </c>
      <c r="BF27" s="98">
        <v>246</v>
      </c>
      <c r="BG27" s="98">
        <v>146</v>
      </c>
      <c r="BH27" s="98">
        <v>159</v>
      </c>
      <c r="BI27" s="98">
        <v>205</v>
      </c>
      <c r="BJ27" s="98">
        <v>192</v>
      </c>
    </row>
    <row r="28" spans="2:62">
      <c r="B28" s="105" t="s">
        <v>1611</v>
      </c>
      <c r="C28" s="99">
        <v>161</v>
      </c>
      <c r="D28" s="99">
        <v>201</v>
      </c>
      <c r="E28" s="99">
        <v>163</v>
      </c>
      <c r="F28" s="99">
        <v>149</v>
      </c>
      <c r="G28" s="99">
        <v>210</v>
      </c>
      <c r="H28" s="99">
        <v>213</v>
      </c>
      <c r="I28" s="99">
        <v>287</v>
      </c>
      <c r="J28" s="99">
        <v>191</v>
      </c>
      <c r="K28" s="99">
        <v>180</v>
      </c>
      <c r="L28" s="99">
        <v>158</v>
      </c>
      <c r="M28" s="99">
        <v>267</v>
      </c>
      <c r="N28" s="99">
        <v>218</v>
      </c>
      <c r="O28" s="99">
        <v>156</v>
      </c>
      <c r="P28" s="99">
        <v>161</v>
      </c>
      <c r="Q28" s="99">
        <v>159</v>
      </c>
      <c r="R28" s="99">
        <v>152</v>
      </c>
      <c r="S28" s="99">
        <v>226</v>
      </c>
      <c r="T28" s="99">
        <v>181</v>
      </c>
      <c r="U28" s="99">
        <v>177</v>
      </c>
      <c r="V28" s="99">
        <v>204</v>
      </c>
      <c r="W28" s="99">
        <v>178</v>
      </c>
      <c r="X28" s="99">
        <v>203</v>
      </c>
      <c r="Y28" s="99">
        <v>166</v>
      </c>
      <c r="Z28" s="99">
        <v>238</v>
      </c>
      <c r="AA28" s="99">
        <v>202</v>
      </c>
      <c r="AB28" s="99">
        <v>196</v>
      </c>
      <c r="AC28" s="99">
        <v>278</v>
      </c>
      <c r="AD28" s="99">
        <v>217</v>
      </c>
      <c r="AE28" s="99">
        <v>159</v>
      </c>
      <c r="AF28" s="99">
        <v>158</v>
      </c>
      <c r="AG28" s="99">
        <v>281</v>
      </c>
      <c r="AH28" s="99">
        <v>168</v>
      </c>
      <c r="AI28" s="99">
        <v>196</v>
      </c>
      <c r="AJ28" s="99">
        <v>170</v>
      </c>
      <c r="AK28" s="99">
        <v>169</v>
      </c>
      <c r="AL28" s="99">
        <v>177</v>
      </c>
      <c r="AM28" s="99">
        <v>212</v>
      </c>
      <c r="AN28" s="99">
        <v>198</v>
      </c>
      <c r="AO28" s="99">
        <v>176</v>
      </c>
      <c r="AP28" s="99">
        <v>159</v>
      </c>
      <c r="AQ28" s="99">
        <v>196</v>
      </c>
      <c r="AR28" s="99">
        <v>210</v>
      </c>
      <c r="AS28" s="99">
        <v>219</v>
      </c>
      <c r="AT28" s="99">
        <v>154</v>
      </c>
      <c r="AU28" s="99">
        <v>183</v>
      </c>
      <c r="AV28" s="99">
        <v>244</v>
      </c>
      <c r="AW28" s="99">
        <v>288</v>
      </c>
      <c r="AX28" s="99">
        <v>165</v>
      </c>
      <c r="AY28" s="99">
        <v>231</v>
      </c>
      <c r="AZ28" s="99">
        <v>162</v>
      </c>
      <c r="BA28" s="99">
        <v>194</v>
      </c>
      <c r="BB28" s="99">
        <v>231</v>
      </c>
      <c r="BC28" s="99">
        <v>222</v>
      </c>
      <c r="BD28" s="99">
        <v>156</v>
      </c>
      <c r="BE28" s="99">
        <v>208</v>
      </c>
      <c r="BF28" s="99">
        <v>238</v>
      </c>
      <c r="BG28" s="99">
        <v>152</v>
      </c>
      <c r="BH28" s="99">
        <v>159</v>
      </c>
      <c r="BI28" s="99">
        <v>214</v>
      </c>
      <c r="BJ28" s="99">
        <v>210</v>
      </c>
    </row>
    <row r="29" spans="2:62">
      <c r="B29" s="105" t="s">
        <v>1612</v>
      </c>
      <c r="C29" s="99">
        <v>197</v>
      </c>
      <c r="D29" s="99">
        <v>253</v>
      </c>
      <c r="E29" s="99">
        <v>162</v>
      </c>
      <c r="F29" s="99">
        <v>152</v>
      </c>
      <c r="G29" s="99">
        <v>314</v>
      </c>
      <c r="H29" s="99">
        <v>224</v>
      </c>
      <c r="I29" s="99">
        <v>250</v>
      </c>
      <c r="J29" s="99">
        <v>162</v>
      </c>
      <c r="K29" s="99">
        <v>171</v>
      </c>
      <c r="L29" s="99">
        <v>202</v>
      </c>
      <c r="M29" s="99">
        <v>227</v>
      </c>
      <c r="N29" s="99">
        <v>201</v>
      </c>
      <c r="O29" s="99">
        <v>152</v>
      </c>
      <c r="P29" s="99">
        <v>177</v>
      </c>
      <c r="Q29" s="99">
        <v>166</v>
      </c>
      <c r="R29" s="99">
        <v>174</v>
      </c>
      <c r="S29" s="99">
        <v>203</v>
      </c>
      <c r="T29" s="99">
        <v>177</v>
      </c>
      <c r="U29" s="99">
        <v>185</v>
      </c>
      <c r="V29" s="99">
        <v>159</v>
      </c>
      <c r="W29" s="99">
        <v>185</v>
      </c>
      <c r="X29" s="99">
        <v>230</v>
      </c>
      <c r="Y29" s="99">
        <v>171</v>
      </c>
      <c r="Z29" s="99">
        <v>219</v>
      </c>
      <c r="AA29" s="99">
        <v>187</v>
      </c>
      <c r="AB29" s="99">
        <v>168</v>
      </c>
      <c r="AC29" s="99">
        <v>274</v>
      </c>
      <c r="AD29" s="99">
        <v>258</v>
      </c>
      <c r="AE29" s="99">
        <v>149</v>
      </c>
      <c r="AF29" s="99">
        <v>164</v>
      </c>
      <c r="AG29" s="99">
        <v>166</v>
      </c>
      <c r="AH29" s="99">
        <v>191</v>
      </c>
      <c r="AI29" s="99">
        <v>252</v>
      </c>
      <c r="AJ29" s="99">
        <v>151</v>
      </c>
      <c r="AK29" s="99">
        <v>193</v>
      </c>
      <c r="AL29" s="99">
        <v>198</v>
      </c>
      <c r="AM29" s="99">
        <v>203</v>
      </c>
      <c r="AN29" s="99">
        <v>193</v>
      </c>
      <c r="AO29" s="99">
        <v>153</v>
      </c>
      <c r="AP29" s="99">
        <v>149</v>
      </c>
      <c r="AQ29" s="99">
        <v>184</v>
      </c>
      <c r="AR29" s="99">
        <v>192</v>
      </c>
      <c r="AS29" s="99">
        <v>269</v>
      </c>
      <c r="AT29" s="99">
        <v>182</v>
      </c>
      <c r="AU29" s="99">
        <v>187</v>
      </c>
      <c r="AV29" s="99">
        <v>315</v>
      </c>
      <c r="AW29" s="99">
        <v>304</v>
      </c>
      <c r="AX29" s="99">
        <v>222</v>
      </c>
      <c r="AY29" s="99">
        <v>154</v>
      </c>
      <c r="AZ29" s="99">
        <v>197</v>
      </c>
      <c r="BA29" s="99">
        <v>201</v>
      </c>
      <c r="BB29" s="99">
        <v>173</v>
      </c>
      <c r="BC29" s="99">
        <v>218</v>
      </c>
      <c r="BD29" s="99">
        <v>158</v>
      </c>
      <c r="BE29" s="99">
        <v>265</v>
      </c>
      <c r="BF29" s="99">
        <v>218</v>
      </c>
      <c r="BG29" s="99">
        <v>160</v>
      </c>
      <c r="BH29" s="99">
        <v>161</v>
      </c>
      <c r="BI29" s="99">
        <v>186</v>
      </c>
      <c r="BJ29" s="99">
        <v>183</v>
      </c>
    </row>
    <row r="30" spans="2:62">
      <c r="B30" s="105" t="s">
        <v>1613</v>
      </c>
      <c r="C30" s="99">
        <v>155</v>
      </c>
      <c r="D30" s="99">
        <v>227</v>
      </c>
      <c r="E30" s="99">
        <v>163</v>
      </c>
      <c r="F30" s="99">
        <v>160</v>
      </c>
      <c r="G30" s="99">
        <v>236</v>
      </c>
      <c r="H30" s="99">
        <v>207</v>
      </c>
      <c r="I30" s="99">
        <v>354</v>
      </c>
      <c r="J30" s="99">
        <v>155</v>
      </c>
      <c r="K30" s="99">
        <v>169</v>
      </c>
      <c r="L30" s="99">
        <v>200</v>
      </c>
      <c r="M30" s="99">
        <v>214</v>
      </c>
      <c r="N30" s="99">
        <v>207</v>
      </c>
      <c r="O30" s="99">
        <v>177</v>
      </c>
      <c r="P30" s="99">
        <v>172</v>
      </c>
      <c r="Q30" s="99">
        <v>154</v>
      </c>
      <c r="R30" s="99">
        <v>166</v>
      </c>
      <c r="S30" s="99">
        <v>186</v>
      </c>
      <c r="T30" s="99">
        <v>176</v>
      </c>
      <c r="U30" s="99">
        <v>172</v>
      </c>
      <c r="V30" s="99">
        <v>169</v>
      </c>
      <c r="W30" s="99">
        <v>161</v>
      </c>
      <c r="X30" s="99">
        <v>196</v>
      </c>
      <c r="Y30" s="99">
        <v>216</v>
      </c>
      <c r="Z30" s="99">
        <v>224</v>
      </c>
      <c r="AA30" s="99">
        <v>195</v>
      </c>
      <c r="AB30" s="99">
        <v>178</v>
      </c>
      <c r="AC30" s="99">
        <v>273</v>
      </c>
      <c r="AD30" s="99">
        <v>207</v>
      </c>
      <c r="AE30" s="99">
        <v>195</v>
      </c>
      <c r="AF30" s="99">
        <v>180</v>
      </c>
      <c r="AG30" s="99">
        <v>179</v>
      </c>
      <c r="AH30" s="99">
        <v>176</v>
      </c>
      <c r="AI30" s="99">
        <v>222</v>
      </c>
      <c r="AJ30" s="99">
        <v>160</v>
      </c>
      <c r="AK30" s="99">
        <v>160</v>
      </c>
      <c r="AL30" s="99">
        <v>178</v>
      </c>
      <c r="AM30" s="99">
        <v>204</v>
      </c>
      <c r="AN30" s="99">
        <v>187</v>
      </c>
      <c r="AO30" s="99">
        <v>167</v>
      </c>
      <c r="AP30" s="99">
        <v>156</v>
      </c>
      <c r="AQ30" s="99">
        <v>176</v>
      </c>
      <c r="AR30" s="99">
        <v>177</v>
      </c>
      <c r="AS30" s="99">
        <v>235</v>
      </c>
      <c r="AT30" s="99">
        <v>200</v>
      </c>
      <c r="AU30" s="99">
        <v>198</v>
      </c>
      <c r="AV30" s="99">
        <v>281</v>
      </c>
      <c r="AW30" s="99">
        <v>268</v>
      </c>
      <c r="AX30" s="99">
        <v>236</v>
      </c>
      <c r="AY30" s="99">
        <v>165</v>
      </c>
      <c r="AZ30" s="99">
        <v>185</v>
      </c>
      <c r="BA30" s="99">
        <v>187</v>
      </c>
      <c r="BB30" s="99">
        <v>184</v>
      </c>
      <c r="BC30" s="99">
        <v>236</v>
      </c>
      <c r="BD30" s="99">
        <v>155</v>
      </c>
      <c r="BE30" s="99">
        <v>274</v>
      </c>
      <c r="BF30" s="99">
        <v>264</v>
      </c>
      <c r="BG30" s="99">
        <v>160</v>
      </c>
      <c r="BH30" s="99">
        <v>161</v>
      </c>
      <c r="BI30" s="99">
        <v>158</v>
      </c>
      <c r="BJ30" s="99">
        <v>211</v>
      </c>
    </row>
    <row r="31" spans="2:62">
      <c r="B31" s="105" t="s">
        <v>1614</v>
      </c>
      <c r="C31" s="99">
        <v>197</v>
      </c>
      <c r="D31" s="99">
        <v>242</v>
      </c>
      <c r="E31" s="99">
        <v>166</v>
      </c>
      <c r="F31" s="99">
        <v>156</v>
      </c>
      <c r="G31" s="99">
        <v>307</v>
      </c>
      <c r="H31" s="99">
        <v>217</v>
      </c>
      <c r="I31" s="99">
        <v>299</v>
      </c>
      <c r="J31" s="99">
        <v>165</v>
      </c>
      <c r="K31" s="99">
        <v>184</v>
      </c>
      <c r="L31" s="99">
        <v>153</v>
      </c>
      <c r="M31" s="99">
        <v>218</v>
      </c>
      <c r="N31" s="99">
        <v>211</v>
      </c>
      <c r="O31" s="99">
        <v>177</v>
      </c>
      <c r="P31" s="99">
        <v>181</v>
      </c>
      <c r="Q31" s="99">
        <v>166</v>
      </c>
      <c r="R31" s="99">
        <v>151</v>
      </c>
      <c r="S31" s="99">
        <v>187</v>
      </c>
      <c r="T31" s="99">
        <v>184</v>
      </c>
      <c r="U31" s="99">
        <v>191</v>
      </c>
      <c r="V31" s="99">
        <v>183</v>
      </c>
      <c r="W31" s="99">
        <v>185</v>
      </c>
      <c r="X31" s="99">
        <v>192</v>
      </c>
      <c r="Y31" s="99">
        <v>193</v>
      </c>
      <c r="Z31" s="99">
        <v>213</v>
      </c>
      <c r="AA31" s="99">
        <v>191</v>
      </c>
      <c r="AB31" s="99">
        <v>177</v>
      </c>
      <c r="AC31" s="99">
        <v>300</v>
      </c>
      <c r="AD31" s="99">
        <v>246</v>
      </c>
      <c r="AE31" s="99">
        <v>150</v>
      </c>
      <c r="AF31" s="99">
        <v>172</v>
      </c>
      <c r="AG31" s="99">
        <v>170</v>
      </c>
      <c r="AH31" s="99">
        <v>170</v>
      </c>
      <c r="AI31" s="99">
        <v>203</v>
      </c>
      <c r="AJ31" s="99">
        <v>158</v>
      </c>
      <c r="AK31" s="99">
        <v>182</v>
      </c>
      <c r="AL31" s="99">
        <v>170</v>
      </c>
      <c r="AM31" s="99">
        <v>176</v>
      </c>
      <c r="AN31" s="99">
        <v>217</v>
      </c>
      <c r="AO31" s="99">
        <v>166</v>
      </c>
      <c r="AP31" s="99">
        <v>154</v>
      </c>
      <c r="AQ31" s="99">
        <v>177</v>
      </c>
      <c r="AR31" s="99">
        <v>169</v>
      </c>
      <c r="AS31" s="99">
        <v>278</v>
      </c>
      <c r="AT31" s="99">
        <v>158</v>
      </c>
      <c r="AU31" s="99">
        <v>155</v>
      </c>
      <c r="AV31" s="99">
        <v>340</v>
      </c>
      <c r="AW31" s="99">
        <v>258</v>
      </c>
      <c r="AX31" s="99">
        <v>221</v>
      </c>
      <c r="AY31" s="99">
        <v>147</v>
      </c>
      <c r="AZ31" s="99">
        <v>186</v>
      </c>
      <c r="BA31" s="99">
        <v>182</v>
      </c>
      <c r="BB31" s="99">
        <v>196</v>
      </c>
      <c r="BC31" s="99">
        <v>220</v>
      </c>
      <c r="BD31" s="99">
        <v>162</v>
      </c>
      <c r="BE31" s="99">
        <v>224</v>
      </c>
      <c r="BF31" s="99">
        <v>285</v>
      </c>
      <c r="BG31" s="99">
        <v>173</v>
      </c>
      <c r="BH31" s="99">
        <v>165</v>
      </c>
      <c r="BI31" s="99">
        <v>179</v>
      </c>
      <c r="BJ31" s="99">
        <v>288</v>
      </c>
    </row>
    <row r="32" spans="2:62">
      <c r="B32" s="105" t="s">
        <v>1615</v>
      </c>
      <c r="C32" s="99">
        <v>191</v>
      </c>
      <c r="D32" s="99">
        <v>211</v>
      </c>
      <c r="E32" s="99">
        <v>180</v>
      </c>
      <c r="F32" s="99">
        <v>146</v>
      </c>
      <c r="G32" s="99">
        <v>264</v>
      </c>
      <c r="H32" s="99">
        <v>228</v>
      </c>
      <c r="I32" s="99">
        <v>261</v>
      </c>
      <c r="J32" s="99">
        <v>159</v>
      </c>
      <c r="K32" s="99">
        <v>230</v>
      </c>
      <c r="L32" s="99">
        <v>156</v>
      </c>
      <c r="M32" s="99">
        <v>261</v>
      </c>
      <c r="N32" s="99">
        <v>279</v>
      </c>
      <c r="O32" s="99">
        <v>175</v>
      </c>
      <c r="P32" s="99">
        <v>211</v>
      </c>
      <c r="Q32" s="99">
        <v>199</v>
      </c>
      <c r="R32" s="99">
        <v>160</v>
      </c>
      <c r="S32" s="99">
        <v>212</v>
      </c>
      <c r="T32" s="99">
        <v>180</v>
      </c>
      <c r="U32" s="99">
        <v>198</v>
      </c>
      <c r="V32" s="99">
        <v>196</v>
      </c>
      <c r="W32" s="99">
        <v>184</v>
      </c>
      <c r="X32" s="99">
        <v>205</v>
      </c>
      <c r="Y32" s="99">
        <v>190</v>
      </c>
      <c r="Z32" s="99">
        <v>202</v>
      </c>
      <c r="AA32" s="99">
        <v>203</v>
      </c>
      <c r="AB32" s="99">
        <v>159</v>
      </c>
      <c r="AC32" s="99">
        <v>254</v>
      </c>
      <c r="AD32" s="99">
        <v>253</v>
      </c>
      <c r="AE32" s="99">
        <v>175</v>
      </c>
      <c r="AF32" s="99">
        <v>157</v>
      </c>
      <c r="AG32" s="99">
        <v>232</v>
      </c>
      <c r="AH32" s="99">
        <v>202</v>
      </c>
      <c r="AI32" s="99">
        <v>212</v>
      </c>
      <c r="AJ32" s="99">
        <v>166</v>
      </c>
      <c r="AK32" s="99">
        <v>190</v>
      </c>
      <c r="AL32" s="99">
        <v>197</v>
      </c>
      <c r="AM32" s="99">
        <v>207</v>
      </c>
      <c r="AN32" s="99">
        <v>221</v>
      </c>
      <c r="AO32" s="99">
        <v>165</v>
      </c>
      <c r="AP32" s="99">
        <v>162</v>
      </c>
      <c r="AQ32" s="99">
        <v>178</v>
      </c>
      <c r="AR32" s="99">
        <v>221</v>
      </c>
      <c r="AS32" s="99">
        <v>248</v>
      </c>
      <c r="AT32" s="99">
        <v>167</v>
      </c>
      <c r="AU32" s="99">
        <v>178</v>
      </c>
      <c r="AV32" s="99">
        <v>388</v>
      </c>
      <c r="AW32" s="99">
        <v>245</v>
      </c>
      <c r="AX32" s="99">
        <v>227</v>
      </c>
      <c r="AY32" s="99">
        <v>169</v>
      </c>
      <c r="AZ32" s="99">
        <v>181</v>
      </c>
      <c r="BA32" s="99">
        <v>176</v>
      </c>
      <c r="BB32" s="99">
        <v>163</v>
      </c>
      <c r="BC32" s="99">
        <v>220</v>
      </c>
      <c r="BD32" s="99">
        <v>147</v>
      </c>
      <c r="BE32" s="99">
        <v>237</v>
      </c>
      <c r="BF32" s="99">
        <v>218</v>
      </c>
      <c r="BG32" s="99">
        <v>191</v>
      </c>
      <c r="BH32" s="99">
        <v>175</v>
      </c>
      <c r="BI32" s="99">
        <v>174</v>
      </c>
      <c r="BJ32" s="99">
        <v>261</v>
      </c>
    </row>
    <row r="33" spans="2:62">
      <c r="B33" s="105" t="s">
        <v>1616</v>
      </c>
      <c r="C33" s="99">
        <v>229</v>
      </c>
      <c r="D33" s="99">
        <v>180</v>
      </c>
      <c r="E33" s="99">
        <v>167</v>
      </c>
      <c r="F33" s="99">
        <v>155</v>
      </c>
      <c r="G33" s="99">
        <v>179</v>
      </c>
      <c r="H33" s="99">
        <v>222</v>
      </c>
      <c r="I33" s="99">
        <v>246</v>
      </c>
      <c r="J33" s="99">
        <v>157</v>
      </c>
      <c r="K33" s="99">
        <v>192</v>
      </c>
      <c r="L33" s="99">
        <v>196</v>
      </c>
      <c r="M33" s="99">
        <v>273</v>
      </c>
      <c r="N33" s="99">
        <v>249</v>
      </c>
      <c r="O33" s="99">
        <v>190</v>
      </c>
      <c r="P33" s="99">
        <v>177</v>
      </c>
      <c r="Q33" s="99">
        <v>168</v>
      </c>
      <c r="R33" s="99">
        <v>162</v>
      </c>
      <c r="S33" s="99">
        <v>212</v>
      </c>
      <c r="T33" s="99">
        <v>215</v>
      </c>
      <c r="U33" s="99">
        <v>234</v>
      </c>
      <c r="V33" s="99">
        <v>189</v>
      </c>
      <c r="W33" s="99">
        <v>174</v>
      </c>
      <c r="X33" s="99">
        <v>233</v>
      </c>
      <c r="Y33" s="99">
        <v>160</v>
      </c>
      <c r="Z33" s="99">
        <v>217</v>
      </c>
      <c r="AA33" s="99">
        <v>215</v>
      </c>
      <c r="AB33" s="99">
        <v>194</v>
      </c>
      <c r="AC33" s="99">
        <v>186</v>
      </c>
      <c r="AD33" s="99">
        <v>239</v>
      </c>
      <c r="AE33" s="99">
        <v>168</v>
      </c>
      <c r="AF33" s="99">
        <v>174</v>
      </c>
      <c r="AG33" s="99">
        <v>220</v>
      </c>
      <c r="AH33" s="99">
        <v>181</v>
      </c>
      <c r="AI33" s="99">
        <v>236</v>
      </c>
      <c r="AJ33" s="99">
        <v>161</v>
      </c>
      <c r="AK33" s="99">
        <v>195</v>
      </c>
      <c r="AL33" s="99">
        <v>176</v>
      </c>
      <c r="AM33" s="99">
        <v>220</v>
      </c>
      <c r="AN33" s="99">
        <v>236</v>
      </c>
      <c r="AO33" s="99">
        <v>185</v>
      </c>
      <c r="AP33" s="99">
        <v>173</v>
      </c>
      <c r="AQ33" s="99">
        <v>156</v>
      </c>
      <c r="AR33" s="99">
        <v>176</v>
      </c>
      <c r="AS33" s="99">
        <v>217</v>
      </c>
      <c r="AT33" s="99">
        <v>169</v>
      </c>
      <c r="AU33" s="99">
        <v>178</v>
      </c>
      <c r="AV33" s="99">
        <v>366</v>
      </c>
      <c r="AW33" s="99">
        <v>333</v>
      </c>
      <c r="AX33" s="99">
        <v>251</v>
      </c>
      <c r="AY33" s="99">
        <v>244</v>
      </c>
      <c r="AZ33" s="99">
        <v>189</v>
      </c>
      <c r="BA33" s="99">
        <v>196</v>
      </c>
      <c r="BB33" s="99">
        <v>158</v>
      </c>
      <c r="BC33" s="99">
        <v>207</v>
      </c>
      <c r="BD33" s="99">
        <v>142</v>
      </c>
      <c r="BE33" s="99">
        <v>303</v>
      </c>
      <c r="BF33" s="99">
        <v>272</v>
      </c>
      <c r="BG33" s="99">
        <v>154</v>
      </c>
      <c r="BH33" s="99">
        <v>174</v>
      </c>
      <c r="BI33" s="99">
        <v>208</v>
      </c>
      <c r="BJ33" s="99">
        <v>292</v>
      </c>
    </row>
    <row r="34" spans="2:62">
      <c r="B34" s="105" t="s">
        <v>1617</v>
      </c>
      <c r="C34" s="99">
        <v>243</v>
      </c>
      <c r="D34" s="99">
        <v>220</v>
      </c>
      <c r="E34" s="99">
        <v>164</v>
      </c>
      <c r="F34" s="99">
        <v>146</v>
      </c>
      <c r="G34" s="99">
        <v>213</v>
      </c>
      <c r="H34" s="99">
        <v>261</v>
      </c>
      <c r="I34" s="99">
        <v>272</v>
      </c>
      <c r="J34" s="99">
        <v>158</v>
      </c>
      <c r="K34" s="99">
        <v>176</v>
      </c>
      <c r="L34" s="99">
        <v>156</v>
      </c>
      <c r="M34" s="99">
        <v>310</v>
      </c>
      <c r="N34" s="99">
        <v>248</v>
      </c>
      <c r="O34" s="99">
        <v>200</v>
      </c>
      <c r="P34" s="99">
        <v>202</v>
      </c>
      <c r="Q34" s="99">
        <v>159</v>
      </c>
      <c r="R34" s="99">
        <v>163</v>
      </c>
      <c r="S34" s="99">
        <v>228</v>
      </c>
      <c r="T34" s="99">
        <v>175</v>
      </c>
      <c r="U34" s="99">
        <v>278</v>
      </c>
      <c r="V34" s="99">
        <v>235</v>
      </c>
      <c r="W34" s="99">
        <v>161</v>
      </c>
      <c r="X34" s="99">
        <v>233</v>
      </c>
      <c r="Y34" s="99">
        <v>169</v>
      </c>
      <c r="Z34" s="99">
        <v>213</v>
      </c>
      <c r="AA34" s="99">
        <v>258</v>
      </c>
      <c r="AB34" s="99">
        <v>164</v>
      </c>
      <c r="AC34" s="99">
        <v>203</v>
      </c>
      <c r="AD34" s="99">
        <v>205</v>
      </c>
      <c r="AE34" s="99">
        <v>188</v>
      </c>
      <c r="AF34" s="99">
        <v>205</v>
      </c>
      <c r="AG34" s="99">
        <v>271</v>
      </c>
      <c r="AH34" s="99">
        <v>210</v>
      </c>
      <c r="AI34" s="99">
        <v>240</v>
      </c>
      <c r="AJ34" s="99">
        <v>181</v>
      </c>
      <c r="AK34" s="99">
        <v>190</v>
      </c>
      <c r="AL34" s="99">
        <v>185</v>
      </c>
      <c r="AM34" s="99">
        <v>237</v>
      </c>
      <c r="AN34" s="99">
        <v>259</v>
      </c>
      <c r="AO34" s="99">
        <v>172</v>
      </c>
      <c r="AP34" s="99">
        <v>187</v>
      </c>
      <c r="AQ34" s="99">
        <v>153</v>
      </c>
      <c r="AR34" s="99">
        <v>223</v>
      </c>
      <c r="AS34" s="99">
        <v>256</v>
      </c>
      <c r="AT34" s="99">
        <v>203</v>
      </c>
      <c r="AU34" s="99">
        <v>160</v>
      </c>
      <c r="AV34" s="99">
        <v>377</v>
      </c>
      <c r="AW34" s="99">
        <v>384</v>
      </c>
      <c r="AX34" s="99">
        <v>302</v>
      </c>
      <c r="AY34" s="99">
        <v>233</v>
      </c>
      <c r="AZ34" s="99">
        <v>193</v>
      </c>
      <c r="BA34" s="99">
        <v>185</v>
      </c>
      <c r="BB34" s="99">
        <v>207</v>
      </c>
      <c r="BC34" s="99">
        <v>201</v>
      </c>
      <c r="BD34" s="99">
        <v>146</v>
      </c>
      <c r="BE34" s="99">
        <v>208</v>
      </c>
      <c r="BF34" s="99">
        <v>210</v>
      </c>
      <c r="BG34" s="99">
        <v>179</v>
      </c>
      <c r="BH34" s="99">
        <v>178</v>
      </c>
      <c r="BI34" s="99">
        <v>235</v>
      </c>
      <c r="BJ34" s="99">
        <v>226</v>
      </c>
    </row>
    <row r="35" spans="2:62">
      <c r="B35" s="105" t="s">
        <v>1618</v>
      </c>
      <c r="C35" s="99">
        <v>212</v>
      </c>
      <c r="D35" s="99">
        <v>183</v>
      </c>
      <c r="E35" s="99">
        <v>197</v>
      </c>
      <c r="F35" s="99">
        <v>151</v>
      </c>
      <c r="G35" s="99">
        <v>222</v>
      </c>
      <c r="H35" s="99">
        <v>222</v>
      </c>
      <c r="I35" s="99">
        <v>347</v>
      </c>
      <c r="J35" s="99">
        <v>146</v>
      </c>
      <c r="K35" s="99">
        <v>231</v>
      </c>
      <c r="L35" s="99">
        <v>235</v>
      </c>
      <c r="M35" s="99">
        <v>298</v>
      </c>
      <c r="N35" s="99">
        <v>245</v>
      </c>
      <c r="O35" s="99">
        <v>205</v>
      </c>
      <c r="P35" s="99">
        <v>207</v>
      </c>
      <c r="Q35" s="99">
        <v>197</v>
      </c>
      <c r="R35" s="99">
        <v>163</v>
      </c>
      <c r="S35" s="99">
        <v>211</v>
      </c>
      <c r="T35" s="99">
        <v>182</v>
      </c>
      <c r="U35" s="99">
        <v>346</v>
      </c>
      <c r="V35" s="99">
        <v>217</v>
      </c>
      <c r="W35" s="99">
        <v>158</v>
      </c>
      <c r="X35" s="99">
        <v>264</v>
      </c>
      <c r="Y35" s="99">
        <v>158</v>
      </c>
      <c r="Z35" s="99">
        <v>192</v>
      </c>
      <c r="AA35" s="99">
        <v>251</v>
      </c>
      <c r="AB35" s="99">
        <v>166</v>
      </c>
      <c r="AC35" s="99">
        <v>218</v>
      </c>
      <c r="AD35" s="99">
        <v>190</v>
      </c>
      <c r="AE35" s="99">
        <v>168</v>
      </c>
      <c r="AF35" s="99">
        <v>186</v>
      </c>
      <c r="AG35" s="99">
        <v>287</v>
      </c>
      <c r="AH35" s="99">
        <v>178</v>
      </c>
      <c r="AI35" s="99">
        <v>241</v>
      </c>
      <c r="AJ35" s="99">
        <v>229</v>
      </c>
      <c r="AK35" s="99">
        <v>182</v>
      </c>
      <c r="AL35" s="99">
        <v>179</v>
      </c>
      <c r="AM35" s="99">
        <v>198</v>
      </c>
      <c r="AN35" s="99">
        <v>213</v>
      </c>
      <c r="AO35" s="99">
        <v>166</v>
      </c>
      <c r="AP35" s="99">
        <v>174</v>
      </c>
      <c r="AQ35" s="99">
        <v>172</v>
      </c>
      <c r="AR35" s="99">
        <v>177</v>
      </c>
      <c r="AS35" s="99">
        <v>229</v>
      </c>
      <c r="AT35" s="99">
        <v>272</v>
      </c>
      <c r="AU35" s="99">
        <v>270</v>
      </c>
      <c r="AV35" s="99">
        <v>363</v>
      </c>
      <c r="AW35" s="99">
        <v>425</v>
      </c>
      <c r="AX35" s="99">
        <v>274</v>
      </c>
      <c r="AY35" s="99">
        <v>253</v>
      </c>
      <c r="AZ35" s="99">
        <v>217</v>
      </c>
      <c r="BA35" s="99">
        <v>174</v>
      </c>
      <c r="BB35" s="99">
        <v>219</v>
      </c>
      <c r="BC35" s="99">
        <v>231</v>
      </c>
      <c r="BD35" s="99">
        <v>149</v>
      </c>
      <c r="BE35" s="99">
        <v>273</v>
      </c>
      <c r="BF35" s="99">
        <v>281</v>
      </c>
      <c r="BG35" s="99">
        <v>188</v>
      </c>
      <c r="BH35" s="99">
        <v>167</v>
      </c>
      <c r="BI35" s="99">
        <v>200</v>
      </c>
      <c r="BJ35" s="99">
        <v>198</v>
      </c>
    </row>
    <row r="36" spans="2:62">
      <c r="B36" s="105" t="s">
        <v>1619</v>
      </c>
      <c r="C36" s="99">
        <v>205</v>
      </c>
      <c r="D36" s="99">
        <v>178</v>
      </c>
      <c r="E36" s="99">
        <v>241</v>
      </c>
      <c r="F36" s="99">
        <v>162</v>
      </c>
      <c r="G36" s="99">
        <v>255</v>
      </c>
      <c r="H36" s="99">
        <v>273</v>
      </c>
      <c r="I36" s="99">
        <v>328</v>
      </c>
      <c r="J36" s="99">
        <v>148</v>
      </c>
      <c r="K36" s="99">
        <v>242</v>
      </c>
      <c r="L36" s="99">
        <v>168</v>
      </c>
      <c r="M36" s="99">
        <v>278</v>
      </c>
      <c r="N36" s="99">
        <v>250</v>
      </c>
      <c r="O36" s="99">
        <v>186</v>
      </c>
      <c r="P36" s="99">
        <v>193</v>
      </c>
      <c r="Q36" s="99">
        <v>182</v>
      </c>
      <c r="R36" s="99">
        <v>183</v>
      </c>
      <c r="S36" s="99">
        <v>238</v>
      </c>
      <c r="T36" s="99">
        <v>171</v>
      </c>
      <c r="U36" s="99">
        <v>360</v>
      </c>
      <c r="V36" s="99">
        <v>260</v>
      </c>
      <c r="W36" s="99">
        <v>176</v>
      </c>
      <c r="X36" s="99">
        <v>266</v>
      </c>
      <c r="Y36" s="99">
        <v>173</v>
      </c>
      <c r="Z36" s="99">
        <v>206</v>
      </c>
      <c r="AA36" s="99">
        <v>285</v>
      </c>
      <c r="AB36" s="99">
        <v>164</v>
      </c>
      <c r="AC36" s="99">
        <v>260</v>
      </c>
      <c r="AD36" s="99">
        <v>199</v>
      </c>
      <c r="AE36" s="99">
        <v>263</v>
      </c>
      <c r="AF36" s="99">
        <v>291</v>
      </c>
      <c r="AG36" s="99">
        <v>266</v>
      </c>
      <c r="AH36" s="99">
        <v>172</v>
      </c>
      <c r="AI36" s="99">
        <v>246</v>
      </c>
      <c r="AJ36" s="99">
        <v>198</v>
      </c>
      <c r="AK36" s="99">
        <v>210</v>
      </c>
      <c r="AL36" s="99">
        <v>198</v>
      </c>
      <c r="AM36" s="99">
        <v>257</v>
      </c>
      <c r="AN36" s="99">
        <v>182</v>
      </c>
      <c r="AO36" s="99">
        <v>158</v>
      </c>
      <c r="AP36" s="99">
        <v>193</v>
      </c>
      <c r="AQ36" s="99">
        <v>199</v>
      </c>
      <c r="AR36" s="99">
        <v>207</v>
      </c>
      <c r="AS36" s="99">
        <v>309</v>
      </c>
      <c r="AT36" s="99">
        <v>232</v>
      </c>
      <c r="AU36" s="99">
        <v>235</v>
      </c>
      <c r="AV36" s="99">
        <v>399</v>
      </c>
      <c r="AW36" s="99">
        <v>328</v>
      </c>
      <c r="AX36" s="99">
        <v>326</v>
      </c>
      <c r="AY36" s="99">
        <v>240</v>
      </c>
      <c r="AZ36" s="99">
        <v>204</v>
      </c>
      <c r="BA36" s="99">
        <v>161</v>
      </c>
      <c r="BB36" s="99">
        <v>205</v>
      </c>
      <c r="BC36" s="99">
        <v>277</v>
      </c>
      <c r="BD36" s="99">
        <v>138</v>
      </c>
      <c r="BE36" s="99">
        <v>241</v>
      </c>
      <c r="BF36" s="99">
        <v>230</v>
      </c>
      <c r="BG36" s="99">
        <v>243</v>
      </c>
      <c r="BH36" s="99">
        <v>169</v>
      </c>
      <c r="BI36" s="99">
        <v>173</v>
      </c>
      <c r="BJ36" s="99">
        <v>290</v>
      </c>
    </row>
    <row r="37" spans="2:62">
      <c r="B37" s="105" t="s">
        <v>1620</v>
      </c>
      <c r="C37" s="99">
        <v>199</v>
      </c>
      <c r="D37" s="99">
        <v>184</v>
      </c>
      <c r="E37" s="99">
        <v>245</v>
      </c>
      <c r="F37" s="99">
        <v>145</v>
      </c>
      <c r="G37" s="99">
        <v>228</v>
      </c>
      <c r="H37" s="99">
        <v>296</v>
      </c>
      <c r="I37" s="99">
        <v>332</v>
      </c>
      <c r="J37" s="99">
        <v>151</v>
      </c>
      <c r="K37" s="99">
        <v>193</v>
      </c>
      <c r="L37" s="99">
        <v>172</v>
      </c>
      <c r="M37" s="99">
        <v>269</v>
      </c>
      <c r="N37" s="99">
        <v>271</v>
      </c>
      <c r="O37" s="99">
        <v>185</v>
      </c>
      <c r="P37" s="99">
        <v>214</v>
      </c>
      <c r="Q37" s="99">
        <v>231</v>
      </c>
      <c r="R37" s="99">
        <v>213</v>
      </c>
      <c r="S37" s="99">
        <v>242</v>
      </c>
      <c r="T37" s="99">
        <v>186</v>
      </c>
      <c r="U37" s="99">
        <v>295</v>
      </c>
      <c r="V37" s="99">
        <v>346</v>
      </c>
      <c r="W37" s="99">
        <v>220</v>
      </c>
      <c r="X37" s="99">
        <v>268</v>
      </c>
      <c r="Y37" s="99">
        <v>170</v>
      </c>
      <c r="Z37" s="99">
        <v>207</v>
      </c>
      <c r="AA37" s="99">
        <v>301</v>
      </c>
      <c r="AB37" s="99">
        <v>194</v>
      </c>
      <c r="AC37" s="99">
        <v>250</v>
      </c>
      <c r="AD37" s="99">
        <v>188</v>
      </c>
      <c r="AE37" s="99">
        <v>271</v>
      </c>
      <c r="AF37" s="99">
        <v>257</v>
      </c>
      <c r="AG37" s="99">
        <v>257</v>
      </c>
      <c r="AH37" s="99">
        <v>181</v>
      </c>
      <c r="AI37" s="99">
        <v>265</v>
      </c>
      <c r="AJ37" s="99">
        <v>201</v>
      </c>
      <c r="AK37" s="99">
        <v>204</v>
      </c>
      <c r="AL37" s="99">
        <v>184</v>
      </c>
      <c r="AM37" s="99">
        <v>201</v>
      </c>
      <c r="AN37" s="99">
        <v>207</v>
      </c>
      <c r="AO37" s="99">
        <v>164</v>
      </c>
      <c r="AP37" s="99">
        <v>216</v>
      </c>
      <c r="AQ37" s="99">
        <v>284</v>
      </c>
      <c r="AR37" s="99">
        <v>297</v>
      </c>
      <c r="AS37" s="99">
        <v>266</v>
      </c>
      <c r="AT37" s="99">
        <v>210</v>
      </c>
      <c r="AU37" s="99">
        <v>266</v>
      </c>
      <c r="AV37" s="99">
        <v>451</v>
      </c>
      <c r="AW37" s="99">
        <v>391</v>
      </c>
      <c r="AX37" s="99">
        <v>202</v>
      </c>
      <c r="AY37" s="99">
        <v>232</v>
      </c>
      <c r="AZ37" s="99">
        <v>192</v>
      </c>
      <c r="BA37" s="99">
        <v>179</v>
      </c>
      <c r="BB37" s="99">
        <v>178</v>
      </c>
      <c r="BC37" s="99">
        <v>243</v>
      </c>
      <c r="BD37" s="99">
        <v>168</v>
      </c>
      <c r="BE37" s="99">
        <v>230</v>
      </c>
      <c r="BF37" s="99">
        <v>175</v>
      </c>
      <c r="BG37" s="99">
        <v>215</v>
      </c>
      <c r="BH37" s="99">
        <v>197</v>
      </c>
      <c r="BI37" s="99">
        <v>212</v>
      </c>
      <c r="BJ37" s="99">
        <v>298</v>
      </c>
    </row>
    <row r="38" spans="2:62">
      <c r="B38" s="105" t="s">
        <v>1621</v>
      </c>
      <c r="C38" s="99">
        <v>189</v>
      </c>
      <c r="D38" s="99">
        <v>171</v>
      </c>
      <c r="E38" s="99">
        <v>229</v>
      </c>
      <c r="F38" s="99">
        <v>154</v>
      </c>
      <c r="G38" s="99">
        <v>245</v>
      </c>
      <c r="H38" s="99">
        <v>242</v>
      </c>
      <c r="I38" s="99">
        <v>351</v>
      </c>
      <c r="J38" s="99">
        <v>147</v>
      </c>
      <c r="K38" s="99">
        <v>211</v>
      </c>
      <c r="L38" s="99">
        <v>257</v>
      </c>
      <c r="M38" s="99">
        <v>274</v>
      </c>
      <c r="N38" s="99">
        <v>258</v>
      </c>
      <c r="O38" s="99">
        <v>192</v>
      </c>
      <c r="P38" s="99">
        <v>233</v>
      </c>
      <c r="Q38" s="99">
        <v>194</v>
      </c>
      <c r="R38" s="99">
        <v>256</v>
      </c>
      <c r="S38" s="99">
        <v>198</v>
      </c>
      <c r="T38" s="99">
        <v>170</v>
      </c>
      <c r="U38" s="99">
        <v>322</v>
      </c>
      <c r="V38" s="99">
        <v>234</v>
      </c>
      <c r="W38" s="99">
        <v>241</v>
      </c>
      <c r="X38" s="99">
        <v>243</v>
      </c>
      <c r="Y38" s="99">
        <v>170</v>
      </c>
      <c r="Z38" s="99">
        <v>228</v>
      </c>
      <c r="AA38" s="99">
        <v>279</v>
      </c>
      <c r="AB38" s="99">
        <v>183</v>
      </c>
      <c r="AC38" s="99">
        <v>232</v>
      </c>
      <c r="AD38" s="99">
        <v>203</v>
      </c>
      <c r="AE38" s="99">
        <v>266</v>
      </c>
      <c r="AF38" s="99">
        <v>300</v>
      </c>
      <c r="AG38" s="99">
        <v>255</v>
      </c>
      <c r="AH38" s="99">
        <v>207</v>
      </c>
      <c r="AI38" s="99">
        <v>294</v>
      </c>
      <c r="AJ38" s="99">
        <v>224</v>
      </c>
      <c r="AK38" s="99">
        <v>193</v>
      </c>
      <c r="AL38" s="99">
        <v>175</v>
      </c>
      <c r="AM38" s="99">
        <v>218</v>
      </c>
      <c r="AN38" s="99">
        <v>270</v>
      </c>
      <c r="AO38" s="99">
        <v>183</v>
      </c>
      <c r="AP38" s="99">
        <v>207</v>
      </c>
      <c r="AQ38" s="99">
        <v>277</v>
      </c>
      <c r="AR38" s="99">
        <v>290</v>
      </c>
      <c r="AS38" s="99">
        <v>294</v>
      </c>
      <c r="AT38" s="99">
        <v>234</v>
      </c>
      <c r="AU38" s="99">
        <v>223</v>
      </c>
      <c r="AV38" s="99">
        <v>400</v>
      </c>
      <c r="AW38" s="99">
        <v>277</v>
      </c>
      <c r="AX38" s="99">
        <v>310</v>
      </c>
      <c r="AY38" s="99">
        <v>259</v>
      </c>
      <c r="AZ38" s="99">
        <v>200</v>
      </c>
      <c r="BA38" s="99">
        <v>168</v>
      </c>
      <c r="BB38" s="99">
        <v>202</v>
      </c>
      <c r="BC38" s="99">
        <v>253</v>
      </c>
      <c r="BD38" s="99">
        <v>160</v>
      </c>
      <c r="BE38" s="99">
        <v>236</v>
      </c>
      <c r="BF38" s="99">
        <v>196</v>
      </c>
      <c r="BG38" s="99">
        <v>208</v>
      </c>
      <c r="BH38" s="99">
        <v>192</v>
      </c>
      <c r="BI38" s="99">
        <v>198</v>
      </c>
      <c r="BJ38" s="99">
        <v>216</v>
      </c>
    </row>
    <row r="39" spans="2:62">
      <c r="B39" s="105" t="s">
        <v>1622</v>
      </c>
      <c r="C39" s="99">
        <v>190</v>
      </c>
      <c r="D39" s="99">
        <v>174</v>
      </c>
      <c r="E39" s="99">
        <v>289</v>
      </c>
      <c r="F39" s="99">
        <v>155</v>
      </c>
      <c r="G39" s="99">
        <v>238</v>
      </c>
      <c r="H39" s="99">
        <v>223</v>
      </c>
      <c r="I39" s="99">
        <v>416</v>
      </c>
      <c r="J39" s="99">
        <v>152</v>
      </c>
      <c r="K39" s="99">
        <v>239</v>
      </c>
      <c r="L39" s="99">
        <v>233</v>
      </c>
      <c r="M39" s="99">
        <v>226</v>
      </c>
      <c r="N39" s="99">
        <v>299</v>
      </c>
      <c r="O39" s="99">
        <v>225</v>
      </c>
      <c r="P39" s="99">
        <v>178</v>
      </c>
      <c r="Q39" s="99">
        <v>223</v>
      </c>
      <c r="R39" s="99">
        <v>207</v>
      </c>
      <c r="S39" s="99">
        <v>242</v>
      </c>
      <c r="T39" s="99">
        <v>168</v>
      </c>
      <c r="U39" s="99">
        <v>240</v>
      </c>
      <c r="V39" s="99">
        <v>285</v>
      </c>
      <c r="W39" s="99">
        <v>262</v>
      </c>
      <c r="X39" s="99">
        <v>241</v>
      </c>
      <c r="Y39" s="99">
        <v>178</v>
      </c>
      <c r="Z39" s="99">
        <v>237</v>
      </c>
      <c r="AA39" s="99">
        <v>308</v>
      </c>
      <c r="AB39" s="99">
        <v>170</v>
      </c>
      <c r="AC39" s="99">
        <v>232</v>
      </c>
      <c r="AD39" s="99">
        <v>280</v>
      </c>
      <c r="AE39" s="99">
        <v>288</v>
      </c>
      <c r="AF39" s="99">
        <v>303</v>
      </c>
      <c r="AG39" s="99">
        <v>259</v>
      </c>
      <c r="AH39" s="99">
        <v>179</v>
      </c>
      <c r="AI39" s="99">
        <v>237</v>
      </c>
      <c r="AJ39" s="99">
        <v>255</v>
      </c>
      <c r="AK39" s="99">
        <v>211</v>
      </c>
      <c r="AL39" s="99">
        <v>199</v>
      </c>
      <c r="AM39" s="99">
        <v>204</v>
      </c>
      <c r="AN39" s="99">
        <v>230</v>
      </c>
      <c r="AO39" s="99">
        <v>183</v>
      </c>
      <c r="AP39" s="99">
        <v>189</v>
      </c>
      <c r="AQ39" s="99">
        <v>279</v>
      </c>
      <c r="AR39" s="99">
        <v>268</v>
      </c>
      <c r="AS39" s="99">
        <v>228</v>
      </c>
      <c r="AT39" s="99">
        <v>235</v>
      </c>
      <c r="AU39" s="99">
        <v>261</v>
      </c>
      <c r="AV39" s="99">
        <v>377</v>
      </c>
      <c r="AW39" s="99">
        <v>291</v>
      </c>
      <c r="AX39" s="99">
        <v>270</v>
      </c>
      <c r="AY39" s="99">
        <v>293</v>
      </c>
      <c r="AZ39" s="99">
        <v>214</v>
      </c>
      <c r="BA39" s="99">
        <v>208</v>
      </c>
      <c r="BB39" s="99">
        <v>197</v>
      </c>
      <c r="BC39" s="99">
        <v>218</v>
      </c>
      <c r="BD39" s="99">
        <v>152</v>
      </c>
      <c r="BE39" s="99">
        <v>290</v>
      </c>
      <c r="BF39" s="99">
        <v>168</v>
      </c>
      <c r="BG39" s="99">
        <v>231</v>
      </c>
      <c r="BH39" s="99">
        <v>209</v>
      </c>
      <c r="BI39" s="99">
        <v>170</v>
      </c>
      <c r="BJ39" s="99">
        <v>275</v>
      </c>
    </row>
    <row r="40" spans="2:62">
      <c r="B40" s="105" t="s">
        <v>1623</v>
      </c>
      <c r="C40" s="99">
        <v>192</v>
      </c>
      <c r="D40" s="99">
        <v>195</v>
      </c>
      <c r="E40" s="99">
        <v>340</v>
      </c>
      <c r="F40" s="99">
        <v>147</v>
      </c>
      <c r="G40" s="99">
        <v>262</v>
      </c>
      <c r="H40" s="99">
        <v>224</v>
      </c>
      <c r="I40" s="99">
        <v>431</v>
      </c>
      <c r="J40" s="99">
        <v>150</v>
      </c>
      <c r="K40" s="99">
        <v>207</v>
      </c>
      <c r="L40" s="99">
        <v>233</v>
      </c>
      <c r="M40" s="99">
        <v>249</v>
      </c>
      <c r="N40" s="99">
        <v>245</v>
      </c>
      <c r="O40" s="99">
        <v>198</v>
      </c>
      <c r="P40" s="99">
        <v>199</v>
      </c>
      <c r="Q40" s="99">
        <v>203</v>
      </c>
      <c r="R40" s="99">
        <v>214</v>
      </c>
      <c r="S40" s="99">
        <v>203</v>
      </c>
      <c r="T40" s="99">
        <v>166</v>
      </c>
      <c r="U40" s="99">
        <v>266</v>
      </c>
      <c r="V40" s="99">
        <v>249</v>
      </c>
      <c r="W40" s="99">
        <v>254</v>
      </c>
      <c r="X40" s="99">
        <v>305</v>
      </c>
      <c r="Y40" s="99">
        <v>175</v>
      </c>
      <c r="Z40" s="99">
        <v>244</v>
      </c>
      <c r="AA40" s="99">
        <v>247</v>
      </c>
      <c r="AB40" s="99">
        <v>170</v>
      </c>
      <c r="AC40" s="99">
        <v>264</v>
      </c>
      <c r="AD40" s="99">
        <v>300</v>
      </c>
      <c r="AE40" s="99">
        <v>254</v>
      </c>
      <c r="AF40" s="99">
        <v>256</v>
      </c>
      <c r="AG40" s="99">
        <v>282</v>
      </c>
      <c r="AH40" s="99">
        <v>168</v>
      </c>
      <c r="AI40" s="99">
        <v>249</v>
      </c>
      <c r="AJ40" s="99">
        <v>242</v>
      </c>
      <c r="AK40" s="99">
        <v>187</v>
      </c>
      <c r="AL40" s="99">
        <v>173</v>
      </c>
      <c r="AM40" s="99">
        <v>212</v>
      </c>
      <c r="AN40" s="99">
        <v>259</v>
      </c>
      <c r="AO40" s="99">
        <v>167</v>
      </c>
      <c r="AP40" s="99">
        <v>217</v>
      </c>
      <c r="AQ40" s="99">
        <v>220</v>
      </c>
      <c r="AR40" s="99">
        <v>402</v>
      </c>
      <c r="AS40" s="99">
        <v>212</v>
      </c>
      <c r="AT40" s="99">
        <v>221</v>
      </c>
      <c r="AU40" s="99">
        <v>230</v>
      </c>
      <c r="AV40" s="99">
        <v>401</v>
      </c>
      <c r="AW40" s="99">
        <v>233</v>
      </c>
      <c r="AX40" s="99">
        <v>252</v>
      </c>
      <c r="AY40" s="99">
        <v>262</v>
      </c>
      <c r="AZ40" s="99">
        <v>193</v>
      </c>
      <c r="BA40" s="99">
        <v>190</v>
      </c>
      <c r="BB40" s="99">
        <v>187</v>
      </c>
      <c r="BC40" s="99">
        <v>270</v>
      </c>
      <c r="BD40" s="99">
        <v>161</v>
      </c>
      <c r="BE40" s="99">
        <v>213</v>
      </c>
      <c r="BF40" s="99">
        <v>216</v>
      </c>
      <c r="BG40" s="99">
        <v>210</v>
      </c>
      <c r="BH40" s="99">
        <v>174</v>
      </c>
      <c r="BI40" s="99">
        <v>224</v>
      </c>
      <c r="BJ40" s="99">
        <v>260</v>
      </c>
    </row>
    <row r="41" spans="2:62">
      <c r="B41" s="105" t="s">
        <v>1624</v>
      </c>
      <c r="C41" s="99">
        <v>210</v>
      </c>
      <c r="D41" s="99">
        <v>170</v>
      </c>
      <c r="E41" s="99">
        <v>254</v>
      </c>
      <c r="F41" s="99">
        <v>160</v>
      </c>
      <c r="G41" s="99">
        <v>225</v>
      </c>
      <c r="H41" s="99">
        <v>194</v>
      </c>
      <c r="I41" s="99">
        <v>366</v>
      </c>
      <c r="J41" s="99">
        <v>160</v>
      </c>
      <c r="K41" s="99">
        <v>218</v>
      </c>
      <c r="L41" s="99">
        <v>265</v>
      </c>
      <c r="M41" s="99">
        <v>247</v>
      </c>
      <c r="N41" s="99">
        <v>300</v>
      </c>
      <c r="O41" s="99">
        <v>217</v>
      </c>
      <c r="P41" s="99">
        <v>167</v>
      </c>
      <c r="Q41" s="99">
        <v>209</v>
      </c>
      <c r="R41" s="99">
        <v>223</v>
      </c>
      <c r="S41" s="99">
        <v>207</v>
      </c>
      <c r="T41" s="99">
        <v>172</v>
      </c>
      <c r="U41" s="99">
        <v>250</v>
      </c>
      <c r="V41" s="99">
        <v>243</v>
      </c>
      <c r="W41" s="99">
        <v>212</v>
      </c>
      <c r="X41" s="99">
        <v>281</v>
      </c>
      <c r="Y41" s="99">
        <v>155</v>
      </c>
      <c r="Z41" s="99">
        <v>210</v>
      </c>
      <c r="AA41" s="99">
        <v>266</v>
      </c>
      <c r="AB41" s="99">
        <v>208</v>
      </c>
      <c r="AC41" s="99">
        <v>250</v>
      </c>
      <c r="AD41" s="99">
        <v>309</v>
      </c>
      <c r="AE41" s="99">
        <v>177</v>
      </c>
      <c r="AF41" s="99">
        <v>302</v>
      </c>
      <c r="AG41" s="99">
        <v>278</v>
      </c>
      <c r="AH41" s="99">
        <v>175</v>
      </c>
      <c r="AI41" s="99">
        <v>233</v>
      </c>
      <c r="AJ41" s="99">
        <v>244</v>
      </c>
      <c r="AK41" s="99">
        <v>210</v>
      </c>
      <c r="AL41" s="99">
        <v>182</v>
      </c>
      <c r="AM41" s="99">
        <v>183</v>
      </c>
      <c r="AN41" s="99">
        <v>224</v>
      </c>
      <c r="AO41" s="99">
        <v>168</v>
      </c>
      <c r="AP41" s="99">
        <v>234</v>
      </c>
      <c r="AQ41" s="99">
        <v>285</v>
      </c>
      <c r="AR41" s="99">
        <v>300</v>
      </c>
      <c r="AS41" s="99">
        <v>188</v>
      </c>
      <c r="AT41" s="99">
        <v>249</v>
      </c>
      <c r="AU41" s="99">
        <v>232</v>
      </c>
      <c r="AV41" s="99">
        <v>375</v>
      </c>
      <c r="AW41" s="99">
        <v>225</v>
      </c>
      <c r="AX41" s="99">
        <v>289</v>
      </c>
      <c r="AY41" s="99">
        <v>276</v>
      </c>
      <c r="AZ41" s="99">
        <v>197</v>
      </c>
      <c r="BA41" s="99">
        <v>147</v>
      </c>
      <c r="BB41" s="99">
        <v>194</v>
      </c>
      <c r="BC41" s="99">
        <v>245</v>
      </c>
      <c r="BD41" s="99">
        <v>154</v>
      </c>
      <c r="BE41" s="99">
        <v>280</v>
      </c>
      <c r="BF41" s="99">
        <v>227</v>
      </c>
      <c r="BG41" s="99">
        <v>224</v>
      </c>
      <c r="BH41" s="99">
        <v>213</v>
      </c>
      <c r="BI41" s="99">
        <v>181</v>
      </c>
      <c r="BJ41" s="99">
        <v>253</v>
      </c>
    </row>
    <row r="42" spans="2:62">
      <c r="B42" s="105" t="s">
        <v>1625</v>
      </c>
      <c r="C42" s="99">
        <v>224</v>
      </c>
      <c r="D42" s="99">
        <v>156</v>
      </c>
      <c r="E42" s="99">
        <v>243</v>
      </c>
      <c r="F42" s="99">
        <v>160</v>
      </c>
      <c r="G42" s="99">
        <v>206</v>
      </c>
      <c r="H42" s="99">
        <v>206</v>
      </c>
      <c r="I42" s="99">
        <v>381</v>
      </c>
      <c r="J42" s="99">
        <v>152</v>
      </c>
      <c r="K42" s="99">
        <v>176</v>
      </c>
      <c r="L42" s="99">
        <v>151</v>
      </c>
      <c r="M42" s="99">
        <v>250</v>
      </c>
      <c r="N42" s="99">
        <v>264</v>
      </c>
      <c r="O42" s="99">
        <v>192</v>
      </c>
      <c r="P42" s="99">
        <v>160</v>
      </c>
      <c r="Q42" s="99">
        <v>147</v>
      </c>
      <c r="R42" s="99">
        <v>197</v>
      </c>
      <c r="S42" s="99">
        <v>224</v>
      </c>
      <c r="T42" s="99">
        <v>196</v>
      </c>
      <c r="U42" s="99">
        <v>267</v>
      </c>
      <c r="V42" s="99">
        <v>225</v>
      </c>
      <c r="W42" s="99">
        <v>203</v>
      </c>
      <c r="X42" s="99">
        <v>227</v>
      </c>
      <c r="Y42" s="99">
        <v>149</v>
      </c>
      <c r="Z42" s="99">
        <v>234</v>
      </c>
      <c r="AA42" s="99">
        <v>258</v>
      </c>
      <c r="AB42" s="99">
        <v>162</v>
      </c>
      <c r="AC42" s="99">
        <v>262</v>
      </c>
      <c r="AD42" s="99">
        <v>235</v>
      </c>
      <c r="AE42" s="99">
        <v>175</v>
      </c>
      <c r="AF42" s="99">
        <v>317</v>
      </c>
      <c r="AG42" s="99">
        <v>263</v>
      </c>
      <c r="AH42" s="99">
        <v>190</v>
      </c>
      <c r="AI42" s="99">
        <v>187</v>
      </c>
      <c r="AJ42" s="99">
        <v>255</v>
      </c>
      <c r="AK42" s="99">
        <v>181</v>
      </c>
      <c r="AL42" s="99">
        <v>184</v>
      </c>
      <c r="AM42" s="99">
        <v>189</v>
      </c>
      <c r="AN42" s="99">
        <v>194</v>
      </c>
      <c r="AO42" s="99">
        <v>173</v>
      </c>
      <c r="AP42" s="99">
        <v>169</v>
      </c>
      <c r="AQ42" s="99">
        <v>233</v>
      </c>
      <c r="AR42" s="99">
        <v>320</v>
      </c>
      <c r="AS42" s="99">
        <v>188</v>
      </c>
      <c r="AT42" s="99">
        <v>178</v>
      </c>
      <c r="AU42" s="99">
        <v>249</v>
      </c>
      <c r="AV42" s="99">
        <v>289</v>
      </c>
      <c r="AW42" s="99">
        <v>253</v>
      </c>
      <c r="AX42" s="99">
        <v>303</v>
      </c>
      <c r="AY42" s="99">
        <v>227</v>
      </c>
      <c r="AZ42" s="99">
        <v>183</v>
      </c>
      <c r="BA42" s="99">
        <v>143</v>
      </c>
      <c r="BB42" s="99">
        <v>201</v>
      </c>
      <c r="BC42" s="99">
        <v>264</v>
      </c>
      <c r="BD42" s="99">
        <v>150</v>
      </c>
      <c r="BE42" s="99">
        <v>294</v>
      </c>
      <c r="BF42" s="99">
        <v>272</v>
      </c>
      <c r="BG42" s="99">
        <v>269</v>
      </c>
      <c r="BH42" s="99">
        <v>270</v>
      </c>
      <c r="BI42" s="99">
        <v>214</v>
      </c>
      <c r="BJ42" s="99">
        <v>227</v>
      </c>
    </row>
  </sheetData>
  <mergeCells count="19">
    <mergeCell ref="BA25:BD25"/>
    <mergeCell ref="BF25:BH25"/>
    <mergeCell ref="BI25:BJ25"/>
    <mergeCell ref="AF4:AN4"/>
    <mergeCell ref="AO4:AP4"/>
    <mergeCell ref="AQ4:AT4"/>
    <mergeCell ref="C25:M25"/>
    <mergeCell ref="N25:R25"/>
    <mergeCell ref="S25:W25"/>
    <mergeCell ref="X25:Y25"/>
    <mergeCell ref="Z25:AD25"/>
    <mergeCell ref="AE25:AI25"/>
    <mergeCell ref="AJ25:AZ25"/>
    <mergeCell ref="C4:E4"/>
    <mergeCell ref="G4:J4"/>
    <mergeCell ref="M4:P4"/>
    <mergeCell ref="Q4:T4"/>
    <mergeCell ref="V4:Y4"/>
    <mergeCell ref="Z4:AE4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443FB-17EB-9C41-B88E-348590CC5A10}">
  <dimension ref="A1:BC92"/>
  <sheetViews>
    <sheetView zoomScale="88" zoomScaleNormal="88" workbookViewId="0"/>
  </sheetViews>
  <sheetFormatPr baseColWidth="10" defaultColWidth="11" defaultRowHeight="15"/>
  <cols>
    <col min="1" max="1" width="11" style="75"/>
    <col min="2" max="2" width="17" style="75" bestFit="1" customWidth="1"/>
    <col min="3" max="3" width="8.28515625" style="75" bestFit="1" customWidth="1"/>
    <col min="4" max="4" width="5.28515625" style="75" bestFit="1" customWidth="1"/>
    <col min="5" max="55" width="8.28515625" style="75" customWidth="1"/>
    <col min="56" max="64" width="6.140625" style="75" bestFit="1" customWidth="1"/>
    <col min="65" max="16384" width="11" style="75"/>
  </cols>
  <sheetData>
    <row r="1" spans="1:46">
      <c r="A1" s="78" t="s">
        <v>1673</v>
      </c>
      <c r="B1" s="97" t="s">
        <v>1640</v>
      </c>
    </row>
    <row r="2" spans="1:46">
      <c r="A2" s="78"/>
      <c r="B2" s="97"/>
    </row>
    <row r="3" spans="1:46">
      <c r="B3" s="91" t="s">
        <v>1635</v>
      </c>
    </row>
    <row r="4" spans="1:46">
      <c r="E4" s="77" t="s">
        <v>1</v>
      </c>
      <c r="F4" s="77"/>
      <c r="G4" s="77"/>
      <c r="H4" s="94" t="s">
        <v>1580</v>
      </c>
      <c r="I4" s="77" t="s">
        <v>1581</v>
      </c>
      <c r="J4" s="77"/>
      <c r="K4" s="77"/>
      <c r="L4" s="94" t="s">
        <v>1582</v>
      </c>
      <c r="M4" s="93" t="s">
        <v>1583</v>
      </c>
      <c r="N4" s="76" t="s">
        <v>1584</v>
      </c>
      <c r="O4" s="76"/>
      <c r="P4" s="76"/>
      <c r="Q4" s="77" t="s">
        <v>1644</v>
      </c>
      <c r="R4" s="77"/>
      <c r="S4" s="77"/>
      <c r="T4" s="77"/>
      <c r="U4" s="76" t="s">
        <v>1645</v>
      </c>
      <c r="V4" s="76"/>
      <c r="W4" s="76"/>
      <c r="X4" s="76"/>
      <c r="Y4" s="77" t="s">
        <v>1646</v>
      </c>
      <c r="Z4" s="77"/>
      <c r="AA4" s="77"/>
      <c r="AB4" s="77"/>
      <c r="AC4" s="77"/>
      <c r="AD4" s="77"/>
      <c r="AE4" s="76" t="s">
        <v>1647</v>
      </c>
      <c r="AF4" s="76"/>
      <c r="AG4" s="76"/>
      <c r="AH4" s="76"/>
      <c r="AI4" s="76"/>
      <c r="AJ4" s="76"/>
      <c r="AK4" s="76"/>
      <c r="AL4" s="76"/>
      <c r="AM4" s="76"/>
      <c r="AN4" s="77" t="s">
        <v>1648</v>
      </c>
      <c r="AO4" s="77"/>
      <c r="AP4" s="76" t="s">
        <v>1649</v>
      </c>
      <c r="AQ4" s="76"/>
      <c r="AR4" s="76"/>
      <c r="AS4" s="76"/>
      <c r="AT4" s="93" t="s">
        <v>1650</v>
      </c>
    </row>
    <row r="5" spans="1:46" ht="16" thickBot="1">
      <c r="B5" s="79" t="s">
        <v>1643</v>
      </c>
      <c r="C5" s="92" t="s">
        <v>1633</v>
      </c>
      <c r="D5" s="92" t="s">
        <v>1634</v>
      </c>
      <c r="E5" s="79" t="s">
        <v>1639</v>
      </c>
      <c r="F5" s="79" t="s">
        <v>1587</v>
      </c>
      <c r="G5" s="79" t="s">
        <v>1588</v>
      </c>
      <c r="H5" s="79" t="s">
        <v>1589</v>
      </c>
      <c r="I5" s="79" t="s">
        <v>1590</v>
      </c>
      <c r="J5" s="79" t="s">
        <v>1591</v>
      </c>
      <c r="K5" s="79" t="s">
        <v>1592</v>
      </c>
      <c r="L5" s="79" t="s">
        <v>1593</v>
      </c>
      <c r="M5" s="79" t="s">
        <v>1594</v>
      </c>
      <c r="N5" s="79" t="s">
        <v>1595</v>
      </c>
      <c r="O5" s="79" t="s">
        <v>1596</v>
      </c>
      <c r="P5" s="79" t="s">
        <v>1597</v>
      </c>
      <c r="Q5" s="79" t="s">
        <v>1598</v>
      </c>
      <c r="R5" s="79" t="s">
        <v>1599</v>
      </c>
      <c r="S5" s="79" t="s">
        <v>1600</v>
      </c>
      <c r="T5" s="79" t="s">
        <v>1601</v>
      </c>
      <c r="U5" s="79" t="s">
        <v>1602</v>
      </c>
      <c r="V5" s="79" t="s">
        <v>1603</v>
      </c>
      <c r="W5" s="79" t="s">
        <v>1604</v>
      </c>
      <c r="X5" s="79" t="s">
        <v>1605</v>
      </c>
      <c r="Y5" s="79" t="s">
        <v>1606</v>
      </c>
      <c r="Z5" s="79" t="s">
        <v>1607</v>
      </c>
      <c r="AA5" s="79" t="s">
        <v>1608</v>
      </c>
      <c r="AB5" s="79" t="s">
        <v>1609</v>
      </c>
      <c r="AC5" s="79" t="s">
        <v>1628</v>
      </c>
      <c r="AD5" s="79" t="s">
        <v>1629</v>
      </c>
      <c r="AE5" s="79" t="s">
        <v>1630</v>
      </c>
      <c r="AF5" s="79" t="s">
        <v>1631</v>
      </c>
      <c r="AG5" s="79" t="s">
        <v>1641</v>
      </c>
      <c r="AH5" s="79" t="s">
        <v>1651</v>
      </c>
      <c r="AI5" s="79" t="s">
        <v>1652</v>
      </c>
      <c r="AJ5" s="79" t="s">
        <v>1653</v>
      </c>
      <c r="AK5" s="79" t="s">
        <v>1654</v>
      </c>
      <c r="AL5" s="79" t="s">
        <v>1655</v>
      </c>
      <c r="AM5" s="79" t="s">
        <v>1656</v>
      </c>
      <c r="AN5" s="79" t="s">
        <v>1657</v>
      </c>
      <c r="AO5" s="79" t="s">
        <v>1658</v>
      </c>
      <c r="AP5" s="79" t="s">
        <v>1659</v>
      </c>
      <c r="AQ5" s="79" t="s">
        <v>1660</v>
      </c>
      <c r="AR5" s="79" t="s">
        <v>1661</v>
      </c>
      <c r="AS5" s="79" t="s">
        <v>1662</v>
      </c>
      <c r="AT5" s="79" t="s">
        <v>1663</v>
      </c>
    </row>
    <row r="6" spans="1:46">
      <c r="B6" s="81">
        <v>-40</v>
      </c>
      <c r="C6" s="82">
        <f>AVERAGE(E6:AT6)</f>
        <v>174.64285714285714</v>
      </c>
      <c r="D6" s="82">
        <f>STDEV(E6:AT6)</f>
        <v>26.793538926819632</v>
      </c>
      <c r="E6" s="81">
        <v>150</v>
      </c>
      <c r="F6" s="81">
        <v>187</v>
      </c>
      <c r="G6" s="81">
        <v>158</v>
      </c>
      <c r="H6" s="81">
        <v>160</v>
      </c>
      <c r="I6" s="81">
        <v>208</v>
      </c>
      <c r="J6" s="81">
        <v>153</v>
      </c>
      <c r="K6" s="81">
        <v>160</v>
      </c>
      <c r="L6" s="81">
        <v>151</v>
      </c>
      <c r="M6" s="81">
        <v>165</v>
      </c>
      <c r="N6" s="95">
        <v>162</v>
      </c>
      <c r="O6" s="81">
        <v>149</v>
      </c>
      <c r="P6" s="81">
        <v>167</v>
      </c>
      <c r="Q6" s="81">
        <v>187</v>
      </c>
      <c r="R6" s="81">
        <v>220</v>
      </c>
      <c r="S6" s="81">
        <v>149</v>
      </c>
      <c r="T6" s="81">
        <v>153</v>
      </c>
      <c r="U6" s="81">
        <v>146</v>
      </c>
      <c r="V6" s="81">
        <v>159</v>
      </c>
      <c r="W6" s="81">
        <v>176</v>
      </c>
      <c r="X6" s="81">
        <v>162</v>
      </c>
      <c r="Y6" s="81">
        <v>185</v>
      </c>
      <c r="Z6" s="81">
        <v>150</v>
      </c>
      <c r="AA6" s="81">
        <v>152</v>
      </c>
      <c r="AB6" s="81">
        <v>163</v>
      </c>
      <c r="AC6" s="81">
        <v>161</v>
      </c>
      <c r="AD6" s="81">
        <v>152</v>
      </c>
      <c r="AE6" s="81">
        <v>186</v>
      </c>
      <c r="AF6" s="81">
        <v>202</v>
      </c>
      <c r="AG6" s="81">
        <v>199</v>
      </c>
      <c r="AH6" s="81">
        <v>226</v>
      </c>
      <c r="AI6" s="81">
        <v>285</v>
      </c>
      <c r="AJ6" s="81">
        <v>176</v>
      </c>
      <c r="AK6" s="81">
        <v>165</v>
      </c>
      <c r="AL6" s="81">
        <v>181</v>
      </c>
      <c r="AM6" s="81">
        <v>152</v>
      </c>
      <c r="AN6" s="81">
        <v>182</v>
      </c>
      <c r="AO6" s="81">
        <v>205</v>
      </c>
      <c r="AP6" s="81">
        <v>169</v>
      </c>
      <c r="AQ6" s="81">
        <v>179</v>
      </c>
      <c r="AR6" s="81">
        <v>171</v>
      </c>
      <c r="AS6" s="81">
        <v>185</v>
      </c>
      <c r="AT6" s="81">
        <v>187</v>
      </c>
    </row>
    <row r="7" spans="1:46">
      <c r="B7" s="83">
        <v>-38</v>
      </c>
      <c r="C7" s="84">
        <f t="shared" ref="C7:C46" si="0">AVERAGE(E7:AT7)</f>
        <v>178.71428571428572</v>
      </c>
      <c r="D7" s="84">
        <f t="shared" ref="D7:D46" si="1">STDEV(E7:AT7)</f>
        <v>36.925954725696393</v>
      </c>
      <c r="E7" s="83">
        <v>182</v>
      </c>
      <c r="F7" s="83">
        <v>188</v>
      </c>
      <c r="G7" s="83">
        <v>180</v>
      </c>
      <c r="H7" s="83">
        <v>155</v>
      </c>
      <c r="I7" s="83">
        <v>247</v>
      </c>
      <c r="J7" s="83">
        <v>170</v>
      </c>
      <c r="K7" s="83">
        <v>181</v>
      </c>
      <c r="L7" s="83">
        <v>163</v>
      </c>
      <c r="M7" s="83">
        <v>163</v>
      </c>
      <c r="N7" s="96">
        <v>150</v>
      </c>
      <c r="O7" s="83">
        <v>159</v>
      </c>
      <c r="P7" s="83">
        <v>144</v>
      </c>
      <c r="Q7" s="83">
        <v>178</v>
      </c>
      <c r="R7" s="83">
        <v>322</v>
      </c>
      <c r="S7" s="83">
        <v>145</v>
      </c>
      <c r="T7" s="83">
        <v>157</v>
      </c>
      <c r="U7" s="83">
        <v>148</v>
      </c>
      <c r="V7" s="83">
        <v>152</v>
      </c>
      <c r="W7" s="83">
        <v>181</v>
      </c>
      <c r="X7" s="83">
        <v>151</v>
      </c>
      <c r="Y7" s="83">
        <v>284</v>
      </c>
      <c r="Z7" s="83">
        <v>193</v>
      </c>
      <c r="AA7" s="83">
        <v>163</v>
      </c>
      <c r="AB7" s="83">
        <v>197</v>
      </c>
      <c r="AC7" s="83">
        <v>160</v>
      </c>
      <c r="AD7" s="83">
        <v>174</v>
      </c>
      <c r="AE7" s="83">
        <v>169</v>
      </c>
      <c r="AF7" s="83">
        <v>186</v>
      </c>
      <c r="AG7" s="83">
        <v>171</v>
      </c>
      <c r="AH7" s="83">
        <v>183</v>
      </c>
      <c r="AI7" s="83">
        <v>262</v>
      </c>
      <c r="AJ7" s="83">
        <v>167</v>
      </c>
      <c r="AK7" s="83">
        <v>157</v>
      </c>
      <c r="AL7" s="83">
        <v>159</v>
      </c>
      <c r="AM7" s="83">
        <v>154</v>
      </c>
      <c r="AN7" s="83">
        <v>197</v>
      </c>
      <c r="AO7" s="83">
        <v>158</v>
      </c>
      <c r="AP7" s="83">
        <v>168</v>
      </c>
      <c r="AQ7" s="83">
        <v>168</v>
      </c>
      <c r="AR7" s="83">
        <v>168</v>
      </c>
      <c r="AS7" s="83">
        <v>155</v>
      </c>
      <c r="AT7" s="83">
        <v>197</v>
      </c>
    </row>
    <row r="8" spans="1:46">
      <c r="B8" s="83">
        <v>-36</v>
      </c>
      <c r="C8" s="84">
        <f t="shared" si="0"/>
        <v>178.26190476190476</v>
      </c>
      <c r="D8" s="84">
        <f t="shared" si="1"/>
        <v>30.906672674288053</v>
      </c>
      <c r="E8" s="83">
        <v>169</v>
      </c>
      <c r="F8" s="83">
        <v>220</v>
      </c>
      <c r="G8" s="83">
        <v>157</v>
      </c>
      <c r="H8" s="83">
        <v>166</v>
      </c>
      <c r="I8" s="83">
        <v>202</v>
      </c>
      <c r="J8" s="83">
        <v>144</v>
      </c>
      <c r="K8" s="83">
        <v>166</v>
      </c>
      <c r="L8" s="83">
        <v>161</v>
      </c>
      <c r="M8" s="83">
        <v>173</v>
      </c>
      <c r="N8" s="96">
        <v>157</v>
      </c>
      <c r="O8" s="83">
        <v>165</v>
      </c>
      <c r="P8" s="83">
        <v>149</v>
      </c>
      <c r="Q8" s="83">
        <v>168</v>
      </c>
      <c r="R8" s="83">
        <v>268</v>
      </c>
      <c r="S8" s="83">
        <v>160</v>
      </c>
      <c r="T8" s="83">
        <v>168</v>
      </c>
      <c r="U8" s="83">
        <v>139</v>
      </c>
      <c r="V8" s="83">
        <v>145</v>
      </c>
      <c r="W8" s="83">
        <v>180</v>
      </c>
      <c r="X8" s="83">
        <v>180</v>
      </c>
      <c r="Y8" s="83">
        <v>273</v>
      </c>
      <c r="Z8" s="83">
        <v>159</v>
      </c>
      <c r="AA8" s="83">
        <v>172</v>
      </c>
      <c r="AB8" s="83">
        <v>173</v>
      </c>
      <c r="AC8" s="83">
        <v>175</v>
      </c>
      <c r="AD8" s="83">
        <v>163</v>
      </c>
      <c r="AE8" s="83">
        <v>158</v>
      </c>
      <c r="AF8" s="83">
        <v>190</v>
      </c>
      <c r="AG8" s="83">
        <v>175</v>
      </c>
      <c r="AH8" s="83">
        <v>175</v>
      </c>
      <c r="AI8" s="83">
        <v>276</v>
      </c>
      <c r="AJ8" s="83">
        <v>178</v>
      </c>
      <c r="AK8" s="83">
        <v>194</v>
      </c>
      <c r="AL8" s="83">
        <v>170</v>
      </c>
      <c r="AM8" s="83">
        <v>144</v>
      </c>
      <c r="AN8" s="83">
        <v>195</v>
      </c>
      <c r="AO8" s="83">
        <v>179</v>
      </c>
      <c r="AP8" s="83">
        <v>182</v>
      </c>
      <c r="AQ8" s="83">
        <v>176</v>
      </c>
      <c r="AR8" s="83">
        <v>189</v>
      </c>
      <c r="AS8" s="83">
        <v>170</v>
      </c>
      <c r="AT8" s="83">
        <v>184</v>
      </c>
    </row>
    <row r="9" spans="1:46">
      <c r="B9" s="83">
        <v>-34</v>
      </c>
      <c r="C9" s="84">
        <f t="shared" si="0"/>
        <v>183.11904761904762</v>
      </c>
      <c r="D9" s="84">
        <f t="shared" si="1"/>
        <v>39.532143377844562</v>
      </c>
      <c r="E9" s="83">
        <v>167</v>
      </c>
      <c r="F9" s="83">
        <v>215</v>
      </c>
      <c r="G9" s="83">
        <v>163</v>
      </c>
      <c r="H9" s="83">
        <v>147</v>
      </c>
      <c r="I9" s="83">
        <v>262</v>
      </c>
      <c r="J9" s="83">
        <v>155</v>
      </c>
      <c r="K9" s="83">
        <v>176</v>
      </c>
      <c r="L9" s="83">
        <v>157</v>
      </c>
      <c r="M9" s="83">
        <v>155</v>
      </c>
      <c r="N9" s="96">
        <v>191</v>
      </c>
      <c r="O9" s="83">
        <v>153</v>
      </c>
      <c r="P9" s="83">
        <v>143</v>
      </c>
      <c r="Q9" s="83">
        <v>233</v>
      </c>
      <c r="R9" s="83">
        <v>268</v>
      </c>
      <c r="S9" s="83">
        <v>171</v>
      </c>
      <c r="T9" s="83">
        <v>154</v>
      </c>
      <c r="U9" s="83">
        <v>162</v>
      </c>
      <c r="V9" s="83">
        <v>158</v>
      </c>
      <c r="W9" s="83">
        <v>184</v>
      </c>
      <c r="X9" s="83">
        <v>164</v>
      </c>
      <c r="Y9" s="83">
        <v>339</v>
      </c>
      <c r="Z9" s="83">
        <v>148</v>
      </c>
      <c r="AA9" s="83">
        <v>167</v>
      </c>
      <c r="AB9" s="83">
        <v>214</v>
      </c>
      <c r="AC9" s="83">
        <v>153</v>
      </c>
      <c r="AD9" s="83">
        <v>185</v>
      </c>
      <c r="AE9" s="83">
        <v>184</v>
      </c>
      <c r="AF9" s="83">
        <v>177</v>
      </c>
      <c r="AG9" s="83">
        <v>155</v>
      </c>
      <c r="AH9" s="83">
        <v>154</v>
      </c>
      <c r="AI9" s="83">
        <v>262</v>
      </c>
      <c r="AJ9" s="83">
        <v>167</v>
      </c>
      <c r="AK9" s="83">
        <v>160</v>
      </c>
      <c r="AL9" s="83">
        <v>184</v>
      </c>
      <c r="AM9" s="83">
        <v>182</v>
      </c>
      <c r="AN9" s="83">
        <v>205</v>
      </c>
      <c r="AO9" s="83">
        <v>161</v>
      </c>
      <c r="AP9" s="83">
        <v>176</v>
      </c>
      <c r="AQ9" s="83">
        <v>194</v>
      </c>
      <c r="AR9" s="83">
        <v>192</v>
      </c>
      <c r="AS9" s="83">
        <v>167</v>
      </c>
      <c r="AT9" s="83">
        <v>187</v>
      </c>
    </row>
    <row r="10" spans="1:46">
      <c r="B10" s="83">
        <v>-32</v>
      </c>
      <c r="C10" s="84">
        <f t="shared" si="0"/>
        <v>184.8095238095238</v>
      </c>
      <c r="D10" s="84">
        <f t="shared" si="1"/>
        <v>42.527029049390606</v>
      </c>
      <c r="E10" s="83">
        <v>172</v>
      </c>
      <c r="F10" s="83">
        <v>228</v>
      </c>
      <c r="G10" s="83">
        <v>170</v>
      </c>
      <c r="H10" s="83">
        <v>160</v>
      </c>
      <c r="I10" s="83">
        <v>199</v>
      </c>
      <c r="J10" s="83">
        <v>152</v>
      </c>
      <c r="K10" s="83">
        <v>157</v>
      </c>
      <c r="L10" s="83">
        <v>181</v>
      </c>
      <c r="M10" s="83">
        <v>151</v>
      </c>
      <c r="N10" s="96">
        <v>152</v>
      </c>
      <c r="O10" s="83">
        <v>160</v>
      </c>
      <c r="P10" s="83">
        <v>174</v>
      </c>
      <c r="Q10" s="83">
        <v>175</v>
      </c>
      <c r="R10" s="83">
        <v>319</v>
      </c>
      <c r="S10" s="83">
        <v>170</v>
      </c>
      <c r="T10" s="83">
        <v>174</v>
      </c>
      <c r="U10" s="83">
        <v>146</v>
      </c>
      <c r="V10" s="83">
        <v>156</v>
      </c>
      <c r="W10" s="83">
        <v>208</v>
      </c>
      <c r="X10" s="83">
        <v>158</v>
      </c>
      <c r="Y10" s="83">
        <v>329</v>
      </c>
      <c r="Z10" s="83">
        <v>163</v>
      </c>
      <c r="AA10" s="83">
        <v>216</v>
      </c>
      <c r="AB10" s="83">
        <v>210</v>
      </c>
      <c r="AC10" s="83">
        <v>154</v>
      </c>
      <c r="AD10" s="83">
        <v>171</v>
      </c>
      <c r="AE10" s="83">
        <v>161</v>
      </c>
      <c r="AF10" s="83">
        <v>168</v>
      </c>
      <c r="AG10" s="83">
        <v>214</v>
      </c>
      <c r="AH10" s="83">
        <v>153</v>
      </c>
      <c r="AI10" s="83">
        <v>279</v>
      </c>
      <c r="AJ10" s="83">
        <v>150</v>
      </c>
      <c r="AK10" s="83">
        <v>169</v>
      </c>
      <c r="AL10" s="83">
        <v>253</v>
      </c>
      <c r="AM10" s="83">
        <v>169</v>
      </c>
      <c r="AN10" s="83">
        <v>186</v>
      </c>
      <c r="AO10" s="83">
        <v>159</v>
      </c>
      <c r="AP10" s="83">
        <v>178</v>
      </c>
      <c r="AQ10" s="83">
        <v>192</v>
      </c>
      <c r="AR10" s="83">
        <v>163</v>
      </c>
      <c r="AS10" s="83">
        <v>159</v>
      </c>
      <c r="AT10" s="83">
        <v>204</v>
      </c>
    </row>
    <row r="11" spans="1:46">
      <c r="B11" s="83">
        <v>-30</v>
      </c>
      <c r="C11" s="84">
        <f t="shared" si="0"/>
        <v>182.5952380952381</v>
      </c>
      <c r="D11" s="84">
        <f t="shared" si="1"/>
        <v>37.18185993839618</v>
      </c>
      <c r="E11" s="83">
        <v>171</v>
      </c>
      <c r="F11" s="83">
        <v>182</v>
      </c>
      <c r="G11" s="83">
        <v>186</v>
      </c>
      <c r="H11" s="83">
        <v>167</v>
      </c>
      <c r="I11" s="83">
        <v>200</v>
      </c>
      <c r="J11" s="83">
        <v>165</v>
      </c>
      <c r="K11" s="83">
        <v>181</v>
      </c>
      <c r="L11" s="83">
        <v>145</v>
      </c>
      <c r="M11" s="83">
        <v>190</v>
      </c>
      <c r="N11" s="96">
        <v>181</v>
      </c>
      <c r="O11" s="83">
        <v>153</v>
      </c>
      <c r="P11" s="83">
        <v>160</v>
      </c>
      <c r="Q11" s="83">
        <v>173</v>
      </c>
      <c r="R11" s="83">
        <v>308</v>
      </c>
      <c r="S11" s="83">
        <v>143</v>
      </c>
      <c r="T11" s="83">
        <v>163</v>
      </c>
      <c r="U11" s="83">
        <v>156</v>
      </c>
      <c r="V11" s="83">
        <v>168</v>
      </c>
      <c r="W11" s="83">
        <v>206</v>
      </c>
      <c r="X11" s="83">
        <v>163</v>
      </c>
      <c r="Y11" s="83">
        <v>310</v>
      </c>
      <c r="Z11" s="83">
        <v>152</v>
      </c>
      <c r="AA11" s="83">
        <v>226</v>
      </c>
      <c r="AB11" s="83">
        <v>229</v>
      </c>
      <c r="AC11" s="83">
        <v>165</v>
      </c>
      <c r="AD11" s="83">
        <v>195</v>
      </c>
      <c r="AE11" s="83">
        <v>181</v>
      </c>
      <c r="AF11" s="83">
        <v>165</v>
      </c>
      <c r="AG11" s="83">
        <v>175</v>
      </c>
      <c r="AH11" s="83">
        <v>166</v>
      </c>
      <c r="AI11" s="83">
        <v>267</v>
      </c>
      <c r="AJ11" s="83">
        <v>155</v>
      </c>
      <c r="AK11" s="83">
        <v>167</v>
      </c>
      <c r="AL11" s="83">
        <v>182</v>
      </c>
      <c r="AM11" s="83">
        <v>144</v>
      </c>
      <c r="AN11" s="83">
        <v>198</v>
      </c>
      <c r="AO11" s="83">
        <v>178</v>
      </c>
      <c r="AP11" s="83">
        <v>181</v>
      </c>
      <c r="AQ11" s="83">
        <v>172</v>
      </c>
      <c r="AR11" s="83">
        <v>168</v>
      </c>
      <c r="AS11" s="83">
        <v>174</v>
      </c>
      <c r="AT11" s="83">
        <v>158</v>
      </c>
    </row>
    <row r="12" spans="1:46">
      <c r="B12" s="83">
        <v>-28</v>
      </c>
      <c r="C12" s="84">
        <f t="shared" si="0"/>
        <v>180.71428571428572</v>
      </c>
      <c r="D12" s="84">
        <f t="shared" si="1"/>
        <v>33.111257914746496</v>
      </c>
      <c r="E12" s="83">
        <v>156</v>
      </c>
      <c r="F12" s="83">
        <v>158</v>
      </c>
      <c r="G12" s="83">
        <v>194</v>
      </c>
      <c r="H12" s="83">
        <v>168</v>
      </c>
      <c r="I12" s="83">
        <v>263</v>
      </c>
      <c r="J12" s="83">
        <v>148</v>
      </c>
      <c r="K12" s="83">
        <v>163</v>
      </c>
      <c r="L12" s="83">
        <v>149</v>
      </c>
      <c r="M12" s="83">
        <v>213</v>
      </c>
      <c r="N12" s="96">
        <v>155</v>
      </c>
      <c r="O12" s="83">
        <v>176</v>
      </c>
      <c r="P12" s="83">
        <v>147</v>
      </c>
      <c r="Q12" s="83">
        <v>157</v>
      </c>
      <c r="R12" s="83">
        <v>272</v>
      </c>
      <c r="S12" s="83">
        <v>177</v>
      </c>
      <c r="T12" s="83">
        <v>149</v>
      </c>
      <c r="U12" s="83">
        <v>142</v>
      </c>
      <c r="V12" s="83">
        <v>185</v>
      </c>
      <c r="W12" s="83">
        <v>228</v>
      </c>
      <c r="X12" s="83">
        <v>163</v>
      </c>
      <c r="Y12" s="83">
        <v>272</v>
      </c>
      <c r="Z12" s="83">
        <v>172</v>
      </c>
      <c r="AA12" s="83">
        <v>185</v>
      </c>
      <c r="AB12" s="83">
        <v>200</v>
      </c>
      <c r="AC12" s="83">
        <v>158</v>
      </c>
      <c r="AD12" s="83">
        <v>196</v>
      </c>
      <c r="AE12" s="83">
        <v>247</v>
      </c>
      <c r="AF12" s="83">
        <v>171</v>
      </c>
      <c r="AG12" s="83">
        <v>168</v>
      </c>
      <c r="AH12" s="83">
        <v>171</v>
      </c>
      <c r="AI12" s="83">
        <v>192</v>
      </c>
      <c r="AJ12" s="83">
        <v>152</v>
      </c>
      <c r="AK12" s="83">
        <v>167</v>
      </c>
      <c r="AL12" s="83">
        <v>170</v>
      </c>
      <c r="AM12" s="83">
        <v>158</v>
      </c>
      <c r="AN12" s="83">
        <v>188</v>
      </c>
      <c r="AO12" s="83">
        <v>184</v>
      </c>
      <c r="AP12" s="83">
        <v>196</v>
      </c>
      <c r="AQ12" s="83">
        <v>189</v>
      </c>
      <c r="AR12" s="83">
        <v>167</v>
      </c>
      <c r="AS12" s="83">
        <v>153</v>
      </c>
      <c r="AT12" s="83">
        <v>171</v>
      </c>
    </row>
    <row r="13" spans="1:46">
      <c r="B13" s="83">
        <v>-26</v>
      </c>
      <c r="C13" s="84">
        <f t="shared" si="0"/>
        <v>183.11904761904762</v>
      </c>
      <c r="D13" s="84">
        <f t="shared" si="1"/>
        <v>39.300097673156365</v>
      </c>
      <c r="E13" s="83">
        <v>159</v>
      </c>
      <c r="F13" s="83">
        <v>194</v>
      </c>
      <c r="G13" s="83">
        <v>175</v>
      </c>
      <c r="H13" s="83">
        <v>160</v>
      </c>
      <c r="I13" s="83">
        <v>284</v>
      </c>
      <c r="J13" s="83">
        <v>151</v>
      </c>
      <c r="K13" s="83">
        <v>159</v>
      </c>
      <c r="L13" s="83">
        <v>157</v>
      </c>
      <c r="M13" s="83">
        <v>231</v>
      </c>
      <c r="N13" s="96">
        <v>148</v>
      </c>
      <c r="O13" s="83">
        <v>146</v>
      </c>
      <c r="P13" s="83">
        <v>150</v>
      </c>
      <c r="Q13" s="83">
        <v>199</v>
      </c>
      <c r="R13" s="83">
        <v>234</v>
      </c>
      <c r="S13" s="83">
        <v>151</v>
      </c>
      <c r="T13" s="83">
        <v>144</v>
      </c>
      <c r="U13" s="83">
        <v>140</v>
      </c>
      <c r="V13" s="83">
        <v>156</v>
      </c>
      <c r="W13" s="83">
        <v>163</v>
      </c>
      <c r="X13" s="83">
        <v>163</v>
      </c>
      <c r="Y13" s="83">
        <v>280</v>
      </c>
      <c r="Z13" s="83">
        <v>148</v>
      </c>
      <c r="AA13" s="83">
        <v>248</v>
      </c>
      <c r="AB13" s="83">
        <v>169</v>
      </c>
      <c r="AC13" s="83">
        <v>176</v>
      </c>
      <c r="AD13" s="83">
        <v>191</v>
      </c>
      <c r="AE13" s="83">
        <v>229</v>
      </c>
      <c r="AF13" s="83">
        <v>169</v>
      </c>
      <c r="AG13" s="83">
        <v>147</v>
      </c>
      <c r="AH13" s="83">
        <v>177</v>
      </c>
      <c r="AI13" s="83">
        <v>277</v>
      </c>
      <c r="AJ13" s="83">
        <v>147</v>
      </c>
      <c r="AK13" s="83">
        <v>158</v>
      </c>
      <c r="AL13" s="83">
        <v>180</v>
      </c>
      <c r="AM13" s="83">
        <v>162</v>
      </c>
      <c r="AN13" s="83">
        <v>217</v>
      </c>
      <c r="AO13" s="83">
        <v>217</v>
      </c>
      <c r="AP13" s="83">
        <v>218</v>
      </c>
      <c r="AQ13" s="83">
        <v>164</v>
      </c>
      <c r="AR13" s="83">
        <v>180</v>
      </c>
      <c r="AS13" s="83">
        <v>166</v>
      </c>
      <c r="AT13" s="83">
        <v>207</v>
      </c>
    </row>
    <row r="14" spans="1:46">
      <c r="B14" s="83">
        <v>-24</v>
      </c>
      <c r="C14" s="84">
        <f t="shared" si="0"/>
        <v>184.57142857142858</v>
      </c>
      <c r="D14" s="84">
        <f t="shared" si="1"/>
        <v>38.490507450059233</v>
      </c>
      <c r="E14" s="83">
        <v>167</v>
      </c>
      <c r="F14" s="83">
        <v>166</v>
      </c>
      <c r="G14" s="83">
        <v>168</v>
      </c>
      <c r="H14" s="83">
        <v>145</v>
      </c>
      <c r="I14" s="83">
        <v>296</v>
      </c>
      <c r="J14" s="83">
        <v>169</v>
      </c>
      <c r="K14" s="83">
        <v>159</v>
      </c>
      <c r="L14" s="83">
        <v>162</v>
      </c>
      <c r="M14" s="83">
        <v>211</v>
      </c>
      <c r="N14" s="96">
        <v>160</v>
      </c>
      <c r="O14" s="83">
        <v>154</v>
      </c>
      <c r="P14" s="83">
        <v>151</v>
      </c>
      <c r="Q14" s="83">
        <v>199</v>
      </c>
      <c r="R14" s="83">
        <v>294</v>
      </c>
      <c r="S14" s="83">
        <v>189</v>
      </c>
      <c r="T14" s="83">
        <v>157</v>
      </c>
      <c r="U14" s="83">
        <v>143</v>
      </c>
      <c r="V14" s="83">
        <v>166</v>
      </c>
      <c r="W14" s="83">
        <v>175</v>
      </c>
      <c r="X14" s="83">
        <v>164</v>
      </c>
      <c r="Y14" s="83">
        <v>275</v>
      </c>
      <c r="Z14" s="83">
        <v>185</v>
      </c>
      <c r="AA14" s="83">
        <v>189</v>
      </c>
      <c r="AB14" s="83">
        <v>206</v>
      </c>
      <c r="AC14" s="83">
        <v>162</v>
      </c>
      <c r="AD14" s="83">
        <v>185</v>
      </c>
      <c r="AE14" s="83">
        <v>168</v>
      </c>
      <c r="AF14" s="83">
        <v>170</v>
      </c>
      <c r="AG14" s="83">
        <v>152</v>
      </c>
      <c r="AH14" s="83">
        <v>162</v>
      </c>
      <c r="AI14" s="83">
        <v>239</v>
      </c>
      <c r="AJ14" s="83">
        <v>150</v>
      </c>
      <c r="AK14" s="83">
        <v>164</v>
      </c>
      <c r="AL14" s="83">
        <v>249</v>
      </c>
      <c r="AM14" s="83">
        <v>176</v>
      </c>
      <c r="AN14" s="83">
        <v>198</v>
      </c>
      <c r="AO14" s="83">
        <v>223</v>
      </c>
      <c r="AP14" s="83">
        <v>223</v>
      </c>
      <c r="AQ14" s="83">
        <v>151</v>
      </c>
      <c r="AR14" s="83">
        <v>170</v>
      </c>
      <c r="AS14" s="83">
        <v>202</v>
      </c>
      <c r="AT14" s="83">
        <v>158</v>
      </c>
    </row>
    <row r="15" spans="1:46">
      <c r="B15" s="83">
        <v>-22</v>
      </c>
      <c r="C15" s="84">
        <f t="shared" si="0"/>
        <v>184.9047619047619</v>
      </c>
      <c r="D15" s="84">
        <f t="shared" si="1"/>
        <v>37.270147292574762</v>
      </c>
      <c r="E15" s="83">
        <v>156</v>
      </c>
      <c r="F15" s="83">
        <v>208</v>
      </c>
      <c r="G15" s="83">
        <v>174</v>
      </c>
      <c r="H15" s="83">
        <v>160</v>
      </c>
      <c r="I15" s="83">
        <v>302</v>
      </c>
      <c r="J15" s="83">
        <v>176</v>
      </c>
      <c r="K15" s="83">
        <v>165</v>
      </c>
      <c r="L15" s="83">
        <v>163</v>
      </c>
      <c r="M15" s="83">
        <v>284</v>
      </c>
      <c r="N15" s="96">
        <v>174</v>
      </c>
      <c r="O15" s="83">
        <v>154</v>
      </c>
      <c r="P15" s="83">
        <v>155</v>
      </c>
      <c r="Q15" s="83">
        <v>193</v>
      </c>
      <c r="R15" s="83">
        <v>236</v>
      </c>
      <c r="S15" s="83">
        <v>151</v>
      </c>
      <c r="T15" s="83">
        <v>160</v>
      </c>
      <c r="U15" s="83">
        <v>151</v>
      </c>
      <c r="V15" s="83">
        <v>153</v>
      </c>
      <c r="W15" s="83">
        <v>167</v>
      </c>
      <c r="X15" s="83">
        <v>193</v>
      </c>
      <c r="Y15" s="83">
        <v>266</v>
      </c>
      <c r="Z15" s="83">
        <v>173</v>
      </c>
      <c r="AA15" s="83">
        <v>181</v>
      </c>
      <c r="AB15" s="83">
        <v>163</v>
      </c>
      <c r="AC15" s="83">
        <v>165</v>
      </c>
      <c r="AD15" s="83">
        <v>154</v>
      </c>
      <c r="AE15" s="83">
        <v>199</v>
      </c>
      <c r="AF15" s="83">
        <v>154</v>
      </c>
      <c r="AG15" s="83">
        <v>156</v>
      </c>
      <c r="AH15" s="83">
        <v>168</v>
      </c>
      <c r="AI15" s="83">
        <v>227</v>
      </c>
      <c r="AJ15" s="83">
        <v>158</v>
      </c>
      <c r="AK15" s="83">
        <v>171</v>
      </c>
      <c r="AL15" s="83">
        <v>211</v>
      </c>
      <c r="AM15" s="83">
        <v>239</v>
      </c>
      <c r="AN15" s="83">
        <v>193</v>
      </c>
      <c r="AO15" s="83">
        <v>209</v>
      </c>
      <c r="AP15" s="83">
        <v>228</v>
      </c>
      <c r="AQ15" s="83">
        <v>164</v>
      </c>
      <c r="AR15" s="83">
        <v>191</v>
      </c>
      <c r="AS15" s="83">
        <v>167</v>
      </c>
      <c r="AT15" s="83">
        <v>154</v>
      </c>
    </row>
    <row r="16" spans="1:46">
      <c r="B16" s="83">
        <v>-20</v>
      </c>
      <c r="C16" s="84">
        <f t="shared" si="0"/>
        <v>190.11904761904762</v>
      </c>
      <c r="D16" s="84">
        <f t="shared" si="1"/>
        <v>46.208542331875215</v>
      </c>
      <c r="E16" s="83">
        <v>196</v>
      </c>
      <c r="F16" s="83">
        <v>162</v>
      </c>
      <c r="G16" s="83">
        <v>215</v>
      </c>
      <c r="H16" s="83">
        <v>171</v>
      </c>
      <c r="I16" s="83">
        <v>281</v>
      </c>
      <c r="J16" s="83">
        <v>165</v>
      </c>
      <c r="K16" s="83">
        <v>148</v>
      </c>
      <c r="L16" s="83">
        <v>167</v>
      </c>
      <c r="M16" s="83">
        <v>334</v>
      </c>
      <c r="N16" s="96">
        <v>200</v>
      </c>
      <c r="O16" s="83">
        <v>163</v>
      </c>
      <c r="P16" s="83">
        <v>164</v>
      </c>
      <c r="Q16" s="83">
        <v>180</v>
      </c>
      <c r="R16" s="83">
        <v>318</v>
      </c>
      <c r="S16" s="83">
        <v>153</v>
      </c>
      <c r="T16" s="83">
        <v>153</v>
      </c>
      <c r="U16" s="83">
        <v>138</v>
      </c>
      <c r="V16" s="83">
        <v>155</v>
      </c>
      <c r="W16" s="83">
        <v>185</v>
      </c>
      <c r="X16" s="83">
        <v>173</v>
      </c>
      <c r="Y16" s="83">
        <v>201</v>
      </c>
      <c r="Z16" s="83">
        <v>156</v>
      </c>
      <c r="AA16" s="83">
        <v>207</v>
      </c>
      <c r="AB16" s="83">
        <v>170</v>
      </c>
      <c r="AC16" s="83">
        <v>187</v>
      </c>
      <c r="AD16" s="83">
        <v>231</v>
      </c>
      <c r="AE16" s="83">
        <v>171</v>
      </c>
      <c r="AF16" s="83">
        <v>180</v>
      </c>
      <c r="AG16" s="83">
        <v>145</v>
      </c>
      <c r="AH16" s="83">
        <v>198</v>
      </c>
      <c r="AI16" s="83">
        <v>292</v>
      </c>
      <c r="AJ16" s="83">
        <v>161</v>
      </c>
      <c r="AK16" s="83">
        <v>158</v>
      </c>
      <c r="AL16" s="83">
        <v>236</v>
      </c>
      <c r="AM16" s="83">
        <v>177</v>
      </c>
      <c r="AN16" s="83">
        <v>183</v>
      </c>
      <c r="AO16" s="83">
        <v>208</v>
      </c>
      <c r="AP16" s="83">
        <v>251</v>
      </c>
      <c r="AQ16" s="83">
        <v>145</v>
      </c>
      <c r="AR16" s="83">
        <v>175</v>
      </c>
      <c r="AS16" s="83">
        <v>183</v>
      </c>
      <c r="AT16" s="83">
        <v>149</v>
      </c>
    </row>
    <row r="17" spans="2:46">
      <c r="B17" s="83">
        <v>-18</v>
      </c>
      <c r="C17" s="84">
        <f t="shared" si="0"/>
        <v>197.57142857142858</v>
      </c>
      <c r="D17" s="84">
        <f t="shared" si="1"/>
        <v>50.886838998657211</v>
      </c>
      <c r="E17" s="83">
        <v>258</v>
      </c>
      <c r="F17" s="83">
        <v>177</v>
      </c>
      <c r="G17" s="83">
        <v>249</v>
      </c>
      <c r="H17" s="83">
        <v>164</v>
      </c>
      <c r="I17" s="83">
        <v>321</v>
      </c>
      <c r="J17" s="83">
        <v>174</v>
      </c>
      <c r="K17" s="83">
        <v>161</v>
      </c>
      <c r="L17" s="83">
        <v>154</v>
      </c>
      <c r="M17" s="83">
        <v>289</v>
      </c>
      <c r="N17" s="96">
        <v>209</v>
      </c>
      <c r="O17" s="83">
        <v>183</v>
      </c>
      <c r="P17" s="83">
        <v>161</v>
      </c>
      <c r="Q17" s="83">
        <v>168</v>
      </c>
      <c r="R17" s="83">
        <v>361</v>
      </c>
      <c r="S17" s="83">
        <v>145</v>
      </c>
      <c r="T17" s="83">
        <v>153</v>
      </c>
      <c r="U17" s="83">
        <v>147</v>
      </c>
      <c r="V17" s="83">
        <v>154</v>
      </c>
      <c r="W17" s="83">
        <v>181</v>
      </c>
      <c r="X17" s="83">
        <v>208</v>
      </c>
      <c r="Y17" s="83">
        <v>235</v>
      </c>
      <c r="Z17" s="83">
        <v>191</v>
      </c>
      <c r="AA17" s="83">
        <v>209</v>
      </c>
      <c r="AB17" s="83">
        <v>168</v>
      </c>
      <c r="AC17" s="83">
        <v>155</v>
      </c>
      <c r="AD17" s="83">
        <v>160</v>
      </c>
      <c r="AE17" s="83">
        <v>198</v>
      </c>
      <c r="AF17" s="83">
        <v>190</v>
      </c>
      <c r="AG17" s="83">
        <v>162</v>
      </c>
      <c r="AH17" s="83">
        <v>300</v>
      </c>
      <c r="AI17" s="83">
        <v>259</v>
      </c>
      <c r="AJ17" s="83">
        <v>234</v>
      </c>
      <c r="AK17" s="83">
        <v>162</v>
      </c>
      <c r="AL17" s="83">
        <v>168</v>
      </c>
      <c r="AM17" s="83">
        <v>140</v>
      </c>
      <c r="AN17" s="83">
        <v>172</v>
      </c>
      <c r="AO17" s="83">
        <v>188</v>
      </c>
      <c r="AP17" s="83">
        <v>217</v>
      </c>
      <c r="AQ17" s="83">
        <v>229</v>
      </c>
      <c r="AR17" s="83">
        <v>192</v>
      </c>
      <c r="AS17" s="83">
        <v>198</v>
      </c>
      <c r="AT17" s="83">
        <v>154</v>
      </c>
    </row>
    <row r="18" spans="2:46">
      <c r="B18" s="83">
        <v>-16</v>
      </c>
      <c r="C18" s="84">
        <f t="shared" si="0"/>
        <v>201.11904761904762</v>
      </c>
      <c r="D18" s="84">
        <f t="shared" si="1"/>
        <v>45.413655613086476</v>
      </c>
      <c r="E18" s="83">
        <v>260</v>
      </c>
      <c r="F18" s="83">
        <v>224</v>
      </c>
      <c r="G18" s="83">
        <v>239</v>
      </c>
      <c r="H18" s="83">
        <v>147</v>
      </c>
      <c r="I18" s="83">
        <v>283</v>
      </c>
      <c r="J18" s="83">
        <v>166</v>
      </c>
      <c r="K18" s="83">
        <v>158</v>
      </c>
      <c r="L18" s="83">
        <v>156</v>
      </c>
      <c r="M18" s="83">
        <v>266</v>
      </c>
      <c r="N18" s="96">
        <v>190</v>
      </c>
      <c r="O18" s="83">
        <v>196</v>
      </c>
      <c r="P18" s="83">
        <v>154</v>
      </c>
      <c r="Q18" s="83">
        <v>179</v>
      </c>
      <c r="R18" s="83">
        <v>316</v>
      </c>
      <c r="S18" s="83">
        <v>151</v>
      </c>
      <c r="T18" s="83">
        <v>148</v>
      </c>
      <c r="U18" s="83">
        <v>145</v>
      </c>
      <c r="V18" s="83">
        <v>148</v>
      </c>
      <c r="W18" s="83">
        <v>216</v>
      </c>
      <c r="X18" s="83">
        <v>296</v>
      </c>
      <c r="Y18" s="83">
        <v>174</v>
      </c>
      <c r="Z18" s="83">
        <v>195</v>
      </c>
      <c r="AA18" s="83">
        <v>197</v>
      </c>
      <c r="AB18" s="83">
        <v>180</v>
      </c>
      <c r="AC18" s="83">
        <v>163</v>
      </c>
      <c r="AD18" s="83">
        <v>149</v>
      </c>
      <c r="AE18" s="83">
        <v>231</v>
      </c>
      <c r="AF18" s="83">
        <v>213</v>
      </c>
      <c r="AG18" s="83">
        <v>158</v>
      </c>
      <c r="AH18" s="83">
        <v>225</v>
      </c>
      <c r="AI18" s="83">
        <v>250</v>
      </c>
      <c r="AJ18" s="83">
        <v>257</v>
      </c>
      <c r="AK18" s="83">
        <v>186</v>
      </c>
      <c r="AL18" s="83">
        <v>191</v>
      </c>
      <c r="AM18" s="83">
        <v>160</v>
      </c>
      <c r="AN18" s="83">
        <v>211</v>
      </c>
      <c r="AO18" s="83">
        <v>224</v>
      </c>
      <c r="AP18" s="83">
        <v>260</v>
      </c>
      <c r="AQ18" s="83">
        <v>214</v>
      </c>
      <c r="AR18" s="83">
        <v>213</v>
      </c>
      <c r="AS18" s="83">
        <v>209</v>
      </c>
      <c r="AT18" s="83">
        <v>149</v>
      </c>
    </row>
    <row r="19" spans="2:46">
      <c r="B19" s="83">
        <v>-14</v>
      </c>
      <c r="C19" s="84">
        <f t="shared" si="0"/>
        <v>203.47619047619048</v>
      </c>
      <c r="D19" s="84">
        <f t="shared" si="1"/>
        <v>45.611957190983404</v>
      </c>
      <c r="E19" s="83">
        <v>309</v>
      </c>
      <c r="F19" s="83">
        <v>199</v>
      </c>
      <c r="G19" s="83">
        <v>228</v>
      </c>
      <c r="H19" s="83">
        <v>152</v>
      </c>
      <c r="I19" s="83">
        <v>237</v>
      </c>
      <c r="J19" s="83">
        <v>179</v>
      </c>
      <c r="K19" s="83">
        <v>154</v>
      </c>
      <c r="L19" s="83">
        <v>148</v>
      </c>
      <c r="M19" s="83">
        <v>290</v>
      </c>
      <c r="N19" s="96">
        <v>227</v>
      </c>
      <c r="O19" s="83">
        <v>161</v>
      </c>
      <c r="P19" s="83">
        <v>159</v>
      </c>
      <c r="Q19" s="83">
        <v>222</v>
      </c>
      <c r="R19" s="83">
        <v>299</v>
      </c>
      <c r="S19" s="83">
        <v>161</v>
      </c>
      <c r="T19" s="83">
        <v>156</v>
      </c>
      <c r="U19" s="83">
        <v>144</v>
      </c>
      <c r="V19" s="83">
        <v>150</v>
      </c>
      <c r="W19" s="83">
        <v>226</v>
      </c>
      <c r="X19" s="83">
        <v>259</v>
      </c>
      <c r="Y19" s="83">
        <v>241</v>
      </c>
      <c r="Z19" s="83">
        <v>203</v>
      </c>
      <c r="AA19" s="83">
        <v>201</v>
      </c>
      <c r="AB19" s="83">
        <v>244</v>
      </c>
      <c r="AC19" s="83">
        <v>161</v>
      </c>
      <c r="AD19" s="83">
        <v>161</v>
      </c>
      <c r="AE19" s="83">
        <v>217</v>
      </c>
      <c r="AF19" s="83">
        <v>202</v>
      </c>
      <c r="AG19" s="83">
        <v>240</v>
      </c>
      <c r="AH19" s="83">
        <v>231</v>
      </c>
      <c r="AI19" s="83">
        <v>220</v>
      </c>
      <c r="AJ19" s="83">
        <v>235</v>
      </c>
      <c r="AK19" s="83">
        <v>175</v>
      </c>
      <c r="AL19" s="83">
        <v>189</v>
      </c>
      <c r="AM19" s="83">
        <v>154</v>
      </c>
      <c r="AN19" s="83">
        <v>196</v>
      </c>
      <c r="AO19" s="83">
        <v>235</v>
      </c>
      <c r="AP19" s="83">
        <v>296</v>
      </c>
      <c r="AQ19" s="83">
        <v>183</v>
      </c>
      <c r="AR19" s="83">
        <v>178</v>
      </c>
      <c r="AS19" s="83">
        <v>178</v>
      </c>
      <c r="AT19" s="83">
        <v>146</v>
      </c>
    </row>
    <row r="20" spans="2:46">
      <c r="B20" s="83">
        <v>-12</v>
      </c>
      <c r="C20" s="84">
        <f t="shared" si="0"/>
        <v>211.5</v>
      </c>
      <c r="D20" s="84">
        <f t="shared" si="1"/>
        <v>44.328733180250637</v>
      </c>
      <c r="E20" s="83">
        <v>301</v>
      </c>
      <c r="F20" s="83">
        <v>222</v>
      </c>
      <c r="G20" s="83">
        <v>219</v>
      </c>
      <c r="H20" s="83">
        <v>179</v>
      </c>
      <c r="I20" s="83">
        <v>251</v>
      </c>
      <c r="J20" s="83">
        <v>185</v>
      </c>
      <c r="K20" s="83">
        <v>161</v>
      </c>
      <c r="L20" s="83">
        <v>154</v>
      </c>
      <c r="M20" s="83">
        <v>287</v>
      </c>
      <c r="N20" s="96">
        <v>221</v>
      </c>
      <c r="O20" s="83">
        <v>194</v>
      </c>
      <c r="P20" s="83">
        <v>146</v>
      </c>
      <c r="Q20" s="83">
        <v>164</v>
      </c>
      <c r="R20" s="83">
        <v>272</v>
      </c>
      <c r="S20" s="83">
        <v>165</v>
      </c>
      <c r="T20" s="83">
        <v>139</v>
      </c>
      <c r="U20" s="83">
        <v>148</v>
      </c>
      <c r="V20" s="83">
        <v>164</v>
      </c>
      <c r="W20" s="83">
        <v>251</v>
      </c>
      <c r="X20" s="83">
        <v>268</v>
      </c>
      <c r="Y20" s="83">
        <v>180</v>
      </c>
      <c r="Z20" s="83">
        <v>267</v>
      </c>
      <c r="AA20" s="83">
        <v>231</v>
      </c>
      <c r="AB20" s="83">
        <v>225</v>
      </c>
      <c r="AC20" s="83">
        <v>197</v>
      </c>
      <c r="AD20" s="83">
        <v>172</v>
      </c>
      <c r="AE20" s="83">
        <v>231</v>
      </c>
      <c r="AF20" s="83">
        <v>229</v>
      </c>
      <c r="AG20" s="83">
        <v>249</v>
      </c>
      <c r="AH20" s="83">
        <v>224</v>
      </c>
      <c r="AI20" s="83">
        <v>235</v>
      </c>
      <c r="AJ20" s="83">
        <v>287</v>
      </c>
      <c r="AK20" s="83">
        <v>270</v>
      </c>
      <c r="AL20" s="83">
        <v>215</v>
      </c>
      <c r="AM20" s="83">
        <v>156</v>
      </c>
      <c r="AN20" s="83">
        <v>227</v>
      </c>
      <c r="AO20" s="83">
        <v>256</v>
      </c>
      <c r="AP20" s="83">
        <v>199</v>
      </c>
      <c r="AQ20" s="83">
        <v>184</v>
      </c>
      <c r="AR20" s="83">
        <v>203</v>
      </c>
      <c r="AS20" s="83">
        <v>205</v>
      </c>
      <c r="AT20" s="83">
        <v>150</v>
      </c>
    </row>
    <row r="21" spans="2:46">
      <c r="B21" s="83">
        <v>-10</v>
      </c>
      <c r="C21" s="84">
        <f t="shared" si="0"/>
        <v>216.64285714285714</v>
      </c>
      <c r="D21" s="84">
        <f t="shared" si="1"/>
        <v>48.384547739235053</v>
      </c>
      <c r="E21" s="83">
        <v>263</v>
      </c>
      <c r="F21" s="83">
        <v>222</v>
      </c>
      <c r="G21" s="83">
        <v>206</v>
      </c>
      <c r="H21" s="83">
        <v>201</v>
      </c>
      <c r="I21" s="83">
        <v>284</v>
      </c>
      <c r="J21" s="83">
        <v>171</v>
      </c>
      <c r="K21" s="83">
        <v>157</v>
      </c>
      <c r="L21" s="83">
        <v>158</v>
      </c>
      <c r="M21" s="83">
        <v>297</v>
      </c>
      <c r="N21" s="96">
        <v>240</v>
      </c>
      <c r="O21" s="83">
        <v>213</v>
      </c>
      <c r="P21" s="83">
        <v>151</v>
      </c>
      <c r="Q21" s="83">
        <v>165</v>
      </c>
      <c r="R21" s="83">
        <v>268</v>
      </c>
      <c r="S21" s="83">
        <v>239</v>
      </c>
      <c r="T21" s="83">
        <v>151</v>
      </c>
      <c r="U21" s="83">
        <v>147</v>
      </c>
      <c r="V21" s="83">
        <v>157</v>
      </c>
      <c r="W21" s="83">
        <v>237</v>
      </c>
      <c r="X21" s="83">
        <v>223</v>
      </c>
      <c r="Y21" s="83">
        <v>159</v>
      </c>
      <c r="Z21" s="83">
        <v>305</v>
      </c>
      <c r="AA21" s="83">
        <v>231</v>
      </c>
      <c r="AB21" s="83">
        <v>233</v>
      </c>
      <c r="AC21" s="83">
        <v>225</v>
      </c>
      <c r="AD21" s="83">
        <v>159</v>
      </c>
      <c r="AE21" s="83">
        <v>292</v>
      </c>
      <c r="AF21" s="83">
        <v>273</v>
      </c>
      <c r="AG21" s="83">
        <v>234</v>
      </c>
      <c r="AH21" s="83">
        <v>227</v>
      </c>
      <c r="AI21" s="83">
        <v>213</v>
      </c>
      <c r="AJ21" s="83">
        <v>245</v>
      </c>
      <c r="AK21" s="83">
        <v>270</v>
      </c>
      <c r="AL21" s="83">
        <v>219</v>
      </c>
      <c r="AM21" s="83">
        <v>155</v>
      </c>
      <c r="AN21" s="83">
        <v>178</v>
      </c>
      <c r="AO21" s="83">
        <v>305</v>
      </c>
      <c r="AP21" s="83">
        <v>207</v>
      </c>
      <c r="AQ21" s="83">
        <v>176</v>
      </c>
      <c r="AR21" s="83">
        <v>234</v>
      </c>
      <c r="AS21" s="83">
        <v>260</v>
      </c>
      <c r="AT21" s="83">
        <v>149</v>
      </c>
    </row>
    <row r="22" spans="2:46">
      <c r="B22" s="83">
        <v>-8</v>
      </c>
      <c r="C22" s="84">
        <f t="shared" si="0"/>
        <v>225.88095238095238</v>
      </c>
      <c r="D22" s="84">
        <f t="shared" si="1"/>
        <v>51.193655466732004</v>
      </c>
      <c r="E22" s="83">
        <v>279</v>
      </c>
      <c r="F22" s="83">
        <v>189</v>
      </c>
      <c r="G22" s="83">
        <v>217</v>
      </c>
      <c r="H22" s="83">
        <v>220</v>
      </c>
      <c r="I22" s="83">
        <v>259</v>
      </c>
      <c r="J22" s="83">
        <v>180</v>
      </c>
      <c r="K22" s="83">
        <v>164</v>
      </c>
      <c r="L22" s="83">
        <v>156</v>
      </c>
      <c r="M22" s="83">
        <v>286</v>
      </c>
      <c r="N22" s="96">
        <v>216</v>
      </c>
      <c r="O22" s="83">
        <v>232</v>
      </c>
      <c r="P22" s="83">
        <v>167</v>
      </c>
      <c r="Q22" s="83">
        <v>183</v>
      </c>
      <c r="R22" s="83">
        <v>376</v>
      </c>
      <c r="S22" s="83">
        <v>203</v>
      </c>
      <c r="T22" s="83">
        <v>213</v>
      </c>
      <c r="U22" s="83">
        <v>150</v>
      </c>
      <c r="V22" s="83">
        <v>158</v>
      </c>
      <c r="W22" s="83">
        <v>229</v>
      </c>
      <c r="X22" s="83">
        <v>249</v>
      </c>
      <c r="Y22" s="83">
        <v>188</v>
      </c>
      <c r="Z22" s="83">
        <v>310</v>
      </c>
      <c r="AA22" s="83">
        <v>252</v>
      </c>
      <c r="AB22" s="83">
        <v>237</v>
      </c>
      <c r="AC22" s="83">
        <v>221</v>
      </c>
      <c r="AD22" s="83">
        <v>163</v>
      </c>
      <c r="AE22" s="83">
        <v>247</v>
      </c>
      <c r="AF22" s="83">
        <v>266</v>
      </c>
      <c r="AG22" s="83">
        <v>216</v>
      </c>
      <c r="AH22" s="83">
        <v>245</v>
      </c>
      <c r="AI22" s="83">
        <v>236</v>
      </c>
      <c r="AJ22" s="83">
        <v>223</v>
      </c>
      <c r="AK22" s="83">
        <v>302</v>
      </c>
      <c r="AL22" s="83">
        <v>253</v>
      </c>
      <c r="AM22" s="83">
        <v>141</v>
      </c>
      <c r="AN22" s="83">
        <v>269</v>
      </c>
      <c r="AO22" s="83">
        <v>312</v>
      </c>
      <c r="AP22" s="83">
        <v>229</v>
      </c>
      <c r="AQ22" s="83">
        <v>186</v>
      </c>
      <c r="AR22" s="83">
        <v>242</v>
      </c>
      <c r="AS22" s="83">
        <v>270</v>
      </c>
      <c r="AT22" s="83">
        <v>153</v>
      </c>
    </row>
    <row r="23" spans="2:46">
      <c r="B23" s="83">
        <v>-6</v>
      </c>
      <c r="C23" s="84">
        <f t="shared" si="0"/>
        <v>233.78571428571428</v>
      </c>
      <c r="D23" s="84">
        <f t="shared" si="1"/>
        <v>53.153498709747289</v>
      </c>
      <c r="E23" s="83">
        <v>266</v>
      </c>
      <c r="F23" s="83">
        <v>233</v>
      </c>
      <c r="G23" s="83">
        <v>221</v>
      </c>
      <c r="H23" s="83">
        <v>230</v>
      </c>
      <c r="I23" s="83">
        <v>290</v>
      </c>
      <c r="J23" s="83">
        <v>187</v>
      </c>
      <c r="K23" s="83">
        <v>155</v>
      </c>
      <c r="L23" s="83">
        <v>179</v>
      </c>
      <c r="M23" s="83">
        <v>310</v>
      </c>
      <c r="N23" s="96">
        <v>234</v>
      </c>
      <c r="O23" s="83">
        <v>197</v>
      </c>
      <c r="P23" s="83">
        <v>143</v>
      </c>
      <c r="Q23" s="83">
        <v>201</v>
      </c>
      <c r="R23" s="83">
        <v>234</v>
      </c>
      <c r="S23" s="83">
        <v>209</v>
      </c>
      <c r="T23" s="83">
        <v>207</v>
      </c>
      <c r="U23" s="83">
        <v>152</v>
      </c>
      <c r="V23" s="83">
        <v>137</v>
      </c>
      <c r="W23" s="83">
        <v>222</v>
      </c>
      <c r="X23" s="83">
        <v>256</v>
      </c>
      <c r="Y23" s="83">
        <v>239</v>
      </c>
      <c r="Z23" s="83">
        <v>230</v>
      </c>
      <c r="AA23" s="83">
        <v>256</v>
      </c>
      <c r="AB23" s="83">
        <v>255</v>
      </c>
      <c r="AC23" s="83">
        <v>240</v>
      </c>
      <c r="AD23" s="83">
        <v>174</v>
      </c>
      <c r="AE23" s="83">
        <v>287</v>
      </c>
      <c r="AF23" s="83">
        <v>342</v>
      </c>
      <c r="AG23" s="83">
        <v>232</v>
      </c>
      <c r="AH23" s="83">
        <v>272</v>
      </c>
      <c r="AI23" s="83">
        <v>234</v>
      </c>
      <c r="AJ23" s="83">
        <v>290</v>
      </c>
      <c r="AK23" s="83">
        <v>223</v>
      </c>
      <c r="AL23" s="83">
        <v>273</v>
      </c>
      <c r="AM23" s="83">
        <v>156</v>
      </c>
      <c r="AN23" s="83">
        <v>257</v>
      </c>
      <c r="AO23" s="83">
        <v>294</v>
      </c>
      <c r="AP23" s="83">
        <v>379</v>
      </c>
      <c r="AQ23" s="83">
        <v>214</v>
      </c>
      <c r="AR23" s="83">
        <v>294</v>
      </c>
      <c r="AS23" s="83">
        <v>249</v>
      </c>
      <c r="AT23" s="83">
        <v>166</v>
      </c>
    </row>
    <row r="24" spans="2:46">
      <c r="B24" s="83">
        <v>-4</v>
      </c>
      <c r="C24" s="84">
        <f t="shared" si="0"/>
        <v>234.0952380952381</v>
      </c>
      <c r="D24" s="84">
        <f t="shared" si="1"/>
        <v>48.448519081200381</v>
      </c>
      <c r="E24" s="83">
        <v>309</v>
      </c>
      <c r="F24" s="83">
        <v>182</v>
      </c>
      <c r="G24" s="83">
        <v>207</v>
      </c>
      <c r="H24" s="83">
        <v>265</v>
      </c>
      <c r="I24" s="83">
        <v>244</v>
      </c>
      <c r="J24" s="83">
        <v>208</v>
      </c>
      <c r="K24" s="83">
        <v>167</v>
      </c>
      <c r="L24" s="83">
        <v>234</v>
      </c>
      <c r="M24" s="83">
        <v>269</v>
      </c>
      <c r="N24" s="96">
        <v>291</v>
      </c>
      <c r="O24" s="83">
        <v>260</v>
      </c>
      <c r="P24" s="83">
        <v>151</v>
      </c>
      <c r="Q24" s="83">
        <v>235</v>
      </c>
      <c r="R24" s="83">
        <v>246</v>
      </c>
      <c r="S24" s="83">
        <v>220</v>
      </c>
      <c r="T24" s="83">
        <v>146</v>
      </c>
      <c r="U24" s="83">
        <v>159</v>
      </c>
      <c r="V24" s="83">
        <v>148</v>
      </c>
      <c r="W24" s="83">
        <v>250</v>
      </c>
      <c r="X24" s="83">
        <v>311</v>
      </c>
      <c r="Y24" s="83">
        <v>237</v>
      </c>
      <c r="Z24" s="83">
        <v>294</v>
      </c>
      <c r="AA24" s="83">
        <v>277</v>
      </c>
      <c r="AB24" s="83">
        <v>248</v>
      </c>
      <c r="AC24" s="83">
        <v>219</v>
      </c>
      <c r="AD24" s="83">
        <v>156</v>
      </c>
      <c r="AE24" s="83">
        <v>255</v>
      </c>
      <c r="AF24" s="83">
        <v>315</v>
      </c>
      <c r="AG24" s="83">
        <v>221</v>
      </c>
      <c r="AH24" s="83">
        <v>261</v>
      </c>
      <c r="AI24" s="83">
        <v>267</v>
      </c>
      <c r="AJ24" s="83">
        <v>269</v>
      </c>
      <c r="AK24" s="83">
        <v>255</v>
      </c>
      <c r="AL24" s="83">
        <v>281</v>
      </c>
      <c r="AM24" s="83">
        <v>154</v>
      </c>
      <c r="AN24" s="83">
        <v>251</v>
      </c>
      <c r="AO24" s="83">
        <v>249</v>
      </c>
      <c r="AP24" s="83">
        <v>233</v>
      </c>
      <c r="AQ24" s="83">
        <v>245</v>
      </c>
      <c r="AR24" s="83">
        <v>239</v>
      </c>
      <c r="AS24" s="83">
        <v>264</v>
      </c>
      <c r="AT24" s="83">
        <v>140</v>
      </c>
    </row>
    <row r="25" spans="2:46">
      <c r="B25" s="83">
        <v>-2</v>
      </c>
      <c r="C25" s="84">
        <f t="shared" si="0"/>
        <v>232.0952380952381</v>
      </c>
      <c r="D25" s="84">
        <f t="shared" si="1"/>
        <v>50.399288382417865</v>
      </c>
      <c r="E25" s="83">
        <v>217</v>
      </c>
      <c r="F25" s="83">
        <v>179</v>
      </c>
      <c r="G25" s="83">
        <v>199</v>
      </c>
      <c r="H25" s="83">
        <v>258</v>
      </c>
      <c r="I25" s="83">
        <v>241</v>
      </c>
      <c r="J25" s="83">
        <v>197</v>
      </c>
      <c r="K25" s="83">
        <v>157</v>
      </c>
      <c r="L25" s="83">
        <v>276</v>
      </c>
      <c r="M25" s="83">
        <v>290</v>
      </c>
      <c r="N25" s="96">
        <v>272</v>
      </c>
      <c r="O25" s="83">
        <v>205</v>
      </c>
      <c r="P25" s="83">
        <v>151</v>
      </c>
      <c r="Q25" s="83">
        <v>170</v>
      </c>
      <c r="R25" s="83">
        <v>251</v>
      </c>
      <c r="S25" s="83">
        <v>290</v>
      </c>
      <c r="T25" s="83">
        <v>155</v>
      </c>
      <c r="U25" s="83">
        <v>147</v>
      </c>
      <c r="V25" s="83">
        <v>150</v>
      </c>
      <c r="W25" s="83">
        <v>242</v>
      </c>
      <c r="X25" s="83">
        <v>242</v>
      </c>
      <c r="Y25" s="83">
        <v>282</v>
      </c>
      <c r="Z25" s="83">
        <v>254</v>
      </c>
      <c r="AA25" s="83">
        <v>302</v>
      </c>
      <c r="AB25" s="83">
        <v>265</v>
      </c>
      <c r="AC25" s="83">
        <v>336</v>
      </c>
      <c r="AD25" s="83">
        <v>162</v>
      </c>
      <c r="AE25" s="83">
        <v>261</v>
      </c>
      <c r="AF25" s="83">
        <v>306</v>
      </c>
      <c r="AG25" s="83">
        <v>256</v>
      </c>
      <c r="AH25" s="83">
        <v>274</v>
      </c>
      <c r="AI25" s="83">
        <v>226</v>
      </c>
      <c r="AJ25" s="83">
        <v>216</v>
      </c>
      <c r="AK25" s="83">
        <v>256</v>
      </c>
      <c r="AL25" s="83">
        <v>263</v>
      </c>
      <c r="AM25" s="83">
        <v>142</v>
      </c>
      <c r="AN25" s="83">
        <v>238</v>
      </c>
      <c r="AO25" s="83">
        <v>272</v>
      </c>
      <c r="AP25" s="83">
        <v>248</v>
      </c>
      <c r="AQ25" s="83">
        <v>266</v>
      </c>
      <c r="AR25" s="83">
        <v>237</v>
      </c>
      <c r="AS25" s="83">
        <v>230</v>
      </c>
      <c r="AT25" s="83">
        <v>167</v>
      </c>
    </row>
    <row r="26" spans="2:46">
      <c r="B26" s="83">
        <v>0</v>
      </c>
      <c r="C26" s="84">
        <f t="shared" si="0"/>
        <v>226.04761904761904</v>
      </c>
      <c r="D26" s="84">
        <f t="shared" si="1"/>
        <v>53.076085460886603</v>
      </c>
      <c r="E26" s="83">
        <v>198</v>
      </c>
      <c r="F26" s="83">
        <v>183</v>
      </c>
      <c r="G26" s="83">
        <v>212</v>
      </c>
      <c r="H26" s="83">
        <v>228</v>
      </c>
      <c r="I26" s="83">
        <v>240</v>
      </c>
      <c r="J26" s="83">
        <v>189</v>
      </c>
      <c r="K26" s="83">
        <v>160</v>
      </c>
      <c r="L26" s="83">
        <v>284</v>
      </c>
      <c r="M26" s="83">
        <v>244</v>
      </c>
      <c r="N26" s="96">
        <v>243</v>
      </c>
      <c r="O26" s="83">
        <v>216</v>
      </c>
      <c r="P26" s="83">
        <v>152</v>
      </c>
      <c r="Q26" s="83">
        <v>175</v>
      </c>
      <c r="R26" s="83">
        <v>250</v>
      </c>
      <c r="S26" s="83">
        <v>229</v>
      </c>
      <c r="T26" s="83">
        <v>139</v>
      </c>
      <c r="U26" s="83">
        <v>143</v>
      </c>
      <c r="V26" s="83">
        <v>145</v>
      </c>
      <c r="W26" s="83">
        <v>211</v>
      </c>
      <c r="X26" s="83">
        <v>202</v>
      </c>
      <c r="Y26" s="83">
        <v>310</v>
      </c>
      <c r="Z26" s="83">
        <v>210</v>
      </c>
      <c r="AA26" s="83">
        <v>298</v>
      </c>
      <c r="AB26" s="83">
        <v>213</v>
      </c>
      <c r="AC26" s="83">
        <v>290</v>
      </c>
      <c r="AD26" s="83">
        <v>175</v>
      </c>
      <c r="AE26" s="83">
        <v>318</v>
      </c>
      <c r="AF26" s="83">
        <v>348</v>
      </c>
      <c r="AG26" s="83">
        <v>233</v>
      </c>
      <c r="AH26" s="83">
        <v>297</v>
      </c>
      <c r="AI26" s="83">
        <v>248</v>
      </c>
      <c r="AJ26" s="83">
        <v>202</v>
      </c>
      <c r="AK26" s="83">
        <v>223</v>
      </c>
      <c r="AL26" s="83">
        <v>302</v>
      </c>
      <c r="AM26" s="83">
        <v>144</v>
      </c>
      <c r="AN26" s="83">
        <v>223</v>
      </c>
      <c r="AO26" s="83">
        <v>273</v>
      </c>
      <c r="AP26" s="83">
        <v>249</v>
      </c>
      <c r="AQ26" s="83">
        <v>216</v>
      </c>
      <c r="AR26" s="83">
        <v>275</v>
      </c>
      <c r="AS26" s="83">
        <v>249</v>
      </c>
      <c r="AT26" s="83">
        <v>155</v>
      </c>
    </row>
    <row r="27" spans="2:46">
      <c r="B27" s="83">
        <v>2</v>
      </c>
      <c r="C27" s="84">
        <f t="shared" si="0"/>
        <v>214.35714285714286</v>
      </c>
      <c r="D27" s="84">
        <f t="shared" si="1"/>
        <v>51.482803867666895</v>
      </c>
      <c r="E27" s="83">
        <v>160</v>
      </c>
      <c r="F27" s="83">
        <v>219</v>
      </c>
      <c r="G27" s="83">
        <v>199</v>
      </c>
      <c r="H27" s="83">
        <v>250</v>
      </c>
      <c r="I27" s="83">
        <v>254</v>
      </c>
      <c r="J27" s="83">
        <v>173</v>
      </c>
      <c r="K27" s="83">
        <v>177</v>
      </c>
      <c r="L27" s="83">
        <v>303</v>
      </c>
      <c r="M27" s="83">
        <v>261</v>
      </c>
      <c r="N27" s="96">
        <v>250</v>
      </c>
      <c r="O27" s="83">
        <v>225</v>
      </c>
      <c r="P27" s="83">
        <v>177</v>
      </c>
      <c r="Q27" s="83">
        <v>168</v>
      </c>
      <c r="R27" s="83">
        <v>256</v>
      </c>
      <c r="S27" s="83">
        <v>264</v>
      </c>
      <c r="T27" s="83">
        <v>149</v>
      </c>
      <c r="U27" s="83">
        <v>149</v>
      </c>
      <c r="V27" s="83">
        <v>146</v>
      </c>
      <c r="W27" s="83">
        <v>162</v>
      </c>
      <c r="X27" s="83">
        <v>144</v>
      </c>
      <c r="Y27" s="83">
        <v>210</v>
      </c>
      <c r="Z27" s="83">
        <v>160</v>
      </c>
      <c r="AA27" s="83">
        <v>248</v>
      </c>
      <c r="AB27" s="83">
        <v>226</v>
      </c>
      <c r="AC27" s="83">
        <v>277</v>
      </c>
      <c r="AD27" s="83">
        <v>159</v>
      </c>
      <c r="AE27" s="83">
        <v>257</v>
      </c>
      <c r="AF27" s="83">
        <v>339</v>
      </c>
      <c r="AG27" s="83">
        <v>240</v>
      </c>
      <c r="AH27" s="83">
        <v>300</v>
      </c>
      <c r="AI27" s="83">
        <v>277</v>
      </c>
      <c r="AJ27" s="83">
        <v>261</v>
      </c>
      <c r="AK27" s="83">
        <v>239</v>
      </c>
      <c r="AL27" s="83">
        <v>162</v>
      </c>
      <c r="AM27" s="83">
        <v>148</v>
      </c>
      <c r="AN27" s="83">
        <v>188</v>
      </c>
      <c r="AO27" s="83">
        <v>217</v>
      </c>
      <c r="AP27" s="83">
        <v>160</v>
      </c>
      <c r="AQ27" s="83">
        <v>215</v>
      </c>
      <c r="AR27" s="83">
        <v>236</v>
      </c>
      <c r="AS27" s="83">
        <v>246</v>
      </c>
      <c r="AT27" s="83">
        <v>152</v>
      </c>
    </row>
    <row r="28" spans="2:46">
      <c r="B28" s="83">
        <v>4</v>
      </c>
      <c r="C28" s="84">
        <f t="shared" si="0"/>
        <v>193.21428571428572</v>
      </c>
      <c r="D28" s="84">
        <f t="shared" si="1"/>
        <v>42.17994883382022</v>
      </c>
      <c r="E28" s="83">
        <v>162</v>
      </c>
      <c r="F28" s="83">
        <v>175</v>
      </c>
      <c r="G28" s="83">
        <v>161</v>
      </c>
      <c r="H28" s="83">
        <v>250</v>
      </c>
      <c r="I28" s="83">
        <v>241</v>
      </c>
      <c r="J28" s="83">
        <v>152</v>
      </c>
      <c r="K28" s="83">
        <v>164</v>
      </c>
      <c r="L28" s="83">
        <v>227</v>
      </c>
      <c r="M28" s="83">
        <v>175</v>
      </c>
      <c r="N28" s="96">
        <v>232</v>
      </c>
      <c r="O28" s="83">
        <v>187</v>
      </c>
      <c r="P28" s="83">
        <v>171</v>
      </c>
      <c r="Q28" s="83">
        <v>160</v>
      </c>
      <c r="R28" s="83">
        <v>199</v>
      </c>
      <c r="S28" s="83">
        <v>292</v>
      </c>
      <c r="T28" s="83">
        <v>161</v>
      </c>
      <c r="U28" s="83">
        <v>148</v>
      </c>
      <c r="V28" s="83">
        <v>143</v>
      </c>
      <c r="W28" s="83">
        <v>169</v>
      </c>
      <c r="X28" s="83">
        <v>160</v>
      </c>
      <c r="Y28" s="83">
        <v>212</v>
      </c>
      <c r="Z28" s="83">
        <v>164</v>
      </c>
      <c r="AA28" s="83">
        <v>211</v>
      </c>
      <c r="AB28" s="83">
        <v>165</v>
      </c>
      <c r="AC28" s="83">
        <v>201</v>
      </c>
      <c r="AD28" s="83">
        <v>156</v>
      </c>
      <c r="AE28" s="83">
        <v>258</v>
      </c>
      <c r="AF28" s="83">
        <v>280</v>
      </c>
      <c r="AG28" s="83">
        <v>198</v>
      </c>
      <c r="AH28" s="83">
        <v>285</v>
      </c>
      <c r="AI28" s="83">
        <v>258</v>
      </c>
      <c r="AJ28" s="83">
        <v>158</v>
      </c>
      <c r="AK28" s="83">
        <v>167</v>
      </c>
      <c r="AL28" s="83">
        <v>163</v>
      </c>
      <c r="AM28" s="83">
        <v>153</v>
      </c>
      <c r="AN28" s="83">
        <v>256</v>
      </c>
      <c r="AO28" s="83">
        <v>193</v>
      </c>
      <c r="AP28" s="83">
        <v>167</v>
      </c>
      <c r="AQ28" s="83">
        <v>167</v>
      </c>
      <c r="AR28" s="83">
        <v>227</v>
      </c>
      <c r="AS28" s="83">
        <v>196</v>
      </c>
      <c r="AT28" s="83">
        <v>151</v>
      </c>
    </row>
    <row r="29" spans="2:46">
      <c r="B29" s="83">
        <v>6</v>
      </c>
      <c r="C29" s="84">
        <f t="shared" si="0"/>
        <v>184.57142857142858</v>
      </c>
      <c r="D29" s="84">
        <f t="shared" si="1"/>
        <v>42.102165437121791</v>
      </c>
      <c r="E29" s="83">
        <v>167</v>
      </c>
      <c r="F29" s="83">
        <v>179</v>
      </c>
      <c r="G29" s="83">
        <v>175</v>
      </c>
      <c r="H29" s="83">
        <v>294</v>
      </c>
      <c r="I29" s="83">
        <v>235</v>
      </c>
      <c r="J29" s="83">
        <v>177</v>
      </c>
      <c r="K29" s="83">
        <v>163</v>
      </c>
      <c r="L29" s="83">
        <v>159</v>
      </c>
      <c r="M29" s="83">
        <v>172</v>
      </c>
      <c r="N29" s="96">
        <v>194</v>
      </c>
      <c r="O29" s="83">
        <v>166</v>
      </c>
      <c r="P29" s="83">
        <v>162</v>
      </c>
      <c r="Q29" s="83">
        <v>153</v>
      </c>
      <c r="R29" s="83">
        <v>172</v>
      </c>
      <c r="S29" s="83">
        <v>286</v>
      </c>
      <c r="T29" s="83">
        <v>149</v>
      </c>
      <c r="U29" s="83">
        <v>147</v>
      </c>
      <c r="V29" s="83">
        <v>149</v>
      </c>
      <c r="W29" s="83">
        <v>172</v>
      </c>
      <c r="X29" s="83">
        <v>156</v>
      </c>
      <c r="Y29" s="83">
        <v>150</v>
      </c>
      <c r="Z29" s="83">
        <v>145</v>
      </c>
      <c r="AA29" s="83">
        <v>194</v>
      </c>
      <c r="AB29" s="83">
        <v>166</v>
      </c>
      <c r="AC29" s="83">
        <v>191</v>
      </c>
      <c r="AD29" s="83">
        <v>150</v>
      </c>
      <c r="AE29" s="83">
        <v>235</v>
      </c>
      <c r="AF29" s="83">
        <v>309</v>
      </c>
      <c r="AG29" s="83">
        <v>250</v>
      </c>
      <c r="AH29" s="83">
        <v>161</v>
      </c>
      <c r="AI29" s="83">
        <v>195</v>
      </c>
      <c r="AJ29" s="83">
        <v>171</v>
      </c>
      <c r="AK29" s="83">
        <v>179</v>
      </c>
      <c r="AL29" s="83">
        <v>157</v>
      </c>
      <c r="AM29" s="83">
        <v>148</v>
      </c>
      <c r="AN29" s="83">
        <v>200</v>
      </c>
      <c r="AO29" s="83">
        <v>189</v>
      </c>
      <c r="AP29" s="83">
        <v>158</v>
      </c>
      <c r="AQ29" s="83">
        <v>146</v>
      </c>
      <c r="AR29" s="83">
        <v>240</v>
      </c>
      <c r="AS29" s="83">
        <v>238</v>
      </c>
      <c r="AT29" s="83">
        <v>153</v>
      </c>
    </row>
    <row r="30" spans="2:46">
      <c r="B30" s="83">
        <v>8</v>
      </c>
      <c r="C30" s="84">
        <f t="shared" si="0"/>
        <v>179.78571428571428</v>
      </c>
      <c r="D30" s="84">
        <f t="shared" si="1"/>
        <v>41.982886010492813</v>
      </c>
      <c r="E30" s="83">
        <v>190</v>
      </c>
      <c r="F30" s="83">
        <v>151</v>
      </c>
      <c r="G30" s="83">
        <v>151</v>
      </c>
      <c r="H30" s="83">
        <v>281</v>
      </c>
      <c r="I30" s="83">
        <v>196</v>
      </c>
      <c r="J30" s="83">
        <v>152</v>
      </c>
      <c r="K30" s="83">
        <v>157</v>
      </c>
      <c r="L30" s="83">
        <v>161</v>
      </c>
      <c r="M30" s="83">
        <v>155</v>
      </c>
      <c r="N30" s="96">
        <v>232</v>
      </c>
      <c r="O30" s="83">
        <v>156</v>
      </c>
      <c r="P30" s="83">
        <v>160</v>
      </c>
      <c r="Q30" s="83">
        <v>149</v>
      </c>
      <c r="R30" s="83">
        <v>147</v>
      </c>
      <c r="S30" s="83">
        <v>159</v>
      </c>
      <c r="T30" s="83">
        <v>139</v>
      </c>
      <c r="U30" s="83">
        <v>144</v>
      </c>
      <c r="V30" s="83">
        <v>149</v>
      </c>
      <c r="W30" s="83">
        <v>175</v>
      </c>
      <c r="X30" s="83">
        <v>140</v>
      </c>
      <c r="Y30" s="83">
        <v>185</v>
      </c>
      <c r="Z30" s="83">
        <v>154</v>
      </c>
      <c r="AA30" s="83">
        <v>158</v>
      </c>
      <c r="AB30" s="83">
        <v>181</v>
      </c>
      <c r="AC30" s="83">
        <v>247</v>
      </c>
      <c r="AD30" s="83">
        <v>179</v>
      </c>
      <c r="AE30" s="83">
        <v>202</v>
      </c>
      <c r="AF30" s="83">
        <v>337</v>
      </c>
      <c r="AG30" s="83">
        <v>229</v>
      </c>
      <c r="AH30" s="83">
        <v>155</v>
      </c>
      <c r="AI30" s="83">
        <v>227</v>
      </c>
      <c r="AJ30" s="83">
        <v>168</v>
      </c>
      <c r="AK30" s="83">
        <v>167</v>
      </c>
      <c r="AL30" s="83">
        <v>156</v>
      </c>
      <c r="AM30" s="83">
        <v>151</v>
      </c>
      <c r="AN30" s="83">
        <v>183</v>
      </c>
      <c r="AO30" s="83">
        <v>239</v>
      </c>
      <c r="AP30" s="83">
        <v>174</v>
      </c>
      <c r="AQ30" s="83">
        <v>149</v>
      </c>
      <c r="AR30" s="83">
        <v>223</v>
      </c>
      <c r="AS30" s="83">
        <v>201</v>
      </c>
      <c r="AT30" s="83">
        <v>142</v>
      </c>
    </row>
    <row r="31" spans="2:46">
      <c r="B31" s="83">
        <v>10</v>
      </c>
      <c r="C31" s="84">
        <f t="shared" si="0"/>
        <v>171.8095238095238</v>
      </c>
      <c r="D31" s="84">
        <f t="shared" si="1"/>
        <v>27.730618892443719</v>
      </c>
      <c r="E31" s="83">
        <v>153</v>
      </c>
      <c r="F31" s="83">
        <v>149</v>
      </c>
      <c r="G31" s="83">
        <v>176</v>
      </c>
      <c r="H31" s="83">
        <v>177</v>
      </c>
      <c r="I31" s="83">
        <v>223</v>
      </c>
      <c r="J31" s="83">
        <v>146</v>
      </c>
      <c r="K31" s="83">
        <v>169</v>
      </c>
      <c r="L31" s="83">
        <v>154</v>
      </c>
      <c r="M31" s="83">
        <v>167</v>
      </c>
      <c r="N31" s="96">
        <v>203</v>
      </c>
      <c r="O31" s="83">
        <v>167</v>
      </c>
      <c r="P31" s="83">
        <v>170</v>
      </c>
      <c r="Q31" s="83">
        <v>159</v>
      </c>
      <c r="R31" s="83">
        <v>183</v>
      </c>
      <c r="S31" s="83">
        <v>151</v>
      </c>
      <c r="T31" s="83">
        <v>147</v>
      </c>
      <c r="U31" s="83">
        <v>149</v>
      </c>
      <c r="V31" s="83">
        <v>159</v>
      </c>
      <c r="W31" s="83">
        <v>164</v>
      </c>
      <c r="X31" s="83">
        <v>152</v>
      </c>
      <c r="Y31" s="83">
        <v>159</v>
      </c>
      <c r="Z31" s="83">
        <v>142</v>
      </c>
      <c r="AA31" s="83">
        <v>162</v>
      </c>
      <c r="AB31" s="83">
        <v>154</v>
      </c>
      <c r="AC31" s="83">
        <v>156</v>
      </c>
      <c r="AD31" s="83">
        <v>169</v>
      </c>
      <c r="AE31" s="83">
        <v>168</v>
      </c>
      <c r="AF31" s="83">
        <v>249</v>
      </c>
      <c r="AG31" s="83">
        <v>168</v>
      </c>
      <c r="AH31" s="83">
        <v>174</v>
      </c>
      <c r="AI31" s="83">
        <v>214</v>
      </c>
      <c r="AJ31" s="83">
        <v>157</v>
      </c>
      <c r="AK31" s="83">
        <v>206</v>
      </c>
      <c r="AL31" s="83">
        <v>166</v>
      </c>
      <c r="AM31" s="83">
        <v>143</v>
      </c>
      <c r="AN31" s="83">
        <v>155</v>
      </c>
      <c r="AO31" s="83">
        <v>204</v>
      </c>
      <c r="AP31" s="83">
        <v>187</v>
      </c>
      <c r="AQ31" s="83">
        <v>154</v>
      </c>
      <c r="AR31" s="83">
        <v>255</v>
      </c>
      <c r="AS31" s="83">
        <v>216</v>
      </c>
      <c r="AT31" s="83">
        <v>140</v>
      </c>
    </row>
    <row r="32" spans="2:46">
      <c r="B32" s="83">
        <v>12</v>
      </c>
      <c r="C32" s="84">
        <f t="shared" si="0"/>
        <v>180</v>
      </c>
      <c r="D32" s="84">
        <f t="shared" si="1"/>
        <v>39.675513121614628</v>
      </c>
      <c r="E32" s="83">
        <v>155</v>
      </c>
      <c r="F32" s="83">
        <v>165</v>
      </c>
      <c r="G32" s="83">
        <v>164</v>
      </c>
      <c r="H32" s="83">
        <v>245</v>
      </c>
      <c r="I32" s="83">
        <v>213</v>
      </c>
      <c r="J32" s="83">
        <v>170</v>
      </c>
      <c r="K32" s="83">
        <v>154</v>
      </c>
      <c r="L32" s="83">
        <v>161</v>
      </c>
      <c r="M32" s="83">
        <v>147</v>
      </c>
      <c r="N32" s="96">
        <v>182</v>
      </c>
      <c r="O32" s="83">
        <v>153</v>
      </c>
      <c r="P32" s="83">
        <v>217</v>
      </c>
      <c r="Q32" s="83">
        <v>158</v>
      </c>
      <c r="R32" s="83">
        <v>159</v>
      </c>
      <c r="S32" s="83">
        <v>167</v>
      </c>
      <c r="T32" s="83">
        <v>142</v>
      </c>
      <c r="U32" s="83">
        <v>170</v>
      </c>
      <c r="V32" s="83">
        <v>150</v>
      </c>
      <c r="W32" s="83">
        <v>174</v>
      </c>
      <c r="X32" s="83">
        <v>146</v>
      </c>
      <c r="Y32" s="83">
        <v>164</v>
      </c>
      <c r="Z32" s="83">
        <v>148</v>
      </c>
      <c r="AA32" s="83">
        <v>175</v>
      </c>
      <c r="AB32" s="83">
        <v>176</v>
      </c>
      <c r="AC32" s="83">
        <v>166</v>
      </c>
      <c r="AD32" s="83">
        <v>174</v>
      </c>
      <c r="AE32" s="83">
        <v>191</v>
      </c>
      <c r="AF32" s="83">
        <v>328</v>
      </c>
      <c r="AG32" s="83">
        <v>165</v>
      </c>
      <c r="AH32" s="83">
        <v>153</v>
      </c>
      <c r="AI32" s="83">
        <v>230</v>
      </c>
      <c r="AJ32" s="83">
        <v>157</v>
      </c>
      <c r="AK32" s="83">
        <v>186</v>
      </c>
      <c r="AL32" s="83">
        <v>169</v>
      </c>
      <c r="AM32" s="83">
        <v>156</v>
      </c>
      <c r="AN32" s="83">
        <v>173</v>
      </c>
      <c r="AO32" s="83">
        <v>260</v>
      </c>
      <c r="AP32" s="83">
        <v>173</v>
      </c>
      <c r="AQ32" s="83">
        <v>175</v>
      </c>
      <c r="AR32" s="83">
        <v>291</v>
      </c>
      <c r="AS32" s="83">
        <v>210</v>
      </c>
      <c r="AT32" s="83">
        <v>148</v>
      </c>
    </row>
    <row r="33" spans="2:46">
      <c r="B33" s="83">
        <v>14</v>
      </c>
      <c r="C33" s="84">
        <f t="shared" si="0"/>
        <v>170.85714285714286</v>
      </c>
      <c r="D33" s="84">
        <f t="shared" si="1"/>
        <v>27.871282036701153</v>
      </c>
      <c r="E33" s="83">
        <v>176</v>
      </c>
      <c r="F33" s="83">
        <v>143</v>
      </c>
      <c r="G33" s="83">
        <v>160</v>
      </c>
      <c r="H33" s="83">
        <v>226</v>
      </c>
      <c r="I33" s="83">
        <v>204</v>
      </c>
      <c r="J33" s="83">
        <v>153</v>
      </c>
      <c r="K33" s="83">
        <v>157</v>
      </c>
      <c r="L33" s="83">
        <v>162</v>
      </c>
      <c r="M33" s="83">
        <v>157</v>
      </c>
      <c r="N33" s="96">
        <v>164</v>
      </c>
      <c r="O33" s="83">
        <v>143</v>
      </c>
      <c r="P33" s="83">
        <v>168</v>
      </c>
      <c r="Q33" s="83">
        <v>161</v>
      </c>
      <c r="R33" s="83">
        <v>159</v>
      </c>
      <c r="S33" s="83">
        <v>148</v>
      </c>
      <c r="T33" s="83">
        <v>166</v>
      </c>
      <c r="U33" s="83">
        <v>140</v>
      </c>
      <c r="V33" s="83">
        <v>152</v>
      </c>
      <c r="W33" s="83">
        <v>171</v>
      </c>
      <c r="X33" s="83">
        <v>164</v>
      </c>
      <c r="Y33" s="83">
        <v>170</v>
      </c>
      <c r="Z33" s="83">
        <v>150</v>
      </c>
      <c r="AA33" s="83">
        <v>174</v>
      </c>
      <c r="AB33" s="83">
        <v>183</v>
      </c>
      <c r="AC33" s="83">
        <v>156</v>
      </c>
      <c r="AD33" s="83">
        <v>167</v>
      </c>
      <c r="AE33" s="83">
        <v>183</v>
      </c>
      <c r="AF33" s="83">
        <v>223</v>
      </c>
      <c r="AG33" s="83">
        <v>146</v>
      </c>
      <c r="AH33" s="83">
        <v>160</v>
      </c>
      <c r="AI33" s="83">
        <v>172</v>
      </c>
      <c r="AJ33" s="83">
        <v>164</v>
      </c>
      <c r="AK33" s="83">
        <v>164</v>
      </c>
      <c r="AL33" s="83">
        <v>167</v>
      </c>
      <c r="AM33" s="83">
        <v>150</v>
      </c>
      <c r="AN33" s="83">
        <v>158</v>
      </c>
      <c r="AO33" s="83">
        <v>217</v>
      </c>
      <c r="AP33" s="83">
        <v>152</v>
      </c>
      <c r="AQ33" s="83">
        <v>195</v>
      </c>
      <c r="AR33" s="83">
        <v>277</v>
      </c>
      <c r="AS33" s="83">
        <v>226</v>
      </c>
      <c r="AT33" s="83">
        <v>148</v>
      </c>
    </row>
    <row r="34" spans="2:46">
      <c r="B34" s="83">
        <v>16</v>
      </c>
      <c r="C34" s="84">
        <f t="shared" si="0"/>
        <v>169.54761904761904</v>
      </c>
      <c r="D34" s="84">
        <f t="shared" si="1"/>
        <v>27.23985815384474</v>
      </c>
      <c r="E34" s="83">
        <v>168</v>
      </c>
      <c r="F34" s="83">
        <v>157</v>
      </c>
      <c r="G34" s="83">
        <v>156</v>
      </c>
      <c r="H34" s="83">
        <v>244</v>
      </c>
      <c r="I34" s="83">
        <v>213</v>
      </c>
      <c r="J34" s="83">
        <v>146</v>
      </c>
      <c r="K34" s="83">
        <v>150</v>
      </c>
      <c r="L34" s="83">
        <v>165</v>
      </c>
      <c r="M34" s="83">
        <v>172</v>
      </c>
      <c r="N34" s="96">
        <v>158</v>
      </c>
      <c r="O34" s="83">
        <v>158</v>
      </c>
      <c r="P34" s="83">
        <v>175</v>
      </c>
      <c r="Q34" s="83">
        <v>153</v>
      </c>
      <c r="R34" s="83">
        <v>165</v>
      </c>
      <c r="S34" s="83">
        <v>157</v>
      </c>
      <c r="T34" s="83">
        <v>156</v>
      </c>
      <c r="U34" s="83">
        <v>160</v>
      </c>
      <c r="V34" s="83">
        <v>164</v>
      </c>
      <c r="W34" s="83">
        <v>167</v>
      </c>
      <c r="X34" s="83">
        <v>153</v>
      </c>
      <c r="Y34" s="83">
        <v>166</v>
      </c>
      <c r="Z34" s="83">
        <v>148</v>
      </c>
      <c r="AA34" s="83">
        <v>164</v>
      </c>
      <c r="AB34" s="83">
        <v>151</v>
      </c>
      <c r="AC34" s="83">
        <v>154</v>
      </c>
      <c r="AD34" s="83">
        <v>150</v>
      </c>
      <c r="AE34" s="83">
        <v>176</v>
      </c>
      <c r="AF34" s="83">
        <v>218</v>
      </c>
      <c r="AG34" s="83">
        <v>155</v>
      </c>
      <c r="AH34" s="83">
        <v>158</v>
      </c>
      <c r="AI34" s="83">
        <v>151</v>
      </c>
      <c r="AJ34" s="83">
        <v>157</v>
      </c>
      <c r="AK34" s="83">
        <v>165</v>
      </c>
      <c r="AL34" s="83">
        <v>165</v>
      </c>
      <c r="AM34" s="83">
        <v>150</v>
      </c>
      <c r="AN34" s="83">
        <v>165</v>
      </c>
      <c r="AO34" s="83">
        <v>252</v>
      </c>
      <c r="AP34" s="83">
        <v>171</v>
      </c>
      <c r="AQ34" s="83">
        <v>147</v>
      </c>
      <c r="AR34" s="83">
        <v>244</v>
      </c>
      <c r="AS34" s="83">
        <v>217</v>
      </c>
      <c r="AT34" s="83">
        <v>160</v>
      </c>
    </row>
    <row r="35" spans="2:46">
      <c r="B35" s="83">
        <v>18</v>
      </c>
      <c r="C35" s="84">
        <f t="shared" si="0"/>
        <v>164.61904761904762</v>
      </c>
      <c r="D35" s="84">
        <f t="shared" si="1"/>
        <v>22.387880411391169</v>
      </c>
      <c r="E35" s="83">
        <v>161</v>
      </c>
      <c r="F35" s="83">
        <v>156</v>
      </c>
      <c r="G35" s="83">
        <v>156</v>
      </c>
      <c r="H35" s="83">
        <v>218</v>
      </c>
      <c r="I35" s="83">
        <v>197</v>
      </c>
      <c r="J35" s="83">
        <v>147</v>
      </c>
      <c r="K35" s="83">
        <v>158</v>
      </c>
      <c r="L35" s="83">
        <v>166</v>
      </c>
      <c r="M35" s="83">
        <v>163</v>
      </c>
      <c r="N35" s="96">
        <v>154</v>
      </c>
      <c r="O35" s="83">
        <v>163</v>
      </c>
      <c r="P35" s="83">
        <v>150</v>
      </c>
      <c r="Q35" s="83">
        <v>156</v>
      </c>
      <c r="R35" s="83">
        <v>155</v>
      </c>
      <c r="S35" s="83">
        <v>169</v>
      </c>
      <c r="T35" s="83">
        <v>140</v>
      </c>
      <c r="U35" s="83">
        <v>140</v>
      </c>
      <c r="V35" s="83">
        <v>146</v>
      </c>
      <c r="W35" s="83">
        <v>168</v>
      </c>
      <c r="X35" s="83">
        <v>142</v>
      </c>
      <c r="Y35" s="83">
        <v>155</v>
      </c>
      <c r="Z35" s="83">
        <v>145</v>
      </c>
      <c r="AA35" s="83">
        <v>179</v>
      </c>
      <c r="AB35" s="83">
        <v>161</v>
      </c>
      <c r="AC35" s="83">
        <v>155</v>
      </c>
      <c r="AD35" s="83">
        <v>159</v>
      </c>
      <c r="AE35" s="83">
        <v>188</v>
      </c>
      <c r="AF35" s="83">
        <v>159</v>
      </c>
      <c r="AG35" s="83">
        <v>145</v>
      </c>
      <c r="AH35" s="83">
        <v>153</v>
      </c>
      <c r="AI35" s="83">
        <v>148</v>
      </c>
      <c r="AJ35" s="83">
        <v>171</v>
      </c>
      <c r="AK35" s="83">
        <v>162</v>
      </c>
      <c r="AL35" s="83">
        <v>164</v>
      </c>
      <c r="AM35" s="83">
        <v>157</v>
      </c>
      <c r="AN35" s="83">
        <v>166</v>
      </c>
      <c r="AO35" s="83">
        <v>241</v>
      </c>
      <c r="AP35" s="83">
        <v>155</v>
      </c>
      <c r="AQ35" s="83">
        <v>159</v>
      </c>
      <c r="AR35" s="83">
        <v>230</v>
      </c>
      <c r="AS35" s="83">
        <v>196</v>
      </c>
      <c r="AT35" s="83">
        <v>161</v>
      </c>
    </row>
    <row r="36" spans="2:46">
      <c r="B36" s="83">
        <v>20</v>
      </c>
      <c r="C36" s="84">
        <f t="shared" si="0"/>
        <v>166.88095238095238</v>
      </c>
      <c r="D36" s="84">
        <f t="shared" si="1"/>
        <v>33.51461449034889</v>
      </c>
      <c r="E36" s="83">
        <v>147</v>
      </c>
      <c r="F36" s="83">
        <v>152</v>
      </c>
      <c r="G36" s="83">
        <v>175</v>
      </c>
      <c r="H36" s="83">
        <v>263</v>
      </c>
      <c r="I36" s="83">
        <v>204</v>
      </c>
      <c r="J36" s="83">
        <v>158</v>
      </c>
      <c r="K36" s="83">
        <v>150</v>
      </c>
      <c r="L36" s="83">
        <v>157</v>
      </c>
      <c r="M36" s="83">
        <v>141</v>
      </c>
      <c r="N36" s="96">
        <v>173</v>
      </c>
      <c r="O36" s="83">
        <v>153</v>
      </c>
      <c r="P36" s="83">
        <v>153</v>
      </c>
      <c r="Q36" s="83">
        <v>163</v>
      </c>
      <c r="R36" s="83">
        <v>153</v>
      </c>
      <c r="S36" s="83">
        <v>147</v>
      </c>
      <c r="T36" s="83">
        <v>149</v>
      </c>
      <c r="U36" s="83">
        <v>141</v>
      </c>
      <c r="V36" s="83">
        <v>157</v>
      </c>
      <c r="W36" s="83">
        <v>161</v>
      </c>
      <c r="X36" s="83">
        <v>152</v>
      </c>
      <c r="Y36" s="83">
        <v>177</v>
      </c>
      <c r="Z36" s="83">
        <v>169</v>
      </c>
      <c r="AA36" s="83">
        <v>196</v>
      </c>
      <c r="AB36" s="83">
        <v>158</v>
      </c>
      <c r="AC36" s="83">
        <v>151</v>
      </c>
      <c r="AD36" s="83">
        <v>156</v>
      </c>
      <c r="AE36" s="83">
        <v>184</v>
      </c>
      <c r="AF36" s="83">
        <v>151</v>
      </c>
      <c r="AG36" s="83">
        <v>146</v>
      </c>
      <c r="AH36" s="83">
        <v>156</v>
      </c>
      <c r="AI36" s="83">
        <v>163</v>
      </c>
      <c r="AJ36" s="83">
        <v>157</v>
      </c>
      <c r="AK36" s="83">
        <v>161</v>
      </c>
      <c r="AL36" s="83">
        <v>152</v>
      </c>
      <c r="AM36" s="83">
        <v>147</v>
      </c>
      <c r="AN36" s="83">
        <v>167</v>
      </c>
      <c r="AO36" s="83">
        <v>296</v>
      </c>
      <c r="AP36" s="83">
        <v>156</v>
      </c>
      <c r="AQ36" s="83">
        <v>146</v>
      </c>
      <c r="AR36" s="83">
        <v>268</v>
      </c>
      <c r="AS36" s="83">
        <v>157</v>
      </c>
      <c r="AT36" s="83">
        <v>146</v>
      </c>
    </row>
    <row r="37" spans="2:46">
      <c r="B37" s="83">
        <v>22</v>
      </c>
      <c r="C37" s="84">
        <f t="shared" si="0"/>
        <v>166.6904761904762</v>
      </c>
      <c r="D37" s="84">
        <f t="shared" si="1"/>
        <v>28.787266913569241</v>
      </c>
      <c r="E37" s="83">
        <v>149</v>
      </c>
      <c r="F37" s="83">
        <v>146</v>
      </c>
      <c r="G37" s="83">
        <v>172</v>
      </c>
      <c r="H37" s="83">
        <v>262</v>
      </c>
      <c r="I37" s="83">
        <v>173</v>
      </c>
      <c r="J37" s="83">
        <v>185</v>
      </c>
      <c r="K37" s="83">
        <v>154</v>
      </c>
      <c r="L37" s="83">
        <v>156</v>
      </c>
      <c r="M37" s="83">
        <v>177</v>
      </c>
      <c r="N37" s="96">
        <v>177</v>
      </c>
      <c r="O37" s="83">
        <v>151</v>
      </c>
      <c r="P37" s="83">
        <v>152</v>
      </c>
      <c r="Q37" s="83">
        <v>157</v>
      </c>
      <c r="R37" s="83">
        <v>153</v>
      </c>
      <c r="S37" s="83">
        <v>168</v>
      </c>
      <c r="T37" s="83">
        <v>144</v>
      </c>
      <c r="U37" s="83">
        <v>145</v>
      </c>
      <c r="V37" s="83">
        <v>148</v>
      </c>
      <c r="W37" s="83">
        <v>161</v>
      </c>
      <c r="X37" s="83">
        <v>147</v>
      </c>
      <c r="Y37" s="83">
        <v>164</v>
      </c>
      <c r="Z37" s="83">
        <v>154</v>
      </c>
      <c r="AA37" s="83">
        <v>146</v>
      </c>
      <c r="AB37" s="83">
        <v>150</v>
      </c>
      <c r="AC37" s="83">
        <v>148</v>
      </c>
      <c r="AD37" s="83">
        <v>162</v>
      </c>
      <c r="AE37" s="83">
        <v>165</v>
      </c>
      <c r="AF37" s="83">
        <v>160</v>
      </c>
      <c r="AG37" s="83">
        <v>159</v>
      </c>
      <c r="AH37" s="83">
        <v>168</v>
      </c>
      <c r="AI37" s="83">
        <v>149</v>
      </c>
      <c r="AJ37" s="83">
        <v>147</v>
      </c>
      <c r="AK37" s="83">
        <v>175</v>
      </c>
      <c r="AL37" s="83">
        <v>179</v>
      </c>
      <c r="AM37" s="83">
        <v>155</v>
      </c>
      <c r="AN37" s="83">
        <v>168</v>
      </c>
      <c r="AO37" s="83">
        <v>289</v>
      </c>
      <c r="AP37" s="83">
        <v>158</v>
      </c>
      <c r="AQ37" s="83">
        <v>168</v>
      </c>
      <c r="AR37" s="83">
        <v>219</v>
      </c>
      <c r="AS37" s="83">
        <v>187</v>
      </c>
      <c r="AT37" s="83">
        <v>154</v>
      </c>
    </row>
    <row r="38" spans="2:46">
      <c r="B38" s="83">
        <v>24</v>
      </c>
      <c r="C38" s="84">
        <f t="shared" si="0"/>
        <v>162.83333333333334</v>
      </c>
      <c r="D38" s="84">
        <f t="shared" si="1"/>
        <v>16.878210323960165</v>
      </c>
      <c r="E38" s="83">
        <v>158</v>
      </c>
      <c r="F38" s="83">
        <v>155</v>
      </c>
      <c r="G38" s="83">
        <v>165</v>
      </c>
      <c r="H38" s="83">
        <v>200</v>
      </c>
      <c r="I38" s="83">
        <v>170</v>
      </c>
      <c r="J38" s="83">
        <v>157</v>
      </c>
      <c r="K38" s="83">
        <v>169</v>
      </c>
      <c r="L38" s="83">
        <v>156</v>
      </c>
      <c r="M38" s="83">
        <v>163</v>
      </c>
      <c r="N38" s="96">
        <v>158</v>
      </c>
      <c r="O38" s="83">
        <v>158</v>
      </c>
      <c r="P38" s="83">
        <v>157</v>
      </c>
      <c r="Q38" s="83">
        <v>152</v>
      </c>
      <c r="R38" s="83">
        <v>166</v>
      </c>
      <c r="S38" s="83">
        <v>160</v>
      </c>
      <c r="T38" s="83">
        <v>144</v>
      </c>
      <c r="U38" s="83">
        <v>139</v>
      </c>
      <c r="V38" s="83">
        <v>146</v>
      </c>
      <c r="W38" s="83">
        <v>173</v>
      </c>
      <c r="X38" s="83">
        <v>139</v>
      </c>
      <c r="Y38" s="83">
        <v>184</v>
      </c>
      <c r="Z38" s="83">
        <v>150</v>
      </c>
      <c r="AA38" s="83">
        <v>149</v>
      </c>
      <c r="AB38" s="83">
        <v>161</v>
      </c>
      <c r="AC38" s="83">
        <v>147</v>
      </c>
      <c r="AD38" s="83">
        <v>159</v>
      </c>
      <c r="AE38" s="83">
        <v>176</v>
      </c>
      <c r="AF38" s="83">
        <v>146</v>
      </c>
      <c r="AG38" s="83">
        <v>152</v>
      </c>
      <c r="AH38" s="83">
        <v>159</v>
      </c>
      <c r="AI38" s="83">
        <v>176</v>
      </c>
      <c r="AJ38" s="83">
        <v>177</v>
      </c>
      <c r="AK38" s="83">
        <v>174</v>
      </c>
      <c r="AL38" s="83">
        <v>165</v>
      </c>
      <c r="AM38" s="83">
        <v>153</v>
      </c>
      <c r="AN38" s="83">
        <v>148</v>
      </c>
      <c r="AO38" s="83">
        <v>214</v>
      </c>
      <c r="AP38" s="83">
        <v>165</v>
      </c>
      <c r="AQ38" s="83">
        <v>157</v>
      </c>
      <c r="AR38" s="83">
        <v>215</v>
      </c>
      <c r="AS38" s="83">
        <v>170</v>
      </c>
      <c r="AT38" s="83">
        <v>157</v>
      </c>
    </row>
    <row r="39" spans="2:46">
      <c r="B39" s="83">
        <v>26</v>
      </c>
      <c r="C39" s="84">
        <f t="shared" si="0"/>
        <v>160.78571428571428</v>
      </c>
      <c r="D39" s="84">
        <f t="shared" si="1"/>
        <v>22.622604402790479</v>
      </c>
      <c r="E39" s="83">
        <v>161</v>
      </c>
      <c r="F39" s="83">
        <v>156</v>
      </c>
      <c r="G39" s="83">
        <v>154</v>
      </c>
      <c r="H39" s="83">
        <v>210</v>
      </c>
      <c r="I39" s="83">
        <v>159</v>
      </c>
      <c r="J39" s="83">
        <v>173</v>
      </c>
      <c r="K39" s="83">
        <v>165</v>
      </c>
      <c r="L39" s="83">
        <v>165</v>
      </c>
      <c r="M39" s="83">
        <v>168</v>
      </c>
      <c r="N39" s="96">
        <v>150</v>
      </c>
      <c r="O39" s="83">
        <v>142</v>
      </c>
      <c r="P39" s="83">
        <v>159</v>
      </c>
      <c r="Q39" s="83">
        <v>148</v>
      </c>
      <c r="R39" s="83">
        <v>160</v>
      </c>
      <c r="S39" s="83">
        <v>145</v>
      </c>
      <c r="T39" s="83">
        <v>157</v>
      </c>
      <c r="U39" s="83">
        <v>146</v>
      </c>
      <c r="V39" s="83">
        <v>158</v>
      </c>
      <c r="W39" s="83">
        <v>153</v>
      </c>
      <c r="X39" s="83">
        <v>144</v>
      </c>
      <c r="Y39" s="83">
        <v>151</v>
      </c>
      <c r="Z39" s="83">
        <v>141</v>
      </c>
      <c r="AA39" s="83">
        <v>149</v>
      </c>
      <c r="AB39" s="83">
        <v>158</v>
      </c>
      <c r="AC39" s="83">
        <v>146</v>
      </c>
      <c r="AD39" s="83">
        <v>148</v>
      </c>
      <c r="AE39" s="83">
        <v>168</v>
      </c>
      <c r="AF39" s="83">
        <v>158</v>
      </c>
      <c r="AG39" s="83">
        <v>163</v>
      </c>
      <c r="AH39" s="83">
        <v>145</v>
      </c>
      <c r="AI39" s="83">
        <v>173</v>
      </c>
      <c r="AJ39" s="83">
        <v>152</v>
      </c>
      <c r="AK39" s="83">
        <v>159</v>
      </c>
      <c r="AL39" s="83">
        <v>165</v>
      </c>
      <c r="AM39" s="83">
        <v>154</v>
      </c>
      <c r="AN39" s="83">
        <v>159</v>
      </c>
      <c r="AO39" s="83">
        <v>241</v>
      </c>
      <c r="AP39" s="83">
        <v>148</v>
      </c>
      <c r="AQ39" s="83">
        <v>148</v>
      </c>
      <c r="AR39" s="83">
        <v>251</v>
      </c>
      <c r="AS39" s="83">
        <v>158</v>
      </c>
      <c r="AT39" s="83">
        <v>145</v>
      </c>
    </row>
    <row r="40" spans="2:46">
      <c r="B40" s="83">
        <v>28</v>
      </c>
      <c r="C40" s="84">
        <f t="shared" si="0"/>
        <v>163.42857142857142</v>
      </c>
      <c r="D40" s="84">
        <f t="shared" si="1"/>
        <v>26.711779494505144</v>
      </c>
      <c r="E40" s="83">
        <v>157</v>
      </c>
      <c r="F40" s="83">
        <v>154</v>
      </c>
      <c r="G40" s="83">
        <v>153</v>
      </c>
      <c r="H40" s="83">
        <v>175</v>
      </c>
      <c r="I40" s="83">
        <v>152</v>
      </c>
      <c r="J40" s="83">
        <v>162</v>
      </c>
      <c r="K40" s="83">
        <v>160</v>
      </c>
      <c r="L40" s="83">
        <v>158</v>
      </c>
      <c r="M40" s="83">
        <v>150</v>
      </c>
      <c r="N40" s="96">
        <v>150</v>
      </c>
      <c r="O40" s="83">
        <v>167</v>
      </c>
      <c r="P40" s="83">
        <v>156</v>
      </c>
      <c r="Q40" s="83">
        <v>151</v>
      </c>
      <c r="R40" s="83">
        <v>152</v>
      </c>
      <c r="S40" s="83">
        <v>158</v>
      </c>
      <c r="T40" s="83">
        <v>151</v>
      </c>
      <c r="U40" s="83">
        <v>145</v>
      </c>
      <c r="V40" s="83">
        <v>153</v>
      </c>
      <c r="W40" s="83">
        <v>166</v>
      </c>
      <c r="X40" s="83">
        <v>148</v>
      </c>
      <c r="Y40" s="83">
        <v>154</v>
      </c>
      <c r="Z40" s="83">
        <v>144</v>
      </c>
      <c r="AA40" s="83">
        <v>156</v>
      </c>
      <c r="AB40" s="83">
        <v>178</v>
      </c>
      <c r="AC40" s="83">
        <v>163</v>
      </c>
      <c r="AD40" s="83">
        <v>161</v>
      </c>
      <c r="AE40" s="83">
        <v>188</v>
      </c>
      <c r="AF40" s="83">
        <v>151</v>
      </c>
      <c r="AG40" s="83">
        <v>154</v>
      </c>
      <c r="AH40" s="83">
        <v>158</v>
      </c>
      <c r="AI40" s="83">
        <v>159</v>
      </c>
      <c r="AJ40" s="83">
        <v>140</v>
      </c>
      <c r="AK40" s="83">
        <v>171</v>
      </c>
      <c r="AL40" s="83">
        <v>175</v>
      </c>
      <c r="AM40" s="83">
        <v>151</v>
      </c>
      <c r="AN40" s="83">
        <v>184</v>
      </c>
      <c r="AO40" s="83">
        <v>311</v>
      </c>
      <c r="AP40" s="83">
        <v>150</v>
      </c>
      <c r="AQ40" s="83">
        <v>170</v>
      </c>
      <c r="AR40" s="83">
        <v>206</v>
      </c>
      <c r="AS40" s="83">
        <v>174</v>
      </c>
      <c r="AT40" s="83">
        <v>148</v>
      </c>
    </row>
    <row r="41" spans="2:46">
      <c r="B41" s="83">
        <v>30</v>
      </c>
      <c r="C41" s="84">
        <f t="shared" si="0"/>
        <v>161.95238095238096</v>
      </c>
      <c r="D41" s="84">
        <f t="shared" si="1"/>
        <v>20.423506759103411</v>
      </c>
      <c r="E41" s="83">
        <v>167</v>
      </c>
      <c r="F41" s="83">
        <v>158</v>
      </c>
      <c r="G41" s="83">
        <v>167</v>
      </c>
      <c r="H41" s="83">
        <v>170</v>
      </c>
      <c r="I41" s="83">
        <v>156</v>
      </c>
      <c r="J41" s="83">
        <v>156</v>
      </c>
      <c r="K41" s="83">
        <v>155</v>
      </c>
      <c r="L41" s="83">
        <v>168</v>
      </c>
      <c r="M41" s="83">
        <v>191</v>
      </c>
      <c r="N41" s="96">
        <v>181</v>
      </c>
      <c r="O41" s="83">
        <v>147</v>
      </c>
      <c r="P41" s="83">
        <v>151</v>
      </c>
      <c r="Q41" s="83">
        <v>160</v>
      </c>
      <c r="R41" s="83">
        <v>154</v>
      </c>
      <c r="S41" s="83">
        <v>157</v>
      </c>
      <c r="T41" s="83">
        <v>154</v>
      </c>
      <c r="U41" s="83">
        <v>160</v>
      </c>
      <c r="V41" s="83">
        <v>136</v>
      </c>
      <c r="W41" s="83">
        <v>160</v>
      </c>
      <c r="X41" s="83">
        <v>150</v>
      </c>
      <c r="Y41" s="83">
        <v>158</v>
      </c>
      <c r="Z41" s="83">
        <v>137</v>
      </c>
      <c r="AA41" s="83">
        <v>154</v>
      </c>
      <c r="AB41" s="83">
        <v>158</v>
      </c>
      <c r="AC41" s="83">
        <v>137</v>
      </c>
      <c r="AD41" s="83">
        <v>154</v>
      </c>
      <c r="AE41" s="83">
        <v>149</v>
      </c>
      <c r="AF41" s="83">
        <v>161</v>
      </c>
      <c r="AG41" s="83">
        <v>149</v>
      </c>
      <c r="AH41" s="83">
        <v>151</v>
      </c>
      <c r="AI41" s="83">
        <v>168</v>
      </c>
      <c r="AJ41" s="83">
        <v>162</v>
      </c>
      <c r="AK41" s="83">
        <v>166</v>
      </c>
      <c r="AL41" s="83">
        <v>150</v>
      </c>
      <c r="AM41" s="83">
        <v>159</v>
      </c>
      <c r="AN41" s="83">
        <v>171</v>
      </c>
      <c r="AO41" s="83">
        <v>265</v>
      </c>
      <c r="AP41" s="83">
        <v>175</v>
      </c>
      <c r="AQ41" s="83">
        <v>157</v>
      </c>
      <c r="AR41" s="83">
        <v>191</v>
      </c>
      <c r="AS41" s="83">
        <v>181</v>
      </c>
      <c r="AT41" s="83">
        <v>151</v>
      </c>
    </row>
    <row r="42" spans="2:46">
      <c r="B42" s="83">
        <v>32</v>
      </c>
      <c r="C42" s="84">
        <f t="shared" si="0"/>
        <v>162.42857142857142</v>
      </c>
      <c r="D42" s="84">
        <f t="shared" si="1"/>
        <v>18.253155901060815</v>
      </c>
      <c r="E42" s="83">
        <v>182</v>
      </c>
      <c r="F42" s="83">
        <v>147</v>
      </c>
      <c r="G42" s="83">
        <v>170</v>
      </c>
      <c r="H42" s="83">
        <v>158</v>
      </c>
      <c r="I42" s="83">
        <v>161</v>
      </c>
      <c r="J42" s="83">
        <v>156</v>
      </c>
      <c r="K42" s="83">
        <v>181</v>
      </c>
      <c r="L42" s="83">
        <v>158</v>
      </c>
      <c r="M42" s="83">
        <v>151</v>
      </c>
      <c r="N42" s="96">
        <v>167</v>
      </c>
      <c r="O42" s="83">
        <v>160</v>
      </c>
      <c r="P42" s="83">
        <v>137</v>
      </c>
      <c r="Q42" s="83">
        <v>142</v>
      </c>
      <c r="R42" s="83">
        <v>152</v>
      </c>
      <c r="S42" s="83">
        <v>173</v>
      </c>
      <c r="T42" s="83">
        <v>154</v>
      </c>
      <c r="U42" s="83">
        <v>147</v>
      </c>
      <c r="V42" s="83">
        <v>158</v>
      </c>
      <c r="W42" s="83">
        <v>169</v>
      </c>
      <c r="X42" s="83">
        <v>160</v>
      </c>
      <c r="Y42" s="83">
        <v>174</v>
      </c>
      <c r="Z42" s="83">
        <v>153</v>
      </c>
      <c r="AA42" s="83">
        <v>163</v>
      </c>
      <c r="AB42" s="83">
        <v>148</v>
      </c>
      <c r="AC42" s="83">
        <v>161</v>
      </c>
      <c r="AD42" s="83">
        <v>173</v>
      </c>
      <c r="AE42" s="83">
        <v>174</v>
      </c>
      <c r="AF42" s="83">
        <v>167</v>
      </c>
      <c r="AG42" s="83">
        <v>148</v>
      </c>
      <c r="AH42" s="83">
        <v>147</v>
      </c>
      <c r="AI42" s="83">
        <v>155</v>
      </c>
      <c r="AJ42" s="83">
        <v>159</v>
      </c>
      <c r="AK42" s="83">
        <v>152</v>
      </c>
      <c r="AL42" s="83">
        <v>151</v>
      </c>
      <c r="AM42" s="83">
        <v>151</v>
      </c>
      <c r="AN42" s="83">
        <v>195</v>
      </c>
      <c r="AO42" s="83">
        <v>251</v>
      </c>
      <c r="AP42" s="83">
        <v>161</v>
      </c>
      <c r="AQ42" s="83">
        <v>173</v>
      </c>
      <c r="AR42" s="83">
        <v>164</v>
      </c>
      <c r="AS42" s="83">
        <v>167</v>
      </c>
      <c r="AT42" s="83">
        <v>152</v>
      </c>
    </row>
    <row r="43" spans="2:46">
      <c r="B43" s="83">
        <v>34</v>
      </c>
      <c r="C43" s="84">
        <f t="shared" si="0"/>
        <v>161.9047619047619</v>
      </c>
      <c r="D43" s="84">
        <f t="shared" si="1"/>
        <v>22.317891241201988</v>
      </c>
      <c r="E43" s="83">
        <v>157</v>
      </c>
      <c r="F43" s="83">
        <v>146</v>
      </c>
      <c r="G43" s="83">
        <v>218</v>
      </c>
      <c r="H43" s="83">
        <v>166</v>
      </c>
      <c r="I43" s="83">
        <v>152</v>
      </c>
      <c r="J43" s="83">
        <v>151</v>
      </c>
      <c r="K43" s="83">
        <v>154</v>
      </c>
      <c r="L43" s="83">
        <v>165</v>
      </c>
      <c r="M43" s="83">
        <v>153</v>
      </c>
      <c r="N43" s="96">
        <v>152</v>
      </c>
      <c r="O43" s="83">
        <v>165</v>
      </c>
      <c r="P43" s="83">
        <v>141</v>
      </c>
      <c r="Q43" s="83">
        <v>166</v>
      </c>
      <c r="R43" s="83">
        <v>154</v>
      </c>
      <c r="S43" s="83">
        <v>148</v>
      </c>
      <c r="T43" s="83">
        <v>142</v>
      </c>
      <c r="U43" s="83">
        <v>150</v>
      </c>
      <c r="V43" s="83">
        <v>150</v>
      </c>
      <c r="W43" s="83">
        <v>176</v>
      </c>
      <c r="X43" s="83">
        <v>147</v>
      </c>
      <c r="Y43" s="83">
        <v>155</v>
      </c>
      <c r="Z43" s="83">
        <v>159</v>
      </c>
      <c r="AA43" s="83">
        <v>169</v>
      </c>
      <c r="AB43" s="83">
        <v>158</v>
      </c>
      <c r="AC43" s="83">
        <v>163</v>
      </c>
      <c r="AD43" s="83">
        <v>177</v>
      </c>
      <c r="AE43" s="83">
        <v>164</v>
      </c>
      <c r="AF43" s="83">
        <v>157</v>
      </c>
      <c r="AG43" s="83">
        <v>171</v>
      </c>
      <c r="AH43" s="83">
        <v>161</v>
      </c>
      <c r="AI43" s="83">
        <v>163</v>
      </c>
      <c r="AJ43" s="83">
        <v>148</v>
      </c>
      <c r="AK43" s="83">
        <v>149</v>
      </c>
      <c r="AL43" s="83">
        <v>161</v>
      </c>
      <c r="AM43" s="83">
        <v>147</v>
      </c>
      <c r="AN43" s="83">
        <v>158</v>
      </c>
      <c r="AO43" s="83">
        <v>276</v>
      </c>
      <c r="AP43" s="83">
        <v>169</v>
      </c>
      <c r="AQ43" s="83">
        <v>153</v>
      </c>
      <c r="AR43" s="83">
        <v>162</v>
      </c>
      <c r="AS43" s="83">
        <v>179</v>
      </c>
      <c r="AT43" s="83">
        <v>148</v>
      </c>
    </row>
    <row r="44" spans="2:46">
      <c r="B44" s="83">
        <v>36</v>
      </c>
      <c r="C44" s="84">
        <f t="shared" si="0"/>
        <v>158.16666666666666</v>
      </c>
      <c r="D44" s="84">
        <f t="shared" si="1"/>
        <v>17.431282038218907</v>
      </c>
      <c r="E44" s="83">
        <v>158</v>
      </c>
      <c r="F44" s="83">
        <v>151</v>
      </c>
      <c r="G44" s="83">
        <v>167</v>
      </c>
      <c r="H44" s="83">
        <v>166</v>
      </c>
      <c r="I44" s="83">
        <v>153</v>
      </c>
      <c r="J44" s="83">
        <v>150</v>
      </c>
      <c r="K44" s="83">
        <v>147</v>
      </c>
      <c r="L44" s="83">
        <v>148</v>
      </c>
      <c r="M44" s="83">
        <v>156</v>
      </c>
      <c r="N44" s="96">
        <v>198</v>
      </c>
      <c r="O44" s="83">
        <v>150</v>
      </c>
      <c r="P44" s="83">
        <v>161</v>
      </c>
      <c r="Q44" s="83">
        <v>161</v>
      </c>
      <c r="R44" s="83">
        <v>185</v>
      </c>
      <c r="S44" s="83">
        <v>153</v>
      </c>
      <c r="T44" s="83">
        <v>150</v>
      </c>
      <c r="U44" s="83">
        <v>144</v>
      </c>
      <c r="V44" s="83">
        <v>148</v>
      </c>
      <c r="W44" s="83">
        <v>158</v>
      </c>
      <c r="X44" s="83">
        <v>144</v>
      </c>
      <c r="Y44" s="83">
        <v>159</v>
      </c>
      <c r="Z44" s="83">
        <v>155</v>
      </c>
      <c r="AA44" s="83">
        <v>159</v>
      </c>
      <c r="AB44" s="83">
        <v>151</v>
      </c>
      <c r="AC44" s="83">
        <v>142</v>
      </c>
      <c r="AD44" s="83">
        <v>168</v>
      </c>
      <c r="AE44" s="83">
        <v>146</v>
      </c>
      <c r="AF44" s="83">
        <v>153</v>
      </c>
      <c r="AG44" s="83">
        <v>149</v>
      </c>
      <c r="AH44" s="83">
        <v>150</v>
      </c>
      <c r="AI44" s="83">
        <v>171</v>
      </c>
      <c r="AJ44" s="83">
        <v>156</v>
      </c>
      <c r="AK44" s="83">
        <v>145</v>
      </c>
      <c r="AL44" s="83">
        <v>160</v>
      </c>
      <c r="AM44" s="83">
        <v>147</v>
      </c>
      <c r="AN44" s="83">
        <v>169</v>
      </c>
      <c r="AO44" s="83">
        <v>244</v>
      </c>
      <c r="AP44" s="83">
        <v>150</v>
      </c>
      <c r="AQ44" s="83">
        <v>156</v>
      </c>
      <c r="AR44" s="83">
        <v>160</v>
      </c>
      <c r="AS44" s="83">
        <v>160</v>
      </c>
      <c r="AT44" s="83">
        <v>145</v>
      </c>
    </row>
    <row r="45" spans="2:46">
      <c r="B45" s="83">
        <v>38</v>
      </c>
      <c r="C45" s="84">
        <f t="shared" si="0"/>
        <v>159.76190476190476</v>
      </c>
      <c r="D45" s="84">
        <f t="shared" si="1"/>
        <v>14.721495025831668</v>
      </c>
      <c r="E45" s="83">
        <v>160</v>
      </c>
      <c r="F45" s="83">
        <v>165</v>
      </c>
      <c r="G45" s="83">
        <v>175</v>
      </c>
      <c r="H45" s="83">
        <v>164</v>
      </c>
      <c r="I45" s="83">
        <v>158</v>
      </c>
      <c r="J45" s="83">
        <v>150</v>
      </c>
      <c r="K45" s="83">
        <v>162</v>
      </c>
      <c r="L45" s="83">
        <v>160</v>
      </c>
      <c r="M45" s="83">
        <v>157</v>
      </c>
      <c r="N45" s="96">
        <v>171</v>
      </c>
      <c r="O45" s="83">
        <v>148</v>
      </c>
      <c r="P45" s="83">
        <v>153</v>
      </c>
      <c r="Q45" s="83">
        <v>155</v>
      </c>
      <c r="R45" s="83">
        <v>174</v>
      </c>
      <c r="S45" s="83">
        <v>153</v>
      </c>
      <c r="T45" s="83">
        <v>165</v>
      </c>
      <c r="U45" s="83">
        <v>150</v>
      </c>
      <c r="V45" s="83">
        <v>154</v>
      </c>
      <c r="W45" s="83">
        <v>172</v>
      </c>
      <c r="X45" s="83">
        <v>153</v>
      </c>
      <c r="Y45" s="83">
        <v>168</v>
      </c>
      <c r="Z45" s="83">
        <v>149</v>
      </c>
      <c r="AA45" s="83">
        <v>149</v>
      </c>
      <c r="AB45" s="83">
        <v>163</v>
      </c>
      <c r="AC45" s="83">
        <v>152</v>
      </c>
      <c r="AD45" s="83">
        <v>157</v>
      </c>
      <c r="AE45" s="83">
        <v>157</v>
      </c>
      <c r="AF45" s="83">
        <v>154</v>
      </c>
      <c r="AG45" s="83">
        <v>140</v>
      </c>
      <c r="AH45" s="83">
        <v>146</v>
      </c>
      <c r="AI45" s="83">
        <v>159</v>
      </c>
      <c r="AJ45" s="83">
        <v>151</v>
      </c>
      <c r="AK45" s="83">
        <v>151</v>
      </c>
      <c r="AL45" s="83">
        <v>159</v>
      </c>
      <c r="AM45" s="83">
        <v>160</v>
      </c>
      <c r="AN45" s="83">
        <v>150</v>
      </c>
      <c r="AO45" s="83">
        <v>226</v>
      </c>
      <c r="AP45" s="83">
        <v>154</v>
      </c>
      <c r="AQ45" s="83">
        <v>159</v>
      </c>
      <c r="AR45" s="83">
        <v>166</v>
      </c>
      <c r="AS45" s="83">
        <v>199</v>
      </c>
      <c r="AT45" s="83">
        <v>142</v>
      </c>
    </row>
    <row r="46" spans="2:46">
      <c r="B46" s="83">
        <v>40</v>
      </c>
      <c r="C46" s="84">
        <f t="shared" si="0"/>
        <v>160.54761904761904</v>
      </c>
      <c r="D46" s="84">
        <f t="shared" si="1"/>
        <v>19.80416608173142</v>
      </c>
      <c r="E46" s="83">
        <v>152</v>
      </c>
      <c r="F46" s="83">
        <v>151</v>
      </c>
      <c r="G46" s="83">
        <v>158</v>
      </c>
      <c r="H46" s="83">
        <v>175</v>
      </c>
      <c r="I46" s="83">
        <v>175</v>
      </c>
      <c r="J46" s="83">
        <v>158</v>
      </c>
      <c r="K46" s="83">
        <v>162</v>
      </c>
      <c r="L46" s="83">
        <v>162</v>
      </c>
      <c r="M46" s="83">
        <v>163</v>
      </c>
      <c r="N46" s="96">
        <v>172</v>
      </c>
      <c r="O46" s="83">
        <v>158</v>
      </c>
      <c r="P46" s="83">
        <v>147</v>
      </c>
      <c r="Q46" s="83">
        <v>154</v>
      </c>
      <c r="R46" s="83">
        <v>173</v>
      </c>
      <c r="S46" s="83">
        <v>144</v>
      </c>
      <c r="T46" s="83">
        <v>147</v>
      </c>
      <c r="U46" s="83">
        <v>144</v>
      </c>
      <c r="V46" s="83">
        <v>159</v>
      </c>
      <c r="W46" s="83">
        <v>159</v>
      </c>
      <c r="X46" s="83">
        <v>144</v>
      </c>
      <c r="Y46" s="83">
        <v>163</v>
      </c>
      <c r="Z46" s="83">
        <v>156</v>
      </c>
      <c r="AA46" s="83">
        <v>155</v>
      </c>
      <c r="AB46" s="83">
        <v>151</v>
      </c>
      <c r="AC46" s="83">
        <v>155</v>
      </c>
      <c r="AD46" s="83">
        <v>159</v>
      </c>
      <c r="AE46" s="83">
        <v>149</v>
      </c>
      <c r="AF46" s="83">
        <v>148</v>
      </c>
      <c r="AG46" s="83">
        <v>157</v>
      </c>
      <c r="AH46" s="83">
        <v>165</v>
      </c>
      <c r="AI46" s="83">
        <v>170</v>
      </c>
      <c r="AJ46" s="83">
        <v>143</v>
      </c>
      <c r="AK46" s="83">
        <v>165</v>
      </c>
      <c r="AL46" s="83">
        <v>161</v>
      </c>
      <c r="AM46" s="83">
        <v>149</v>
      </c>
      <c r="AN46" s="83">
        <v>144</v>
      </c>
      <c r="AO46" s="83">
        <v>270</v>
      </c>
      <c r="AP46" s="83">
        <v>157</v>
      </c>
      <c r="AQ46" s="83">
        <v>165</v>
      </c>
      <c r="AR46" s="83">
        <v>175</v>
      </c>
      <c r="AS46" s="83">
        <v>178</v>
      </c>
      <c r="AT46" s="83">
        <v>151</v>
      </c>
    </row>
    <row r="49" spans="2:55">
      <c r="B49" s="90" t="s">
        <v>1642</v>
      </c>
    </row>
    <row r="50" spans="2:55">
      <c r="E50" s="77" t="s">
        <v>1</v>
      </c>
      <c r="F50" s="77"/>
      <c r="G50" s="77"/>
      <c r="H50" s="77"/>
      <c r="I50" s="77"/>
      <c r="J50" s="77"/>
      <c r="K50" s="77"/>
      <c r="L50" s="77"/>
      <c r="M50" s="77"/>
      <c r="N50" s="76" t="s">
        <v>1580</v>
      </c>
      <c r="O50" s="76"/>
      <c r="P50" s="76"/>
      <c r="Q50" s="76"/>
      <c r="R50" s="76"/>
      <c r="S50" s="77" t="s">
        <v>1581</v>
      </c>
      <c r="T50" s="77"/>
      <c r="U50" s="77"/>
      <c r="V50" s="77"/>
      <c r="W50" s="77"/>
      <c r="X50" s="94" t="s">
        <v>1582</v>
      </c>
      <c r="Y50" s="77" t="s">
        <v>1583</v>
      </c>
      <c r="Z50" s="77"/>
      <c r="AA50" s="77"/>
      <c r="AB50" s="77"/>
      <c r="AC50" s="77"/>
      <c r="AD50" s="76" t="s">
        <v>1584</v>
      </c>
      <c r="AE50" s="76"/>
      <c r="AF50" s="76"/>
      <c r="AG50" s="76"/>
      <c r="AH50" s="77" t="s">
        <v>1644</v>
      </c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6" t="s">
        <v>1645</v>
      </c>
      <c r="AW50" s="76"/>
      <c r="AX50" s="76"/>
      <c r="AY50" s="93" t="s">
        <v>1646</v>
      </c>
      <c r="AZ50" s="76" t="s">
        <v>1647</v>
      </c>
      <c r="BA50" s="76"/>
      <c r="BB50" s="77" t="s">
        <v>1648</v>
      </c>
      <c r="BC50" s="77"/>
    </row>
    <row r="51" spans="2:55" ht="16" thickBot="1">
      <c r="B51" s="79" t="s">
        <v>1643</v>
      </c>
      <c r="C51" s="92" t="s">
        <v>1633</v>
      </c>
      <c r="D51" s="92" t="s">
        <v>1634</v>
      </c>
      <c r="E51" s="79" t="s">
        <v>1639</v>
      </c>
      <c r="F51" s="79" t="s">
        <v>1587</v>
      </c>
      <c r="G51" s="79" t="s">
        <v>1588</v>
      </c>
      <c r="H51" s="79" t="s">
        <v>1589</v>
      </c>
      <c r="I51" s="79" t="s">
        <v>1590</v>
      </c>
      <c r="J51" s="79" t="s">
        <v>1591</v>
      </c>
      <c r="K51" s="79" t="s">
        <v>1592</v>
      </c>
      <c r="L51" s="79" t="s">
        <v>1593</v>
      </c>
      <c r="M51" s="79" t="s">
        <v>1594</v>
      </c>
      <c r="N51" s="79" t="s">
        <v>1595</v>
      </c>
      <c r="O51" s="79" t="s">
        <v>1596</v>
      </c>
      <c r="P51" s="79" t="s">
        <v>1597</v>
      </c>
      <c r="Q51" s="79" t="s">
        <v>1598</v>
      </c>
      <c r="R51" s="79" t="s">
        <v>1599</v>
      </c>
      <c r="S51" s="79" t="s">
        <v>1600</v>
      </c>
      <c r="T51" s="79" t="s">
        <v>1601</v>
      </c>
      <c r="U51" s="79" t="s">
        <v>1602</v>
      </c>
      <c r="V51" s="79" t="s">
        <v>1603</v>
      </c>
      <c r="W51" s="79" t="s">
        <v>1604</v>
      </c>
      <c r="X51" s="79" t="s">
        <v>1605</v>
      </c>
      <c r="Y51" s="79" t="s">
        <v>1606</v>
      </c>
      <c r="Z51" s="79" t="s">
        <v>1607</v>
      </c>
      <c r="AA51" s="79" t="s">
        <v>1608</v>
      </c>
      <c r="AB51" s="79" t="s">
        <v>1609</v>
      </c>
      <c r="AC51" s="79" t="s">
        <v>1628</v>
      </c>
      <c r="AD51" s="79" t="s">
        <v>1629</v>
      </c>
      <c r="AE51" s="79" t="s">
        <v>1630</v>
      </c>
      <c r="AF51" s="79" t="s">
        <v>1631</v>
      </c>
      <c r="AG51" s="79" t="s">
        <v>1641</v>
      </c>
      <c r="AH51" s="79" t="s">
        <v>1651</v>
      </c>
      <c r="AI51" s="79" t="s">
        <v>1652</v>
      </c>
      <c r="AJ51" s="79" t="s">
        <v>1653</v>
      </c>
      <c r="AK51" s="79" t="s">
        <v>1654</v>
      </c>
      <c r="AL51" s="79" t="s">
        <v>1655</v>
      </c>
      <c r="AM51" s="79" t="s">
        <v>1656</v>
      </c>
      <c r="AN51" s="79" t="s">
        <v>1657</v>
      </c>
      <c r="AO51" s="79" t="s">
        <v>1658</v>
      </c>
      <c r="AP51" s="79" t="s">
        <v>1659</v>
      </c>
      <c r="AQ51" s="79" t="s">
        <v>1660</v>
      </c>
      <c r="AR51" s="79" t="s">
        <v>1661</v>
      </c>
      <c r="AS51" s="79" t="s">
        <v>1662</v>
      </c>
      <c r="AT51" s="79" t="s">
        <v>1663</v>
      </c>
      <c r="AU51" s="79" t="s">
        <v>1664</v>
      </c>
      <c r="AV51" s="79" t="s">
        <v>1665</v>
      </c>
      <c r="AW51" s="79" t="s">
        <v>1666</v>
      </c>
      <c r="AX51" s="79" t="s">
        <v>1667</v>
      </c>
      <c r="AY51" s="79" t="s">
        <v>1668</v>
      </c>
      <c r="AZ51" s="79" t="s">
        <v>1669</v>
      </c>
      <c r="BA51" s="79" t="s">
        <v>1670</v>
      </c>
      <c r="BB51" s="79" t="s">
        <v>1671</v>
      </c>
      <c r="BC51" s="79" t="s">
        <v>1672</v>
      </c>
    </row>
    <row r="52" spans="2:55">
      <c r="B52" s="81">
        <v>-40</v>
      </c>
      <c r="C52" s="82">
        <f t="shared" ref="C52:C92" si="2">AVERAGE(E52:BC52)</f>
        <v>187.31372549019608</v>
      </c>
      <c r="D52" s="82">
        <f t="shared" ref="D52:D92" si="3">STDEV(E52:BC52)</f>
        <v>34.551694717381629</v>
      </c>
      <c r="E52" s="81">
        <v>156</v>
      </c>
      <c r="F52" s="81">
        <v>196</v>
      </c>
      <c r="G52" s="81">
        <v>169</v>
      </c>
      <c r="H52" s="81">
        <v>147</v>
      </c>
      <c r="I52" s="81">
        <v>197</v>
      </c>
      <c r="J52" s="81">
        <v>217</v>
      </c>
      <c r="K52" s="81">
        <v>267</v>
      </c>
      <c r="L52" s="81">
        <v>154</v>
      </c>
      <c r="M52" s="81">
        <v>162</v>
      </c>
      <c r="N52" s="81">
        <v>177</v>
      </c>
      <c r="O52" s="81">
        <v>158</v>
      </c>
      <c r="P52" s="81">
        <v>171</v>
      </c>
      <c r="Q52" s="81">
        <v>159</v>
      </c>
      <c r="R52" s="81">
        <v>148</v>
      </c>
      <c r="S52" s="81">
        <v>198</v>
      </c>
      <c r="T52" s="81">
        <v>203</v>
      </c>
      <c r="U52" s="81">
        <v>180</v>
      </c>
      <c r="V52" s="81">
        <v>171</v>
      </c>
      <c r="W52" s="81">
        <v>181</v>
      </c>
      <c r="X52" s="81">
        <v>151</v>
      </c>
      <c r="Y52" s="81">
        <v>224</v>
      </c>
      <c r="Z52" s="81">
        <v>185</v>
      </c>
      <c r="AA52" s="81">
        <v>181</v>
      </c>
      <c r="AB52" s="81">
        <v>254</v>
      </c>
      <c r="AC52" s="81">
        <v>215</v>
      </c>
      <c r="AD52" s="81">
        <v>162</v>
      </c>
      <c r="AE52" s="81">
        <v>173</v>
      </c>
      <c r="AF52" s="81">
        <v>178</v>
      </c>
      <c r="AG52" s="81">
        <v>229</v>
      </c>
      <c r="AH52" s="81">
        <v>151</v>
      </c>
      <c r="AI52" s="81">
        <v>189</v>
      </c>
      <c r="AJ52" s="81">
        <v>188</v>
      </c>
      <c r="AK52" s="81">
        <v>209</v>
      </c>
      <c r="AL52" s="81">
        <v>171</v>
      </c>
      <c r="AM52" s="81">
        <v>195</v>
      </c>
      <c r="AN52" s="81">
        <v>253</v>
      </c>
      <c r="AO52" s="81">
        <v>229</v>
      </c>
      <c r="AP52" s="81">
        <v>188</v>
      </c>
      <c r="AQ52" s="81">
        <v>231</v>
      </c>
      <c r="AR52" s="81">
        <v>306</v>
      </c>
      <c r="AS52" s="81">
        <v>169</v>
      </c>
      <c r="AT52" s="81">
        <v>206</v>
      </c>
      <c r="AU52" s="81">
        <v>213</v>
      </c>
      <c r="AV52" s="81">
        <v>160</v>
      </c>
      <c r="AW52" s="81">
        <v>160</v>
      </c>
      <c r="AX52" s="81">
        <v>157</v>
      </c>
      <c r="AY52" s="81">
        <v>195</v>
      </c>
      <c r="AZ52" s="81">
        <v>151</v>
      </c>
      <c r="BA52" s="81">
        <v>153</v>
      </c>
      <c r="BB52" s="81">
        <v>174</v>
      </c>
      <c r="BC52" s="81">
        <v>142</v>
      </c>
    </row>
    <row r="53" spans="2:55">
      <c r="B53" s="83">
        <v>-38</v>
      </c>
      <c r="C53" s="84">
        <f t="shared" si="2"/>
        <v>188.54901960784315</v>
      </c>
      <c r="D53" s="84">
        <f t="shared" si="3"/>
        <v>34.04897280417736</v>
      </c>
      <c r="E53" s="83">
        <v>182</v>
      </c>
      <c r="F53" s="83">
        <v>181</v>
      </c>
      <c r="G53" s="83">
        <v>165</v>
      </c>
      <c r="H53" s="83">
        <v>154</v>
      </c>
      <c r="I53" s="83">
        <v>250</v>
      </c>
      <c r="J53" s="83">
        <v>219</v>
      </c>
      <c r="K53" s="83">
        <v>218</v>
      </c>
      <c r="L53" s="83">
        <v>153</v>
      </c>
      <c r="M53" s="83">
        <v>170</v>
      </c>
      <c r="N53" s="83">
        <v>189</v>
      </c>
      <c r="O53" s="83">
        <v>153</v>
      </c>
      <c r="P53" s="83">
        <v>167</v>
      </c>
      <c r="Q53" s="83">
        <v>156</v>
      </c>
      <c r="R53" s="83">
        <v>156</v>
      </c>
      <c r="S53" s="83">
        <v>217</v>
      </c>
      <c r="T53" s="83">
        <v>190</v>
      </c>
      <c r="U53" s="83">
        <v>181</v>
      </c>
      <c r="V53" s="83">
        <v>209</v>
      </c>
      <c r="W53" s="83">
        <v>158</v>
      </c>
      <c r="X53" s="83">
        <v>169</v>
      </c>
      <c r="Y53" s="83">
        <v>218</v>
      </c>
      <c r="Z53" s="83">
        <v>182</v>
      </c>
      <c r="AA53" s="83">
        <v>166</v>
      </c>
      <c r="AB53" s="83">
        <v>220</v>
      </c>
      <c r="AC53" s="83">
        <v>233</v>
      </c>
      <c r="AD53" s="83">
        <v>162</v>
      </c>
      <c r="AE53" s="83">
        <v>163</v>
      </c>
      <c r="AF53" s="83">
        <v>180</v>
      </c>
      <c r="AG53" s="83">
        <v>306</v>
      </c>
      <c r="AH53" s="83">
        <v>170</v>
      </c>
      <c r="AI53" s="83">
        <v>185</v>
      </c>
      <c r="AJ53" s="83">
        <v>194</v>
      </c>
      <c r="AK53" s="83">
        <v>182</v>
      </c>
      <c r="AL53" s="83">
        <v>170</v>
      </c>
      <c r="AM53" s="83">
        <v>178</v>
      </c>
      <c r="AN53" s="83">
        <v>271</v>
      </c>
      <c r="AO53" s="83">
        <v>256</v>
      </c>
      <c r="AP53" s="83">
        <v>188</v>
      </c>
      <c r="AQ53" s="83">
        <v>218</v>
      </c>
      <c r="AR53" s="83">
        <v>198</v>
      </c>
      <c r="AS53" s="83">
        <v>145</v>
      </c>
      <c r="AT53" s="83">
        <v>234</v>
      </c>
      <c r="AU53" s="83">
        <v>179</v>
      </c>
      <c r="AV53" s="83">
        <v>155</v>
      </c>
      <c r="AW53" s="83">
        <v>169</v>
      </c>
      <c r="AX53" s="83">
        <v>146</v>
      </c>
      <c r="AY53" s="83">
        <v>212</v>
      </c>
      <c r="AZ53" s="83">
        <v>187</v>
      </c>
      <c r="BA53" s="83">
        <v>154</v>
      </c>
      <c r="BB53" s="83">
        <v>165</v>
      </c>
      <c r="BC53" s="83">
        <v>193</v>
      </c>
    </row>
    <row r="54" spans="2:55">
      <c r="B54" s="83">
        <v>-36</v>
      </c>
      <c r="C54" s="84">
        <f t="shared" si="2"/>
        <v>191.43137254901961</v>
      </c>
      <c r="D54" s="84">
        <f t="shared" si="3"/>
        <v>35.31699585296623</v>
      </c>
      <c r="E54" s="83">
        <v>169</v>
      </c>
      <c r="F54" s="83">
        <v>185</v>
      </c>
      <c r="G54" s="83">
        <v>174</v>
      </c>
      <c r="H54" s="83">
        <v>154</v>
      </c>
      <c r="I54" s="83">
        <v>206</v>
      </c>
      <c r="J54" s="83">
        <v>220</v>
      </c>
      <c r="K54" s="83">
        <v>218</v>
      </c>
      <c r="L54" s="83">
        <v>188</v>
      </c>
      <c r="M54" s="83">
        <v>166</v>
      </c>
      <c r="N54" s="83">
        <v>184</v>
      </c>
      <c r="O54" s="83">
        <v>158</v>
      </c>
      <c r="P54" s="83">
        <v>168</v>
      </c>
      <c r="Q54" s="83">
        <v>150</v>
      </c>
      <c r="R54" s="83">
        <v>158</v>
      </c>
      <c r="S54" s="83">
        <v>226</v>
      </c>
      <c r="T54" s="83">
        <v>188</v>
      </c>
      <c r="U54" s="83">
        <v>176</v>
      </c>
      <c r="V54" s="83">
        <v>233</v>
      </c>
      <c r="W54" s="83">
        <v>160</v>
      </c>
      <c r="X54" s="83">
        <v>177</v>
      </c>
      <c r="Y54" s="83">
        <v>229</v>
      </c>
      <c r="Z54" s="83">
        <v>232</v>
      </c>
      <c r="AA54" s="83">
        <v>181</v>
      </c>
      <c r="AB54" s="83">
        <v>240</v>
      </c>
      <c r="AC54" s="83">
        <v>255</v>
      </c>
      <c r="AD54" s="83">
        <v>164</v>
      </c>
      <c r="AE54" s="83">
        <v>167</v>
      </c>
      <c r="AF54" s="83">
        <v>187</v>
      </c>
      <c r="AG54" s="83">
        <v>244</v>
      </c>
      <c r="AH54" s="83">
        <v>181</v>
      </c>
      <c r="AI54" s="83">
        <v>186</v>
      </c>
      <c r="AJ54" s="83">
        <v>206</v>
      </c>
      <c r="AK54" s="83">
        <v>157</v>
      </c>
      <c r="AL54" s="83">
        <v>175</v>
      </c>
      <c r="AM54" s="83">
        <v>191</v>
      </c>
      <c r="AN54" s="83">
        <v>251</v>
      </c>
      <c r="AO54" s="83">
        <v>264</v>
      </c>
      <c r="AP54" s="83">
        <v>171</v>
      </c>
      <c r="AQ54" s="83">
        <v>243</v>
      </c>
      <c r="AR54" s="83">
        <v>267</v>
      </c>
      <c r="AS54" s="83">
        <v>166</v>
      </c>
      <c r="AT54" s="83">
        <v>256</v>
      </c>
      <c r="AU54" s="83">
        <v>169</v>
      </c>
      <c r="AV54" s="83">
        <v>148</v>
      </c>
      <c r="AW54" s="83">
        <v>162</v>
      </c>
      <c r="AX54" s="83">
        <v>150</v>
      </c>
      <c r="AY54" s="83">
        <v>151</v>
      </c>
      <c r="AZ54" s="83">
        <v>163</v>
      </c>
      <c r="BA54" s="83">
        <v>154</v>
      </c>
      <c r="BB54" s="83">
        <v>166</v>
      </c>
      <c r="BC54" s="83">
        <v>229</v>
      </c>
    </row>
    <row r="55" spans="2:55">
      <c r="B55" s="83">
        <v>-34</v>
      </c>
      <c r="C55" s="84">
        <f t="shared" si="2"/>
        <v>188.41176470588235</v>
      </c>
      <c r="D55" s="84">
        <f t="shared" si="3"/>
        <v>36.018981923751369</v>
      </c>
      <c r="E55" s="83">
        <v>177</v>
      </c>
      <c r="F55" s="83">
        <v>207</v>
      </c>
      <c r="G55" s="83">
        <v>165</v>
      </c>
      <c r="H55" s="83">
        <v>152</v>
      </c>
      <c r="I55" s="83">
        <v>239</v>
      </c>
      <c r="J55" s="83">
        <v>248</v>
      </c>
      <c r="K55" s="83">
        <v>259</v>
      </c>
      <c r="L55" s="83">
        <v>181</v>
      </c>
      <c r="M55" s="83">
        <v>166</v>
      </c>
      <c r="N55" s="83">
        <v>233</v>
      </c>
      <c r="O55" s="83">
        <v>156</v>
      </c>
      <c r="P55" s="83">
        <v>189</v>
      </c>
      <c r="Q55" s="83">
        <v>154</v>
      </c>
      <c r="R55" s="83">
        <v>169</v>
      </c>
      <c r="S55" s="83">
        <v>202</v>
      </c>
      <c r="T55" s="83">
        <v>192</v>
      </c>
      <c r="U55" s="83">
        <v>163</v>
      </c>
      <c r="V55" s="83">
        <v>170</v>
      </c>
      <c r="W55" s="83">
        <v>158</v>
      </c>
      <c r="X55" s="83">
        <v>168</v>
      </c>
      <c r="Y55" s="83">
        <v>205</v>
      </c>
      <c r="Z55" s="83">
        <v>175</v>
      </c>
      <c r="AA55" s="83">
        <v>168</v>
      </c>
      <c r="AB55" s="83">
        <v>235</v>
      </c>
      <c r="AC55" s="83">
        <v>249</v>
      </c>
      <c r="AD55" s="83">
        <v>165</v>
      </c>
      <c r="AE55" s="83">
        <v>170</v>
      </c>
      <c r="AF55" s="83">
        <v>162</v>
      </c>
      <c r="AG55" s="83">
        <v>227</v>
      </c>
      <c r="AH55" s="83">
        <v>194</v>
      </c>
      <c r="AI55" s="83">
        <v>215</v>
      </c>
      <c r="AJ55" s="83">
        <v>173</v>
      </c>
      <c r="AK55" s="83">
        <v>189</v>
      </c>
      <c r="AL55" s="83">
        <v>163</v>
      </c>
      <c r="AM55" s="83">
        <v>165</v>
      </c>
      <c r="AN55" s="83">
        <v>214</v>
      </c>
      <c r="AO55" s="83">
        <v>241</v>
      </c>
      <c r="AP55" s="83">
        <v>196</v>
      </c>
      <c r="AQ55" s="83">
        <v>270</v>
      </c>
      <c r="AR55" s="83">
        <v>244</v>
      </c>
      <c r="AS55" s="83">
        <v>152</v>
      </c>
      <c r="AT55" s="83">
        <v>272</v>
      </c>
      <c r="AU55" s="83">
        <v>178</v>
      </c>
      <c r="AV55" s="83">
        <v>148</v>
      </c>
      <c r="AW55" s="83">
        <v>173</v>
      </c>
      <c r="AX55" s="83">
        <v>141</v>
      </c>
      <c r="AY55" s="83">
        <v>156</v>
      </c>
      <c r="AZ55" s="83">
        <v>149</v>
      </c>
      <c r="BA55" s="83">
        <v>148</v>
      </c>
      <c r="BB55" s="83">
        <v>148</v>
      </c>
      <c r="BC55" s="83">
        <v>176</v>
      </c>
    </row>
    <row r="56" spans="2:55">
      <c r="B56" s="83">
        <v>-32</v>
      </c>
      <c r="C56" s="84">
        <f t="shared" si="2"/>
        <v>189.07843137254903</v>
      </c>
      <c r="D56" s="84">
        <f t="shared" si="3"/>
        <v>41.256680980057006</v>
      </c>
      <c r="E56" s="83">
        <v>166</v>
      </c>
      <c r="F56" s="83">
        <v>188</v>
      </c>
      <c r="G56" s="83">
        <v>164</v>
      </c>
      <c r="H56" s="83">
        <v>151</v>
      </c>
      <c r="I56" s="83">
        <v>158</v>
      </c>
      <c r="J56" s="83">
        <v>218</v>
      </c>
      <c r="K56" s="83">
        <v>388</v>
      </c>
      <c r="L56" s="83">
        <v>153</v>
      </c>
      <c r="M56" s="83">
        <v>220</v>
      </c>
      <c r="N56" s="83">
        <v>190</v>
      </c>
      <c r="O56" s="83">
        <v>169</v>
      </c>
      <c r="P56" s="83">
        <v>178</v>
      </c>
      <c r="Q56" s="83">
        <v>152</v>
      </c>
      <c r="R56" s="83">
        <v>155</v>
      </c>
      <c r="S56" s="83">
        <v>234</v>
      </c>
      <c r="T56" s="83">
        <v>172</v>
      </c>
      <c r="U56" s="83">
        <v>179</v>
      </c>
      <c r="V56" s="83">
        <v>187</v>
      </c>
      <c r="W56" s="83">
        <v>200</v>
      </c>
      <c r="X56" s="83">
        <v>216</v>
      </c>
      <c r="Y56" s="83">
        <v>220</v>
      </c>
      <c r="Z56" s="83">
        <v>228</v>
      </c>
      <c r="AA56" s="83">
        <v>177</v>
      </c>
      <c r="AB56" s="83">
        <v>213</v>
      </c>
      <c r="AC56" s="83">
        <v>239</v>
      </c>
      <c r="AD56" s="83">
        <v>173</v>
      </c>
      <c r="AE56" s="83">
        <v>173</v>
      </c>
      <c r="AF56" s="83">
        <v>183</v>
      </c>
      <c r="AG56" s="83">
        <v>185</v>
      </c>
      <c r="AH56" s="83">
        <v>184</v>
      </c>
      <c r="AI56" s="83">
        <v>264</v>
      </c>
      <c r="AJ56" s="83">
        <v>179</v>
      </c>
      <c r="AK56" s="83">
        <v>167</v>
      </c>
      <c r="AL56" s="83">
        <v>152</v>
      </c>
      <c r="AM56" s="83">
        <v>159</v>
      </c>
      <c r="AN56" s="83">
        <v>220</v>
      </c>
      <c r="AO56" s="83">
        <v>229</v>
      </c>
      <c r="AP56" s="83">
        <v>175</v>
      </c>
      <c r="AQ56" s="83">
        <v>201</v>
      </c>
      <c r="AR56" s="83">
        <v>265</v>
      </c>
      <c r="AS56" s="83">
        <v>181</v>
      </c>
      <c r="AT56" s="83">
        <v>200</v>
      </c>
      <c r="AU56" s="83">
        <v>160</v>
      </c>
      <c r="AV56" s="83">
        <v>145</v>
      </c>
      <c r="AW56" s="83">
        <v>159</v>
      </c>
      <c r="AX56" s="83">
        <v>141</v>
      </c>
      <c r="AY56" s="83">
        <v>162</v>
      </c>
      <c r="AZ56" s="83">
        <v>174</v>
      </c>
      <c r="BA56" s="83">
        <v>162</v>
      </c>
      <c r="BB56" s="83">
        <v>180</v>
      </c>
      <c r="BC56" s="83">
        <v>155</v>
      </c>
    </row>
    <row r="57" spans="2:55">
      <c r="B57" s="83">
        <v>-30</v>
      </c>
      <c r="C57" s="84">
        <f t="shared" si="2"/>
        <v>192.05882352941177</v>
      </c>
      <c r="D57" s="84">
        <f t="shared" si="3"/>
        <v>36.262052763022616</v>
      </c>
      <c r="E57" s="83">
        <v>175</v>
      </c>
      <c r="F57" s="83">
        <v>197</v>
      </c>
      <c r="G57" s="83">
        <v>167</v>
      </c>
      <c r="H57" s="83">
        <v>155</v>
      </c>
      <c r="I57" s="83">
        <v>162</v>
      </c>
      <c r="J57" s="83">
        <v>239</v>
      </c>
      <c r="K57" s="83">
        <v>318</v>
      </c>
      <c r="L57" s="83">
        <v>158</v>
      </c>
      <c r="M57" s="83">
        <v>248</v>
      </c>
      <c r="N57" s="83">
        <v>200</v>
      </c>
      <c r="O57" s="83">
        <v>167</v>
      </c>
      <c r="P57" s="83">
        <v>184</v>
      </c>
      <c r="Q57" s="83">
        <v>159</v>
      </c>
      <c r="R57" s="83">
        <v>181</v>
      </c>
      <c r="S57" s="83">
        <v>183</v>
      </c>
      <c r="T57" s="83">
        <v>184</v>
      </c>
      <c r="U57" s="83">
        <v>195</v>
      </c>
      <c r="V57" s="83">
        <v>207</v>
      </c>
      <c r="W57" s="83">
        <v>170</v>
      </c>
      <c r="X57" s="83">
        <v>191</v>
      </c>
      <c r="Y57" s="83">
        <v>237</v>
      </c>
      <c r="Z57" s="83">
        <v>213</v>
      </c>
      <c r="AA57" s="83">
        <v>177</v>
      </c>
      <c r="AB57" s="83">
        <v>294</v>
      </c>
      <c r="AC57" s="83">
        <v>225</v>
      </c>
      <c r="AD57" s="83">
        <v>206</v>
      </c>
      <c r="AE57" s="83">
        <v>156</v>
      </c>
      <c r="AF57" s="83">
        <v>170</v>
      </c>
      <c r="AG57" s="83">
        <v>202</v>
      </c>
      <c r="AH57" s="83">
        <v>196</v>
      </c>
      <c r="AI57" s="83">
        <v>220</v>
      </c>
      <c r="AJ57" s="83">
        <v>182</v>
      </c>
      <c r="AK57" s="83">
        <v>185</v>
      </c>
      <c r="AL57" s="83">
        <v>146</v>
      </c>
      <c r="AM57" s="83">
        <v>173</v>
      </c>
      <c r="AN57" s="83">
        <v>181</v>
      </c>
      <c r="AO57" s="83">
        <v>219</v>
      </c>
      <c r="AP57" s="83">
        <v>178</v>
      </c>
      <c r="AQ57" s="83">
        <v>156</v>
      </c>
      <c r="AR57" s="83">
        <v>283</v>
      </c>
      <c r="AS57" s="83">
        <v>169</v>
      </c>
      <c r="AT57" s="83">
        <v>172</v>
      </c>
      <c r="AU57" s="83">
        <v>170</v>
      </c>
      <c r="AV57" s="83">
        <v>177</v>
      </c>
      <c r="AW57" s="83">
        <v>171</v>
      </c>
      <c r="AX57" s="83">
        <v>170</v>
      </c>
      <c r="AY57" s="83">
        <v>225</v>
      </c>
      <c r="AZ57" s="83">
        <v>146</v>
      </c>
      <c r="BA57" s="83">
        <v>159</v>
      </c>
      <c r="BB57" s="83">
        <v>205</v>
      </c>
      <c r="BC57" s="83">
        <v>192</v>
      </c>
    </row>
    <row r="58" spans="2:55">
      <c r="B58" s="83">
        <v>-28</v>
      </c>
      <c r="C58" s="84">
        <f t="shared" si="2"/>
        <v>195.76470588235293</v>
      </c>
      <c r="D58" s="84">
        <f t="shared" si="3"/>
        <v>38.134807321025811</v>
      </c>
      <c r="E58" s="83">
        <v>161</v>
      </c>
      <c r="F58" s="83">
        <v>201</v>
      </c>
      <c r="G58" s="83">
        <v>163</v>
      </c>
      <c r="H58" s="83">
        <v>149</v>
      </c>
      <c r="I58" s="83">
        <v>210</v>
      </c>
      <c r="J58" s="83">
        <v>213</v>
      </c>
      <c r="K58" s="83">
        <v>287</v>
      </c>
      <c r="L58" s="83">
        <v>191</v>
      </c>
      <c r="M58" s="83">
        <v>158</v>
      </c>
      <c r="N58" s="83">
        <v>218</v>
      </c>
      <c r="O58" s="83">
        <v>156</v>
      </c>
      <c r="P58" s="83">
        <v>161</v>
      </c>
      <c r="Q58" s="83">
        <v>159</v>
      </c>
      <c r="R58" s="83">
        <v>152</v>
      </c>
      <c r="S58" s="83">
        <v>226</v>
      </c>
      <c r="T58" s="83">
        <v>181</v>
      </c>
      <c r="U58" s="83">
        <v>177</v>
      </c>
      <c r="V58" s="83">
        <v>204</v>
      </c>
      <c r="W58" s="83">
        <v>178</v>
      </c>
      <c r="X58" s="83">
        <v>203</v>
      </c>
      <c r="Y58" s="83">
        <v>244</v>
      </c>
      <c r="Z58" s="83">
        <v>202</v>
      </c>
      <c r="AA58" s="83">
        <v>159</v>
      </c>
      <c r="AB58" s="83">
        <v>278</v>
      </c>
      <c r="AC58" s="83">
        <v>217</v>
      </c>
      <c r="AD58" s="83">
        <v>159</v>
      </c>
      <c r="AE58" s="83">
        <v>158</v>
      </c>
      <c r="AF58" s="83">
        <v>281</v>
      </c>
      <c r="AG58" s="83">
        <v>196</v>
      </c>
      <c r="AH58" s="83">
        <v>169</v>
      </c>
      <c r="AI58" s="83">
        <v>177</v>
      </c>
      <c r="AJ58" s="83">
        <v>212</v>
      </c>
      <c r="AK58" s="83">
        <v>198</v>
      </c>
      <c r="AL58" s="83">
        <v>176</v>
      </c>
      <c r="AM58" s="83">
        <v>196</v>
      </c>
      <c r="AN58" s="83">
        <v>210</v>
      </c>
      <c r="AO58" s="83">
        <v>269</v>
      </c>
      <c r="AP58" s="83">
        <v>154</v>
      </c>
      <c r="AQ58" s="83">
        <v>183</v>
      </c>
      <c r="AR58" s="83">
        <v>288</v>
      </c>
      <c r="AS58" s="83">
        <v>165</v>
      </c>
      <c r="AT58" s="83">
        <v>231</v>
      </c>
      <c r="AU58" s="83">
        <v>162</v>
      </c>
      <c r="AV58" s="83">
        <v>231</v>
      </c>
      <c r="AW58" s="83">
        <v>222</v>
      </c>
      <c r="AX58" s="83">
        <v>156</v>
      </c>
      <c r="AY58" s="83">
        <v>208</v>
      </c>
      <c r="AZ58" s="83">
        <v>152</v>
      </c>
      <c r="BA58" s="83">
        <v>159</v>
      </c>
      <c r="BB58" s="83">
        <v>214</v>
      </c>
      <c r="BC58" s="83">
        <v>210</v>
      </c>
    </row>
    <row r="59" spans="2:55">
      <c r="B59" s="83">
        <v>-26</v>
      </c>
      <c r="C59" s="84">
        <f t="shared" si="2"/>
        <v>197.64705882352942</v>
      </c>
      <c r="D59" s="84">
        <f t="shared" si="3"/>
        <v>39.337424180752762</v>
      </c>
      <c r="E59" s="83">
        <v>197</v>
      </c>
      <c r="F59" s="83">
        <v>253</v>
      </c>
      <c r="G59" s="83">
        <v>162</v>
      </c>
      <c r="H59" s="83">
        <v>152</v>
      </c>
      <c r="I59" s="83">
        <v>314</v>
      </c>
      <c r="J59" s="83">
        <v>224</v>
      </c>
      <c r="K59" s="83">
        <v>250</v>
      </c>
      <c r="L59" s="83">
        <v>162</v>
      </c>
      <c r="M59" s="83">
        <v>202</v>
      </c>
      <c r="N59" s="83">
        <v>201</v>
      </c>
      <c r="O59" s="83">
        <v>152</v>
      </c>
      <c r="P59" s="83">
        <v>177</v>
      </c>
      <c r="Q59" s="83">
        <v>166</v>
      </c>
      <c r="R59" s="83">
        <v>174</v>
      </c>
      <c r="S59" s="83">
        <v>203</v>
      </c>
      <c r="T59" s="83">
        <v>177</v>
      </c>
      <c r="U59" s="83">
        <v>185</v>
      </c>
      <c r="V59" s="83">
        <v>159</v>
      </c>
      <c r="W59" s="83">
        <v>185</v>
      </c>
      <c r="X59" s="83">
        <v>230</v>
      </c>
      <c r="Y59" s="83">
        <v>210</v>
      </c>
      <c r="Z59" s="83">
        <v>187</v>
      </c>
      <c r="AA59" s="83">
        <v>194</v>
      </c>
      <c r="AB59" s="83">
        <v>274</v>
      </c>
      <c r="AC59" s="83">
        <v>258</v>
      </c>
      <c r="AD59" s="83">
        <v>149</v>
      </c>
      <c r="AE59" s="83">
        <v>164</v>
      </c>
      <c r="AF59" s="83">
        <v>166</v>
      </c>
      <c r="AG59" s="83">
        <v>252</v>
      </c>
      <c r="AH59" s="83">
        <v>193</v>
      </c>
      <c r="AI59" s="83">
        <v>198</v>
      </c>
      <c r="AJ59" s="83">
        <v>203</v>
      </c>
      <c r="AK59" s="83">
        <v>193</v>
      </c>
      <c r="AL59" s="83">
        <v>153</v>
      </c>
      <c r="AM59" s="83">
        <v>184</v>
      </c>
      <c r="AN59" s="83">
        <v>192</v>
      </c>
      <c r="AO59" s="83">
        <v>235</v>
      </c>
      <c r="AP59" s="83">
        <v>182</v>
      </c>
      <c r="AQ59" s="83">
        <v>187</v>
      </c>
      <c r="AR59" s="83">
        <v>304</v>
      </c>
      <c r="AS59" s="83">
        <v>222</v>
      </c>
      <c r="AT59" s="83">
        <v>154</v>
      </c>
      <c r="AU59" s="83">
        <v>197</v>
      </c>
      <c r="AV59" s="83">
        <v>173</v>
      </c>
      <c r="AW59" s="83">
        <v>218</v>
      </c>
      <c r="AX59" s="83">
        <v>158</v>
      </c>
      <c r="AY59" s="83">
        <v>265</v>
      </c>
      <c r="AZ59" s="83">
        <v>160</v>
      </c>
      <c r="BA59" s="83">
        <v>161</v>
      </c>
      <c r="BB59" s="83">
        <v>186</v>
      </c>
      <c r="BC59" s="83">
        <v>183</v>
      </c>
    </row>
    <row r="60" spans="2:55">
      <c r="B60" s="83">
        <v>-24</v>
      </c>
      <c r="C60" s="84">
        <f t="shared" si="2"/>
        <v>195.29411764705881</v>
      </c>
      <c r="D60" s="84">
        <f t="shared" si="3"/>
        <v>40.386281887614814</v>
      </c>
      <c r="E60" s="83">
        <v>155</v>
      </c>
      <c r="F60" s="83">
        <v>227</v>
      </c>
      <c r="G60" s="83">
        <v>163</v>
      </c>
      <c r="H60" s="83">
        <v>160</v>
      </c>
      <c r="I60" s="83">
        <v>236</v>
      </c>
      <c r="J60" s="83">
        <v>207</v>
      </c>
      <c r="K60" s="83">
        <v>354</v>
      </c>
      <c r="L60" s="83">
        <v>155</v>
      </c>
      <c r="M60" s="83">
        <v>200</v>
      </c>
      <c r="N60" s="83">
        <v>207</v>
      </c>
      <c r="O60" s="83">
        <v>177</v>
      </c>
      <c r="P60" s="83">
        <v>172</v>
      </c>
      <c r="Q60" s="83">
        <v>154</v>
      </c>
      <c r="R60" s="83">
        <v>166</v>
      </c>
      <c r="S60" s="83">
        <v>186</v>
      </c>
      <c r="T60" s="83">
        <v>176</v>
      </c>
      <c r="U60" s="83">
        <v>172</v>
      </c>
      <c r="V60" s="83">
        <v>169</v>
      </c>
      <c r="W60" s="83">
        <v>161</v>
      </c>
      <c r="X60" s="83">
        <v>196</v>
      </c>
      <c r="Y60" s="83">
        <v>234</v>
      </c>
      <c r="Z60" s="83">
        <v>195</v>
      </c>
      <c r="AA60" s="83">
        <v>164</v>
      </c>
      <c r="AB60" s="83">
        <v>273</v>
      </c>
      <c r="AC60" s="83">
        <v>207</v>
      </c>
      <c r="AD60" s="83">
        <v>195</v>
      </c>
      <c r="AE60" s="83">
        <v>180</v>
      </c>
      <c r="AF60" s="83">
        <v>179</v>
      </c>
      <c r="AG60" s="83">
        <v>222</v>
      </c>
      <c r="AH60" s="83">
        <v>160</v>
      </c>
      <c r="AI60" s="83">
        <v>178</v>
      </c>
      <c r="AJ60" s="83">
        <v>204</v>
      </c>
      <c r="AK60" s="83">
        <v>187</v>
      </c>
      <c r="AL60" s="83">
        <v>167</v>
      </c>
      <c r="AM60" s="83">
        <v>176</v>
      </c>
      <c r="AN60" s="83">
        <v>177</v>
      </c>
      <c r="AO60" s="83">
        <v>278</v>
      </c>
      <c r="AP60" s="83">
        <v>200</v>
      </c>
      <c r="AQ60" s="83">
        <v>198</v>
      </c>
      <c r="AR60" s="83">
        <v>268</v>
      </c>
      <c r="AS60" s="83">
        <v>236</v>
      </c>
      <c r="AT60" s="83">
        <v>165</v>
      </c>
      <c r="AU60" s="83">
        <v>185</v>
      </c>
      <c r="AV60" s="83">
        <v>184</v>
      </c>
      <c r="AW60" s="83">
        <v>236</v>
      </c>
      <c r="AX60" s="83">
        <v>155</v>
      </c>
      <c r="AY60" s="83">
        <v>274</v>
      </c>
      <c r="AZ60" s="83">
        <v>160</v>
      </c>
      <c r="BA60" s="83">
        <v>161</v>
      </c>
      <c r="BB60" s="83">
        <v>158</v>
      </c>
      <c r="BC60" s="83">
        <v>211</v>
      </c>
    </row>
    <row r="61" spans="2:55">
      <c r="B61" s="83">
        <v>-22</v>
      </c>
      <c r="C61" s="84">
        <f t="shared" si="2"/>
        <v>194.94117647058823</v>
      </c>
      <c r="D61" s="84">
        <f t="shared" si="3"/>
        <v>40.485262387543401</v>
      </c>
      <c r="E61" s="83">
        <v>197</v>
      </c>
      <c r="F61" s="83">
        <v>242</v>
      </c>
      <c r="G61" s="83">
        <v>166</v>
      </c>
      <c r="H61" s="83">
        <v>156</v>
      </c>
      <c r="I61" s="83">
        <v>307</v>
      </c>
      <c r="J61" s="83">
        <v>217</v>
      </c>
      <c r="K61" s="83">
        <v>299</v>
      </c>
      <c r="L61" s="83">
        <v>165</v>
      </c>
      <c r="M61" s="83">
        <v>153</v>
      </c>
      <c r="N61" s="83">
        <v>211</v>
      </c>
      <c r="O61" s="83">
        <v>177</v>
      </c>
      <c r="P61" s="83">
        <v>181</v>
      </c>
      <c r="Q61" s="83">
        <v>166</v>
      </c>
      <c r="R61" s="83">
        <v>151</v>
      </c>
      <c r="S61" s="83">
        <v>187</v>
      </c>
      <c r="T61" s="83">
        <v>184</v>
      </c>
      <c r="U61" s="83">
        <v>191</v>
      </c>
      <c r="V61" s="83">
        <v>183</v>
      </c>
      <c r="W61" s="83">
        <v>185</v>
      </c>
      <c r="X61" s="83">
        <v>192</v>
      </c>
      <c r="Y61" s="83">
        <v>197</v>
      </c>
      <c r="Z61" s="83">
        <v>191</v>
      </c>
      <c r="AA61" s="83">
        <v>166</v>
      </c>
      <c r="AB61" s="83">
        <v>300</v>
      </c>
      <c r="AC61" s="83">
        <v>246</v>
      </c>
      <c r="AD61" s="83">
        <v>150</v>
      </c>
      <c r="AE61" s="83">
        <v>172</v>
      </c>
      <c r="AF61" s="83">
        <v>170</v>
      </c>
      <c r="AG61" s="83">
        <v>203</v>
      </c>
      <c r="AH61" s="83">
        <v>182</v>
      </c>
      <c r="AI61" s="83">
        <v>170</v>
      </c>
      <c r="AJ61" s="83">
        <v>176</v>
      </c>
      <c r="AK61" s="83">
        <v>217</v>
      </c>
      <c r="AL61" s="83">
        <v>166</v>
      </c>
      <c r="AM61" s="83">
        <v>177</v>
      </c>
      <c r="AN61" s="83">
        <v>169</v>
      </c>
      <c r="AO61" s="83">
        <v>248</v>
      </c>
      <c r="AP61" s="83">
        <v>158</v>
      </c>
      <c r="AQ61" s="83">
        <v>155</v>
      </c>
      <c r="AR61" s="83">
        <v>258</v>
      </c>
      <c r="AS61" s="83">
        <v>221</v>
      </c>
      <c r="AT61" s="83">
        <v>147</v>
      </c>
      <c r="AU61" s="83">
        <v>186</v>
      </c>
      <c r="AV61" s="83">
        <v>196</v>
      </c>
      <c r="AW61" s="83">
        <v>220</v>
      </c>
      <c r="AX61" s="83">
        <v>162</v>
      </c>
      <c r="AY61" s="83">
        <v>224</v>
      </c>
      <c r="AZ61" s="83">
        <v>173</v>
      </c>
      <c r="BA61" s="83">
        <v>165</v>
      </c>
      <c r="BB61" s="83">
        <v>179</v>
      </c>
      <c r="BC61" s="83">
        <v>288</v>
      </c>
    </row>
    <row r="62" spans="2:55">
      <c r="B62" s="83">
        <v>-20</v>
      </c>
      <c r="C62" s="84">
        <f t="shared" si="2"/>
        <v>200.27450980392157</v>
      </c>
      <c r="D62" s="84">
        <f t="shared" si="3"/>
        <v>33.769263202724773</v>
      </c>
      <c r="E62" s="83">
        <v>191</v>
      </c>
      <c r="F62" s="83">
        <v>211</v>
      </c>
      <c r="G62" s="83">
        <v>180</v>
      </c>
      <c r="H62" s="83">
        <v>146</v>
      </c>
      <c r="I62" s="83">
        <v>264</v>
      </c>
      <c r="J62" s="83">
        <v>228</v>
      </c>
      <c r="K62" s="83">
        <v>261</v>
      </c>
      <c r="L62" s="83">
        <v>159</v>
      </c>
      <c r="M62" s="83">
        <v>156</v>
      </c>
      <c r="N62" s="83">
        <v>279</v>
      </c>
      <c r="O62" s="83">
        <v>175</v>
      </c>
      <c r="P62" s="83">
        <v>211</v>
      </c>
      <c r="Q62" s="83">
        <v>199</v>
      </c>
      <c r="R62" s="83">
        <v>160</v>
      </c>
      <c r="S62" s="83">
        <v>212</v>
      </c>
      <c r="T62" s="83">
        <v>180</v>
      </c>
      <c r="U62" s="83">
        <v>198</v>
      </c>
      <c r="V62" s="83">
        <v>196</v>
      </c>
      <c r="W62" s="83">
        <v>184</v>
      </c>
      <c r="X62" s="83">
        <v>205</v>
      </c>
      <c r="Y62" s="83">
        <v>238</v>
      </c>
      <c r="Z62" s="83">
        <v>203</v>
      </c>
      <c r="AA62" s="83">
        <v>164</v>
      </c>
      <c r="AB62" s="83">
        <v>254</v>
      </c>
      <c r="AC62" s="83">
        <v>253</v>
      </c>
      <c r="AD62" s="83">
        <v>175</v>
      </c>
      <c r="AE62" s="83">
        <v>157</v>
      </c>
      <c r="AF62" s="83">
        <v>232</v>
      </c>
      <c r="AG62" s="83">
        <v>212</v>
      </c>
      <c r="AH62" s="83">
        <v>190</v>
      </c>
      <c r="AI62" s="83">
        <v>197</v>
      </c>
      <c r="AJ62" s="83">
        <v>207</v>
      </c>
      <c r="AK62" s="83">
        <v>221</v>
      </c>
      <c r="AL62" s="83">
        <v>165</v>
      </c>
      <c r="AM62" s="83">
        <v>178</v>
      </c>
      <c r="AN62" s="83">
        <v>221</v>
      </c>
      <c r="AO62" s="83">
        <v>217</v>
      </c>
      <c r="AP62" s="83">
        <v>167</v>
      </c>
      <c r="AQ62" s="83">
        <v>178</v>
      </c>
      <c r="AR62" s="83">
        <v>245</v>
      </c>
      <c r="AS62" s="83">
        <v>227</v>
      </c>
      <c r="AT62" s="83">
        <v>169</v>
      </c>
      <c r="AU62" s="83">
        <v>181</v>
      </c>
      <c r="AV62" s="83">
        <v>163</v>
      </c>
      <c r="AW62" s="83">
        <v>220</v>
      </c>
      <c r="AX62" s="83">
        <v>147</v>
      </c>
      <c r="AY62" s="83">
        <v>237</v>
      </c>
      <c r="AZ62" s="83">
        <v>191</v>
      </c>
      <c r="BA62" s="83">
        <v>175</v>
      </c>
      <c r="BB62" s="83">
        <v>174</v>
      </c>
      <c r="BC62" s="83">
        <v>261</v>
      </c>
    </row>
    <row r="63" spans="2:55">
      <c r="B63" s="83">
        <v>-18</v>
      </c>
      <c r="C63" s="84">
        <f t="shared" si="2"/>
        <v>203.66666666666666</v>
      </c>
      <c r="D63" s="84">
        <f t="shared" si="3"/>
        <v>40.567803325625974</v>
      </c>
      <c r="E63" s="83">
        <v>229</v>
      </c>
      <c r="F63" s="83">
        <v>180</v>
      </c>
      <c r="G63" s="83">
        <v>167</v>
      </c>
      <c r="H63" s="83">
        <v>155</v>
      </c>
      <c r="I63" s="83">
        <v>179</v>
      </c>
      <c r="J63" s="83">
        <v>222</v>
      </c>
      <c r="K63" s="83">
        <v>246</v>
      </c>
      <c r="L63" s="83">
        <v>157</v>
      </c>
      <c r="M63" s="83">
        <v>196</v>
      </c>
      <c r="N63" s="83">
        <v>249</v>
      </c>
      <c r="O63" s="83">
        <v>190</v>
      </c>
      <c r="P63" s="83">
        <v>177</v>
      </c>
      <c r="Q63" s="83">
        <v>168</v>
      </c>
      <c r="R63" s="83">
        <v>162</v>
      </c>
      <c r="S63" s="83">
        <v>212</v>
      </c>
      <c r="T63" s="83">
        <v>215</v>
      </c>
      <c r="U63" s="83">
        <v>234</v>
      </c>
      <c r="V63" s="83">
        <v>189</v>
      </c>
      <c r="W63" s="83">
        <v>174</v>
      </c>
      <c r="X63" s="83">
        <v>233</v>
      </c>
      <c r="Y63" s="83">
        <v>219</v>
      </c>
      <c r="Z63" s="83">
        <v>215</v>
      </c>
      <c r="AA63" s="83">
        <v>194</v>
      </c>
      <c r="AB63" s="83">
        <v>186</v>
      </c>
      <c r="AC63" s="83">
        <v>239</v>
      </c>
      <c r="AD63" s="83">
        <v>168</v>
      </c>
      <c r="AE63" s="83">
        <v>174</v>
      </c>
      <c r="AF63" s="83">
        <v>220</v>
      </c>
      <c r="AG63" s="83">
        <v>236</v>
      </c>
      <c r="AH63" s="83">
        <v>195</v>
      </c>
      <c r="AI63" s="83">
        <v>176</v>
      </c>
      <c r="AJ63" s="83">
        <v>220</v>
      </c>
      <c r="AK63" s="83">
        <v>236</v>
      </c>
      <c r="AL63" s="83">
        <v>185</v>
      </c>
      <c r="AM63" s="83">
        <v>156</v>
      </c>
      <c r="AN63" s="83">
        <v>176</v>
      </c>
      <c r="AO63" s="83">
        <v>256</v>
      </c>
      <c r="AP63" s="83">
        <v>169</v>
      </c>
      <c r="AQ63" s="83">
        <v>178</v>
      </c>
      <c r="AR63" s="83">
        <v>333</v>
      </c>
      <c r="AS63" s="83">
        <v>251</v>
      </c>
      <c r="AT63" s="83">
        <v>244</v>
      </c>
      <c r="AU63" s="83">
        <v>189</v>
      </c>
      <c r="AV63" s="83">
        <v>158</v>
      </c>
      <c r="AW63" s="83">
        <v>207</v>
      </c>
      <c r="AX63" s="83">
        <v>142</v>
      </c>
      <c r="AY63" s="83">
        <v>303</v>
      </c>
      <c r="AZ63" s="83">
        <v>154</v>
      </c>
      <c r="BA63" s="83">
        <v>174</v>
      </c>
      <c r="BB63" s="83">
        <v>208</v>
      </c>
      <c r="BC63" s="83">
        <v>292</v>
      </c>
    </row>
    <row r="64" spans="2:55">
      <c r="B64" s="83">
        <v>-16</v>
      </c>
      <c r="C64" s="84">
        <f t="shared" si="2"/>
        <v>211.66666666666666</v>
      </c>
      <c r="D64" s="84">
        <f t="shared" si="3"/>
        <v>45.266617574838413</v>
      </c>
      <c r="E64" s="83">
        <v>243</v>
      </c>
      <c r="F64" s="83">
        <v>220</v>
      </c>
      <c r="G64" s="83">
        <v>164</v>
      </c>
      <c r="H64" s="83">
        <v>146</v>
      </c>
      <c r="I64" s="83">
        <v>213</v>
      </c>
      <c r="J64" s="83">
        <v>261</v>
      </c>
      <c r="K64" s="83">
        <v>272</v>
      </c>
      <c r="L64" s="83">
        <v>158</v>
      </c>
      <c r="M64" s="83">
        <v>156</v>
      </c>
      <c r="N64" s="83">
        <v>248</v>
      </c>
      <c r="O64" s="83">
        <v>200</v>
      </c>
      <c r="P64" s="83">
        <v>202</v>
      </c>
      <c r="Q64" s="83">
        <v>159</v>
      </c>
      <c r="R64" s="83">
        <v>163</v>
      </c>
      <c r="S64" s="83">
        <v>228</v>
      </c>
      <c r="T64" s="83">
        <v>175</v>
      </c>
      <c r="U64" s="83">
        <v>278</v>
      </c>
      <c r="V64" s="83">
        <v>235</v>
      </c>
      <c r="W64" s="83">
        <v>161</v>
      </c>
      <c r="X64" s="83">
        <v>233</v>
      </c>
      <c r="Y64" s="83">
        <v>224</v>
      </c>
      <c r="Z64" s="83">
        <v>258</v>
      </c>
      <c r="AA64" s="83">
        <v>183</v>
      </c>
      <c r="AB64" s="83">
        <v>203</v>
      </c>
      <c r="AC64" s="83">
        <v>205</v>
      </c>
      <c r="AD64" s="83">
        <v>188</v>
      </c>
      <c r="AE64" s="83">
        <v>205</v>
      </c>
      <c r="AF64" s="83">
        <v>271</v>
      </c>
      <c r="AG64" s="83">
        <v>240</v>
      </c>
      <c r="AH64" s="83">
        <v>190</v>
      </c>
      <c r="AI64" s="83">
        <v>185</v>
      </c>
      <c r="AJ64" s="83">
        <v>237</v>
      </c>
      <c r="AK64" s="83">
        <v>259</v>
      </c>
      <c r="AL64" s="83">
        <v>172</v>
      </c>
      <c r="AM64" s="83">
        <v>153</v>
      </c>
      <c r="AN64" s="83">
        <v>223</v>
      </c>
      <c r="AO64" s="83">
        <v>229</v>
      </c>
      <c r="AP64" s="83">
        <v>203</v>
      </c>
      <c r="AQ64" s="83">
        <v>160</v>
      </c>
      <c r="AR64" s="83">
        <v>384</v>
      </c>
      <c r="AS64" s="83">
        <v>302</v>
      </c>
      <c r="AT64" s="83">
        <v>233</v>
      </c>
      <c r="AU64" s="83">
        <v>193</v>
      </c>
      <c r="AV64" s="83">
        <v>207</v>
      </c>
      <c r="AW64" s="83">
        <v>201</v>
      </c>
      <c r="AX64" s="83">
        <v>146</v>
      </c>
      <c r="AY64" s="83">
        <v>208</v>
      </c>
      <c r="AZ64" s="83">
        <v>179</v>
      </c>
      <c r="BA64" s="83">
        <v>178</v>
      </c>
      <c r="BB64" s="83">
        <v>235</v>
      </c>
      <c r="BC64" s="83">
        <v>226</v>
      </c>
    </row>
    <row r="65" spans="2:55">
      <c r="B65" s="83">
        <v>-14</v>
      </c>
      <c r="C65" s="84">
        <f t="shared" si="2"/>
        <v>218.94117647058823</v>
      </c>
      <c r="D65" s="84">
        <f t="shared" si="3"/>
        <v>55.186016984270857</v>
      </c>
      <c r="E65" s="83">
        <v>212</v>
      </c>
      <c r="F65" s="83">
        <v>183</v>
      </c>
      <c r="G65" s="83">
        <v>197</v>
      </c>
      <c r="H65" s="83">
        <v>151</v>
      </c>
      <c r="I65" s="83">
        <v>222</v>
      </c>
      <c r="J65" s="83">
        <v>222</v>
      </c>
      <c r="K65" s="83">
        <v>347</v>
      </c>
      <c r="L65" s="83">
        <v>146</v>
      </c>
      <c r="M65" s="83">
        <v>235</v>
      </c>
      <c r="N65" s="83">
        <v>245</v>
      </c>
      <c r="O65" s="83">
        <v>205</v>
      </c>
      <c r="P65" s="83">
        <v>207</v>
      </c>
      <c r="Q65" s="83">
        <v>197</v>
      </c>
      <c r="R65" s="83">
        <v>163</v>
      </c>
      <c r="S65" s="83">
        <v>211</v>
      </c>
      <c r="T65" s="83">
        <v>182</v>
      </c>
      <c r="U65" s="83">
        <v>346</v>
      </c>
      <c r="V65" s="83">
        <v>217</v>
      </c>
      <c r="W65" s="83">
        <v>158</v>
      </c>
      <c r="X65" s="83">
        <v>264</v>
      </c>
      <c r="Y65" s="83">
        <v>213</v>
      </c>
      <c r="Z65" s="83">
        <v>251</v>
      </c>
      <c r="AA65" s="83">
        <v>170</v>
      </c>
      <c r="AB65" s="83">
        <v>218</v>
      </c>
      <c r="AC65" s="83">
        <v>190</v>
      </c>
      <c r="AD65" s="83">
        <v>168</v>
      </c>
      <c r="AE65" s="83">
        <v>186</v>
      </c>
      <c r="AF65" s="83">
        <v>287</v>
      </c>
      <c r="AG65" s="83">
        <v>241</v>
      </c>
      <c r="AH65" s="83">
        <v>182</v>
      </c>
      <c r="AI65" s="83">
        <v>179</v>
      </c>
      <c r="AJ65" s="83">
        <v>198</v>
      </c>
      <c r="AK65" s="83">
        <v>213</v>
      </c>
      <c r="AL65" s="83">
        <v>166</v>
      </c>
      <c r="AM65" s="83">
        <v>172</v>
      </c>
      <c r="AN65" s="83">
        <v>177</v>
      </c>
      <c r="AO65" s="83">
        <v>309</v>
      </c>
      <c r="AP65" s="83">
        <v>272</v>
      </c>
      <c r="AQ65" s="83">
        <v>270</v>
      </c>
      <c r="AR65" s="83">
        <v>425</v>
      </c>
      <c r="AS65" s="83">
        <v>274</v>
      </c>
      <c r="AT65" s="83">
        <v>253</v>
      </c>
      <c r="AU65" s="83">
        <v>217</v>
      </c>
      <c r="AV65" s="83">
        <v>219</v>
      </c>
      <c r="AW65" s="83">
        <v>231</v>
      </c>
      <c r="AX65" s="83">
        <v>149</v>
      </c>
      <c r="AY65" s="83">
        <v>273</v>
      </c>
      <c r="AZ65" s="83">
        <v>188</v>
      </c>
      <c r="BA65" s="83">
        <v>167</v>
      </c>
      <c r="BB65" s="83">
        <v>200</v>
      </c>
      <c r="BC65" s="83">
        <v>198</v>
      </c>
    </row>
    <row r="66" spans="2:55">
      <c r="B66" s="83">
        <v>-12</v>
      </c>
      <c r="C66" s="84">
        <f t="shared" si="2"/>
        <v>227.11764705882354</v>
      </c>
      <c r="D66" s="84">
        <f t="shared" si="3"/>
        <v>51.751965009581468</v>
      </c>
      <c r="E66" s="83">
        <v>205</v>
      </c>
      <c r="F66" s="83">
        <v>178</v>
      </c>
      <c r="G66" s="83">
        <v>241</v>
      </c>
      <c r="H66" s="83">
        <v>162</v>
      </c>
      <c r="I66" s="83">
        <v>255</v>
      </c>
      <c r="J66" s="83">
        <v>273</v>
      </c>
      <c r="K66" s="83">
        <v>328</v>
      </c>
      <c r="L66" s="83">
        <v>148</v>
      </c>
      <c r="M66" s="83">
        <v>168</v>
      </c>
      <c r="N66" s="83">
        <v>250</v>
      </c>
      <c r="O66" s="83">
        <v>186</v>
      </c>
      <c r="P66" s="83">
        <v>193</v>
      </c>
      <c r="Q66" s="83">
        <v>182</v>
      </c>
      <c r="R66" s="83">
        <v>183</v>
      </c>
      <c r="S66" s="83">
        <v>238</v>
      </c>
      <c r="T66" s="83">
        <v>171</v>
      </c>
      <c r="U66" s="83">
        <v>360</v>
      </c>
      <c r="V66" s="83">
        <v>260</v>
      </c>
      <c r="W66" s="83">
        <v>176</v>
      </c>
      <c r="X66" s="83">
        <v>266</v>
      </c>
      <c r="Y66" s="83">
        <v>202</v>
      </c>
      <c r="Z66" s="83">
        <v>285</v>
      </c>
      <c r="AA66" s="83">
        <v>170</v>
      </c>
      <c r="AB66" s="83">
        <v>260</v>
      </c>
      <c r="AC66" s="83">
        <v>199</v>
      </c>
      <c r="AD66" s="83">
        <v>263</v>
      </c>
      <c r="AE66" s="83">
        <v>291</v>
      </c>
      <c r="AF66" s="83">
        <v>266</v>
      </c>
      <c r="AG66" s="83">
        <v>246</v>
      </c>
      <c r="AH66" s="83">
        <v>210</v>
      </c>
      <c r="AI66" s="83">
        <v>198</v>
      </c>
      <c r="AJ66" s="83">
        <v>257</v>
      </c>
      <c r="AK66" s="83">
        <v>182</v>
      </c>
      <c r="AL66" s="83">
        <v>158</v>
      </c>
      <c r="AM66" s="83">
        <v>199</v>
      </c>
      <c r="AN66" s="83">
        <v>207</v>
      </c>
      <c r="AO66" s="83">
        <v>266</v>
      </c>
      <c r="AP66" s="83">
        <v>232</v>
      </c>
      <c r="AQ66" s="83">
        <v>235</v>
      </c>
      <c r="AR66" s="83">
        <v>328</v>
      </c>
      <c r="AS66" s="83">
        <v>326</v>
      </c>
      <c r="AT66" s="83">
        <v>240</v>
      </c>
      <c r="AU66" s="83">
        <v>204</v>
      </c>
      <c r="AV66" s="83">
        <v>205</v>
      </c>
      <c r="AW66" s="83">
        <v>277</v>
      </c>
      <c r="AX66" s="83">
        <v>138</v>
      </c>
      <c r="AY66" s="83">
        <v>241</v>
      </c>
      <c r="AZ66" s="83">
        <v>243</v>
      </c>
      <c r="BA66" s="83">
        <v>169</v>
      </c>
      <c r="BB66" s="83">
        <v>173</v>
      </c>
      <c r="BC66" s="83">
        <v>290</v>
      </c>
    </row>
    <row r="67" spans="2:55">
      <c r="B67" s="83">
        <v>-10</v>
      </c>
      <c r="C67" s="84">
        <f t="shared" si="2"/>
        <v>233.45098039215685</v>
      </c>
      <c r="D67" s="84">
        <f t="shared" si="3"/>
        <v>51.945091673993652</v>
      </c>
      <c r="E67" s="83">
        <v>199</v>
      </c>
      <c r="F67" s="83">
        <v>184</v>
      </c>
      <c r="G67" s="83">
        <v>245</v>
      </c>
      <c r="H67" s="83">
        <v>145</v>
      </c>
      <c r="I67" s="83">
        <v>228</v>
      </c>
      <c r="J67" s="83">
        <v>296</v>
      </c>
      <c r="K67" s="83">
        <v>332</v>
      </c>
      <c r="L67" s="83">
        <v>151</v>
      </c>
      <c r="M67" s="83">
        <v>172</v>
      </c>
      <c r="N67" s="83">
        <v>271</v>
      </c>
      <c r="O67" s="83">
        <v>185</v>
      </c>
      <c r="P67" s="83">
        <v>214</v>
      </c>
      <c r="Q67" s="83">
        <v>231</v>
      </c>
      <c r="R67" s="83">
        <v>213</v>
      </c>
      <c r="S67" s="83">
        <v>242</v>
      </c>
      <c r="T67" s="83">
        <v>186</v>
      </c>
      <c r="U67" s="83">
        <v>295</v>
      </c>
      <c r="V67" s="83">
        <v>346</v>
      </c>
      <c r="W67" s="83">
        <v>220</v>
      </c>
      <c r="X67" s="83">
        <v>268</v>
      </c>
      <c r="Y67" s="83">
        <v>217</v>
      </c>
      <c r="Z67" s="83">
        <v>301</v>
      </c>
      <c r="AA67" s="83">
        <v>208</v>
      </c>
      <c r="AB67" s="83">
        <v>250</v>
      </c>
      <c r="AC67" s="83">
        <v>188</v>
      </c>
      <c r="AD67" s="83">
        <v>271</v>
      </c>
      <c r="AE67" s="83">
        <v>257</v>
      </c>
      <c r="AF67" s="83">
        <v>257</v>
      </c>
      <c r="AG67" s="83">
        <v>265</v>
      </c>
      <c r="AH67" s="83">
        <v>204</v>
      </c>
      <c r="AI67" s="83">
        <v>184</v>
      </c>
      <c r="AJ67" s="83">
        <v>201</v>
      </c>
      <c r="AK67" s="83">
        <v>207</v>
      </c>
      <c r="AL67" s="83">
        <v>164</v>
      </c>
      <c r="AM67" s="83">
        <v>284</v>
      </c>
      <c r="AN67" s="83">
        <v>297</v>
      </c>
      <c r="AO67" s="83">
        <v>294</v>
      </c>
      <c r="AP67" s="83">
        <v>210</v>
      </c>
      <c r="AQ67" s="83">
        <v>266</v>
      </c>
      <c r="AR67" s="83">
        <v>391</v>
      </c>
      <c r="AS67" s="83">
        <v>202</v>
      </c>
      <c r="AT67" s="83">
        <v>232</v>
      </c>
      <c r="AU67" s="83">
        <v>192</v>
      </c>
      <c r="AV67" s="83">
        <v>178</v>
      </c>
      <c r="AW67" s="83">
        <v>243</v>
      </c>
      <c r="AX67" s="83">
        <v>168</v>
      </c>
      <c r="AY67" s="83">
        <v>230</v>
      </c>
      <c r="AZ67" s="83">
        <v>215</v>
      </c>
      <c r="BA67" s="83">
        <v>197</v>
      </c>
      <c r="BB67" s="83">
        <v>212</v>
      </c>
      <c r="BC67" s="83">
        <v>298</v>
      </c>
    </row>
    <row r="68" spans="2:55">
      <c r="B68" s="83">
        <v>-8</v>
      </c>
      <c r="C68" s="84">
        <f t="shared" si="2"/>
        <v>230.0392156862745</v>
      </c>
      <c r="D68" s="84">
        <f t="shared" si="3"/>
        <v>45.630235933781336</v>
      </c>
      <c r="E68" s="83">
        <v>189</v>
      </c>
      <c r="F68" s="83">
        <v>171</v>
      </c>
      <c r="G68" s="83">
        <v>229</v>
      </c>
      <c r="H68" s="83">
        <v>154</v>
      </c>
      <c r="I68" s="83">
        <v>245</v>
      </c>
      <c r="J68" s="83">
        <v>242</v>
      </c>
      <c r="K68" s="83">
        <v>351</v>
      </c>
      <c r="L68" s="83">
        <v>147</v>
      </c>
      <c r="M68" s="83">
        <v>257</v>
      </c>
      <c r="N68" s="83">
        <v>258</v>
      </c>
      <c r="O68" s="83">
        <v>192</v>
      </c>
      <c r="P68" s="83">
        <v>233</v>
      </c>
      <c r="Q68" s="83">
        <v>194</v>
      </c>
      <c r="R68" s="83">
        <v>256</v>
      </c>
      <c r="S68" s="83">
        <v>198</v>
      </c>
      <c r="T68" s="83">
        <v>170</v>
      </c>
      <c r="U68" s="83">
        <v>322</v>
      </c>
      <c r="V68" s="83">
        <v>234</v>
      </c>
      <c r="W68" s="83">
        <v>241</v>
      </c>
      <c r="X68" s="83">
        <v>243</v>
      </c>
      <c r="Y68" s="83">
        <v>213</v>
      </c>
      <c r="Z68" s="83">
        <v>279</v>
      </c>
      <c r="AA68" s="83">
        <v>162</v>
      </c>
      <c r="AB68" s="83">
        <v>232</v>
      </c>
      <c r="AC68" s="83">
        <v>203</v>
      </c>
      <c r="AD68" s="83">
        <v>266</v>
      </c>
      <c r="AE68" s="83">
        <v>300</v>
      </c>
      <c r="AF68" s="83">
        <v>255</v>
      </c>
      <c r="AG68" s="83">
        <v>294</v>
      </c>
      <c r="AH68" s="83">
        <v>193</v>
      </c>
      <c r="AI68" s="83">
        <v>175</v>
      </c>
      <c r="AJ68" s="83">
        <v>218</v>
      </c>
      <c r="AK68" s="83">
        <v>270</v>
      </c>
      <c r="AL68" s="83">
        <v>183</v>
      </c>
      <c r="AM68" s="83">
        <v>277</v>
      </c>
      <c r="AN68" s="83">
        <v>290</v>
      </c>
      <c r="AO68" s="83">
        <v>228</v>
      </c>
      <c r="AP68" s="83">
        <v>234</v>
      </c>
      <c r="AQ68" s="83">
        <v>223</v>
      </c>
      <c r="AR68" s="83">
        <v>277</v>
      </c>
      <c r="AS68" s="83">
        <v>310</v>
      </c>
      <c r="AT68" s="83">
        <v>259</v>
      </c>
      <c r="AU68" s="83">
        <v>200</v>
      </c>
      <c r="AV68" s="83">
        <v>202</v>
      </c>
      <c r="AW68" s="83">
        <v>253</v>
      </c>
      <c r="AX68" s="83">
        <v>160</v>
      </c>
      <c r="AY68" s="83">
        <v>236</v>
      </c>
      <c r="AZ68" s="83">
        <v>208</v>
      </c>
      <c r="BA68" s="83">
        <v>192</v>
      </c>
      <c r="BB68" s="83">
        <v>198</v>
      </c>
      <c r="BC68" s="83">
        <v>216</v>
      </c>
    </row>
    <row r="69" spans="2:55">
      <c r="B69" s="83">
        <v>-6</v>
      </c>
      <c r="C69" s="84">
        <f t="shared" si="2"/>
        <v>235.39215686274511</v>
      </c>
      <c r="D69" s="84">
        <f t="shared" si="3"/>
        <v>50.622160535233</v>
      </c>
      <c r="E69" s="83">
        <v>190</v>
      </c>
      <c r="F69" s="83">
        <v>174</v>
      </c>
      <c r="G69" s="83">
        <v>289</v>
      </c>
      <c r="H69" s="83">
        <v>155</v>
      </c>
      <c r="I69" s="83">
        <v>238</v>
      </c>
      <c r="J69" s="83">
        <v>223</v>
      </c>
      <c r="K69" s="83">
        <v>416</v>
      </c>
      <c r="L69" s="83">
        <v>152</v>
      </c>
      <c r="M69" s="83">
        <v>233</v>
      </c>
      <c r="N69" s="83">
        <v>299</v>
      </c>
      <c r="O69" s="83">
        <v>225</v>
      </c>
      <c r="P69" s="83">
        <v>178</v>
      </c>
      <c r="Q69" s="83">
        <v>223</v>
      </c>
      <c r="R69" s="83">
        <v>207</v>
      </c>
      <c r="S69" s="83">
        <v>242</v>
      </c>
      <c r="T69" s="83">
        <v>168</v>
      </c>
      <c r="U69" s="83">
        <v>240</v>
      </c>
      <c r="V69" s="83">
        <v>285</v>
      </c>
      <c r="W69" s="83">
        <v>262</v>
      </c>
      <c r="X69" s="83">
        <v>241</v>
      </c>
      <c r="Y69" s="83">
        <v>192</v>
      </c>
      <c r="Z69" s="83">
        <v>308</v>
      </c>
      <c r="AA69" s="83">
        <v>174</v>
      </c>
      <c r="AB69" s="83">
        <v>232</v>
      </c>
      <c r="AC69" s="83">
        <v>280</v>
      </c>
      <c r="AD69" s="83">
        <v>288</v>
      </c>
      <c r="AE69" s="83">
        <v>303</v>
      </c>
      <c r="AF69" s="83">
        <v>259</v>
      </c>
      <c r="AG69" s="83">
        <v>237</v>
      </c>
      <c r="AH69" s="83">
        <v>211</v>
      </c>
      <c r="AI69" s="83">
        <v>199</v>
      </c>
      <c r="AJ69" s="83">
        <v>204</v>
      </c>
      <c r="AK69" s="83">
        <v>230</v>
      </c>
      <c r="AL69" s="83">
        <v>183</v>
      </c>
      <c r="AM69" s="83">
        <v>279</v>
      </c>
      <c r="AN69" s="83">
        <v>268</v>
      </c>
      <c r="AO69" s="83">
        <v>212</v>
      </c>
      <c r="AP69" s="83">
        <v>235</v>
      </c>
      <c r="AQ69" s="83">
        <v>261</v>
      </c>
      <c r="AR69" s="83">
        <v>291</v>
      </c>
      <c r="AS69" s="83">
        <v>270</v>
      </c>
      <c r="AT69" s="83">
        <v>293</v>
      </c>
      <c r="AU69" s="83">
        <v>214</v>
      </c>
      <c r="AV69" s="83">
        <v>197</v>
      </c>
      <c r="AW69" s="83">
        <v>218</v>
      </c>
      <c r="AX69" s="83">
        <v>152</v>
      </c>
      <c r="AY69" s="83">
        <v>290</v>
      </c>
      <c r="AZ69" s="83">
        <v>231</v>
      </c>
      <c r="BA69" s="83">
        <v>209</v>
      </c>
      <c r="BB69" s="83">
        <v>170</v>
      </c>
      <c r="BC69" s="83">
        <v>275</v>
      </c>
    </row>
    <row r="70" spans="2:55">
      <c r="B70" s="83">
        <v>-4</v>
      </c>
      <c r="C70" s="84">
        <f t="shared" si="2"/>
        <v>231.92156862745097</v>
      </c>
      <c r="D70" s="84">
        <f t="shared" si="3"/>
        <v>55.718881229707023</v>
      </c>
      <c r="E70" s="83">
        <v>192</v>
      </c>
      <c r="F70" s="83">
        <v>195</v>
      </c>
      <c r="G70" s="83">
        <v>340</v>
      </c>
      <c r="H70" s="83">
        <v>147</v>
      </c>
      <c r="I70" s="83">
        <v>262</v>
      </c>
      <c r="J70" s="83">
        <v>224</v>
      </c>
      <c r="K70" s="83">
        <v>431</v>
      </c>
      <c r="L70" s="83">
        <v>150</v>
      </c>
      <c r="M70" s="83">
        <v>233</v>
      </c>
      <c r="N70" s="83">
        <v>245</v>
      </c>
      <c r="O70" s="83">
        <v>198</v>
      </c>
      <c r="P70" s="83">
        <v>199</v>
      </c>
      <c r="Q70" s="83">
        <v>203</v>
      </c>
      <c r="R70" s="83">
        <v>214</v>
      </c>
      <c r="S70" s="83">
        <v>203</v>
      </c>
      <c r="T70" s="83">
        <v>166</v>
      </c>
      <c r="U70" s="83">
        <v>266</v>
      </c>
      <c r="V70" s="83">
        <v>249</v>
      </c>
      <c r="W70" s="83">
        <v>254</v>
      </c>
      <c r="X70" s="83">
        <v>305</v>
      </c>
      <c r="Y70" s="83">
        <v>206</v>
      </c>
      <c r="Z70" s="83">
        <v>247</v>
      </c>
      <c r="AA70" s="83">
        <v>196</v>
      </c>
      <c r="AB70" s="83">
        <v>264</v>
      </c>
      <c r="AC70" s="83">
        <v>300</v>
      </c>
      <c r="AD70" s="83">
        <v>254</v>
      </c>
      <c r="AE70" s="83">
        <v>256</v>
      </c>
      <c r="AF70" s="83">
        <v>282</v>
      </c>
      <c r="AG70" s="83">
        <v>249</v>
      </c>
      <c r="AH70" s="83">
        <v>187</v>
      </c>
      <c r="AI70" s="83">
        <v>173</v>
      </c>
      <c r="AJ70" s="83">
        <v>212</v>
      </c>
      <c r="AK70" s="83">
        <v>259</v>
      </c>
      <c r="AL70" s="83">
        <v>167</v>
      </c>
      <c r="AM70" s="83">
        <v>220</v>
      </c>
      <c r="AN70" s="83">
        <v>402</v>
      </c>
      <c r="AO70" s="83">
        <v>188</v>
      </c>
      <c r="AP70" s="83">
        <v>221</v>
      </c>
      <c r="AQ70" s="83">
        <v>230</v>
      </c>
      <c r="AR70" s="83">
        <v>233</v>
      </c>
      <c r="AS70" s="83">
        <v>252</v>
      </c>
      <c r="AT70" s="83">
        <v>262</v>
      </c>
      <c r="AU70" s="83">
        <v>193</v>
      </c>
      <c r="AV70" s="83">
        <v>187</v>
      </c>
      <c r="AW70" s="83">
        <v>270</v>
      </c>
      <c r="AX70" s="83">
        <v>161</v>
      </c>
      <c r="AY70" s="83">
        <v>213</v>
      </c>
      <c r="AZ70" s="83">
        <v>210</v>
      </c>
      <c r="BA70" s="83">
        <v>174</v>
      </c>
      <c r="BB70" s="83">
        <v>224</v>
      </c>
      <c r="BC70" s="83">
        <v>260</v>
      </c>
    </row>
    <row r="71" spans="2:55">
      <c r="B71" s="83">
        <v>-2</v>
      </c>
      <c r="C71" s="84">
        <f t="shared" si="2"/>
        <v>227.98039215686273</v>
      </c>
      <c r="D71" s="84">
        <f t="shared" si="3"/>
        <v>47.613229336426372</v>
      </c>
      <c r="E71" s="83">
        <v>210</v>
      </c>
      <c r="F71" s="83">
        <v>170</v>
      </c>
      <c r="G71" s="83">
        <v>254</v>
      </c>
      <c r="H71" s="83">
        <v>160</v>
      </c>
      <c r="I71" s="83">
        <v>225</v>
      </c>
      <c r="J71" s="83">
        <v>194</v>
      </c>
      <c r="K71" s="83">
        <v>366</v>
      </c>
      <c r="L71" s="83">
        <v>160</v>
      </c>
      <c r="M71" s="83">
        <v>265</v>
      </c>
      <c r="N71" s="83">
        <v>300</v>
      </c>
      <c r="O71" s="83">
        <v>217</v>
      </c>
      <c r="P71" s="83">
        <v>167</v>
      </c>
      <c r="Q71" s="83">
        <v>209</v>
      </c>
      <c r="R71" s="83">
        <v>223</v>
      </c>
      <c r="S71" s="83">
        <v>207</v>
      </c>
      <c r="T71" s="83">
        <v>172</v>
      </c>
      <c r="U71" s="83">
        <v>250</v>
      </c>
      <c r="V71" s="83">
        <v>243</v>
      </c>
      <c r="W71" s="83">
        <v>212</v>
      </c>
      <c r="X71" s="83">
        <v>281</v>
      </c>
      <c r="Y71" s="83">
        <v>207</v>
      </c>
      <c r="Z71" s="83">
        <v>266</v>
      </c>
      <c r="AA71" s="83">
        <v>168</v>
      </c>
      <c r="AB71" s="83">
        <v>250</v>
      </c>
      <c r="AC71" s="83">
        <v>309</v>
      </c>
      <c r="AD71" s="83">
        <v>177</v>
      </c>
      <c r="AE71" s="83">
        <v>302</v>
      </c>
      <c r="AF71" s="83">
        <v>278</v>
      </c>
      <c r="AG71" s="83">
        <v>233</v>
      </c>
      <c r="AH71" s="83">
        <v>210</v>
      </c>
      <c r="AI71" s="83">
        <v>182</v>
      </c>
      <c r="AJ71" s="83">
        <v>183</v>
      </c>
      <c r="AK71" s="83">
        <v>224</v>
      </c>
      <c r="AL71" s="83">
        <v>168</v>
      </c>
      <c r="AM71" s="83">
        <v>285</v>
      </c>
      <c r="AN71" s="83">
        <v>300</v>
      </c>
      <c r="AO71" s="83">
        <v>188</v>
      </c>
      <c r="AP71" s="83">
        <v>249</v>
      </c>
      <c r="AQ71" s="83">
        <v>232</v>
      </c>
      <c r="AR71" s="83">
        <v>225</v>
      </c>
      <c r="AS71" s="83">
        <v>289</v>
      </c>
      <c r="AT71" s="83">
        <v>276</v>
      </c>
      <c r="AU71" s="83">
        <v>197</v>
      </c>
      <c r="AV71" s="83">
        <v>194</v>
      </c>
      <c r="AW71" s="83">
        <v>245</v>
      </c>
      <c r="AX71" s="83">
        <v>154</v>
      </c>
      <c r="AY71" s="83">
        <v>280</v>
      </c>
      <c r="AZ71" s="83">
        <v>224</v>
      </c>
      <c r="BA71" s="83">
        <v>213</v>
      </c>
      <c r="BB71" s="83">
        <v>181</v>
      </c>
      <c r="BC71" s="83">
        <v>253</v>
      </c>
    </row>
    <row r="72" spans="2:55">
      <c r="B72" s="83">
        <v>0</v>
      </c>
      <c r="C72" s="84">
        <f t="shared" si="2"/>
        <v>219.8235294117647</v>
      </c>
      <c r="D72" s="84">
        <f t="shared" si="3"/>
        <v>50.557969058241653</v>
      </c>
      <c r="E72" s="83">
        <v>224</v>
      </c>
      <c r="F72" s="83">
        <v>156</v>
      </c>
      <c r="G72" s="83">
        <v>243</v>
      </c>
      <c r="H72" s="83">
        <v>160</v>
      </c>
      <c r="I72" s="83">
        <v>206</v>
      </c>
      <c r="J72" s="83">
        <v>206</v>
      </c>
      <c r="K72" s="83">
        <v>381</v>
      </c>
      <c r="L72" s="83">
        <v>152</v>
      </c>
      <c r="M72" s="83">
        <v>151</v>
      </c>
      <c r="N72" s="83">
        <v>264</v>
      </c>
      <c r="O72" s="83">
        <v>192</v>
      </c>
      <c r="P72" s="83">
        <v>160</v>
      </c>
      <c r="Q72" s="83">
        <v>147</v>
      </c>
      <c r="R72" s="83">
        <v>197</v>
      </c>
      <c r="S72" s="83">
        <v>224</v>
      </c>
      <c r="T72" s="83">
        <v>196</v>
      </c>
      <c r="U72" s="83">
        <v>267</v>
      </c>
      <c r="V72" s="83">
        <v>225</v>
      </c>
      <c r="W72" s="83">
        <v>203</v>
      </c>
      <c r="X72" s="83">
        <v>227</v>
      </c>
      <c r="Y72" s="83">
        <v>228</v>
      </c>
      <c r="Z72" s="83">
        <v>258</v>
      </c>
      <c r="AA72" s="83">
        <v>178</v>
      </c>
      <c r="AB72" s="83">
        <v>262</v>
      </c>
      <c r="AC72" s="83">
        <v>235</v>
      </c>
      <c r="AD72" s="83">
        <v>175</v>
      </c>
      <c r="AE72" s="83">
        <v>317</v>
      </c>
      <c r="AF72" s="83">
        <v>263</v>
      </c>
      <c r="AG72" s="83">
        <v>187</v>
      </c>
      <c r="AH72" s="83">
        <v>181</v>
      </c>
      <c r="AI72" s="83">
        <v>184</v>
      </c>
      <c r="AJ72" s="83">
        <v>189</v>
      </c>
      <c r="AK72" s="83">
        <v>194</v>
      </c>
      <c r="AL72" s="83">
        <v>173</v>
      </c>
      <c r="AM72" s="83">
        <v>233</v>
      </c>
      <c r="AN72" s="83">
        <v>320</v>
      </c>
      <c r="AO72" s="83">
        <v>171</v>
      </c>
      <c r="AP72" s="83">
        <v>178</v>
      </c>
      <c r="AQ72" s="83">
        <v>249</v>
      </c>
      <c r="AR72" s="83">
        <v>253</v>
      </c>
      <c r="AS72" s="83">
        <v>303</v>
      </c>
      <c r="AT72" s="83">
        <v>227</v>
      </c>
      <c r="AU72" s="83">
        <v>183</v>
      </c>
      <c r="AV72" s="83">
        <v>201</v>
      </c>
      <c r="AW72" s="83">
        <v>264</v>
      </c>
      <c r="AX72" s="83">
        <v>150</v>
      </c>
      <c r="AY72" s="83">
        <v>294</v>
      </c>
      <c r="AZ72" s="83">
        <v>269</v>
      </c>
      <c r="BA72" s="83">
        <v>270</v>
      </c>
      <c r="BB72" s="83">
        <v>214</v>
      </c>
      <c r="BC72" s="83">
        <v>227</v>
      </c>
    </row>
    <row r="73" spans="2:55">
      <c r="B73" s="83">
        <v>2</v>
      </c>
      <c r="C73" s="84">
        <f t="shared" si="2"/>
        <v>205.62745098039215</v>
      </c>
      <c r="D73" s="84">
        <f t="shared" si="3"/>
        <v>54.502095660373918</v>
      </c>
      <c r="E73" s="83">
        <v>216</v>
      </c>
      <c r="F73" s="83">
        <v>173</v>
      </c>
      <c r="G73" s="83">
        <v>211</v>
      </c>
      <c r="H73" s="83">
        <v>143</v>
      </c>
      <c r="I73" s="83">
        <v>152</v>
      </c>
      <c r="J73" s="83">
        <v>152</v>
      </c>
      <c r="K73" s="83">
        <v>355</v>
      </c>
      <c r="L73" s="83">
        <v>163</v>
      </c>
      <c r="M73" s="83">
        <v>155</v>
      </c>
      <c r="N73" s="83">
        <v>307</v>
      </c>
      <c r="O73" s="83">
        <v>198</v>
      </c>
      <c r="P73" s="83">
        <v>156</v>
      </c>
      <c r="Q73" s="83">
        <v>150</v>
      </c>
      <c r="R73" s="83">
        <v>180</v>
      </c>
      <c r="S73" s="83">
        <v>246</v>
      </c>
      <c r="T73" s="83">
        <v>181</v>
      </c>
      <c r="U73" s="83">
        <v>264</v>
      </c>
      <c r="V73" s="83">
        <v>164</v>
      </c>
      <c r="W73" s="83">
        <v>219</v>
      </c>
      <c r="X73" s="83">
        <v>372</v>
      </c>
      <c r="Y73" s="83">
        <v>207</v>
      </c>
      <c r="Z73" s="83">
        <v>231</v>
      </c>
      <c r="AA73" s="83">
        <v>181</v>
      </c>
      <c r="AB73" s="83">
        <v>322</v>
      </c>
      <c r="AC73" s="83">
        <v>182</v>
      </c>
      <c r="AD73" s="83">
        <v>167</v>
      </c>
      <c r="AE73" s="83">
        <v>193</v>
      </c>
      <c r="AF73" s="83">
        <v>196</v>
      </c>
      <c r="AG73" s="83">
        <v>159</v>
      </c>
      <c r="AH73" s="83">
        <v>172</v>
      </c>
      <c r="AI73" s="83">
        <v>170</v>
      </c>
      <c r="AJ73" s="83">
        <v>189</v>
      </c>
      <c r="AK73" s="83">
        <v>174</v>
      </c>
      <c r="AL73" s="83">
        <v>152</v>
      </c>
      <c r="AM73" s="83">
        <v>240</v>
      </c>
      <c r="AN73" s="83">
        <v>304</v>
      </c>
      <c r="AO73" s="83">
        <v>196</v>
      </c>
      <c r="AP73" s="83">
        <v>171</v>
      </c>
      <c r="AQ73" s="83">
        <v>201</v>
      </c>
      <c r="AR73" s="83">
        <v>159</v>
      </c>
      <c r="AS73" s="83">
        <v>286</v>
      </c>
      <c r="AT73" s="83">
        <v>194</v>
      </c>
      <c r="AU73" s="83">
        <v>162</v>
      </c>
      <c r="AV73" s="83">
        <v>187</v>
      </c>
      <c r="AW73" s="83">
        <v>281</v>
      </c>
      <c r="AX73" s="83">
        <v>152</v>
      </c>
      <c r="AY73" s="83">
        <v>216</v>
      </c>
      <c r="AZ73" s="83">
        <v>221</v>
      </c>
      <c r="BA73" s="83">
        <v>207</v>
      </c>
      <c r="BB73" s="83">
        <v>220</v>
      </c>
      <c r="BC73" s="83">
        <v>238</v>
      </c>
    </row>
    <row r="74" spans="2:55">
      <c r="B74" s="83">
        <v>4</v>
      </c>
      <c r="C74" s="84">
        <f t="shared" si="2"/>
        <v>199.35294117647058</v>
      </c>
      <c r="D74" s="84">
        <f t="shared" si="3"/>
        <v>44.625025951549567</v>
      </c>
      <c r="E74" s="83">
        <v>181</v>
      </c>
      <c r="F74" s="83">
        <v>165</v>
      </c>
      <c r="G74" s="83">
        <v>206</v>
      </c>
      <c r="H74" s="83">
        <v>153</v>
      </c>
      <c r="I74" s="83">
        <v>160</v>
      </c>
      <c r="J74" s="83">
        <v>167</v>
      </c>
      <c r="K74" s="83">
        <v>294</v>
      </c>
      <c r="L74" s="83">
        <v>146</v>
      </c>
      <c r="M74" s="83">
        <v>151</v>
      </c>
      <c r="N74" s="83">
        <v>285</v>
      </c>
      <c r="O74" s="83">
        <v>194</v>
      </c>
      <c r="P74" s="83">
        <v>174</v>
      </c>
      <c r="Q74" s="83">
        <v>160</v>
      </c>
      <c r="R74" s="83">
        <v>205</v>
      </c>
      <c r="S74" s="83">
        <v>215</v>
      </c>
      <c r="T74" s="83">
        <v>173</v>
      </c>
      <c r="U74" s="83">
        <v>222</v>
      </c>
      <c r="V74" s="83">
        <v>161</v>
      </c>
      <c r="W74" s="83">
        <v>236</v>
      </c>
      <c r="X74" s="83">
        <v>260</v>
      </c>
      <c r="Y74" s="83">
        <v>247</v>
      </c>
      <c r="Z74" s="83">
        <v>210</v>
      </c>
      <c r="AA74" s="83">
        <v>179</v>
      </c>
      <c r="AB74" s="83">
        <v>228</v>
      </c>
      <c r="AC74" s="83">
        <v>222</v>
      </c>
      <c r="AD74" s="83">
        <v>158</v>
      </c>
      <c r="AE74" s="83">
        <v>162</v>
      </c>
      <c r="AF74" s="83">
        <v>160</v>
      </c>
      <c r="AG74" s="83">
        <v>158</v>
      </c>
      <c r="AH74" s="83">
        <v>172</v>
      </c>
      <c r="AI74" s="83">
        <v>176</v>
      </c>
      <c r="AJ74" s="83">
        <v>171</v>
      </c>
      <c r="AK74" s="83">
        <v>160</v>
      </c>
      <c r="AL74" s="83">
        <v>173</v>
      </c>
      <c r="AM74" s="83">
        <v>301</v>
      </c>
      <c r="AN74" s="83">
        <v>280</v>
      </c>
      <c r="AO74" s="83">
        <v>175</v>
      </c>
      <c r="AP74" s="83">
        <v>171</v>
      </c>
      <c r="AQ74" s="83">
        <v>239</v>
      </c>
      <c r="AR74" s="83">
        <v>168</v>
      </c>
      <c r="AS74" s="83">
        <v>250</v>
      </c>
      <c r="AT74" s="83">
        <v>170</v>
      </c>
      <c r="AU74" s="83">
        <v>167</v>
      </c>
      <c r="AV74" s="83">
        <v>182</v>
      </c>
      <c r="AW74" s="83">
        <v>271</v>
      </c>
      <c r="AX74" s="83">
        <v>149</v>
      </c>
      <c r="AY74" s="83">
        <v>251</v>
      </c>
      <c r="AZ74" s="83">
        <v>300</v>
      </c>
      <c r="BA74" s="83">
        <v>202</v>
      </c>
      <c r="BB74" s="83">
        <v>222</v>
      </c>
      <c r="BC74" s="83">
        <v>185</v>
      </c>
    </row>
    <row r="75" spans="2:55">
      <c r="B75" s="83">
        <v>6</v>
      </c>
      <c r="C75" s="84">
        <f t="shared" si="2"/>
        <v>187.25490196078431</v>
      </c>
      <c r="D75" s="84">
        <f t="shared" si="3"/>
        <v>44.746326391003286</v>
      </c>
      <c r="E75" s="83">
        <v>163</v>
      </c>
      <c r="F75" s="83">
        <v>190</v>
      </c>
      <c r="G75" s="83">
        <v>178</v>
      </c>
      <c r="H75" s="83">
        <v>149</v>
      </c>
      <c r="I75" s="83">
        <v>146</v>
      </c>
      <c r="J75" s="83">
        <v>157</v>
      </c>
      <c r="K75" s="83">
        <v>394</v>
      </c>
      <c r="L75" s="83">
        <v>142</v>
      </c>
      <c r="M75" s="83">
        <v>159</v>
      </c>
      <c r="N75" s="83">
        <v>235</v>
      </c>
      <c r="O75" s="83">
        <v>154</v>
      </c>
      <c r="P75" s="83">
        <v>173</v>
      </c>
      <c r="Q75" s="83">
        <v>158</v>
      </c>
      <c r="R75" s="83">
        <v>161</v>
      </c>
      <c r="S75" s="83">
        <v>165</v>
      </c>
      <c r="T75" s="83">
        <v>176</v>
      </c>
      <c r="U75" s="83">
        <v>176</v>
      </c>
      <c r="V75" s="83">
        <v>159</v>
      </c>
      <c r="W75" s="83">
        <v>258</v>
      </c>
      <c r="X75" s="83">
        <v>254</v>
      </c>
      <c r="Y75" s="83">
        <v>202</v>
      </c>
      <c r="Z75" s="83">
        <v>178</v>
      </c>
      <c r="AA75" s="83">
        <v>164</v>
      </c>
      <c r="AB75" s="83">
        <v>228</v>
      </c>
      <c r="AC75" s="83">
        <v>209</v>
      </c>
      <c r="AD75" s="83">
        <v>173</v>
      </c>
      <c r="AE75" s="83">
        <v>165</v>
      </c>
      <c r="AF75" s="83">
        <v>202</v>
      </c>
      <c r="AG75" s="83">
        <v>185</v>
      </c>
      <c r="AH75" s="83">
        <v>171</v>
      </c>
      <c r="AI75" s="83">
        <v>178</v>
      </c>
      <c r="AJ75" s="83">
        <v>177</v>
      </c>
      <c r="AK75" s="83">
        <v>153</v>
      </c>
      <c r="AL75" s="83">
        <v>153</v>
      </c>
      <c r="AM75" s="83">
        <v>159</v>
      </c>
      <c r="AN75" s="83">
        <v>294</v>
      </c>
      <c r="AO75" s="83">
        <v>178</v>
      </c>
      <c r="AP75" s="83">
        <v>170</v>
      </c>
      <c r="AQ75" s="83">
        <v>192</v>
      </c>
      <c r="AR75" s="83">
        <v>168</v>
      </c>
      <c r="AS75" s="83">
        <v>209</v>
      </c>
      <c r="AT75" s="83">
        <v>178</v>
      </c>
      <c r="AU75" s="83">
        <v>160</v>
      </c>
      <c r="AV75" s="83">
        <v>176</v>
      </c>
      <c r="AW75" s="83">
        <v>235</v>
      </c>
      <c r="AX75" s="83">
        <v>144</v>
      </c>
      <c r="AY75" s="83">
        <v>215</v>
      </c>
      <c r="AZ75" s="83">
        <v>267</v>
      </c>
      <c r="BA75" s="83">
        <v>179</v>
      </c>
      <c r="BB75" s="83">
        <v>188</v>
      </c>
      <c r="BC75" s="83">
        <v>153</v>
      </c>
    </row>
    <row r="76" spans="2:55">
      <c r="B76" s="83">
        <v>8</v>
      </c>
      <c r="C76" s="84">
        <f t="shared" si="2"/>
        <v>180.84313725490196</v>
      </c>
      <c r="D76" s="84">
        <f t="shared" si="3"/>
        <v>37.757315873361357</v>
      </c>
      <c r="E76" s="83">
        <v>157</v>
      </c>
      <c r="F76" s="83">
        <v>154</v>
      </c>
      <c r="G76" s="83">
        <v>190</v>
      </c>
      <c r="H76" s="83">
        <v>178</v>
      </c>
      <c r="I76" s="83">
        <v>151</v>
      </c>
      <c r="J76" s="83">
        <v>168</v>
      </c>
      <c r="K76" s="83">
        <v>352</v>
      </c>
      <c r="L76" s="83">
        <v>173</v>
      </c>
      <c r="M76" s="83">
        <v>158</v>
      </c>
      <c r="N76" s="83">
        <v>237</v>
      </c>
      <c r="O76" s="83">
        <v>177</v>
      </c>
      <c r="P76" s="83">
        <v>174</v>
      </c>
      <c r="Q76" s="83">
        <v>163</v>
      </c>
      <c r="R76" s="83">
        <v>167</v>
      </c>
      <c r="S76" s="83">
        <v>186</v>
      </c>
      <c r="T76" s="83">
        <v>201</v>
      </c>
      <c r="U76" s="83">
        <v>180</v>
      </c>
      <c r="V76" s="83">
        <v>154</v>
      </c>
      <c r="W76" s="83">
        <v>184</v>
      </c>
      <c r="X76" s="83">
        <v>183</v>
      </c>
      <c r="Y76" s="83">
        <v>206</v>
      </c>
      <c r="Z76" s="83">
        <v>189</v>
      </c>
      <c r="AA76" s="83">
        <v>171</v>
      </c>
      <c r="AB76" s="83">
        <v>155</v>
      </c>
      <c r="AC76" s="83">
        <v>233</v>
      </c>
      <c r="AD76" s="83">
        <v>157</v>
      </c>
      <c r="AE76" s="83">
        <v>162</v>
      </c>
      <c r="AF76" s="83">
        <v>174</v>
      </c>
      <c r="AG76" s="83">
        <v>158</v>
      </c>
      <c r="AH76" s="83">
        <v>180</v>
      </c>
      <c r="AI76" s="83">
        <v>172</v>
      </c>
      <c r="AJ76" s="83">
        <v>176</v>
      </c>
      <c r="AK76" s="83">
        <v>158</v>
      </c>
      <c r="AL76" s="83">
        <v>168</v>
      </c>
      <c r="AM76" s="83">
        <v>168</v>
      </c>
      <c r="AN76" s="83">
        <v>292</v>
      </c>
      <c r="AO76" s="83">
        <v>154</v>
      </c>
      <c r="AP76" s="83">
        <v>161</v>
      </c>
      <c r="AQ76" s="83">
        <v>164</v>
      </c>
      <c r="AR76" s="83">
        <v>145</v>
      </c>
      <c r="AS76" s="83">
        <v>161</v>
      </c>
      <c r="AT76" s="83">
        <v>162</v>
      </c>
      <c r="AU76" s="83">
        <v>173</v>
      </c>
      <c r="AV76" s="83">
        <v>196</v>
      </c>
      <c r="AW76" s="83">
        <v>232</v>
      </c>
      <c r="AX76" s="83">
        <v>134</v>
      </c>
      <c r="AY76" s="83">
        <v>153</v>
      </c>
      <c r="AZ76" s="83">
        <v>222</v>
      </c>
      <c r="BA76" s="83">
        <v>183</v>
      </c>
      <c r="BB76" s="83">
        <v>233</v>
      </c>
      <c r="BC76" s="83">
        <v>144</v>
      </c>
    </row>
    <row r="77" spans="2:55">
      <c r="B77" s="83">
        <v>10</v>
      </c>
      <c r="C77" s="84">
        <f t="shared" si="2"/>
        <v>173.47058823529412</v>
      </c>
      <c r="D77" s="84">
        <f t="shared" si="3"/>
        <v>30.962786012357807</v>
      </c>
      <c r="E77" s="83">
        <v>149</v>
      </c>
      <c r="F77" s="83">
        <v>173</v>
      </c>
      <c r="G77" s="83">
        <v>194</v>
      </c>
      <c r="H77" s="83">
        <v>158</v>
      </c>
      <c r="I77" s="83">
        <v>148</v>
      </c>
      <c r="J77" s="83">
        <v>150</v>
      </c>
      <c r="K77" s="83">
        <v>279</v>
      </c>
      <c r="L77" s="83">
        <v>157</v>
      </c>
      <c r="M77" s="83">
        <v>144</v>
      </c>
      <c r="N77" s="83">
        <v>226</v>
      </c>
      <c r="O77" s="83">
        <v>168</v>
      </c>
      <c r="P77" s="83">
        <v>161</v>
      </c>
      <c r="Q77" s="83">
        <v>153</v>
      </c>
      <c r="R77" s="83">
        <v>154</v>
      </c>
      <c r="S77" s="83">
        <v>170</v>
      </c>
      <c r="T77" s="83">
        <v>187</v>
      </c>
      <c r="U77" s="83">
        <v>157</v>
      </c>
      <c r="V77" s="83">
        <v>156</v>
      </c>
      <c r="W77" s="83">
        <v>167</v>
      </c>
      <c r="X77" s="83">
        <v>175</v>
      </c>
      <c r="Y77" s="83">
        <v>244</v>
      </c>
      <c r="Z77" s="83">
        <v>168</v>
      </c>
      <c r="AA77" s="83">
        <v>189</v>
      </c>
      <c r="AB77" s="83">
        <v>169</v>
      </c>
      <c r="AC77" s="83">
        <v>202</v>
      </c>
      <c r="AD77" s="83">
        <v>185</v>
      </c>
      <c r="AE77" s="83">
        <v>157</v>
      </c>
      <c r="AF77" s="83">
        <v>179</v>
      </c>
      <c r="AG77" s="83">
        <v>173</v>
      </c>
      <c r="AH77" s="83">
        <v>157</v>
      </c>
      <c r="AI77" s="83">
        <v>168</v>
      </c>
      <c r="AJ77" s="83">
        <v>166</v>
      </c>
      <c r="AK77" s="83">
        <v>182</v>
      </c>
      <c r="AL77" s="83">
        <v>153</v>
      </c>
      <c r="AM77" s="83">
        <v>170</v>
      </c>
      <c r="AN77" s="83">
        <v>290</v>
      </c>
      <c r="AO77" s="83">
        <v>182</v>
      </c>
      <c r="AP77" s="83">
        <v>158</v>
      </c>
      <c r="AQ77" s="83">
        <v>161</v>
      </c>
      <c r="AR77" s="83">
        <v>162</v>
      </c>
      <c r="AS77" s="83">
        <v>148</v>
      </c>
      <c r="AT77" s="83">
        <v>173</v>
      </c>
      <c r="AU77" s="83">
        <v>148</v>
      </c>
      <c r="AV77" s="83">
        <v>185</v>
      </c>
      <c r="AW77" s="83">
        <v>226</v>
      </c>
      <c r="AX77" s="83">
        <v>148</v>
      </c>
      <c r="AY77" s="83">
        <v>146</v>
      </c>
      <c r="AZ77" s="83">
        <v>158</v>
      </c>
      <c r="BA77" s="83">
        <v>154</v>
      </c>
      <c r="BB77" s="83">
        <v>176</v>
      </c>
      <c r="BC77" s="83">
        <v>144</v>
      </c>
    </row>
    <row r="78" spans="2:55">
      <c r="B78" s="83">
        <v>12</v>
      </c>
      <c r="C78" s="84">
        <f t="shared" si="2"/>
        <v>169.60784313725489</v>
      </c>
      <c r="D78" s="84">
        <f t="shared" si="3"/>
        <v>21.898016742502076</v>
      </c>
      <c r="E78" s="83">
        <v>158</v>
      </c>
      <c r="F78" s="83">
        <v>155</v>
      </c>
      <c r="G78" s="83">
        <v>155</v>
      </c>
      <c r="H78" s="83">
        <v>147</v>
      </c>
      <c r="I78" s="83">
        <v>140</v>
      </c>
      <c r="J78" s="83">
        <v>156</v>
      </c>
      <c r="K78" s="83">
        <v>225</v>
      </c>
      <c r="L78" s="83">
        <v>152</v>
      </c>
      <c r="M78" s="83">
        <v>152</v>
      </c>
      <c r="N78" s="83">
        <v>260</v>
      </c>
      <c r="O78" s="83">
        <v>181</v>
      </c>
      <c r="P78" s="83">
        <v>156</v>
      </c>
      <c r="Q78" s="83">
        <v>151</v>
      </c>
      <c r="R78" s="83">
        <v>154</v>
      </c>
      <c r="S78" s="83">
        <v>188</v>
      </c>
      <c r="T78" s="83">
        <v>190</v>
      </c>
      <c r="U78" s="83">
        <v>169</v>
      </c>
      <c r="V78" s="83">
        <v>152</v>
      </c>
      <c r="W78" s="83">
        <v>164</v>
      </c>
      <c r="X78" s="83">
        <v>159</v>
      </c>
      <c r="Y78" s="83">
        <v>208</v>
      </c>
      <c r="Z78" s="83">
        <v>180</v>
      </c>
      <c r="AA78" s="83">
        <v>179</v>
      </c>
      <c r="AB78" s="83">
        <v>164</v>
      </c>
      <c r="AC78" s="83">
        <v>190</v>
      </c>
      <c r="AD78" s="83">
        <v>160</v>
      </c>
      <c r="AE78" s="83">
        <v>152</v>
      </c>
      <c r="AF78" s="83">
        <v>192</v>
      </c>
      <c r="AG78" s="83">
        <v>180</v>
      </c>
      <c r="AH78" s="83">
        <v>158</v>
      </c>
      <c r="AI78" s="83">
        <v>172</v>
      </c>
      <c r="AJ78" s="83">
        <v>166</v>
      </c>
      <c r="AK78" s="83">
        <v>156</v>
      </c>
      <c r="AL78" s="83">
        <v>163</v>
      </c>
      <c r="AM78" s="83">
        <v>164</v>
      </c>
      <c r="AN78" s="83">
        <v>167</v>
      </c>
      <c r="AO78" s="83">
        <v>200</v>
      </c>
      <c r="AP78" s="83">
        <v>173</v>
      </c>
      <c r="AQ78" s="83">
        <v>154</v>
      </c>
      <c r="AR78" s="83">
        <v>154</v>
      </c>
      <c r="AS78" s="83">
        <v>151</v>
      </c>
      <c r="AT78" s="83">
        <v>168</v>
      </c>
      <c r="AU78" s="83">
        <v>153</v>
      </c>
      <c r="AV78" s="83">
        <v>174</v>
      </c>
      <c r="AW78" s="83">
        <v>215</v>
      </c>
      <c r="AX78" s="83">
        <v>164</v>
      </c>
      <c r="AY78" s="83">
        <v>166</v>
      </c>
      <c r="AZ78" s="83">
        <v>173</v>
      </c>
      <c r="BA78" s="83">
        <v>166</v>
      </c>
      <c r="BB78" s="83">
        <v>164</v>
      </c>
      <c r="BC78" s="83">
        <v>160</v>
      </c>
    </row>
    <row r="79" spans="2:55">
      <c r="B79" s="83">
        <v>14</v>
      </c>
      <c r="C79" s="84">
        <f t="shared" si="2"/>
        <v>169.64705882352942</v>
      </c>
      <c r="D79" s="84">
        <f t="shared" si="3"/>
        <v>19.701597427022822</v>
      </c>
      <c r="E79" s="83">
        <v>165</v>
      </c>
      <c r="F79" s="83">
        <v>163</v>
      </c>
      <c r="G79" s="83">
        <v>157</v>
      </c>
      <c r="H79" s="83">
        <v>166</v>
      </c>
      <c r="I79" s="83">
        <v>154</v>
      </c>
      <c r="J79" s="83">
        <v>171</v>
      </c>
      <c r="K79" s="83">
        <v>203</v>
      </c>
      <c r="L79" s="83">
        <v>147</v>
      </c>
      <c r="M79" s="83">
        <v>140</v>
      </c>
      <c r="N79" s="83">
        <v>244</v>
      </c>
      <c r="O79" s="83">
        <v>166</v>
      </c>
      <c r="P79" s="83">
        <v>165</v>
      </c>
      <c r="Q79" s="83">
        <v>163</v>
      </c>
      <c r="R79" s="83">
        <v>152</v>
      </c>
      <c r="S79" s="83">
        <v>166</v>
      </c>
      <c r="T79" s="83">
        <v>181</v>
      </c>
      <c r="U79" s="83">
        <v>174</v>
      </c>
      <c r="V79" s="83">
        <v>158</v>
      </c>
      <c r="W79" s="83">
        <v>165</v>
      </c>
      <c r="X79" s="83">
        <v>180</v>
      </c>
      <c r="Y79" s="83">
        <v>197</v>
      </c>
      <c r="Z79" s="83">
        <v>175</v>
      </c>
      <c r="AA79" s="83">
        <v>184</v>
      </c>
      <c r="AB79" s="83">
        <v>172</v>
      </c>
      <c r="AC79" s="83">
        <v>166</v>
      </c>
      <c r="AD79" s="83">
        <v>158</v>
      </c>
      <c r="AE79" s="83">
        <v>159</v>
      </c>
      <c r="AF79" s="83">
        <v>172</v>
      </c>
      <c r="AG79" s="83">
        <v>180</v>
      </c>
      <c r="AH79" s="83">
        <v>156</v>
      </c>
      <c r="AI79" s="83">
        <v>169</v>
      </c>
      <c r="AJ79" s="83">
        <v>184</v>
      </c>
      <c r="AK79" s="83">
        <v>156</v>
      </c>
      <c r="AL79" s="83">
        <v>193</v>
      </c>
      <c r="AM79" s="83">
        <v>166</v>
      </c>
      <c r="AN79" s="83">
        <v>172</v>
      </c>
      <c r="AO79" s="83">
        <v>158</v>
      </c>
      <c r="AP79" s="83">
        <v>170</v>
      </c>
      <c r="AQ79" s="83">
        <v>169</v>
      </c>
      <c r="AR79" s="83">
        <v>164</v>
      </c>
      <c r="AS79" s="83">
        <v>171</v>
      </c>
      <c r="AT79" s="83">
        <v>168</v>
      </c>
      <c r="AU79" s="83">
        <v>169</v>
      </c>
      <c r="AV79" s="83">
        <v>161</v>
      </c>
      <c r="AW79" s="83">
        <v>238</v>
      </c>
      <c r="AX79" s="83">
        <v>147</v>
      </c>
      <c r="AY79" s="83">
        <v>146</v>
      </c>
      <c r="AZ79" s="83">
        <v>156</v>
      </c>
      <c r="BA79" s="83">
        <v>153</v>
      </c>
      <c r="BB79" s="83">
        <v>195</v>
      </c>
      <c r="BC79" s="83">
        <v>148</v>
      </c>
    </row>
    <row r="80" spans="2:55">
      <c r="B80" s="83">
        <v>16</v>
      </c>
      <c r="C80" s="84">
        <f t="shared" si="2"/>
        <v>171.39215686274511</v>
      </c>
      <c r="D80" s="84">
        <f t="shared" si="3"/>
        <v>22.77900650280651</v>
      </c>
      <c r="E80" s="83">
        <v>166</v>
      </c>
      <c r="F80" s="83">
        <v>143</v>
      </c>
      <c r="G80" s="83">
        <v>209</v>
      </c>
      <c r="H80" s="83">
        <v>155</v>
      </c>
      <c r="I80" s="83">
        <v>146</v>
      </c>
      <c r="J80" s="83">
        <v>154</v>
      </c>
      <c r="K80" s="83">
        <v>232</v>
      </c>
      <c r="L80" s="83">
        <v>154</v>
      </c>
      <c r="M80" s="83">
        <v>151</v>
      </c>
      <c r="N80" s="83">
        <v>251</v>
      </c>
      <c r="O80" s="83">
        <v>166</v>
      </c>
      <c r="P80" s="83">
        <v>165</v>
      </c>
      <c r="Q80" s="83">
        <v>153</v>
      </c>
      <c r="R80" s="83">
        <v>156</v>
      </c>
      <c r="S80" s="83">
        <v>154</v>
      </c>
      <c r="T80" s="83">
        <v>170</v>
      </c>
      <c r="U80" s="83">
        <v>194</v>
      </c>
      <c r="V80" s="83">
        <v>153</v>
      </c>
      <c r="W80" s="83">
        <v>158</v>
      </c>
      <c r="X80" s="83">
        <v>166</v>
      </c>
      <c r="Y80" s="83">
        <v>204</v>
      </c>
      <c r="Z80" s="83">
        <v>167</v>
      </c>
      <c r="AA80" s="83">
        <v>182</v>
      </c>
      <c r="AB80" s="83">
        <v>180</v>
      </c>
      <c r="AC80" s="83">
        <v>190</v>
      </c>
      <c r="AD80" s="83">
        <v>155</v>
      </c>
      <c r="AE80" s="83">
        <v>166</v>
      </c>
      <c r="AF80" s="83">
        <v>177</v>
      </c>
      <c r="AG80" s="83">
        <v>161</v>
      </c>
      <c r="AH80" s="83">
        <v>160</v>
      </c>
      <c r="AI80" s="83">
        <v>173</v>
      </c>
      <c r="AJ80" s="83">
        <v>186</v>
      </c>
      <c r="AK80" s="83">
        <v>157</v>
      </c>
      <c r="AL80" s="83">
        <v>148</v>
      </c>
      <c r="AM80" s="83">
        <v>168</v>
      </c>
      <c r="AN80" s="83">
        <v>233</v>
      </c>
      <c r="AO80" s="83">
        <v>167</v>
      </c>
      <c r="AP80" s="83">
        <v>168</v>
      </c>
      <c r="AQ80" s="83">
        <v>155</v>
      </c>
      <c r="AR80" s="83">
        <v>169</v>
      </c>
      <c r="AS80" s="83">
        <v>170</v>
      </c>
      <c r="AT80" s="83">
        <v>165</v>
      </c>
      <c r="AU80" s="83">
        <v>184</v>
      </c>
      <c r="AV80" s="83">
        <v>179</v>
      </c>
      <c r="AW80" s="83">
        <v>209</v>
      </c>
      <c r="AX80" s="83">
        <v>155</v>
      </c>
      <c r="AY80" s="83">
        <v>168</v>
      </c>
      <c r="AZ80" s="83">
        <v>170</v>
      </c>
      <c r="BA80" s="83">
        <v>154</v>
      </c>
      <c r="BB80" s="83">
        <v>168</v>
      </c>
      <c r="BC80" s="83">
        <v>157</v>
      </c>
    </row>
    <row r="81" spans="2:55">
      <c r="B81" s="83">
        <v>18</v>
      </c>
      <c r="C81" s="84">
        <f t="shared" si="2"/>
        <v>170.15686274509804</v>
      </c>
      <c r="D81" s="84">
        <f t="shared" si="3"/>
        <v>20.539106649530439</v>
      </c>
      <c r="E81" s="83">
        <v>190</v>
      </c>
      <c r="F81" s="83">
        <v>146</v>
      </c>
      <c r="G81" s="83">
        <v>193</v>
      </c>
      <c r="H81" s="83">
        <v>146</v>
      </c>
      <c r="I81" s="83">
        <v>162</v>
      </c>
      <c r="J81" s="83">
        <v>166</v>
      </c>
      <c r="K81" s="83">
        <v>227</v>
      </c>
      <c r="L81" s="83">
        <v>146</v>
      </c>
      <c r="M81" s="83">
        <v>147</v>
      </c>
      <c r="N81" s="83">
        <v>238</v>
      </c>
      <c r="O81" s="83">
        <v>161</v>
      </c>
      <c r="P81" s="83">
        <v>158</v>
      </c>
      <c r="Q81" s="83">
        <v>157</v>
      </c>
      <c r="R81" s="83">
        <v>147</v>
      </c>
      <c r="S81" s="83">
        <v>168</v>
      </c>
      <c r="T81" s="83">
        <v>178</v>
      </c>
      <c r="U81" s="83">
        <v>167</v>
      </c>
      <c r="V81" s="83">
        <v>155</v>
      </c>
      <c r="W81" s="83">
        <v>162</v>
      </c>
      <c r="X81" s="83">
        <v>181</v>
      </c>
      <c r="Y81" s="83">
        <v>206</v>
      </c>
      <c r="Z81" s="83">
        <v>183</v>
      </c>
      <c r="AA81" s="83">
        <v>172</v>
      </c>
      <c r="AB81" s="83">
        <v>168</v>
      </c>
      <c r="AC81" s="83">
        <v>205</v>
      </c>
      <c r="AD81" s="83">
        <v>164</v>
      </c>
      <c r="AE81" s="83">
        <v>151</v>
      </c>
      <c r="AF81" s="83">
        <v>176</v>
      </c>
      <c r="AG81" s="83">
        <v>167</v>
      </c>
      <c r="AH81" s="83">
        <v>160</v>
      </c>
      <c r="AI81" s="83">
        <v>168</v>
      </c>
      <c r="AJ81" s="83">
        <v>167</v>
      </c>
      <c r="AK81" s="83">
        <v>166</v>
      </c>
      <c r="AL81" s="83">
        <v>172</v>
      </c>
      <c r="AM81" s="83">
        <v>159</v>
      </c>
      <c r="AN81" s="83">
        <v>206</v>
      </c>
      <c r="AO81" s="83">
        <v>169</v>
      </c>
      <c r="AP81" s="83">
        <v>154</v>
      </c>
      <c r="AQ81" s="83">
        <v>165</v>
      </c>
      <c r="AR81" s="83">
        <v>155</v>
      </c>
      <c r="AS81" s="83">
        <v>167</v>
      </c>
      <c r="AT81" s="83">
        <v>187</v>
      </c>
      <c r="AU81" s="83">
        <v>166</v>
      </c>
      <c r="AV81" s="83">
        <v>168</v>
      </c>
      <c r="AW81" s="83">
        <v>208</v>
      </c>
      <c r="AX81" s="83">
        <v>172</v>
      </c>
      <c r="AY81" s="83">
        <v>146</v>
      </c>
      <c r="AZ81" s="83">
        <v>153</v>
      </c>
      <c r="BA81" s="83">
        <v>148</v>
      </c>
      <c r="BB81" s="83">
        <v>178</v>
      </c>
      <c r="BC81" s="83">
        <v>157</v>
      </c>
    </row>
    <row r="82" spans="2:55">
      <c r="B82" s="83">
        <v>20</v>
      </c>
      <c r="C82" s="84">
        <f t="shared" si="2"/>
        <v>170.90196078431373</v>
      </c>
      <c r="D82" s="84">
        <f t="shared" si="3"/>
        <v>21.153018604408064</v>
      </c>
      <c r="E82" s="83">
        <v>154</v>
      </c>
      <c r="F82" s="83">
        <v>147</v>
      </c>
      <c r="G82" s="83">
        <v>190</v>
      </c>
      <c r="H82" s="83">
        <v>159</v>
      </c>
      <c r="I82" s="83">
        <v>150</v>
      </c>
      <c r="J82" s="83">
        <v>159</v>
      </c>
      <c r="K82" s="83">
        <v>239</v>
      </c>
      <c r="L82" s="83">
        <v>153</v>
      </c>
      <c r="M82" s="83">
        <v>162</v>
      </c>
      <c r="N82" s="83">
        <v>249</v>
      </c>
      <c r="O82" s="83">
        <v>161</v>
      </c>
      <c r="P82" s="83">
        <v>164</v>
      </c>
      <c r="Q82" s="83">
        <v>170</v>
      </c>
      <c r="R82" s="83">
        <v>151</v>
      </c>
      <c r="S82" s="83">
        <v>172</v>
      </c>
      <c r="T82" s="83">
        <v>170</v>
      </c>
      <c r="U82" s="83">
        <v>156</v>
      </c>
      <c r="V82" s="83">
        <v>159</v>
      </c>
      <c r="W82" s="83">
        <v>157</v>
      </c>
      <c r="X82" s="83">
        <v>174</v>
      </c>
      <c r="Y82" s="83">
        <v>213</v>
      </c>
      <c r="Z82" s="83">
        <v>173</v>
      </c>
      <c r="AA82" s="83">
        <v>157</v>
      </c>
      <c r="AB82" s="83">
        <v>169</v>
      </c>
      <c r="AC82" s="83">
        <v>166</v>
      </c>
      <c r="AD82" s="83">
        <v>154</v>
      </c>
      <c r="AE82" s="83">
        <v>161</v>
      </c>
      <c r="AF82" s="83">
        <v>164</v>
      </c>
      <c r="AG82" s="83">
        <v>188</v>
      </c>
      <c r="AH82" s="83">
        <v>171</v>
      </c>
      <c r="AI82" s="83">
        <v>168</v>
      </c>
      <c r="AJ82" s="83">
        <v>185</v>
      </c>
      <c r="AK82" s="83">
        <v>152</v>
      </c>
      <c r="AL82" s="83">
        <v>174</v>
      </c>
      <c r="AM82" s="83">
        <v>164</v>
      </c>
      <c r="AN82" s="83">
        <v>198</v>
      </c>
      <c r="AO82" s="83">
        <v>203</v>
      </c>
      <c r="AP82" s="83">
        <v>160</v>
      </c>
      <c r="AQ82" s="83">
        <v>167</v>
      </c>
      <c r="AR82" s="83">
        <v>169</v>
      </c>
      <c r="AS82" s="83">
        <v>169</v>
      </c>
      <c r="AT82" s="83">
        <v>174</v>
      </c>
      <c r="AU82" s="83">
        <v>171</v>
      </c>
      <c r="AV82" s="83">
        <v>208</v>
      </c>
      <c r="AW82" s="83">
        <v>189</v>
      </c>
      <c r="AX82" s="83">
        <v>157</v>
      </c>
      <c r="AY82" s="83">
        <v>150</v>
      </c>
      <c r="AZ82" s="83">
        <v>169</v>
      </c>
      <c r="BA82" s="83">
        <v>168</v>
      </c>
      <c r="BB82" s="83">
        <v>159</v>
      </c>
      <c r="BC82" s="83">
        <v>150</v>
      </c>
    </row>
    <row r="83" spans="2:55">
      <c r="B83" s="83">
        <v>22</v>
      </c>
      <c r="C83" s="84">
        <f t="shared" si="2"/>
        <v>168.41176470588235</v>
      </c>
      <c r="D83" s="84">
        <f t="shared" si="3"/>
        <v>22.441191118644479</v>
      </c>
      <c r="E83" s="83">
        <v>158</v>
      </c>
      <c r="F83" s="83">
        <v>158</v>
      </c>
      <c r="G83" s="83">
        <v>168</v>
      </c>
      <c r="H83" s="83">
        <v>150</v>
      </c>
      <c r="I83" s="83">
        <v>148</v>
      </c>
      <c r="J83" s="83">
        <v>154</v>
      </c>
      <c r="K83" s="83">
        <v>225</v>
      </c>
      <c r="L83" s="83">
        <v>153</v>
      </c>
      <c r="M83" s="83">
        <v>164</v>
      </c>
      <c r="N83" s="83">
        <v>217</v>
      </c>
      <c r="O83" s="83">
        <v>165</v>
      </c>
      <c r="P83" s="83">
        <v>162</v>
      </c>
      <c r="Q83" s="83">
        <v>170</v>
      </c>
      <c r="R83" s="83">
        <v>153</v>
      </c>
      <c r="S83" s="83">
        <v>163</v>
      </c>
      <c r="T83" s="83">
        <v>179</v>
      </c>
      <c r="U83" s="83">
        <v>167</v>
      </c>
      <c r="V83" s="83">
        <v>155</v>
      </c>
      <c r="W83" s="83">
        <v>165</v>
      </c>
      <c r="X83" s="83">
        <v>151</v>
      </c>
      <c r="Y83" s="83">
        <v>200</v>
      </c>
      <c r="Z83" s="83">
        <v>180</v>
      </c>
      <c r="AA83" s="83">
        <v>183</v>
      </c>
      <c r="AB83" s="83">
        <v>167</v>
      </c>
      <c r="AC83" s="83">
        <v>181</v>
      </c>
      <c r="AD83" s="83">
        <v>180</v>
      </c>
      <c r="AE83" s="83">
        <v>167</v>
      </c>
      <c r="AF83" s="83">
        <v>194</v>
      </c>
      <c r="AG83" s="83">
        <v>171</v>
      </c>
      <c r="AH83" s="83">
        <v>150</v>
      </c>
      <c r="AI83" s="83">
        <v>161</v>
      </c>
      <c r="AJ83" s="83">
        <v>170</v>
      </c>
      <c r="AK83" s="83">
        <v>168</v>
      </c>
      <c r="AL83" s="83">
        <v>159</v>
      </c>
      <c r="AM83" s="83">
        <v>169</v>
      </c>
      <c r="AN83" s="83">
        <v>186</v>
      </c>
      <c r="AO83" s="83">
        <v>272</v>
      </c>
      <c r="AP83" s="83">
        <v>160</v>
      </c>
      <c r="AQ83" s="83">
        <v>143</v>
      </c>
      <c r="AR83" s="83">
        <v>149</v>
      </c>
      <c r="AS83" s="83">
        <v>156</v>
      </c>
      <c r="AT83" s="83">
        <v>160</v>
      </c>
      <c r="AU83" s="83">
        <v>166</v>
      </c>
      <c r="AV83" s="83">
        <v>190</v>
      </c>
      <c r="AW83" s="83">
        <v>154</v>
      </c>
      <c r="AX83" s="83">
        <v>149</v>
      </c>
      <c r="AY83" s="83">
        <v>149</v>
      </c>
      <c r="AZ83" s="83">
        <v>148</v>
      </c>
      <c r="BA83" s="83">
        <v>167</v>
      </c>
      <c r="BB83" s="83">
        <v>155</v>
      </c>
      <c r="BC83" s="83">
        <v>160</v>
      </c>
    </row>
    <row r="84" spans="2:55">
      <c r="B84" s="83">
        <v>24</v>
      </c>
      <c r="C84" s="84">
        <f t="shared" si="2"/>
        <v>168.58823529411765</v>
      </c>
      <c r="D84" s="84">
        <f t="shared" si="3"/>
        <v>23.051400365780985</v>
      </c>
      <c r="E84" s="83">
        <v>156</v>
      </c>
      <c r="F84" s="83">
        <v>159</v>
      </c>
      <c r="G84" s="83">
        <v>210</v>
      </c>
      <c r="H84" s="83">
        <v>145</v>
      </c>
      <c r="I84" s="83">
        <v>147</v>
      </c>
      <c r="J84" s="83">
        <v>163</v>
      </c>
      <c r="K84" s="83">
        <v>217</v>
      </c>
      <c r="L84" s="83">
        <v>150</v>
      </c>
      <c r="M84" s="83">
        <v>147</v>
      </c>
      <c r="N84" s="83">
        <v>215</v>
      </c>
      <c r="O84" s="83">
        <v>153</v>
      </c>
      <c r="P84" s="83">
        <v>166</v>
      </c>
      <c r="Q84" s="83">
        <v>176</v>
      </c>
      <c r="R84" s="83">
        <v>151</v>
      </c>
      <c r="S84" s="83">
        <v>167</v>
      </c>
      <c r="T84" s="83">
        <v>170</v>
      </c>
      <c r="U84" s="83">
        <v>163</v>
      </c>
      <c r="V84" s="83">
        <v>154</v>
      </c>
      <c r="W84" s="83">
        <v>158</v>
      </c>
      <c r="X84" s="83">
        <v>149</v>
      </c>
      <c r="Y84" s="83">
        <v>200</v>
      </c>
      <c r="Z84" s="83">
        <v>206</v>
      </c>
      <c r="AA84" s="83">
        <v>165</v>
      </c>
      <c r="AB84" s="83">
        <v>185</v>
      </c>
      <c r="AC84" s="83">
        <v>212</v>
      </c>
      <c r="AD84" s="83">
        <v>156</v>
      </c>
      <c r="AE84" s="83">
        <v>171</v>
      </c>
      <c r="AF84" s="83">
        <v>189</v>
      </c>
      <c r="AG84" s="83">
        <v>169</v>
      </c>
      <c r="AH84" s="83">
        <v>170</v>
      </c>
      <c r="AI84" s="83">
        <v>169</v>
      </c>
      <c r="AJ84" s="83">
        <v>159</v>
      </c>
      <c r="AK84" s="83">
        <v>153</v>
      </c>
      <c r="AL84" s="83">
        <v>164</v>
      </c>
      <c r="AM84" s="83">
        <v>158</v>
      </c>
      <c r="AN84" s="83">
        <v>234</v>
      </c>
      <c r="AO84" s="83">
        <v>232</v>
      </c>
      <c r="AP84" s="83">
        <v>170</v>
      </c>
      <c r="AQ84" s="83">
        <v>149</v>
      </c>
      <c r="AR84" s="83">
        <v>157</v>
      </c>
      <c r="AS84" s="83">
        <v>171</v>
      </c>
      <c r="AT84" s="83">
        <v>156</v>
      </c>
      <c r="AU84" s="83">
        <v>162</v>
      </c>
      <c r="AV84" s="83">
        <v>147</v>
      </c>
      <c r="AW84" s="83">
        <v>168</v>
      </c>
      <c r="AX84" s="83">
        <v>147</v>
      </c>
      <c r="AY84" s="83">
        <v>156</v>
      </c>
      <c r="AZ84" s="83">
        <v>155</v>
      </c>
      <c r="BA84" s="83">
        <v>152</v>
      </c>
      <c r="BB84" s="83">
        <v>152</v>
      </c>
      <c r="BC84" s="83">
        <v>148</v>
      </c>
    </row>
    <row r="85" spans="2:55">
      <c r="B85" s="83">
        <v>26</v>
      </c>
      <c r="C85" s="84">
        <f t="shared" si="2"/>
        <v>166.60784313725489</v>
      </c>
      <c r="D85" s="84">
        <f t="shared" si="3"/>
        <v>23.728530027266782</v>
      </c>
      <c r="E85" s="83">
        <v>151</v>
      </c>
      <c r="F85" s="83">
        <v>163</v>
      </c>
      <c r="G85" s="83">
        <v>172</v>
      </c>
      <c r="H85" s="83">
        <v>136</v>
      </c>
      <c r="I85" s="83">
        <v>162</v>
      </c>
      <c r="J85" s="83">
        <v>150</v>
      </c>
      <c r="K85" s="83">
        <v>148</v>
      </c>
      <c r="L85" s="83">
        <v>152</v>
      </c>
      <c r="M85" s="83">
        <v>158</v>
      </c>
      <c r="N85" s="83">
        <v>220</v>
      </c>
      <c r="O85" s="83">
        <v>172</v>
      </c>
      <c r="P85" s="83">
        <v>168</v>
      </c>
      <c r="Q85" s="83">
        <v>161</v>
      </c>
      <c r="R85" s="83">
        <v>155</v>
      </c>
      <c r="S85" s="83">
        <v>153</v>
      </c>
      <c r="T85" s="83">
        <v>176</v>
      </c>
      <c r="U85" s="83">
        <v>155</v>
      </c>
      <c r="V85" s="83">
        <v>163</v>
      </c>
      <c r="W85" s="83">
        <v>154</v>
      </c>
      <c r="X85" s="83">
        <v>183</v>
      </c>
      <c r="Y85" s="83">
        <v>196</v>
      </c>
      <c r="Z85" s="83">
        <v>216</v>
      </c>
      <c r="AA85" s="83">
        <v>163</v>
      </c>
      <c r="AB85" s="83">
        <v>177</v>
      </c>
      <c r="AC85" s="83">
        <v>173</v>
      </c>
      <c r="AD85" s="83">
        <v>160</v>
      </c>
      <c r="AE85" s="83">
        <v>148</v>
      </c>
      <c r="AF85" s="83">
        <v>171</v>
      </c>
      <c r="AG85" s="83">
        <v>165</v>
      </c>
      <c r="AH85" s="83">
        <v>165</v>
      </c>
      <c r="AI85" s="83">
        <v>184</v>
      </c>
      <c r="AJ85" s="83">
        <v>163</v>
      </c>
      <c r="AK85" s="83">
        <v>158</v>
      </c>
      <c r="AL85" s="83">
        <v>147</v>
      </c>
      <c r="AM85" s="83">
        <v>156</v>
      </c>
      <c r="AN85" s="83">
        <v>272</v>
      </c>
      <c r="AO85" s="83">
        <v>210</v>
      </c>
      <c r="AP85" s="83">
        <v>192</v>
      </c>
      <c r="AQ85" s="83">
        <v>153</v>
      </c>
      <c r="AR85" s="83">
        <v>153</v>
      </c>
      <c r="AS85" s="83">
        <v>184</v>
      </c>
      <c r="AT85" s="83">
        <v>175</v>
      </c>
      <c r="AU85" s="83">
        <v>154</v>
      </c>
      <c r="AV85" s="83">
        <v>135</v>
      </c>
      <c r="AW85" s="83">
        <v>150</v>
      </c>
      <c r="AX85" s="83">
        <v>140</v>
      </c>
      <c r="AY85" s="83">
        <v>155</v>
      </c>
      <c r="AZ85" s="83">
        <v>160</v>
      </c>
      <c r="BA85" s="83">
        <v>167</v>
      </c>
      <c r="BB85" s="83">
        <v>161</v>
      </c>
      <c r="BC85" s="83">
        <v>142</v>
      </c>
    </row>
    <row r="86" spans="2:55">
      <c r="B86" s="83">
        <v>28</v>
      </c>
      <c r="C86" s="84">
        <f t="shared" si="2"/>
        <v>167.92156862745097</v>
      </c>
      <c r="D86" s="84">
        <f t="shared" si="3"/>
        <v>23.037224778392851</v>
      </c>
      <c r="E86" s="83">
        <v>159</v>
      </c>
      <c r="F86" s="83">
        <v>144</v>
      </c>
      <c r="G86" s="83">
        <v>208</v>
      </c>
      <c r="H86" s="83">
        <v>145</v>
      </c>
      <c r="I86" s="83">
        <v>149</v>
      </c>
      <c r="J86" s="83">
        <v>153</v>
      </c>
      <c r="K86" s="83">
        <v>153</v>
      </c>
      <c r="L86" s="83">
        <v>150</v>
      </c>
      <c r="M86" s="83">
        <v>143</v>
      </c>
      <c r="N86" s="83">
        <v>225</v>
      </c>
      <c r="O86" s="83">
        <v>156</v>
      </c>
      <c r="P86" s="83">
        <v>174</v>
      </c>
      <c r="Q86" s="83">
        <v>163</v>
      </c>
      <c r="R86" s="83">
        <v>154</v>
      </c>
      <c r="S86" s="83">
        <v>165</v>
      </c>
      <c r="T86" s="83">
        <v>189</v>
      </c>
      <c r="U86" s="83">
        <v>166</v>
      </c>
      <c r="V86" s="83">
        <v>158</v>
      </c>
      <c r="W86" s="83">
        <v>172</v>
      </c>
      <c r="X86" s="83">
        <v>173</v>
      </c>
      <c r="Y86" s="83">
        <v>211</v>
      </c>
      <c r="Z86" s="83">
        <v>178</v>
      </c>
      <c r="AA86" s="83">
        <v>175</v>
      </c>
      <c r="AB86" s="83">
        <v>164</v>
      </c>
      <c r="AC86" s="83">
        <v>173</v>
      </c>
      <c r="AD86" s="83">
        <v>170</v>
      </c>
      <c r="AE86" s="83">
        <v>156</v>
      </c>
      <c r="AF86" s="83">
        <v>175</v>
      </c>
      <c r="AG86" s="83">
        <v>160</v>
      </c>
      <c r="AH86" s="83">
        <v>156</v>
      </c>
      <c r="AI86" s="83">
        <v>173</v>
      </c>
      <c r="AJ86" s="83">
        <v>186</v>
      </c>
      <c r="AK86" s="83">
        <v>161</v>
      </c>
      <c r="AL86" s="83">
        <v>164</v>
      </c>
      <c r="AM86" s="83">
        <v>176</v>
      </c>
      <c r="AN86" s="83">
        <v>253</v>
      </c>
      <c r="AO86" s="83">
        <v>234</v>
      </c>
      <c r="AP86" s="83">
        <v>178</v>
      </c>
      <c r="AQ86" s="83">
        <v>152</v>
      </c>
      <c r="AR86" s="83">
        <v>167</v>
      </c>
      <c r="AS86" s="83">
        <v>160</v>
      </c>
      <c r="AT86" s="83">
        <v>166</v>
      </c>
      <c r="AU86" s="83">
        <v>165</v>
      </c>
      <c r="AV86" s="83">
        <v>139</v>
      </c>
      <c r="AW86" s="83">
        <v>155</v>
      </c>
      <c r="AX86" s="83">
        <v>139</v>
      </c>
      <c r="AY86" s="83">
        <v>161</v>
      </c>
      <c r="AZ86" s="83">
        <v>159</v>
      </c>
      <c r="BA86" s="83">
        <v>147</v>
      </c>
      <c r="BB86" s="83">
        <v>149</v>
      </c>
      <c r="BC86" s="83">
        <v>163</v>
      </c>
    </row>
    <row r="87" spans="2:55">
      <c r="B87" s="83">
        <v>30</v>
      </c>
      <c r="C87" s="84">
        <f t="shared" si="2"/>
        <v>168.47058823529412</v>
      </c>
      <c r="D87" s="84">
        <f t="shared" si="3"/>
        <v>25.842099714362615</v>
      </c>
      <c r="E87" s="83">
        <v>151</v>
      </c>
      <c r="F87" s="83">
        <v>165</v>
      </c>
      <c r="G87" s="83">
        <v>205</v>
      </c>
      <c r="H87" s="83">
        <v>146</v>
      </c>
      <c r="I87" s="83">
        <v>145</v>
      </c>
      <c r="J87" s="83">
        <v>180</v>
      </c>
      <c r="K87" s="83">
        <v>163</v>
      </c>
      <c r="L87" s="83">
        <v>146</v>
      </c>
      <c r="M87" s="83">
        <v>145</v>
      </c>
      <c r="N87" s="83">
        <v>279</v>
      </c>
      <c r="O87" s="83">
        <v>159</v>
      </c>
      <c r="P87" s="83">
        <v>155</v>
      </c>
      <c r="Q87" s="83">
        <v>154</v>
      </c>
      <c r="R87" s="83">
        <v>169</v>
      </c>
      <c r="S87" s="83">
        <v>176</v>
      </c>
      <c r="T87" s="83">
        <v>173</v>
      </c>
      <c r="U87" s="83">
        <v>182</v>
      </c>
      <c r="V87" s="83">
        <v>156</v>
      </c>
      <c r="W87" s="83">
        <v>155</v>
      </c>
      <c r="X87" s="83">
        <v>160</v>
      </c>
      <c r="Y87" s="83">
        <v>208</v>
      </c>
      <c r="Z87" s="83">
        <v>192</v>
      </c>
      <c r="AA87" s="83">
        <v>170</v>
      </c>
      <c r="AB87" s="83">
        <v>176</v>
      </c>
      <c r="AC87" s="83">
        <v>189</v>
      </c>
      <c r="AD87" s="83">
        <v>176</v>
      </c>
      <c r="AE87" s="83">
        <v>151</v>
      </c>
      <c r="AF87" s="83">
        <v>162</v>
      </c>
      <c r="AG87" s="83">
        <v>176</v>
      </c>
      <c r="AH87" s="83">
        <v>161</v>
      </c>
      <c r="AI87" s="83">
        <v>168</v>
      </c>
      <c r="AJ87" s="83">
        <v>171</v>
      </c>
      <c r="AK87" s="83">
        <v>168</v>
      </c>
      <c r="AL87" s="83">
        <v>152</v>
      </c>
      <c r="AM87" s="83">
        <v>154</v>
      </c>
      <c r="AN87" s="83">
        <v>236</v>
      </c>
      <c r="AO87" s="83">
        <v>235</v>
      </c>
      <c r="AP87" s="83">
        <v>165</v>
      </c>
      <c r="AQ87" s="83">
        <v>159</v>
      </c>
      <c r="AR87" s="83">
        <v>147</v>
      </c>
      <c r="AS87" s="83">
        <v>162</v>
      </c>
      <c r="AT87" s="83">
        <v>175</v>
      </c>
      <c r="AU87" s="83">
        <v>159</v>
      </c>
      <c r="AV87" s="83">
        <v>157</v>
      </c>
      <c r="AW87" s="83">
        <v>157</v>
      </c>
      <c r="AX87" s="83">
        <v>144</v>
      </c>
      <c r="AY87" s="83">
        <v>135</v>
      </c>
      <c r="AZ87" s="83">
        <v>164</v>
      </c>
      <c r="BA87" s="83">
        <v>147</v>
      </c>
      <c r="BB87" s="83">
        <v>156</v>
      </c>
      <c r="BC87" s="83">
        <v>156</v>
      </c>
    </row>
    <row r="88" spans="2:55">
      <c r="B88" s="83">
        <v>32</v>
      </c>
      <c r="C88" s="84">
        <f t="shared" si="2"/>
        <v>165.8235294117647</v>
      </c>
      <c r="D88" s="84">
        <f t="shared" si="3"/>
        <v>20.609421032482103</v>
      </c>
      <c r="E88" s="83">
        <v>156</v>
      </c>
      <c r="F88" s="83">
        <v>161</v>
      </c>
      <c r="G88" s="83">
        <v>169</v>
      </c>
      <c r="H88" s="83">
        <v>145</v>
      </c>
      <c r="I88" s="83">
        <v>147</v>
      </c>
      <c r="J88" s="83">
        <v>152</v>
      </c>
      <c r="K88" s="83">
        <v>145</v>
      </c>
      <c r="L88" s="83">
        <v>148</v>
      </c>
      <c r="M88" s="83">
        <v>165</v>
      </c>
      <c r="N88" s="83">
        <v>199</v>
      </c>
      <c r="O88" s="83">
        <v>165</v>
      </c>
      <c r="P88" s="83">
        <v>162</v>
      </c>
      <c r="Q88" s="83">
        <v>151</v>
      </c>
      <c r="R88" s="83">
        <v>153</v>
      </c>
      <c r="S88" s="83">
        <v>167</v>
      </c>
      <c r="T88" s="83">
        <v>186</v>
      </c>
      <c r="U88" s="83">
        <v>166</v>
      </c>
      <c r="V88" s="83">
        <v>153</v>
      </c>
      <c r="W88" s="83">
        <v>166</v>
      </c>
      <c r="X88" s="83">
        <v>158</v>
      </c>
      <c r="Y88" s="83">
        <v>208</v>
      </c>
      <c r="Z88" s="83">
        <v>173</v>
      </c>
      <c r="AA88" s="83">
        <v>170</v>
      </c>
      <c r="AB88" s="83">
        <v>156</v>
      </c>
      <c r="AC88" s="83">
        <v>178</v>
      </c>
      <c r="AD88" s="83">
        <v>161</v>
      </c>
      <c r="AE88" s="83">
        <v>169</v>
      </c>
      <c r="AF88" s="83">
        <v>170</v>
      </c>
      <c r="AG88" s="83">
        <v>177</v>
      </c>
      <c r="AH88" s="83">
        <v>169</v>
      </c>
      <c r="AI88" s="83">
        <v>176</v>
      </c>
      <c r="AJ88" s="83">
        <v>173</v>
      </c>
      <c r="AK88" s="83">
        <v>173</v>
      </c>
      <c r="AL88" s="83">
        <v>162</v>
      </c>
      <c r="AM88" s="83">
        <v>154</v>
      </c>
      <c r="AN88" s="83">
        <v>260</v>
      </c>
      <c r="AO88" s="83">
        <v>221</v>
      </c>
      <c r="AP88" s="83">
        <v>170</v>
      </c>
      <c r="AQ88" s="83">
        <v>155</v>
      </c>
      <c r="AR88" s="83">
        <v>181</v>
      </c>
      <c r="AS88" s="83">
        <v>169</v>
      </c>
      <c r="AT88" s="83">
        <v>157</v>
      </c>
      <c r="AU88" s="83">
        <v>165</v>
      </c>
      <c r="AV88" s="83">
        <v>149</v>
      </c>
      <c r="AW88" s="83">
        <v>151</v>
      </c>
      <c r="AX88" s="83">
        <v>153</v>
      </c>
      <c r="AY88" s="83">
        <v>151</v>
      </c>
      <c r="AZ88" s="83">
        <v>148</v>
      </c>
      <c r="BA88" s="83">
        <v>146</v>
      </c>
      <c r="BB88" s="83">
        <v>155</v>
      </c>
      <c r="BC88" s="83">
        <v>143</v>
      </c>
    </row>
    <row r="89" spans="2:55">
      <c r="B89" s="83">
        <v>34</v>
      </c>
      <c r="C89" s="84">
        <f t="shared" si="2"/>
        <v>168.60784313725489</v>
      </c>
      <c r="D89" s="84">
        <f t="shared" si="3"/>
        <v>20.484216784024262</v>
      </c>
      <c r="E89" s="83">
        <v>158</v>
      </c>
      <c r="F89" s="83">
        <v>152</v>
      </c>
      <c r="G89" s="83">
        <v>173</v>
      </c>
      <c r="H89" s="83">
        <v>154</v>
      </c>
      <c r="I89" s="83">
        <v>138</v>
      </c>
      <c r="J89" s="83">
        <v>165</v>
      </c>
      <c r="K89" s="83">
        <v>166</v>
      </c>
      <c r="L89" s="83">
        <v>158</v>
      </c>
      <c r="M89" s="83">
        <v>173</v>
      </c>
      <c r="N89" s="83">
        <v>205</v>
      </c>
      <c r="O89" s="83">
        <v>170</v>
      </c>
      <c r="P89" s="83">
        <v>153</v>
      </c>
      <c r="Q89" s="83">
        <v>176</v>
      </c>
      <c r="R89" s="83">
        <v>151</v>
      </c>
      <c r="S89" s="83">
        <v>186</v>
      </c>
      <c r="T89" s="83">
        <v>176</v>
      </c>
      <c r="U89" s="83">
        <v>168</v>
      </c>
      <c r="V89" s="83">
        <v>166</v>
      </c>
      <c r="W89" s="83">
        <v>155</v>
      </c>
      <c r="X89" s="83">
        <v>169</v>
      </c>
      <c r="Y89" s="83">
        <v>231</v>
      </c>
      <c r="Z89" s="83">
        <v>178</v>
      </c>
      <c r="AA89" s="83">
        <v>186</v>
      </c>
      <c r="AB89" s="83">
        <v>160</v>
      </c>
      <c r="AC89" s="83">
        <v>190</v>
      </c>
      <c r="AD89" s="83">
        <v>157</v>
      </c>
      <c r="AE89" s="83">
        <v>159</v>
      </c>
      <c r="AF89" s="83">
        <v>157</v>
      </c>
      <c r="AG89" s="83">
        <v>160</v>
      </c>
      <c r="AH89" s="83">
        <v>155</v>
      </c>
      <c r="AI89" s="83">
        <v>187</v>
      </c>
      <c r="AJ89" s="83">
        <v>192</v>
      </c>
      <c r="AK89" s="83">
        <v>170</v>
      </c>
      <c r="AL89" s="83">
        <v>192</v>
      </c>
      <c r="AM89" s="83">
        <v>162</v>
      </c>
      <c r="AN89" s="83">
        <v>195</v>
      </c>
      <c r="AO89" s="83">
        <v>249</v>
      </c>
      <c r="AP89" s="83">
        <v>163</v>
      </c>
      <c r="AQ89" s="83">
        <v>157</v>
      </c>
      <c r="AR89" s="83">
        <v>153</v>
      </c>
      <c r="AS89" s="83">
        <v>181</v>
      </c>
      <c r="AT89" s="83">
        <v>162</v>
      </c>
      <c r="AU89" s="83">
        <v>152</v>
      </c>
      <c r="AV89" s="83">
        <v>162</v>
      </c>
      <c r="AW89" s="83">
        <v>154</v>
      </c>
      <c r="AX89" s="83">
        <v>159</v>
      </c>
      <c r="AY89" s="83">
        <v>151</v>
      </c>
      <c r="AZ89" s="83">
        <v>144</v>
      </c>
      <c r="BA89" s="83">
        <v>156</v>
      </c>
      <c r="BB89" s="83">
        <v>164</v>
      </c>
      <c r="BC89" s="83">
        <v>149</v>
      </c>
    </row>
    <row r="90" spans="2:55">
      <c r="B90" s="83">
        <v>36</v>
      </c>
      <c r="C90" s="84">
        <f t="shared" si="2"/>
        <v>167.23529411764707</v>
      </c>
      <c r="D90" s="84">
        <f t="shared" si="3"/>
        <v>17.98064318682076</v>
      </c>
      <c r="E90" s="83">
        <v>156</v>
      </c>
      <c r="F90" s="83">
        <v>154</v>
      </c>
      <c r="G90" s="83">
        <v>164</v>
      </c>
      <c r="H90" s="83">
        <v>155</v>
      </c>
      <c r="I90" s="83">
        <v>146</v>
      </c>
      <c r="J90" s="83">
        <v>166</v>
      </c>
      <c r="K90" s="83">
        <v>162</v>
      </c>
      <c r="L90" s="83">
        <v>152</v>
      </c>
      <c r="M90" s="83">
        <v>146</v>
      </c>
      <c r="N90" s="83">
        <v>218</v>
      </c>
      <c r="O90" s="83">
        <v>175</v>
      </c>
      <c r="P90" s="83">
        <v>159</v>
      </c>
      <c r="Q90" s="83">
        <v>149</v>
      </c>
      <c r="R90" s="83">
        <v>154</v>
      </c>
      <c r="S90" s="83">
        <v>179</v>
      </c>
      <c r="T90" s="83">
        <v>185</v>
      </c>
      <c r="U90" s="83">
        <v>163</v>
      </c>
      <c r="V90" s="83">
        <v>161</v>
      </c>
      <c r="W90" s="83">
        <v>155</v>
      </c>
      <c r="X90" s="83">
        <v>163</v>
      </c>
      <c r="Y90" s="83">
        <v>216</v>
      </c>
      <c r="Z90" s="83">
        <v>167</v>
      </c>
      <c r="AA90" s="83">
        <v>164</v>
      </c>
      <c r="AB90" s="83">
        <v>168</v>
      </c>
      <c r="AC90" s="83">
        <v>197</v>
      </c>
      <c r="AD90" s="83">
        <v>169</v>
      </c>
      <c r="AE90" s="83">
        <v>169</v>
      </c>
      <c r="AF90" s="83">
        <v>185</v>
      </c>
      <c r="AG90" s="83">
        <v>183</v>
      </c>
      <c r="AH90" s="83">
        <v>154</v>
      </c>
      <c r="AI90" s="83">
        <v>182</v>
      </c>
      <c r="AJ90" s="83">
        <v>177</v>
      </c>
      <c r="AK90" s="83">
        <v>178</v>
      </c>
      <c r="AL90" s="83">
        <v>167</v>
      </c>
      <c r="AM90" s="83">
        <v>160</v>
      </c>
      <c r="AN90" s="83">
        <v>187</v>
      </c>
      <c r="AO90" s="83">
        <v>178</v>
      </c>
      <c r="AP90" s="83">
        <v>215</v>
      </c>
      <c r="AQ90" s="83">
        <v>157</v>
      </c>
      <c r="AR90" s="83">
        <v>161</v>
      </c>
      <c r="AS90" s="83">
        <v>179</v>
      </c>
      <c r="AT90" s="83">
        <v>143</v>
      </c>
      <c r="AU90" s="83">
        <v>162</v>
      </c>
      <c r="AV90" s="83">
        <v>148</v>
      </c>
      <c r="AW90" s="83">
        <v>144</v>
      </c>
      <c r="AX90" s="83">
        <v>152</v>
      </c>
      <c r="AY90" s="83">
        <v>147</v>
      </c>
      <c r="AZ90" s="83">
        <v>187</v>
      </c>
      <c r="BA90" s="83">
        <v>155</v>
      </c>
      <c r="BB90" s="83">
        <v>168</v>
      </c>
      <c r="BC90" s="83">
        <v>148</v>
      </c>
    </row>
    <row r="91" spans="2:55">
      <c r="B91" s="83">
        <v>38</v>
      </c>
      <c r="C91" s="84">
        <f t="shared" si="2"/>
        <v>162.84313725490196</v>
      </c>
      <c r="D91" s="84">
        <f t="shared" si="3"/>
        <v>12.972852498998989</v>
      </c>
      <c r="E91" s="83">
        <v>158</v>
      </c>
      <c r="F91" s="83">
        <v>151</v>
      </c>
      <c r="G91" s="83">
        <v>192</v>
      </c>
      <c r="H91" s="83">
        <v>142</v>
      </c>
      <c r="I91" s="83">
        <v>150</v>
      </c>
      <c r="J91" s="83">
        <v>162</v>
      </c>
      <c r="K91" s="83">
        <v>147</v>
      </c>
      <c r="L91" s="83">
        <v>155</v>
      </c>
      <c r="M91" s="83">
        <v>157</v>
      </c>
      <c r="N91" s="83">
        <v>198</v>
      </c>
      <c r="O91" s="83">
        <v>162</v>
      </c>
      <c r="P91" s="83">
        <v>153</v>
      </c>
      <c r="Q91" s="83">
        <v>157</v>
      </c>
      <c r="R91" s="83">
        <v>154</v>
      </c>
      <c r="S91" s="83">
        <v>157</v>
      </c>
      <c r="T91" s="83">
        <v>172</v>
      </c>
      <c r="U91" s="83">
        <v>161</v>
      </c>
      <c r="V91" s="83">
        <v>159</v>
      </c>
      <c r="W91" s="83">
        <v>160</v>
      </c>
      <c r="X91" s="83">
        <v>177</v>
      </c>
      <c r="Y91" s="83">
        <v>196</v>
      </c>
      <c r="Z91" s="83">
        <v>174</v>
      </c>
      <c r="AA91" s="83">
        <v>162</v>
      </c>
      <c r="AB91" s="83">
        <v>163</v>
      </c>
      <c r="AC91" s="83">
        <v>173</v>
      </c>
      <c r="AD91" s="83">
        <v>153</v>
      </c>
      <c r="AE91" s="83">
        <v>163</v>
      </c>
      <c r="AF91" s="83">
        <v>179</v>
      </c>
      <c r="AG91" s="83">
        <v>172</v>
      </c>
      <c r="AH91" s="83">
        <v>168</v>
      </c>
      <c r="AI91" s="83">
        <v>174</v>
      </c>
      <c r="AJ91" s="83">
        <v>157</v>
      </c>
      <c r="AK91" s="83">
        <v>162</v>
      </c>
      <c r="AL91" s="83">
        <v>163</v>
      </c>
      <c r="AM91" s="83">
        <v>155</v>
      </c>
      <c r="AN91" s="83">
        <v>182</v>
      </c>
      <c r="AO91" s="83">
        <v>171</v>
      </c>
      <c r="AP91" s="83">
        <v>177</v>
      </c>
      <c r="AQ91" s="83">
        <v>154</v>
      </c>
      <c r="AR91" s="83">
        <v>169</v>
      </c>
      <c r="AS91" s="83">
        <v>177</v>
      </c>
      <c r="AT91" s="83">
        <v>151</v>
      </c>
      <c r="AU91" s="83">
        <v>174</v>
      </c>
      <c r="AV91" s="83">
        <v>141</v>
      </c>
      <c r="AW91" s="83">
        <v>159</v>
      </c>
      <c r="AX91" s="83">
        <v>161</v>
      </c>
      <c r="AY91" s="83">
        <v>146</v>
      </c>
      <c r="AZ91" s="83">
        <v>155</v>
      </c>
      <c r="BA91" s="83">
        <v>146</v>
      </c>
      <c r="BB91" s="83">
        <v>146</v>
      </c>
      <c r="BC91" s="83">
        <v>158</v>
      </c>
    </row>
    <row r="92" spans="2:55">
      <c r="B92" s="83">
        <v>40</v>
      </c>
      <c r="C92" s="84">
        <f t="shared" si="2"/>
        <v>164.8235294117647</v>
      </c>
      <c r="D92" s="84">
        <f t="shared" si="3"/>
        <v>15.368416811569027</v>
      </c>
      <c r="E92" s="83">
        <v>159</v>
      </c>
      <c r="F92" s="83">
        <v>170</v>
      </c>
      <c r="G92" s="83">
        <v>182</v>
      </c>
      <c r="H92" s="83">
        <v>153</v>
      </c>
      <c r="I92" s="83">
        <v>136</v>
      </c>
      <c r="J92" s="83">
        <v>153</v>
      </c>
      <c r="K92" s="83">
        <v>153</v>
      </c>
      <c r="L92" s="83">
        <v>146</v>
      </c>
      <c r="M92" s="83">
        <v>145</v>
      </c>
      <c r="N92" s="83">
        <v>168</v>
      </c>
      <c r="O92" s="83">
        <v>166</v>
      </c>
      <c r="P92" s="83">
        <v>159</v>
      </c>
      <c r="Q92" s="83">
        <v>183</v>
      </c>
      <c r="R92" s="83">
        <v>173</v>
      </c>
      <c r="S92" s="83">
        <v>154</v>
      </c>
      <c r="T92" s="83">
        <v>173</v>
      </c>
      <c r="U92" s="83">
        <v>162</v>
      </c>
      <c r="V92" s="83">
        <v>161</v>
      </c>
      <c r="W92" s="83">
        <v>175</v>
      </c>
      <c r="X92" s="83">
        <v>154</v>
      </c>
      <c r="Y92" s="83">
        <v>240</v>
      </c>
      <c r="Z92" s="83">
        <v>161</v>
      </c>
      <c r="AA92" s="83">
        <v>165</v>
      </c>
      <c r="AB92" s="83">
        <v>179</v>
      </c>
      <c r="AC92" s="83">
        <v>194</v>
      </c>
      <c r="AD92" s="83">
        <v>162</v>
      </c>
      <c r="AE92" s="83">
        <v>167</v>
      </c>
      <c r="AF92" s="83">
        <v>180</v>
      </c>
      <c r="AG92" s="83">
        <v>165</v>
      </c>
      <c r="AH92" s="83">
        <v>152</v>
      </c>
      <c r="AI92" s="83">
        <v>170</v>
      </c>
      <c r="AJ92" s="83">
        <v>154</v>
      </c>
      <c r="AK92" s="83">
        <v>163</v>
      </c>
      <c r="AL92" s="83">
        <v>167</v>
      </c>
      <c r="AM92" s="83">
        <v>160</v>
      </c>
      <c r="AN92" s="83">
        <v>168</v>
      </c>
      <c r="AO92" s="83">
        <v>171</v>
      </c>
      <c r="AP92" s="83">
        <v>168</v>
      </c>
      <c r="AQ92" s="83">
        <v>166</v>
      </c>
      <c r="AR92" s="83">
        <v>165</v>
      </c>
      <c r="AS92" s="83">
        <v>174</v>
      </c>
      <c r="AT92" s="83">
        <v>162</v>
      </c>
      <c r="AU92" s="83">
        <v>166</v>
      </c>
      <c r="AV92" s="83">
        <v>147</v>
      </c>
      <c r="AW92" s="83">
        <v>176</v>
      </c>
      <c r="AX92" s="83">
        <v>167</v>
      </c>
      <c r="AY92" s="83">
        <v>162</v>
      </c>
      <c r="AZ92" s="83">
        <v>146</v>
      </c>
      <c r="BA92" s="83">
        <v>152</v>
      </c>
      <c r="BB92" s="83">
        <v>155</v>
      </c>
      <c r="BC92" s="83">
        <v>157</v>
      </c>
    </row>
  </sheetData>
  <mergeCells count="18">
    <mergeCell ref="AV50:AX50"/>
    <mergeCell ref="AZ50:BA50"/>
    <mergeCell ref="BB50:BC50"/>
    <mergeCell ref="AE4:AM4"/>
    <mergeCell ref="AN4:AO4"/>
    <mergeCell ref="AP4:AS4"/>
    <mergeCell ref="E50:M50"/>
    <mergeCell ref="N50:R50"/>
    <mergeCell ref="S50:W50"/>
    <mergeCell ref="Y50:AC50"/>
    <mergeCell ref="AD50:AG50"/>
    <mergeCell ref="AH50:AU50"/>
    <mergeCell ref="E4:G4"/>
    <mergeCell ref="I4:K4"/>
    <mergeCell ref="N4:P4"/>
    <mergeCell ref="Q4:T4"/>
    <mergeCell ref="U4:X4"/>
    <mergeCell ref="Y4:AD4"/>
  </mergeCells>
  <phoneticPr fontId="2"/>
  <pageMargins left="0.78700000000000003" right="0.78700000000000003" top="0.98399999999999999" bottom="0.98399999999999999" header="0.51200000000000001" footer="0.5120000000000000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D599F-6C9B-634A-8822-3CD5A25684E6}">
  <dimension ref="A1:Q119"/>
  <sheetViews>
    <sheetView workbookViewId="0"/>
  </sheetViews>
  <sheetFormatPr baseColWidth="10" defaultColWidth="11" defaultRowHeight="16"/>
  <cols>
    <col min="1" max="1" width="11" style="85"/>
    <col min="2" max="2" width="28.5703125" style="85" bestFit="1" customWidth="1"/>
    <col min="3" max="8" width="13.28515625" style="85" bestFit="1" customWidth="1"/>
    <col min="9" max="14" width="11" style="85"/>
    <col min="15" max="15" width="16.85546875" style="85" bestFit="1" customWidth="1"/>
    <col min="16" max="16384" width="11" style="85"/>
  </cols>
  <sheetData>
    <row r="1" spans="1:17">
      <c r="A1" s="167" t="s">
        <v>1809</v>
      </c>
    </row>
    <row r="3" spans="1:17">
      <c r="C3" s="114" t="s">
        <v>1713</v>
      </c>
      <c r="D3" s="114"/>
      <c r="E3" s="114"/>
      <c r="F3" s="114"/>
      <c r="G3" s="114"/>
      <c r="H3" s="114"/>
      <c r="I3" s="115" t="s">
        <v>1810</v>
      </c>
      <c r="J3" s="115"/>
      <c r="K3" s="115"/>
      <c r="L3" s="115"/>
      <c r="M3" s="115"/>
      <c r="P3" s="115" t="s">
        <v>1810</v>
      </c>
      <c r="Q3" s="115"/>
    </row>
    <row r="4" spans="1:17" ht="17" thickBot="1">
      <c r="B4" s="86" t="s">
        <v>1712</v>
      </c>
      <c r="C4" s="111" t="s">
        <v>1686</v>
      </c>
      <c r="D4" s="110" t="s">
        <v>1687</v>
      </c>
      <c r="E4" s="111" t="s">
        <v>1688</v>
      </c>
      <c r="F4" s="110" t="s">
        <v>1689</v>
      </c>
      <c r="G4" s="111" t="s">
        <v>1690</v>
      </c>
      <c r="H4" s="110" t="s">
        <v>1691</v>
      </c>
      <c r="I4" s="86" t="s">
        <v>1811</v>
      </c>
      <c r="J4" s="116" t="s">
        <v>1812</v>
      </c>
      <c r="K4" s="86" t="s">
        <v>1813</v>
      </c>
      <c r="L4" s="116" t="s">
        <v>1814</v>
      </c>
      <c r="M4" s="86" t="s">
        <v>1815</v>
      </c>
      <c r="O4" s="86"/>
      <c r="P4" s="110" t="s">
        <v>1542</v>
      </c>
      <c r="Q4" s="111" t="s">
        <v>1816</v>
      </c>
    </row>
    <row r="5" spans="1:17">
      <c r="B5" s="87" t="s">
        <v>1692</v>
      </c>
      <c r="C5" s="112">
        <v>1.1691919191919191</v>
      </c>
      <c r="D5" s="112">
        <v>1.9141414141414141</v>
      </c>
      <c r="E5" s="112">
        <v>2.4974747474747474</v>
      </c>
      <c r="F5" s="112">
        <v>3.2550505050505047</v>
      </c>
      <c r="G5" s="112">
        <v>3.8358585858585856</v>
      </c>
      <c r="H5" s="112">
        <v>4.7146464646464645</v>
      </c>
      <c r="I5" s="112">
        <v>0.74494949494949503</v>
      </c>
      <c r="J5" s="112">
        <v>0.58333333333333326</v>
      </c>
      <c r="K5" s="112">
        <v>0.75757575757575735</v>
      </c>
      <c r="L5" s="112">
        <v>0.58080808080808088</v>
      </c>
      <c r="M5" s="112">
        <v>0.8787878787878789</v>
      </c>
      <c r="O5" s="87" t="s">
        <v>356</v>
      </c>
      <c r="P5" s="117">
        <v>0.65825757575757604</v>
      </c>
      <c r="Q5" s="117">
        <v>0.19290977138290336</v>
      </c>
    </row>
    <row r="6" spans="1:17">
      <c r="B6" s="88" t="s">
        <v>1693</v>
      </c>
      <c r="C6" s="113">
        <v>1.3712121212121213</v>
      </c>
      <c r="D6" s="113">
        <v>2.1489898989898988</v>
      </c>
      <c r="E6" s="113">
        <v>2.856060606060606</v>
      </c>
      <c r="F6" s="113">
        <v>3.6868686868686864</v>
      </c>
      <c r="G6" s="113">
        <v>4.3813131313131315</v>
      </c>
      <c r="H6" s="113">
        <v>5.3308080808080813</v>
      </c>
      <c r="I6" s="113">
        <v>0.77777777777777746</v>
      </c>
      <c r="J6" s="113">
        <v>0.70707070707070718</v>
      </c>
      <c r="K6" s="113">
        <v>0.83080808080808044</v>
      </c>
      <c r="L6" s="113">
        <v>0.69444444444444509</v>
      </c>
      <c r="M6" s="113">
        <v>0.94949494949494984</v>
      </c>
      <c r="O6" s="118" t="s">
        <v>1397</v>
      </c>
      <c r="P6" s="119">
        <v>0.62176767676767686</v>
      </c>
      <c r="Q6" s="119">
        <v>0.12494289372959205</v>
      </c>
    </row>
    <row r="7" spans="1:17">
      <c r="B7" s="88" t="s">
        <v>1694</v>
      </c>
      <c r="C7" s="113">
        <v>1.8131313131313129</v>
      </c>
      <c r="D7" s="113">
        <v>2.6237373737373733</v>
      </c>
      <c r="E7" s="113">
        <v>3.3005050505050502</v>
      </c>
      <c r="F7" s="113">
        <v>4.1439393939393936</v>
      </c>
      <c r="G7" s="113">
        <v>4.8055555555555554</v>
      </c>
      <c r="H7" s="113">
        <v>5.8535353535353538</v>
      </c>
      <c r="I7" s="113">
        <v>0.81060606060606033</v>
      </c>
      <c r="J7" s="113">
        <v>0.67676767676767691</v>
      </c>
      <c r="K7" s="113">
        <v>0.84343434343434343</v>
      </c>
      <c r="L7" s="113">
        <v>0.66161616161616177</v>
      </c>
      <c r="M7" s="113">
        <v>1.0479797979797985</v>
      </c>
      <c r="O7" s="118" t="s">
        <v>1457</v>
      </c>
      <c r="P7" s="119">
        <v>0.60285353535353536</v>
      </c>
      <c r="Q7" s="119">
        <v>0.14916633954114511</v>
      </c>
    </row>
    <row r="8" spans="1:17">
      <c r="B8" s="88" t="s">
        <v>1695</v>
      </c>
      <c r="C8" s="113">
        <v>1.648989898989899</v>
      </c>
      <c r="D8" s="113">
        <v>2.3863636363636362</v>
      </c>
      <c r="E8" s="113">
        <v>3.0050505050505047</v>
      </c>
      <c r="F8" s="113">
        <v>3.7398989898989901</v>
      </c>
      <c r="G8" s="113">
        <v>4.4116161616161618</v>
      </c>
      <c r="H8" s="113">
        <v>5.3661616161616159</v>
      </c>
      <c r="I8" s="113">
        <v>0.73737373737373724</v>
      </c>
      <c r="J8" s="113">
        <v>0.61868686868686851</v>
      </c>
      <c r="K8" s="113">
        <v>0.73484848484848531</v>
      </c>
      <c r="L8" s="113">
        <v>0.67171717171717171</v>
      </c>
      <c r="M8" s="113">
        <v>0.95454545454545414</v>
      </c>
      <c r="O8" s="118" t="s">
        <v>1540</v>
      </c>
      <c r="P8" s="119">
        <v>0.27905369484316855</v>
      </c>
      <c r="Q8" s="119">
        <v>4.5506563478998334E-2</v>
      </c>
    </row>
    <row r="9" spans="1:17">
      <c r="B9" s="88" t="s">
        <v>1696</v>
      </c>
      <c r="C9" s="113">
        <v>1.2095959595959596</v>
      </c>
      <c r="D9" s="113">
        <v>1.8459595959595958</v>
      </c>
      <c r="E9" s="113">
        <v>2.3510101010101012</v>
      </c>
      <c r="F9" s="113">
        <v>2.9040404040404035</v>
      </c>
      <c r="G9" s="113">
        <v>3.3636363636363638</v>
      </c>
      <c r="H9" s="113">
        <v>3.9772727272727271</v>
      </c>
      <c r="I9" s="113">
        <v>0.63636363636363624</v>
      </c>
      <c r="J9" s="113">
        <v>0.50505050505050542</v>
      </c>
      <c r="K9" s="113">
        <v>0.55303030303030232</v>
      </c>
      <c r="L9" s="113">
        <v>0.45959595959596022</v>
      </c>
      <c r="M9" s="113">
        <v>0.61363636363636331</v>
      </c>
      <c r="O9" s="118" t="s">
        <v>1817</v>
      </c>
      <c r="P9" s="119">
        <v>0.39991582491582489</v>
      </c>
      <c r="Q9" s="119">
        <v>6.9964904124859742E-2</v>
      </c>
    </row>
    <row r="10" spans="1:17">
      <c r="B10" s="88" t="s">
        <v>1697</v>
      </c>
      <c r="C10" s="113">
        <v>1.3661616161616161</v>
      </c>
      <c r="D10" s="113">
        <v>2.1035353535353534</v>
      </c>
      <c r="E10" s="113">
        <v>2.7272727272727275</v>
      </c>
      <c r="F10" s="113">
        <v>3.4393939393939394</v>
      </c>
      <c r="G10" s="113">
        <v>4.1237373737373737</v>
      </c>
      <c r="H10" s="113">
        <v>5.0858585858585847</v>
      </c>
      <c r="I10" s="113">
        <v>0.73737373737373724</v>
      </c>
      <c r="J10" s="113">
        <v>0.62373737373737415</v>
      </c>
      <c r="K10" s="113">
        <v>0.71212121212121193</v>
      </c>
      <c r="L10" s="113">
        <v>0.68434343434343425</v>
      </c>
      <c r="M10" s="113">
        <v>0.96212121212121104</v>
      </c>
      <c r="O10" s="118" t="s">
        <v>1534</v>
      </c>
      <c r="P10" s="119">
        <v>0.37441077441077442</v>
      </c>
      <c r="Q10" s="119">
        <v>6.6696839056994736E-2</v>
      </c>
    </row>
    <row r="11" spans="1:17">
      <c r="B11" s="88" t="s">
        <v>1698</v>
      </c>
      <c r="C11" s="113">
        <v>1.3055555555555556</v>
      </c>
      <c r="D11" s="113">
        <v>2.0176767676767677</v>
      </c>
      <c r="E11" s="113">
        <v>2.5984848484848482</v>
      </c>
      <c r="F11" s="113">
        <v>3.2297979797979792</v>
      </c>
      <c r="G11" s="113">
        <v>3.7575757575757573</v>
      </c>
      <c r="H11" s="113">
        <v>4.5530303030303028</v>
      </c>
      <c r="I11" s="113">
        <v>0.71212121212121215</v>
      </c>
      <c r="J11" s="113">
        <v>0.58080808080808044</v>
      </c>
      <c r="K11" s="113">
        <v>0.63131313131313105</v>
      </c>
      <c r="L11" s="113">
        <v>0.52777777777777812</v>
      </c>
      <c r="M11" s="113">
        <v>0.79545454545454541</v>
      </c>
    </row>
    <row r="12" spans="1:17">
      <c r="B12" s="88" t="s">
        <v>1699</v>
      </c>
      <c r="C12" s="113">
        <v>1.297979797979798</v>
      </c>
      <c r="D12" s="113">
        <v>2.058080808080808</v>
      </c>
      <c r="E12" s="113">
        <v>2.6186868686868685</v>
      </c>
      <c r="F12" s="113">
        <v>3.3005050505050502</v>
      </c>
      <c r="G12" s="113">
        <v>3.8585858585858586</v>
      </c>
      <c r="H12" s="113">
        <v>4.7297979797979792</v>
      </c>
      <c r="I12" s="113">
        <v>0.76010101010100994</v>
      </c>
      <c r="J12" s="113">
        <v>0.56060606060606055</v>
      </c>
      <c r="K12" s="113">
        <v>0.68181818181818166</v>
      </c>
      <c r="L12" s="113">
        <v>0.5580808080808084</v>
      </c>
      <c r="M12" s="113">
        <v>0.87121212121212066</v>
      </c>
    </row>
    <row r="13" spans="1:17">
      <c r="B13" s="88" t="s">
        <v>1700</v>
      </c>
      <c r="C13" s="113">
        <v>1.4116161616161618</v>
      </c>
      <c r="D13" s="113">
        <v>2.0328282828282829</v>
      </c>
      <c r="E13" s="113">
        <v>2.5757575757575757</v>
      </c>
      <c r="F13" s="113">
        <v>3.2499999999999996</v>
      </c>
      <c r="G13" s="113">
        <v>3.7702020202020203</v>
      </c>
      <c r="H13" s="113">
        <v>4.6338383838383832</v>
      </c>
      <c r="I13" s="113">
        <v>0.6212121212121211</v>
      </c>
      <c r="J13" s="113">
        <v>0.54292929292929282</v>
      </c>
      <c r="K13" s="113">
        <v>0.67424242424242387</v>
      </c>
      <c r="L13" s="113">
        <v>0.52020202020202078</v>
      </c>
      <c r="M13" s="113">
        <v>0.86363636363636287</v>
      </c>
    </row>
    <row r="14" spans="1:17">
      <c r="B14" s="88" t="s">
        <v>1701</v>
      </c>
      <c r="C14" s="113">
        <v>1.3611111111111112</v>
      </c>
      <c r="D14" s="113">
        <v>1.9873737373737375</v>
      </c>
      <c r="E14" s="113">
        <v>2.4924242424242422</v>
      </c>
      <c r="F14" s="113">
        <v>3.0909090909090908</v>
      </c>
      <c r="G14" s="113">
        <v>3.641414141414141</v>
      </c>
      <c r="H14" s="113">
        <v>4.4621212121212119</v>
      </c>
      <c r="I14" s="113">
        <v>0.6262626262626263</v>
      </c>
      <c r="J14" s="113">
        <v>0.50505050505050475</v>
      </c>
      <c r="K14" s="113">
        <v>0.59848484848484862</v>
      </c>
      <c r="L14" s="113">
        <v>0.55050505050505016</v>
      </c>
      <c r="M14" s="113">
        <v>0.82070707070707094</v>
      </c>
    </row>
    <row r="15" spans="1:17">
      <c r="B15" s="88" t="s">
        <v>1702</v>
      </c>
      <c r="C15" s="113">
        <v>1.7853535353535352</v>
      </c>
      <c r="D15" s="113">
        <v>2.4318181818181817</v>
      </c>
      <c r="E15" s="113">
        <v>3.0328282828282829</v>
      </c>
      <c r="F15" s="113">
        <v>3.7550505050505052</v>
      </c>
      <c r="G15" s="113">
        <v>4.3535353535353529</v>
      </c>
      <c r="H15" s="113">
        <v>5.3232323232323235</v>
      </c>
      <c r="I15" s="113">
        <v>0.64646464646464641</v>
      </c>
      <c r="J15" s="113">
        <v>0.60101010101010122</v>
      </c>
      <c r="K15" s="113">
        <v>0.72222222222222232</v>
      </c>
      <c r="L15" s="113">
        <v>0.59848484848484773</v>
      </c>
      <c r="M15" s="113">
        <v>0.96969696969697061</v>
      </c>
    </row>
    <row r="16" spans="1:17">
      <c r="B16" s="88" t="s">
        <v>1703</v>
      </c>
      <c r="C16" s="113">
        <v>1.4469696969696968</v>
      </c>
      <c r="D16" s="113">
        <v>2.106060606060606</v>
      </c>
      <c r="E16" s="113">
        <v>2.6691919191919191</v>
      </c>
      <c r="F16" s="113">
        <v>3.3005050505050502</v>
      </c>
      <c r="G16" s="113">
        <v>3.8737373737373737</v>
      </c>
      <c r="H16" s="113">
        <v>4.6767676767676765</v>
      </c>
      <c r="I16" s="113">
        <v>0.65909090909090917</v>
      </c>
      <c r="J16" s="113">
        <v>0.56313131313131315</v>
      </c>
      <c r="K16" s="113">
        <v>0.63131313131313105</v>
      </c>
      <c r="L16" s="113">
        <v>0.57323232323232354</v>
      </c>
      <c r="M16" s="113">
        <v>0.80303030303030276</v>
      </c>
    </row>
    <row r="17" spans="2:13">
      <c r="B17" s="88" t="s">
        <v>1704</v>
      </c>
      <c r="C17" s="113">
        <v>1.2651515151515151</v>
      </c>
      <c r="D17" s="113">
        <v>1.8813131313131313</v>
      </c>
      <c r="E17" s="113">
        <v>2.3762626262626259</v>
      </c>
      <c r="F17" s="113">
        <v>2.9671717171717171</v>
      </c>
      <c r="G17" s="113">
        <v>3.4090909090909092</v>
      </c>
      <c r="H17" s="113">
        <v>4.1767676767676765</v>
      </c>
      <c r="I17" s="113">
        <v>0.61616161616161613</v>
      </c>
      <c r="J17" s="113">
        <v>0.49494949494949458</v>
      </c>
      <c r="K17" s="113">
        <v>0.59090909090909127</v>
      </c>
      <c r="L17" s="113">
        <v>0.44191919191919204</v>
      </c>
      <c r="M17" s="113">
        <v>0.76767676767676729</v>
      </c>
    </row>
    <row r="18" spans="2:13">
      <c r="B18" s="88" t="s">
        <v>1705</v>
      </c>
      <c r="C18" s="113">
        <v>1.2424242424242424</v>
      </c>
      <c r="D18" s="113">
        <v>1.8409090909090908</v>
      </c>
      <c r="E18" s="113">
        <v>2.3661616161616164</v>
      </c>
      <c r="F18" s="113">
        <v>2.9570707070707072</v>
      </c>
      <c r="G18" s="113">
        <v>3.4444444444444446</v>
      </c>
      <c r="H18" s="113">
        <v>4.2878787878787872</v>
      </c>
      <c r="I18" s="113">
        <v>0.5984848484848484</v>
      </c>
      <c r="J18" s="113">
        <v>0.52525252525252553</v>
      </c>
      <c r="K18" s="113">
        <v>0.59090909090909083</v>
      </c>
      <c r="L18" s="113">
        <v>0.48737373737373746</v>
      </c>
      <c r="M18" s="113">
        <v>0.84343434343434254</v>
      </c>
    </row>
    <row r="19" spans="2:13">
      <c r="B19" s="88" t="s">
        <v>1706</v>
      </c>
      <c r="C19" s="113">
        <v>1.4772727272727271</v>
      </c>
      <c r="D19" s="113">
        <v>2.0530303030303028</v>
      </c>
      <c r="E19" s="113">
        <v>2.5505050505050506</v>
      </c>
      <c r="F19" s="113">
        <v>3.1338383838383841</v>
      </c>
      <c r="G19" s="113">
        <v>3.6666666666666665</v>
      </c>
      <c r="H19" s="113">
        <v>4.4671717171717171</v>
      </c>
      <c r="I19" s="113">
        <v>0.57575757575757569</v>
      </c>
      <c r="J19" s="113">
        <v>0.49747474747474785</v>
      </c>
      <c r="K19" s="113">
        <v>0.58333333333333348</v>
      </c>
      <c r="L19" s="113">
        <v>0.53282828282828243</v>
      </c>
      <c r="M19" s="113">
        <v>0.80050505050505061</v>
      </c>
    </row>
    <row r="20" spans="2:13">
      <c r="B20" s="88" t="s">
        <v>1707</v>
      </c>
      <c r="C20" s="113">
        <v>1.6111111111111112</v>
      </c>
      <c r="D20" s="113">
        <v>2.3358585858585861</v>
      </c>
      <c r="E20" s="113">
        <v>2.9191919191919187</v>
      </c>
      <c r="F20" s="113">
        <v>3.6085858585858586</v>
      </c>
      <c r="G20" s="113">
        <v>4.1792929292929291</v>
      </c>
      <c r="H20" s="113">
        <v>5.1035353535353529</v>
      </c>
      <c r="I20" s="113">
        <v>0.72474747474747492</v>
      </c>
      <c r="J20" s="113">
        <v>0.58333333333333259</v>
      </c>
      <c r="K20" s="113">
        <v>0.68939393939393989</v>
      </c>
      <c r="L20" s="113">
        <v>0.5707070707070705</v>
      </c>
      <c r="M20" s="113">
        <v>0.92424242424242387</v>
      </c>
    </row>
    <row r="21" spans="2:13">
      <c r="B21" s="88" t="s">
        <v>1708</v>
      </c>
      <c r="C21" s="113">
        <v>1.4797979797979797</v>
      </c>
      <c r="D21" s="113">
        <v>2.0378787878787881</v>
      </c>
      <c r="E21" s="113">
        <v>2.5</v>
      </c>
      <c r="F21" s="113">
        <v>3.1161616161616159</v>
      </c>
      <c r="G21" s="113">
        <v>3.6212121212121211</v>
      </c>
      <c r="H21" s="113">
        <v>4.4545454545454541</v>
      </c>
      <c r="I21" s="113">
        <v>0.5580808080808084</v>
      </c>
      <c r="J21" s="113">
        <v>0.46212121212121193</v>
      </c>
      <c r="K21" s="113">
        <v>0.61616161616161591</v>
      </c>
      <c r="L21" s="113">
        <v>0.50505050505050519</v>
      </c>
      <c r="M21" s="113">
        <v>0.83333333333333304</v>
      </c>
    </row>
    <row r="22" spans="2:13">
      <c r="B22" s="88" t="s">
        <v>1709</v>
      </c>
      <c r="C22" s="113">
        <v>1.2929292929292928</v>
      </c>
      <c r="D22" s="113">
        <v>1.9116161616161615</v>
      </c>
      <c r="E22" s="113">
        <v>2.404040404040404</v>
      </c>
      <c r="F22" s="113">
        <v>3.0025252525252526</v>
      </c>
      <c r="G22" s="113">
        <v>3.5707070707070705</v>
      </c>
      <c r="H22" s="113">
        <v>4.4090909090909092</v>
      </c>
      <c r="I22" s="113">
        <v>0.61868686868686873</v>
      </c>
      <c r="J22" s="113">
        <v>0.49242424242424243</v>
      </c>
      <c r="K22" s="113">
        <v>0.59848484848484862</v>
      </c>
      <c r="L22" s="113">
        <v>0.5681818181818179</v>
      </c>
      <c r="M22" s="113">
        <v>0.83838383838383868</v>
      </c>
    </row>
    <row r="23" spans="2:13">
      <c r="B23" s="88" t="s">
        <v>1710</v>
      </c>
      <c r="C23" s="113">
        <v>1.5505050505050504</v>
      </c>
      <c r="D23" s="113">
        <v>2.1565656565656566</v>
      </c>
      <c r="E23" s="113">
        <v>2.6717171717171717</v>
      </c>
      <c r="F23" s="113">
        <v>3.2297979797979792</v>
      </c>
      <c r="G23" s="113">
        <v>3.7095959595959598</v>
      </c>
      <c r="H23" s="113">
        <v>4.4267676767676765</v>
      </c>
      <c r="I23" s="113">
        <v>0.60606060606060619</v>
      </c>
      <c r="J23" s="113">
        <v>0.51515151515151514</v>
      </c>
      <c r="K23" s="113">
        <v>0.55808080808080751</v>
      </c>
      <c r="L23" s="113">
        <v>0.47979797979798056</v>
      </c>
      <c r="M23" s="113">
        <v>0.71717171717171668</v>
      </c>
    </row>
    <row r="24" spans="2:13">
      <c r="B24" s="88" t="s">
        <v>1711</v>
      </c>
      <c r="C24" s="113">
        <v>1.5606060606060606</v>
      </c>
      <c r="D24" s="113">
        <v>2.1590909090909087</v>
      </c>
      <c r="E24" s="113">
        <v>2.606060606060606</v>
      </c>
      <c r="F24" s="113">
        <v>3.1767676767676765</v>
      </c>
      <c r="G24" s="113">
        <v>3.6843434343434343</v>
      </c>
      <c r="H24" s="113">
        <v>4.4595959595959593</v>
      </c>
      <c r="I24" s="113">
        <v>0.59848484848484818</v>
      </c>
      <c r="J24" s="113">
        <v>0.44696969696969724</v>
      </c>
      <c r="K24" s="113">
        <v>0.5707070707070705</v>
      </c>
      <c r="L24" s="113">
        <v>0.50757575757575779</v>
      </c>
      <c r="M24" s="113">
        <v>0.77525252525252508</v>
      </c>
    </row>
    <row r="25" spans="2:13" ht="16" customHeight="1">
      <c r="B25" s="88" t="s">
        <v>1714</v>
      </c>
      <c r="C25" s="113">
        <v>1.0555555555555554</v>
      </c>
      <c r="D25" s="113">
        <v>1.7146464646464648</v>
      </c>
      <c r="E25" s="113">
        <v>2.2803030303030303</v>
      </c>
      <c r="F25" s="113">
        <v>2.9368686868686869</v>
      </c>
      <c r="G25" s="113">
        <v>3.5303030303030298</v>
      </c>
      <c r="H25" s="113">
        <v>4.4444444444444446</v>
      </c>
      <c r="I25" s="113">
        <v>0.65909090909090939</v>
      </c>
      <c r="J25" s="113">
        <v>0.56565656565656552</v>
      </c>
      <c r="K25" s="113">
        <v>0.65656565656565657</v>
      </c>
      <c r="L25" s="113">
        <v>0.59343434343434298</v>
      </c>
      <c r="M25" s="113">
        <v>0.91414141414141481</v>
      </c>
    </row>
    <row r="26" spans="2:13" ht="16" customHeight="1">
      <c r="B26" s="88" t="s">
        <v>1715</v>
      </c>
      <c r="C26" s="113">
        <v>1.3813131313131313</v>
      </c>
      <c r="D26" s="113">
        <v>2.083333333333333</v>
      </c>
      <c r="E26" s="113">
        <v>2.6868686868686869</v>
      </c>
      <c r="F26" s="113">
        <v>3.4090909090909092</v>
      </c>
      <c r="G26" s="113">
        <v>4.0151515151515156</v>
      </c>
      <c r="H26" s="113">
        <v>4.9393939393939394</v>
      </c>
      <c r="I26" s="113">
        <v>0.70202020202020177</v>
      </c>
      <c r="J26" s="113">
        <v>0.60353535353535381</v>
      </c>
      <c r="K26" s="113">
        <v>0.72222222222222232</v>
      </c>
      <c r="L26" s="113">
        <v>0.60606060606060641</v>
      </c>
      <c r="M26" s="113">
        <v>0.92424242424242387</v>
      </c>
    </row>
    <row r="27" spans="2:13" ht="16" customHeight="1">
      <c r="B27" s="88" t="s">
        <v>1716</v>
      </c>
      <c r="C27" s="113">
        <v>1.3005050505050504</v>
      </c>
      <c r="D27" s="113">
        <v>2.0277777777777777</v>
      </c>
      <c r="E27" s="113">
        <v>2.6262626262626263</v>
      </c>
      <c r="F27" s="113">
        <v>3.3383838383838382</v>
      </c>
      <c r="G27" s="113">
        <v>3.9419191919191916</v>
      </c>
      <c r="H27" s="113">
        <v>4.7929292929292924</v>
      </c>
      <c r="I27" s="113">
        <v>0.72727272727272729</v>
      </c>
      <c r="J27" s="113">
        <v>0.59848484848484862</v>
      </c>
      <c r="K27" s="113">
        <v>0.71212121212121193</v>
      </c>
      <c r="L27" s="113">
        <v>0.60353535353535337</v>
      </c>
      <c r="M27" s="113">
        <v>0.85101010101010077</v>
      </c>
    </row>
    <row r="28" spans="2:13" ht="16" customHeight="1">
      <c r="B28" s="88" t="s">
        <v>1717</v>
      </c>
      <c r="C28" s="113">
        <v>1.505050505050505</v>
      </c>
      <c r="D28" s="113">
        <v>2.2424242424242422</v>
      </c>
      <c r="E28" s="113">
        <v>2.9065656565656566</v>
      </c>
      <c r="F28" s="113">
        <v>3.6363636363636362</v>
      </c>
      <c r="G28" s="113">
        <v>4.2954545454545459</v>
      </c>
      <c r="H28" s="113">
        <v>5.2803030303030303</v>
      </c>
      <c r="I28" s="113">
        <v>0.73737373737373724</v>
      </c>
      <c r="J28" s="113">
        <v>0.66414141414141437</v>
      </c>
      <c r="K28" s="113">
        <v>0.72979797979797967</v>
      </c>
      <c r="L28" s="113">
        <v>0.65909090909090962</v>
      </c>
      <c r="M28" s="113">
        <v>0.98484848484848442</v>
      </c>
    </row>
    <row r="29" spans="2:13" ht="16" customHeight="1">
      <c r="B29" s="88" t="s">
        <v>1718</v>
      </c>
      <c r="C29" s="113">
        <v>1.2171717171717171</v>
      </c>
      <c r="D29" s="113">
        <v>1.8459595959595958</v>
      </c>
      <c r="E29" s="113">
        <v>2.4545454545454546</v>
      </c>
      <c r="F29" s="113">
        <v>3.0707070707070705</v>
      </c>
      <c r="G29" s="113">
        <v>3.6060606060606055</v>
      </c>
      <c r="H29" s="113">
        <v>4.404040404040404</v>
      </c>
      <c r="I29" s="113">
        <v>0.62878787878787867</v>
      </c>
      <c r="J29" s="113">
        <v>0.60858585858585879</v>
      </c>
      <c r="K29" s="113">
        <v>0.61616161616161591</v>
      </c>
      <c r="L29" s="113">
        <v>0.53535353535353503</v>
      </c>
      <c r="M29" s="113">
        <v>0.79797979797979846</v>
      </c>
    </row>
    <row r="30" spans="2:13" ht="16" customHeight="1">
      <c r="B30" s="88" t="s">
        <v>1719</v>
      </c>
      <c r="C30" s="113">
        <v>1.2727272727272727</v>
      </c>
      <c r="D30" s="113">
        <v>1.8737373737373737</v>
      </c>
      <c r="E30" s="113">
        <v>2.439393939393939</v>
      </c>
      <c r="F30" s="113">
        <v>3.0202020202020199</v>
      </c>
      <c r="G30" s="113">
        <v>3.4823232323232323</v>
      </c>
      <c r="H30" s="113">
        <v>4.2045454545454541</v>
      </c>
      <c r="I30" s="113">
        <v>0.60101010101010099</v>
      </c>
      <c r="J30" s="113">
        <v>0.5656565656565653</v>
      </c>
      <c r="K30" s="113">
        <v>0.58080808080808088</v>
      </c>
      <c r="L30" s="113">
        <v>0.46212121212121238</v>
      </c>
      <c r="M30" s="113">
        <v>0.72222222222222188</v>
      </c>
    </row>
    <row r="31" spans="2:13" ht="16" customHeight="1">
      <c r="B31" s="88" t="s">
        <v>1720</v>
      </c>
      <c r="C31" s="113">
        <v>1.297979797979798</v>
      </c>
      <c r="D31" s="113">
        <v>1.9343434343434343</v>
      </c>
      <c r="E31" s="113">
        <v>2.4191919191919191</v>
      </c>
      <c r="F31" s="113">
        <v>2.952020202020202</v>
      </c>
      <c r="G31" s="113">
        <v>3.3484848484848486</v>
      </c>
      <c r="H31" s="113">
        <v>3.9570707070707067</v>
      </c>
      <c r="I31" s="113">
        <v>0.63636363636363624</v>
      </c>
      <c r="J31" s="113">
        <v>0.48484848484848486</v>
      </c>
      <c r="K31" s="113">
        <v>0.53282828282828287</v>
      </c>
      <c r="L31" s="113">
        <v>0.39646464646464663</v>
      </c>
      <c r="M31" s="113">
        <v>0.60858585858585812</v>
      </c>
    </row>
    <row r="32" spans="2:13" ht="16" customHeight="1">
      <c r="B32" s="88" t="s">
        <v>1721</v>
      </c>
      <c r="C32" s="113">
        <v>1.4444444444444442</v>
      </c>
      <c r="D32" s="113">
        <v>2.1161616161616159</v>
      </c>
      <c r="E32" s="113">
        <v>2.6237373737373733</v>
      </c>
      <c r="F32" s="113">
        <v>3.2525252525252526</v>
      </c>
      <c r="G32" s="113">
        <v>3.8055555555555549</v>
      </c>
      <c r="H32" s="113">
        <v>4.6287878787878789</v>
      </c>
      <c r="I32" s="113">
        <v>0.67171717171717171</v>
      </c>
      <c r="J32" s="113">
        <v>0.50757575757575735</v>
      </c>
      <c r="K32" s="113">
        <v>0.62878787878787934</v>
      </c>
      <c r="L32" s="113">
        <v>0.55303030303030232</v>
      </c>
      <c r="M32" s="113">
        <v>0.82323232323232398</v>
      </c>
    </row>
    <row r="33" spans="2:13" ht="16" customHeight="1">
      <c r="B33" s="88" t="s">
        <v>1722</v>
      </c>
      <c r="C33" s="113">
        <v>1.4166666666666667</v>
      </c>
      <c r="D33" s="113">
        <v>2.154040404040404</v>
      </c>
      <c r="E33" s="113">
        <v>2.7095959595959593</v>
      </c>
      <c r="F33" s="113">
        <v>3.3611111111111107</v>
      </c>
      <c r="G33" s="113">
        <v>3.9090909090909092</v>
      </c>
      <c r="H33" s="113">
        <v>4.7121212121212119</v>
      </c>
      <c r="I33" s="113">
        <v>0.73737373737373724</v>
      </c>
      <c r="J33" s="113">
        <v>0.55555555555555536</v>
      </c>
      <c r="K33" s="113">
        <v>0.65151515151515138</v>
      </c>
      <c r="L33" s="113">
        <v>0.54797979797979846</v>
      </c>
      <c r="M33" s="113">
        <v>0.80303030303030276</v>
      </c>
    </row>
    <row r="34" spans="2:13" ht="16" customHeight="1">
      <c r="B34" s="88" t="s">
        <v>1723</v>
      </c>
      <c r="C34" s="113">
        <v>1.5479797979797978</v>
      </c>
      <c r="D34" s="113">
        <v>2.2550505050505052</v>
      </c>
      <c r="E34" s="113">
        <v>2.8333333333333335</v>
      </c>
      <c r="F34" s="113">
        <v>3.4747474747474745</v>
      </c>
      <c r="G34" s="113">
        <v>4.0454545454545459</v>
      </c>
      <c r="H34" s="113">
        <v>4.9545454545454541</v>
      </c>
      <c r="I34" s="113">
        <v>0.7070707070707074</v>
      </c>
      <c r="J34" s="113">
        <v>0.57828282828282829</v>
      </c>
      <c r="K34" s="113">
        <v>0.64141414141414099</v>
      </c>
      <c r="L34" s="113">
        <v>0.57070707070707138</v>
      </c>
      <c r="M34" s="113">
        <v>0.90909090909090828</v>
      </c>
    </row>
    <row r="35" spans="2:13" ht="16" customHeight="1">
      <c r="B35" s="88" t="s">
        <v>1724</v>
      </c>
      <c r="C35" s="113">
        <v>1.4419191919191918</v>
      </c>
      <c r="D35" s="113">
        <v>2.1338383838383836</v>
      </c>
      <c r="E35" s="113">
        <v>2.6994949494949494</v>
      </c>
      <c r="F35" s="113">
        <v>3.3636363636363638</v>
      </c>
      <c r="G35" s="113">
        <v>3.9772727272727271</v>
      </c>
      <c r="H35" s="113">
        <v>4.8282828282828278</v>
      </c>
      <c r="I35" s="113">
        <v>0.69191919191919182</v>
      </c>
      <c r="J35" s="113">
        <v>0.56565656565656575</v>
      </c>
      <c r="K35" s="113">
        <v>0.66414141414141437</v>
      </c>
      <c r="L35" s="113">
        <v>0.61363636363636331</v>
      </c>
      <c r="M35" s="113">
        <v>0.85101010101010077</v>
      </c>
    </row>
    <row r="36" spans="2:13" ht="16" customHeight="1">
      <c r="B36" s="88" t="s">
        <v>1725</v>
      </c>
      <c r="C36" s="113">
        <v>1.1969696969696968</v>
      </c>
      <c r="D36" s="113">
        <v>1.7752525252525251</v>
      </c>
      <c r="E36" s="113">
        <v>2.2752525252525251</v>
      </c>
      <c r="F36" s="113">
        <v>2.9444444444444442</v>
      </c>
      <c r="G36" s="113">
        <v>3.5176767676767677</v>
      </c>
      <c r="H36" s="113">
        <v>4.3762626262626263</v>
      </c>
      <c r="I36" s="113">
        <v>0.57828282828282829</v>
      </c>
      <c r="J36" s="113">
        <v>0.5</v>
      </c>
      <c r="K36" s="113">
        <v>0.66919191919191912</v>
      </c>
      <c r="L36" s="113">
        <v>0.57323232323232354</v>
      </c>
      <c r="M36" s="113">
        <v>0.85858585858585856</v>
      </c>
    </row>
    <row r="37" spans="2:13" ht="16" customHeight="1">
      <c r="B37" s="88" t="s">
        <v>1726</v>
      </c>
      <c r="C37" s="113">
        <v>1.1388888888888888</v>
      </c>
      <c r="D37" s="113">
        <v>1.6767676767676767</v>
      </c>
      <c r="E37" s="113">
        <v>2.1767676767676765</v>
      </c>
      <c r="F37" s="113">
        <v>2.7449494949494948</v>
      </c>
      <c r="G37" s="113">
        <v>3.2424242424242422</v>
      </c>
      <c r="H37" s="113">
        <v>3.9949494949494948</v>
      </c>
      <c r="I37" s="113">
        <v>0.53787878787878785</v>
      </c>
      <c r="J37" s="113">
        <v>0.49999999999999978</v>
      </c>
      <c r="K37" s="113">
        <v>0.56818181818181834</v>
      </c>
      <c r="L37" s="113">
        <v>0.4974747474747474</v>
      </c>
      <c r="M37" s="113">
        <v>0.7525252525252526</v>
      </c>
    </row>
    <row r="38" spans="2:13" ht="16" customHeight="1">
      <c r="B38" s="88" t="s">
        <v>1727</v>
      </c>
      <c r="C38" s="113">
        <v>1.4646464646464645</v>
      </c>
      <c r="D38" s="113">
        <v>2.0808080808080804</v>
      </c>
      <c r="E38" s="113">
        <v>2.5479797979797976</v>
      </c>
      <c r="F38" s="113">
        <v>3.1010101010101008</v>
      </c>
      <c r="G38" s="113">
        <v>3.5732323232323231</v>
      </c>
      <c r="H38" s="113">
        <v>4.3762626262626263</v>
      </c>
      <c r="I38" s="113">
        <v>0.61616161616161591</v>
      </c>
      <c r="J38" s="113">
        <v>0.46717171717171713</v>
      </c>
      <c r="K38" s="113">
        <v>0.55303030303030321</v>
      </c>
      <c r="L38" s="113">
        <v>0.47222222222222232</v>
      </c>
      <c r="M38" s="113">
        <v>0.80303030303030321</v>
      </c>
    </row>
    <row r="39" spans="2:13" ht="16" customHeight="1">
      <c r="B39" s="88" t="s">
        <v>1728</v>
      </c>
      <c r="C39" s="113">
        <v>1.2373737373737372</v>
      </c>
      <c r="D39" s="113">
        <v>1.8333333333333333</v>
      </c>
      <c r="E39" s="113">
        <v>2.3282828282828283</v>
      </c>
      <c r="F39" s="113">
        <v>2.843434343434343</v>
      </c>
      <c r="G39" s="113">
        <v>3.3358585858585856</v>
      </c>
      <c r="H39" s="113">
        <v>4.1111111111111107</v>
      </c>
      <c r="I39" s="113">
        <v>0.59595959595959602</v>
      </c>
      <c r="J39" s="113">
        <v>0.49494949494949503</v>
      </c>
      <c r="K39" s="113">
        <v>0.51515151515151469</v>
      </c>
      <c r="L39" s="113">
        <v>0.49242424242424265</v>
      </c>
      <c r="M39" s="113">
        <v>0.77525252525252508</v>
      </c>
    </row>
    <row r="40" spans="2:13" ht="16" customHeight="1">
      <c r="B40" s="88" t="s">
        <v>1729</v>
      </c>
      <c r="C40" s="113">
        <v>1.3712121212121213</v>
      </c>
      <c r="D40" s="113">
        <v>1.9747474747474747</v>
      </c>
      <c r="E40" s="113">
        <v>2.4116161616161613</v>
      </c>
      <c r="F40" s="113">
        <v>2.9444444444444442</v>
      </c>
      <c r="G40" s="113">
        <v>3.3989898989898992</v>
      </c>
      <c r="H40" s="113">
        <v>4.1767676767676765</v>
      </c>
      <c r="I40" s="113">
        <v>0.60353535353535337</v>
      </c>
      <c r="J40" s="113">
        <v>0.43686868686868663</v>
      </c>
      <c r="K40" s="113">
        <v>0.53282828282828287</v>
      </c>
      <c r="L40" s="113">
        <v>0.45454545454545503</v>
      </c>
      <c r="M40" s="113">
        <v>0.77777777777777724</v>
      </c>
    </row>
    <row r="41" spans="2:13" ht="16" customHeight="1">
      <c r="B41" s="88" t="s">
        <v>1730</v>
      </c>
      <c r="C41" s="113">
        <v>1.4343434343434343</v>
      </c>
      <c r="D41" s="113">
        <v>2.0707070707070705</v>
      </c>
      <c r="E41" s="113">
        <v>2.5328282828282824</v>
      </c>
      <c r="F41" s="113">
        <v>3.1843434343434338</v>
      </c>
      <c r="G41" s="113">
        <v>3.7045454545454546</v>
      </c>
      <c r="H41" s="113">
        <v>4.5</v>
      </c>
      <c r="I41" s="113">
        <v>0.63636363636363624</v>
      </c>
      <c r="J41" s="113">
        <v>0.46212121212121193</v>
      </c>
      <c r="K41" s="113">
        <v>0.65151515151515138</v>
      </c>
      <c r="L41" s="113">
        <v>0.52020202020202078</v>
      </c>
      <c r="M41" s="113">
        <v>0.79545454545454541</v>
      </c>
    </row>
    <row r="42" spans="2:13" ht="16" customHeight="1">
      <c r="B42" s="88" t="s">
        <v>1731</v>
      </c>
      <c r="C42" s="113">
        <v>1.5479797979797978</v>
      </c>
      <c r="D42" s="113">
        <v>2.106060606060606</v>
      </c>
      <c r="E42" s="113">
        <v>2.5303030303030303</v>
      </c>
      <c r="F42" s="113">
        <v>3.0656565656565653</v>
      </c>
      <c r="G42" s="113">
        <v>3.5050505050505047</v>
      </c>
      <c r="H42" s="113">
        <v>4.2121212121212119</v>
      </c>
      <c r="I42" s="113">
        <v>0.55808080808080818</v>
      </c>
      <c r="J42" s="113">
        <v>0.42424242424242431</v>
      </c>
      <c r="K42" s="113">
        <v>0.53535353535353503</v>
      </c>
      <c r="L42" s="113">
        <v>0.43939393939393945</v>
      </c>
      <c r="M42" s="113">
        <v>0.70707070707070718</v>
      </c>
    </row>
    <row r="43" spans="2:13" ht="16" customHeight="1">
      <c r="B43" s="88" t="s">
        <v>1732</v>
      </c>
      <c r="C43" s="113">
        <v>1.1313131313131313</v>
      </c>
      <c r="D43" s="113">
        <v>1.7474747474747472</v>
      </c>
      <c r="E43" s="113">
        <v>2.2474747474747474</v>
      </c>
      <c r="F43" s="113">
        <v>2.8106060606060606</v>
      </c>
      <c r="G43" s="113">
        <v>3.2626262626262625</v>
      </c>
      <c r="H43" s="113">
        <v>3.9898989898989901</v>
      </c>
      <c r="I43" s="113">
        <v>0.61616161616161591</v>
      </c>
      <c r="J43" s="113">
        <v>0.50000000000000022</v>
      </c>
      <c r="K43" s="113">
        <v>0.56313131313131315</v>
      </c>
      <c r="L43" s="113">
        <v>0.45202020202020199</v>
      </c>
      <c r="M43" s="113">
        <v>0.72727272727272751</v>
      </c>
    </row>
    <row r="44" spans="2:13" ht="16" customHeight="1">
      <c r="B44" s="88" t="s">
        <v>1733</v>
      </c>
      <c r="C44" s="113">
        <v>1.393939393939394</v>
      </c>
      <c r="D44" s="113">
        <v>1.9267676767676767</v>
      </c>
      <c r="E44" s="113">
        <v>2.3787878787878785</v>
      </c>
      <c r="F44" s="113">
        <v>2.881313131313131</v>
      </c>
      <c r="G44" s="113">
        <v>3.3636363636363638</v>
      </c>
      <c r="H44" s="113">
        <v>4.0909090909090908</v>
      </c>
      <c r="I44" s="113">
        <v>0.53282828282828265</v>
      </c>
      <c r="J44" s="113">
        <v>0.45202020202020177</v>
      </c>
      <c r="K44" s="113">
        <v>0.5025252525252526</v>
      </c>
      <c r="L44" s="113">
        <v>0.48232323232323271</v>
      </c>
      <c r="M44" s="113">
        <v>0.72727272727272707</v>
      </c>
    </row>
    <row r="45" spans="2:13" ht="16" customHeight="1">
      <c r="B45" s="88" t="s">
        <v>1734</v>
      </c>
      <c r="C45" s="113">
        <v>1.4015151515151516</v>
      </c>
      <c r="D45" s="113">
        <v>2.0227272727272729</v>
      </c>
      <c r="E45" s="113">
        <v>2.606060606060606</v>
      </c>
      <c r="F45" s="113">
        <v>3.2651515151515147</v>
      </c>
      <c r="G45" s="113">
        <v>3.6767676767676765</v>
      </c>
      <c r="H45" s="113">
        <v>4.3888888888888884</v>
      </c>
      <c r="I45" s="113">
        <v>0.62121212121212133</v>
      </c>
      <c r="J45" s="113">
        <v>0.58333333333333304</v>
      </c>
      <c r="K45" s="113">
        <v>0.65909090909090873</v>
      </c>
      <c r="L45" s="113">
        <v>0.41161616161616177</v>
      </c>
      <c r="M45" s="113">
        <v>0.71212121212121193</v>
      </c>
    </row>
    <row r="46" spans="2:13" ht="16" customHeight="1">
      <c r="B46" s="88" t="s">
        <v>1735</v>
      </c>
      <c r="C46" s="113">
        <v>1.4267676767676765</v>
      </c>
      <c r="D46" s="113">
        <v>2.1590909090909087</v>
      </c>
      <c r="E46" s="113">
        <v>2.689393939393939</v>
      </c>
      <c r="F46" s="113">
        <v>3.3787878787878789</v>
      </c>
      <c r="G46" s="113">
        <v>4.0101010101010104</v>
      </c>
      <c r="H46" s="113">
        <v>5.0025252525252526</v>
      </c>
      <c r="I46" s="113">
        <v>0.73232323232323226</v>
      </c>
      <c r="J46" s="113">
        <v>0.53030303030303028</v>
      </c>
      <c r="K46" s="113">
        <v>0.68939393939393989</v>
      </c>
      <c r="L46" s="113">
        <v>0.63131313131313149</v>
      </c>
      <c r="M46" s="113">
        <v>0.99242424242424221</v>
      </c>
    </row>
    <row r="47" spans="2:13" ht="16" customHeight="1">
      <c r="B47" s="88" t="s">
        <v>1736</v>
      </c>
      <c r="C47" s="113">
        <v>1.351010101010101</v>
      </c>
      <c r="D47" s="113">
        <v>2.0984848484848482</v>
      </c>
      <c r="E47" s="113">
        <v>2.6489898989898988</v>
      </c>
      <c r="F47" s="113">
        <v>3.3510101010101008</v>
      </c>
      <c r="G47" s="113">
        <v>4.0025252525252526</v>
      </c>
      <c r="H47" s="113">
        <v>4.9974747474747474</v>
      </c>
      <c r="I47" s="113">
        <v>0.74747474747474718</v>
      </c>
      <c r="J47" s="113">
        <v>0.55050505050505061</v>
      </c>
      <c r="K47" s="113">
        <v>0.70202020202020199</v>
      </c>
      <c r="L47" s="113">
        <v>0.65151515151515182</v>
      </c>
      <c r="M47" s="113">
        <v>0.99494949494949481</v>
      </c>
    </row>
    <row r="48" spans="2:13" ht="16" customHeight="1">
      <c r="B48" s="88" t="s">
        <v>1737</v>
      </c>
      <c r="C48" s="113">
        <v>1.0328282828282827</v>
      </c>
      <c r="D48" s="113">
        <v>1.6868686868686869</v>
      </c>
      <c r="E48" s="113">
        <v>2.25</v>
      </c>
      <c r="F48" s="113">
        <v>2.9722222222222223</v>
      </c>
      <c r="G48" s="113">
        <v>3.5656565656565653</v>
      </c>
      <c r="H48" s="113">
        <v>4.5227272727272725</v>
      </c>
      <c r="I48" s="113">
        <v>0.6540404040404042</v>
      </c>
      <c r="J48" s="113">
        <v>0.56313131313131315</v>
      </c>
      <c r="K48" s="113">
        <v>0.72222222222222232</v>
      </c>
      <c r="L48" s="113">
        <v>0.59343434343434298</v>
      </c>
      <c r="M48" s="113">
        <v>0.95707070707070718</v>
      </c>
    </row>
    <row r="49" spans="2:13" ht="16" customHeight="1">
      <c r="B49" s="88" t="s">
        <v>1738</v>
      </c>
      <c r="C49" s="113">
        <v>1.3560606060606062</v>
      </c>
      <c r="D49" s="113">
        <v>1.9292929292929293</v>
      </c>
      <c r="E49" s="113">
        <v>2.4419191919191916</v>
      </c>
      <c r="F49" s="113">
        <v>2.9747474747474745</v>
      </c>
      <c r="G49" s="113">
        <v>3.4696969696969697</v>
      </c>
      <c r="H49" s="113">
        <v>4.2676767676767673</v>
      </c>
      <c r="I49" s="113">
        <v>0.57323232323232309</v>
      </c>
      <c r="J49" s="113">
        <v>0.51262626262626232</v>
      </c>
      <c r="K49" s="113">
        <v>0.53282828282828287</v>
      </c>
      <c r="L49" s="113">
        <v>0.49494949494949525</v>
      </c>
      <c r="M49" s="113">
        <v>0.79797979797979757</v>
      </c>
    </row>
    <row r="50" spans="2:13" ht="16" customHeight="1">
      <c r="B50" s="88" t="s">
        <v>1739</v>
      </c>
      <c r="C50" s="113">
        <v>1.1414141414141414</v>
      </c>
      <c r="D50" s="113">
        <v>1.7777777777777777</v>
      </c>
      <c r="E50" s="113">
        <v>2.3131313131313131</v>
      </c>
      <c r="F50" s="113">
        <v>2.9191919191919187</v>
      </c>
      <c r="G50" s="113">
        <v>3.4595959595959598</v>
      </c>
      <c r="H50" s="113">
        <v>3.7777777777777777</v>
      </c>
      <c r="I50" s="113">
        <v>0.63636363636363624</v>
      </c>
      <c r="J50" s="113">
        <v>0.53535353535353547</v>
      </c>
      <c r="K50" s="113">
        <v>0.60606060606060552</v>
      </c>
      <c r="L50" s="113">
        <v>0.54040404040404111</v>
      </c>
      <c r="M50" s="113">
        <v>0.3181818181818179</v>
      </c>
    </row>
    <row r="51" spans="2:13" ht="16" customHeight="1">
      <c r="B51" s="88" t="s">
        <v>1740</v>
      </c>
      <c r="C51" s="113">
        <v>1.351010101010101</v>
      </c>
      <c r="D51" s="113">
        <v>1.9873737373737375</v>
      </c>
      <c r="E51" s="113">
        <v>2.4898989898989896</v>
      </c>
      <c r="F51" s="113">
        <v>3.0631313131313131</v>
      </c>
      <c r="G51" s="113">
        <v>3.5782828282828283</v>
      </c>
      <c r="H51" s="113">
        <v>4.3409090909090908</v>
      </c>
      <c r="I51" s="113">
        <v>0.63636363636363646</v>
      </c>
      <c r="J51" s="113">
        <v>0.50252525252525215</v>
      </c>
      <c r="K51" s="113">
        <v>0.57323232323232354</v>
      </c>
      <c r="L51" s="113">
        <v>0.51515151515151514</v>
      </c>
      <c r="M51" s="113">
        <v>0.76262626262626254</v>
      </c>
    </row>
    <row r="52" spans="2:13" ht="16" customHeight="1">
      <c r="B52" s="88" t="s">
        <v>1741</v>
      </c>
      <c r="C52" s="113">
        <v>1.2373737373737372</v>
      </c>
      <c r="D52" s="113">
        <v>1.8459595959595958</v>
      </c>
      <c r="E52" s="113">
        <v>2.356060606060606</v>
      </c>
      <c r="F52" s="113">
        <v>2.9848484848484844</v>
      </c>
      <c r="G52" s="113">
        <v>3.4772727272727271</v>
      </c>
      <c r="H52" s="113">
        <v>4.3282828282828278</v>
      </c>
      <c r="I52" s="113">
        <v>0.60858585858585856</v>
      </c>
      <c r="J52" s="113">
        <v>0.51010101010101017</v>
      </c>
      <c r="K52" s="113">
        <v>0.62878787878787845</v>
      </c>
      <c r="L52" s="113">
        <v>0.49242424242424265</v>
      </c>
      <c r="M52" s="113">
        <v>0.85101010101010077</v>
      </c>
    </row>
    <row r="53" spans="2:13" ht="16" customHeight="1">
      <c r="B53" s="88" t="s">
        <v>1742</v>
      </c>
      <c r="C53" s="113">
        <v>1.3686868686868687</v>
      </c>
      <c r="D53" s="113">
        <v>1.9368686868686869</v>
      </c>
      <c r="E53" s="113">
        <v>2.4015151515151514</v>
      </c>
      <c r="F53" s="113">
        <v>2.9974747474747474</v>
      </c>
      <c r="G53" s="113">
        <v>3.4444444444444446</v>
      </c>
      <c r="H53" s="113">
        <v>4.2853535353535355</v>
      </c>
      <c r="I53" s="113">
        <v>0.56818181818181812</v>
      </c>
      <c r="J53" s="113">
        <v>0.46464646464646453</v>
      </c>
      <c r="K53" s="113">
        <v>0.59595959595959602</v>
      </c>
      <c r="L53" s="113">
        <v>0.44696969696969724</v>
      </c>
      <c r="M53" s="113">
        <v>0.84090909090909083</v>
      </c>
    </row>
    <row r="54" spans="2:13" ht="16" customHeight="1">
      <c r="B54" s="88" t="s">
        <v>1743</v>
      </c>
      <c r="C54" s="113">
        <v>1.2904040404040404</v>
      </c>
      <c r="D54" s="113">
        <v>1.898989898989899</v>
      </c>
      <c r="E54" s="113">
        <v>2.4090909090909087</v>
      </c>
      <c r="F54" s="113">
        <v>2.9848484848484844</v>
      </c>
      <c r="G54" s="113">
        <v>3.5656565656565653</v>
      </c>
      <c r="H54" s="113">
        <v>4.404040404040404</v>
      </c>
      <c r="I54" s="113">
        <v>0.60858585858585856</v>
      </c>
      <c r="J54" s="113">
        <v>0.51010101010100972</v>
      </c>
      <c r="K54" s="113">
        <v>0.57575757575757569</v>
      </c>
      <c r="L54" s="113">
        <v>0.58080808080808088</v>
      </c>
      <c r="M54" s="113">
        <v>0.83838383838383868</v>
      </c>
    </row>
    <row r="55" spans="2:13" ht="16" customHeight="1">
      <c r="B55" s="88" t="s">
        <v>1744</v>
      </c>
      <c r="C55" s="113">
        <v>1.5454545454545454</v>
      </c>
      <c r="D55" s="113">
        <v>2.1742424242424243</v>
      </c>
      <c r="E55" s="113">
        <v>2.7702020202020199</v>
      </c>
      <c r="F55" s="113">
        <v>3.4116161616161613</v>
      </c>
      <c r="G55" s="113">
        <v>4.0101010101010104</v>
      </c>
      <c r="H55" s="113">
        <v>4.9267676767676765</v>
      </c>
      <c r="I55" s="113">
        <v>0.6287878787878789</v>
      </c>
      <c r="J55" s="113">
        <v>0.59595959595959558</v>
      </c>
      <c r="K55" s="113">
        <v>0.64141414141414144</v>
      </c>
      <c r="L55" s="113">
        <v>0.59848484848484906</v>
      </c>
      <c r="M55" s="113">
        <v>0.91666666666666607</v>
      </c>
    </row>
    <row r="56" spans="2:13" ht="16" customHeight="1">
      <c r="B56" s="88" t="s">
        <v>1745</v>
      </c>
      <c r="C56" s="113">
        <v>1.3813131313131313</v>
      </c>
      <c r="D56" s="113">
        <v>1.9747474747474747</v>
      </c>
      <c r="E56" s="113">
        <v>2.4772727272727271</v>
      </c>
      <c r="F56" s="113">
        <v>3.1237373737373737</v>
      </c>
      <c r="G56" s="113">
        <v>3.737373737373737</v>
      </c>
      <c r="H56" s="113">
        <v>4.6363636363636367</v>
      </c>
      <c r="I56" s="113">
        <v>0.59343434343434343</v>
      </c>
      <c r="J56" s="113">
        <v>0.50252525252525237</v>
      </c>
      <c r="K56" s="113">
        <v>0.64646464646464663</v>
      </c>
      <c r="L56" s="113">
        <v>0.61363636363636331</v>
      </c>
      <c r="M56" s="113">
        <v>0.89898989898989967</v>
      </c>
    </row>
    <row r="57" spans="2:13" ht="16" customHeight="1">
      <c r="B57" s="88" t="s">
        <v>1746</v>
      </c>
      <c r="C57" s="113">
        <v>1.2196969696969695</v>
      </c>
      <c r="D57" s="113">
        <v>1.8636363636363635</v>
      </c>
      <c r="E57" s="113">
        <v>2.404040404040404</v>
      </c>
      <c r="F57" s="113">
        <v>2.9267676767676769</v>
      </c>
      <c r="G57" s="113">
        <v>3.4419191919191916</v>
      </c>
      <c r="H57" s="113">
        <v>4.2752525252525251</v>
      </c>
      <c r="I57" s="113">
        <v>0.64393939393939403</v>
      </c>
      <c r="J57" s="113">
        <v>0.54040404040404044</v>
      </c>
      <c r="K57" s="113">
        <v>0.52272727272727293</v>
      </c>
      <c r="L57" s="113">
        <v>0.51515151515151469</v>
      </c>
      <c r="M57" s="113">
        <v>0.83333333333333348</v>
      </c>
    </row>
    <row r="58" spans="2:13" ht="16" customHeight="1">
      <c r="B58" s="88" t="s">
        <v>1747</v>
      </c>
      <c r="C58" s="113">
        <v>1.1742424242424243</v>
      </c>
      <c r="D58" s="113">
        <v>1.7045454545454546</v>
      </c>
      <c r="E58" s="113">
        <v>2.1363636363636362</v>
      </c>
      <c r="F58" s="113">
        <v>2.6691919191919191</v>
      </c>
      <c r="G58" s="113">
        <v>3.0505050505050502</v>
      </c>
      <c r="H58" s="113">
        <v>3.7348484848484849</v>
      </c>
      <c r="I58" s="113">
        <v>0.53030303030303028</v>
      </c>
      <c r="J58" s="113">
        <v>0.43181818181818166</v>
      </c>
      <c r="K58" s="113">
        <v>0.53282828282828287</v>
      </c>
      <c r="L58" s="113">
        <v>0.38131313131313105</v>
      </c>
      <c r="M58" s="113">
        <v>0.6843434343434347</v>
      </c>
    </row>
    <row r="59" spans="2:13" ht="16" customHeight="1">
      <c r="B59" s="88" t="s">
        <v>1748</v>
      </c>
      <c r="C59" s="113">
        <v>1.0303030303030303</v>
      </c>
      <c r="D59" s="113">
        <v>1.6464646464646464</v>
      </c>
      <c r="E59" s="113">
        <v>2.1792929292929291</v>
      </c>
      <c r="F59" s="113">
        <v>2.7398989898989896</v>
      </c>
      <c r="G59" s="113">
        <v>3.2196969696969693</v>
      </c>
      <c r="H59" s="113">
        <v>3.9772727272727271</v>
      </c>
      <c r="I59" s="113">
        <v>0.61616161616161613</v>
      </c>
      <c r="J59" s="113">
        <v>0.53282828282828265</v>
      </c>
      <c r="K59" s="113">
        <v>0.56060606060606055</v>
      </c>
      <c r="L59" s="113">
        <v>0.47979797979797967</v>
      </c>
      <c r="M59" s="113">
        <v>0.75757575757575779</v>
      </c>
    </row>
    <row r="60" spans="2:13" ht="16" customHeight="1">
      <c r="B60" s="88" t="s">
        <v>1749</v>
      </c>
      <c r="C60" s="113">
        <v>1.2777777777777777</v>
      </c>
      <c r="D60" s="113">
        <v>1.8813131313131313</v>
      </c>
      <c r="E60" s="113">
        <v>2.3989898989898988</v>
      </c>
      <c r="F60" s="113">
        <v>3.0075757575757578</v>
      </c>
      <c r="G60" s="113">
        <v>3.5227272727272725</v>
      </c>
      <c r="H60" s="113">
        <v>4.3863636363636367</v>
      </c>
      <c r="I60" s="113">
        <v>0.60353535353535359</v>
      </c>
      <c r="J60" s="113">
        <v>0.51767676767676751</v>
      </c>
      <c r="K60" s="113">
        <v>0.60858585858585901</v>
      </c>
      <c r="L60" s="113">
        <v>0.51515151515151469</v>
      </c>
      <c r="M60" s="113">
        <v>0.8636363636363642</v>
      </c>
    </row>
    <row r="61" spans="2:13" ht="16" customHeight="1">
      <c r="B61" s="88" t="s">
        <v>1750</v>
      </c>
      <c r="C61" s="113">
        <v>1.5101010101010099</v>
      </c>
      <c r="D61" s="113">
        <v>2.1590909090909087</v>
      </c>
      <c r="E61" s="113">
        <v>2.6717171717171717</v>
      </c>
      <c r="F61" s="113">
        <v>3.3106060606060601</v>
      </c>
      <c r="G61" s="113">
        <v>3.8484848484848482</v>
      </c>
      <c r="H61" s="113">
        <v>4.6868686868686869</v>
      </c>
      <c r="I61" s="113">
        <v>0.64898989898989878</v>
      </c>
      <c r="J61" s="113">
        <v>0.51262626262626299</v>
      </c>
      <c r="K61" s="113">
        <v>0.6388888888888884</v>
      </c>
      <c r="L61" s="113">
        <v>0.53787878787878807</v>
      </c>
      <c r="M61" s="113">
        <v>0.83838383838383868</v>
      </c>
    </row>
    <row r="62" spans="2:13" ht="16" customHeight="1">
      <c r="B62" s="88" t="s">
        <v>1751</v>
      </c>
      <c r="C62" s="113">
        <v>1.2727272727272727</v>
      </c>
      <c r="D62" s="113">
        <v>1.8232323232323231</v>
      </c>
      <c r="E62" s="113">
        <v>2.2954545454545454</v>
      </c>
      <c r="F62" s="113">
        <v>2.8232323232323235</v>
      </c>
      <c r="G62" s="113">
        <v>3.2929292929292928</v>
      </c>
      <c r="H62" s="113">
        <v>4</v>
      </c>
      <c r="I62" s="113">
        <v>0.55050505050505039</v>
      </c>
      <c r="J62" s="113">
        <v>0.47222222222222232</v>
      </c>
      <c r="K62" s="113">
        <v>0.52777777777777812</v>
      </c>
      <c r="L62" s="113">
        <v>0.46969696969696928</v>
      </c>
      <c r="M62" s="113">
        <v>0.70707070707070718</v>
      </c>
    </row>
    <row r="63" spans="2:13" ht="16" customHeight="1">
      <c r="B63" s="88" t="s">
        <v>1752</v>
      </c>
      <c r="C63" s="113">
        <v>1.3409090909090908</v>
      </c>
      <c r="D63" s="113">
        <v>2.0126262626262625</v>
      </c>
      <c r="E63" s="113">
        <v>2.4797979797979797</v>
      </c>
      <c r="F63" s="113">
        <v>3.0959595959595956</v>
      </c>
      <c r="G63" s="113">
        <v>3.6136363636363638</v>
      </c>
      <c r="H63" s="113">
        <v>4.4797979797979792</v>
      </c>
      <c r="I63" s="113">
        <v>0.67171717171717171</v>
      </c>
      <c r="J63" s="113">
        <v>0.46717171717171713</v>
      </c>
      <c r="K63" s="113">
        <v>0.61616161616161591</v>
      </c>
      <c r="L63" s="113">
        <v>0.51767676767676818</v>
      </c>
      <c r="M63" s="113">
        <v>0.86616161616161547</v>
      </c>
    </row>
    <row r="64" spans="2:13" ht="16" customHeight="1">
      <c r="B64" s="88" t="s">
        <v>1753</v>
      </c>
      <c r="C64" s="113">
        <v>1.5252525252525251</v>
      </c>
      <c r="D64" s="113">
        <v>2.0151515151515151</v>
      </c>
      <c r="E64" s="113">
        <v>2.2702020202020203</v>
      </c>
      <c r="F64" s="113">
        <v>2.5479797979797976</v>
      </c>
      <c r="G64" s="113">
        <v>2.7525252525252526</v>
      </c>
      <c r="H64" s="113">
        <v>3.1010101010101008</v>
      </c>
      <c r="I64" s="113">
        <v>0.48989898989899006</v>
      </c>
      <c r="J64" s="113">
        <v>0.25505050505050519</v>
      </c>
      <c r="K64" s="113">
        <v>0.27777777777777724</v>
      </c>
      <c r="L64" s="113">
        <v>0.20454545454545503</v>
      </c>
      <c r="M64" s="113">
        <v>0.34848484848484818</v>
      </c>
    </row>
    <row r="65" spans="2:13" ht="16" customHeight="1">
      <c r="B65" s="88" t="s">
        <v>1754</v>
      </c>
      <c r="C65" s="113">
        <v>0.62121212121212122</v>
      </c>
      <c r="D65" s="113">
        <v>0.91919191919191912</v>
      </c>
      <c r="E65" s="113">
        <v>1.2323232323232323</v>
      </c>
      <c r="F65" s="113">
        <v>1.4873737373737372</v>
      </c>
      <c r="G65" s="113">
        <v>1.7297979797979799</v>
      </c>
      <c r="H65" s="113">
        <v>2.0757575757575757</v>
      </c>
      <c r="I65" s="113">
        <v>0.2979797979797979</v>
      </c>
      <c r="J65" s="113">
        <v>0.31313131313131315</v>
      </c>
      <c r="K65" s="113">
        <v>0.25505050505050497</v>
      </c>
      <c r="L65" s="113">
        <v>0.24242424242424265</v>
      </c>
      <c r="M65" s="113">
        <v>0.3459595959595958</v>
      </c>
    </row>
    <row r="66" spans="2:13" ht="16" customHeight="1">
      <c r="B66" s="88" t="s">
        <v>1755</v>
      </c>
      <c r="C66" s="113">
        <v>0.33080808080808083</v>
      </c>
      <c r="D66" s="113">
        <v>0.56565656565656564</v>
      </c>
      <c r="E66" s="113">
        <v>0.75757575757575746</v>
      </c>
      <c r="F66" s="113">
        <v>1.0277777777777777</v>
      </c>
      <c r="G66" s="113">
        <v>1.2398989898989898</v>
      </c>
      <c r="H66" s="113">
        <v>1.5328282828282827</v>
      </c>
      <c r="I66" s="113">
        <v>0.23484848484848481</v>
      </c>
      <c r="J66" s="113">
        <v>0.19191919191919182</v>
      </c>
      <c r="K66" s="113">
        <v>0.27020202020202022</v>
      </c>
      <c r="L66" s="113">
        <v>0.21212121212121215</v>
      </c>
      <c r="M66" s="113">
        <v>0.29292929292929282</v>
      </c>
    </row>
    <row r="67" spans="2:13" ht="16" customHeight="1">
      <c r="B67" s="88" t="s">
        <v>1756</v>
      </c>
      <c r="C67" s="113">
        <v>0.68939393939393945</v>
      </c>
      <c r="D67" s="113">
        <v>0.99494949494949492</v>
      </c>
      <c r="E67" s="113">
        <v>1.255050505050505</v>
      </c>
      <c r="F67" s="113">
        <v>1.4898989898989898</v>
      </c>
      <c r="G67" s="113">
        <v>1.696969696969697</v>
      </c>
      <c r="H67" s="113">
        <v>2.0378787878787881</v>
      </c>
      <c r="I67" s="113">
        <v>0.30555555555555547</v>
      </c>
      <c r="J67" s="113">
        <v>0.26010101010101006</v>
      </c>
      <c r="K67" s="113">
        <v>0.23484848484848486</v>
      </c>
      <c r="L67" s="113">
        <v>0.20707070707070718</v>
      </c>
      <c r="M67" s="113">
        <v>0.34090909090909105</v>
      </c>
    </row>
    <row r="68" spans="2:13" ht="16" customHeight="1">
      <c r="B68" s="88" t="s">
        <v>1757</v>
      </c>
      <c r="C68" s="113">
        <v>0.67929292929292928</v>
      </c>
      <c r="D68" s="113">
        <v>0.99242424242424243</v>
      </c>
      <c r="E68" s="113">
        <v>1.303030303030303</v>
      </c>
      <c r="F68" s="113">
        <v>1.5782828282828283</v>
      </c>
      <c r="G68" s="113">
        <v>1.8661616161616161</v>
      </c>
      <c r="H68" s="113">
        <v>2.2121212121212119</v>
      </c>
      <c r="I68" s="113">
        <v>0.31313131313131315</v>
      </c>
      <c r="J68" s="113">
        <v>0.31060606060606055</v>
      </c>
      <c r="K68" s="113">
        <v>0.2752525252525253</v>
      </c>
      <c r="L68" s="113">
        <v>0.28787878787878785</v>
      </c>
      <c r="M68" s="113">
        <v>0.3459595959595958</v>
      </c>
    </row>
    <row r="69" spans="2:13" ht="16" customHeight="1">
      <c r="B69" s="88" t="s">
        <v>1758</v>
      </c>
      <c r="C69" s="113">
        <v>0.63888888888888884</v>
      </c>
      <c r="D69" s="113">
        <v>0.94696969696969691</v>
      </c>
      <c r="E69" s="113">
        <v>1.1717171717171717</v>
      </c>
      <c r="F69" s="113">
        <v>1.4545454545454544</v>
      </c>
      <c r="G69" s="113">
        <v>1.7171717171717171</v>
      </c>
      <c r="H69" s="113">
        <v>2.0378787878787881</v>
      </c>
      <c r="I69" s="113">
        <v>0.30808080808080807</v>
      </c>
      <c r="J69" s="113">
        <v>0.22474747474747481</v>
      </c>
      <c r="K69" s="113">
        <v>0.28282828282828265</v>
      </c>
      <c r="L69" s="113">
        <v>0.26262626262626276</v>
      </c>
      <c r="M69" s="113">
        <v>0.32070707070707094</v>
      </c>
    </row>
    <row r="70" spans="2:13" ht="16" customHeight="1">
      <c r="B70" s="88" t="s">
        <v>1759</v>
      </c>
      <c r="C70" s="113">
        <v>0.47474747474747475</v>
      </c>
      <c r="D70" s="113">
        <v>0.80303030303030298</v>
      </c>
      <c r="E70" s="113">
        <v>1.0176767676767677</v>
      </c>
      <c r="F70" s="113">
        <v>1.2828282828282829</v>
      </c>
      <c r="G70" s="113">
        <v>1.5454545454545454</v>
      </c>
      <c r="H70" s="113">
        <v>1.8535353535353534</v>
      </c>
      <c r="I70" s="113">
        <v>0.32828282828282823</v>
      </c>
      <c r="J70" s="113">
        <v>0.21464646464646475</v>
      </c>
      <c r="K70" s="113">
        <v>0.26515151515151514</v>
      </c>
      <c r="L70" s="113">
        <v>0.26262626262626254</v>
      </c>
      <c r="M70" s="113">
        <v>0.30808080808080796</v>
      </c>
    </row>
    <row r="71" spans="2:13" ht="16" customHeight="1">
      <c r="B71" s="88" t="s">
        <v>1760</v>
      </c>
      <c r="C71" s="113">
        <v>0.6742424242424242</v>
      </c>
      <c r="D71" s="113">
        <v>1.0378787878787878</v>
      </c>
      <c r="E71" s="113">
        <v>1.2323232323232323</v>
      </c>
      <c r="F71" s="113">
        <v>1.5025252525252524</v>
      </c>
      <c r="G71" s="113">
        <v>1.7373737373737372</v>
      </c>
      <c r="H71" s="113">
        <v>2.0808080808080804</v>
      </c>
      <c r="I71" s="113">
        <v>0.36363636363636365</v>
      </c>
      <c r="J71" s="113">
        <v>0.19444444444444442</v>
      </c>
      <c r="K71" s="113">
        <v>0.27020202020202011</v>
      </c>
      <c r="L71" s="113">
        <v>0.23484848484848486</v>
      </c>
      <c r="M71" s="113">
        <v>0.3434343434343432</v>
      </c>
    </row>
    <row r="72" spans="2:13" ht="16" customHeight="1">
      <c r="B72" s="88" t="s">
        <v>1761</v>
      </c>
      <c r="C72" s="113">
        <v>0.71212121212121204</v>
      </c>
      <c r="D72" s="113">
        <v>1.0025252525252526</v>
      </c>
      <c r="E72" s="113">
        <v>1.2449494949494948</v>
      </c>
      <c r="F72" s="113">
        <v>1.5808080808080807</v>
      </c>
      <c r="G72" s="113">
        <v>1.8358585858585856</v>
      </c>
      <c r="H72" s="113">
        <v>2.1111111111111107</v>
      </c>
      <c r="I72" s="113">
        <v>0.29040404040404055</v>
      </c>
      <c r="J72" s="113">
        <v>0.24242424242424221</v>
      </c>
      <c r="K72" s="113">
        <v>0.33585858585858586</v>
      </c>
      <c r="L72" s="113">
        <v>0.25505050505050497</v>
      </c>
      <c r="M72" s="113">
        <v>0.27525252525252508</v>
      </c>
    </row>
    <row r="73" spans="2:13" ht="16" customHeight="1">
      <c r="B73" s="88" t="s">
        <v>1762</v>
      </c>
      <c r="C73" s="113">
        <v>0.6767676767676768</v>
      </c>
      <c r="D73" s="113">
        <v>0.98989898989898994</v>
      </c>
      <c r="E73" s="113">
        <v>1.255050505050505</v>
      </c>
      <c r="F73" s="113">
        <v>1.5959595959595958</v>
      </c>
      <c r="G73" s="113">
        <v>1.8333333333333333</v>
      </c>
      <c r="H73" s="113">
        <v>2.131313131313131</v>
      </c>
      <c r="I73" s="113">
        <v>0.31313131313131315</v>
      </c>
      <c r="J73" s="113">
        <v>0.26515151515151503</v>
      </c>
      <c r="K73" s="113">
        <v>0.34090909090909083</v>
      </c>
      <c r="L73" s="113">
        <v>0.23737373737373746</v>
      </c>
      <c r="M73" s="113">
        <v>0.29797979797979779</v>
      </c>
    </row>
    <row r="74" spans="2:13" ht="16" customHeight="1">
      <c r="B74" s="88" t="s">
        <v>1763</v>
      </c>
      <c r="C74" s="113">
        <v>0.33585858585858586</v>
      </c>
      <c r="D74" s="113">
        <v>0.59090909090909094</v>
      </c>
      <c r="E74" s="113">
        <v>0.8257575757575758</v>
      </c>
      <c r="F74" s="113">
        <v>1.0732323232323231</v>
      </c>
      <c r="G74" s="113">
        <v>1.2904040404040404</v>
      </c>
      <c r="H74" s="113">
        <v>1.5757575757575757</v>
      </c>
      <c r="I74" s="113">
        <v>0.25505050505050508</v>
      </c>
      <c r="J74" s="113">
        <v>0.23484848484848486</v>
      </c>
      <c r="K74" s="113">
        <v>0.24747474747474729</v>
      </c>
      <c r="L74" s="113">
        <v>0.21717171717171735</v>
      </c>
      <c r="M74" s="113">
        <v>0.28535353535353525</v>
      </c>
    </row>
    <row r="75" spans="2:13" ht="16" customHeight="1">
      <c r="B75" s="88" t="s">
        <v>1764</v>
      </c>
      <c r="C75" s="113">
        <v>0.60858585858585856</v>
      </c>
      <c r="D75" s="113">
        <v>0.98484848484848486</v>
      </c>
      <c r="E75" s="113">
        <v>1.2045454545454544</v>
      </c>
      <c r="F75" s="113">
        <v>1.5025252525252524</v>
      </c>
      <c r="G75" s="113">
        <v>1.7121212121212122</v>
      </c>
      <c r="H75" s="113">
        <v>2.0555555555555554</v>
      </c>
      <c r="I75" s="113">
        <v>0.3762626262626263</v>
      </c>
      <c r="J75" s="113">
        <v>0.2196969696969695</v>
      </c>
      <c r="K75" s="113">
        <v>0.29797979797979801</v>
      </c>
      <c r="L75" s="113">
        <v>0.20959595959595978</v>
      </c>
      <c r="M75" s="113">
        <v>0.3434343434343432</v>
      </c>
    </row>
    <row r="76" spans="2:13" ht="16" customHeight="1">
      <c r="B76" s="88" t="s">
        <v>1765</v>
      </c>
      <c r="C76" s="113">
        <v>0.69696969696969702</v>
      </c>
      <c r="D76" s="113">
        <v>1.0075757575757576</v>
      </c>
      <c r="E76" s="113">
        <v>1.2777777777777777</v>
      </c>
      <c r="F76" s="113">
        <v>1.6161616161616161</v>
      </c>
      <c r="G76" s="113">
        <v>1.8964646464646464</v>
      </c>
      <c r="H76" s="113">
        <v>2.2297979797979797</v>
      </c>
      <c r="I76" s="113">
        <v>0.31060606060606055</v>
      </c>
      <c r="J76" s="113">
        <v>0.27020202020202011</v>
      </c>
      <c r="K76" s="113">
        <v>0.33838383838383845</v>
      </c>
      <c r="L76" s="113">
        <v>0.28030303030303028</v>
      </c>
      <c r="M76" s="113">
        <v>0.33333333333333326</v>
      </c>
    </row>
    <row r="77" spans="2:13" ht="16" customHeight="1">
      <c r="B77" s="88" t="s">
        <v>1766</v>
      </c>
      <c r="C77" s="113">
        <v>0.55808080808080807</v>
      </c>
      <c r="D77" s="113">
        <v>0.87878787878787867</v>
      </c>
      <c r="E77" s="113">
        <v>1.1616161616161615</v>
      </c>
      <c r="F77" s="113">
        <v>1.4368686868686866</v>
      </c>
      <c r="G77" s="113">
        <v>1.6641414141414141</v>
      </c>
      <c r="H77" s="113">
        <v>1.9722222222222221</v>
      </c>
      <c r="I77" s="113">
        <v>0.32070707070707061</v>
      </c>
      <c r="J77" s="113">
        <v>0.28282828282828287</v>
      </c>
      <c r="K77" s="113">
        <v>0.27525252525252508</v>
      </c>
      <c r="L77" s="113">
        <v>0.22727272727272751</v>
      </c>
      <c r="M77" s="113">
        <v>0.30808080808080796</v>
      </c>
    </row>
    <row r="78" spans="2:13" ht="16" customHeight="1">
      <c r="B78" s="88" t="s">
        <v>1767</v>
      </c>
      <c r="C78" s="113">
        <v>0.60101010101010099</v>
      </c>
      <c r="D78" s="113">
        <v>0.89646464646464641</v>
      </c>
      <c r="E78" s="113">
        <v>1.1388888888888888</v>
      </c>
      <c r="F78" s="113">
        <v>1.4722222222222221</v>
      </c>
      <c r="G78" s="113">
        <v>1.6641414141414141</v>
      </c>
      <c r="H78" s="113">
        <v>2.0252525252525251</v>
      </c>
      <c r="I78" s="113">
        <v>0.29545454545454541</v>
      </c>
      <c r="J78" s="113">
        <v>0.24242424242424243</v>
      </c>
      <c r="K78" s="113">
        <v>0.33333333333333326</v>
      </c>
      <c r="L78" s="113">
        <v>0.19191919191919204</v>
      </c>
      <c r="M78" s="113">
        <v>0.36111111111111094</v>
      </c>
    </row>
    <row r="79" spans="2:13" ht="16" customHeight="1">
      <c r="B79" s="88" t="s">
        <v>1768</v>
      </c>
      <c r="C79" s="113">
        <v>0.6767676767676768</v>
      </c>
      <c r="D79" s="113">
        <v>0.9494949494949495</v>
      </c>
      <c r="E79" s="113">
        <v>1.1818181818181819</v>
      </c>
      <c r="F79" s="113">
        <v>1.553030303030303</v>
      </c>
      <c r="G79" s="113">
        <v>1.7575757575757573</v>
      </c>
      <c r="H79" s="113">
        <v>2.0404040404040402</v>
      </c>
      <c r="I79" s="113">
        <v>0.27272727272727271</v>
      </c>
      <c r="J79" s="113">
        <v>0.23232323232323238</v>
      </c>
      <c r="K79" s="113">
        <v>0.3712121212121211</v>
      </c>
      <c r="L79" s="113">
        <v>0.20454545454545436</v>
      </c>
      <c r="M79" s="113">
        <v>0.28282828282828287</v>
      </c>
    </row>
    <row r="80" spans="2:13" ht="16" customHeight="1">
      <c r="B80" s="88" t="s">
        <v>1769</v>
      </c>
      <c r="C80" s="113">
        <v>0.66414141414141414</v>
      </c>
      <c r="D80" s="113">
        <v>0.93686868686868685</v>
      </c>
      <c r="E80" s="113">
        <v>1.207070707070707</v>
      </c>
      <c r="F80" s="113">
        <v>1.4646464646464645</v>
      </c>
      <c r="G80" s="113">
        <v>1.6994949494949496</v>
      </c>
      <c r="H80" s="113">
        <v>2.0883838383838382</v>
      </c>
      <c r="I80" s="113">
        <v>0.27272727272727271</v>
      </c>
      <c r="J80" s="113">
        <v>0.27020202020202011</v>
      </c>
      <c r="K80" s="113">
        <v>0.25757575757575757</v>
      </c>
      <c r="L80" s="113">
        <v>0.23484848484848508</v>
      </c>
      <c r="M80" s="113">
        <v>0.38888888888888862</v>
      </c>
    </row>
    <row r="81" spans="2:13" ht="16" customHeight="1">
      <c r="B81" s="88" t="s">
        <v>1770</v>
      </c>
      <c r="C81" s="113">
        <v>0.73484848484848475</v>
      </c>
      <c r="D81" s="113">
        <v>1.0151515151515151</v>
      </c>
      <c r="E81" s="113">
        <v>1.2929292929292928</v>
      </c>
      <c r="F81" s="113">
        <v>1.5328282828282827</v>
      </c>
      <c r="G81" s="113">
        <v>1.7929292929292928</v>
      </c>
      <c r="H81" s="113">
        <v>2.1085858585858586</v>
      </c>
      <c r="I81" s="113">
        <v>0.28030303030303039</v>
      </c>
      <c r="J81" s="113">
        <v>0.27777777777777768</v>
      </c>
      <c r="K81" s="113">
        <v>0.23989898989898983</v>
      </c>
      <c r="L81" s="113">
        <v>0.26010101010101017</v>
      </c>
      <c r="M81" s="113">
        <v>0.31565656565656575</v>
      </c>
    </row>
    <row r="82" spans="2:13" ht="16" customHeight="1">
      <c r="B82" s="88" t="s">
        <v>1771</v>
      </c>
      <c r="C82" s="113">
        <v>0.73232323232323226</v>
      </c>
      <c r="D82" s="113">
        <v>0.99747474747474751</v>
      </c>
      <c r="E82" s="113">
        <v>1.2954545454545454</v>
      </c>
      <c r="F82" s="113">
        <v>1.5959595959595958</v>
      </c>
      <c r="G82" s="113">
        <v>1.8383838383838382</v>
      </c>
      <c r="H82" s="113">
        <v>2.0984848484848482</v>
      </c>
      <c r="I82" s="113">
        <v>0.26515151515151525</v>
      </c>
      <c r="J82" s="113">
        <v>0.2979797979797979</v>
      </c>
      <c r="K82" s="113">
        <v>0.30050505050505039</v>
      </c>
      <c r="L82" s="113">
        <v>0.24242424242424243</v>
      </c>
      <c r="M82" s="113">
        <v>0.26010101010100994</v>
      </c>
    </row>
    <row r="83" spans="2:13" ht="16" customHeight="1">
      <c r="B83" s="88" t="s">
        <v>1772</v>
      </c>
      <c r="C83" s="113">
        <v>0.5732323232323232</v>
      </c>
      <c r="D83" s="113">
        <v>0.85101010101010099</v>
      </c>
      <c r="E83" s="113">
        <v>1.101010101010101</v>
      </c>
      <c r="F83" s="113">
        <v>1.3838383838383839</v>
      </c>
      <c r="G83" s="113">
        <v>1.5909090909090908</v>
      </c>
      <c r="H83" s="113">
        <v>1.9217171717171717</v>
      </c>
      <c r="I83" s="113">
        <v>0.27777777777777779</v>
      </c>
      <c r="J83" s="113">
        <v>0.25</v>
      </c>
      <c r="K83" s="113">
        <v>0.28282828282828287</v>
      </c>
      <c r="L83" s="113">
        <v>0.20707070707070696</v>
      </c>
      <c r="M83" s="113">
        <v>0.33080808080808088</v>
      </c>
    </row>
    <row r="84" spans="2:13" ht="16" customHeight="1">
      <c r="B84" s="88" t="s">
        <v>1773</v>
      </c>
      <c r="C84" s="113">
        <v>1.2297979797979797</v>
      </c>
      <c r="D84" s="113">
        <v>1.702020202020202</v>
      </c>
      <c r="E84" s="113">
        <v>2.1237373737373737</v>
      </c>
      <c r="F84" s="113">
        <v>2.5202020202020199</v>
      </c>
      <c r="G84" s="113">
        <v>2.8661616161616159</v>
      </c>
      <c r="H84" s="113">
        <v>3.4191919191919191</v>
      </c>
      <c r="I84" s="113">
        <v>0.47222222222222232</v>
      </c>
      <c r="J84" s="113">
        <v>0.42171717171717171</v>
      </c>
      <c r="K84" s="113">
        <v>0.39646464646464619</v>
      </c>
      <c r="L84" s="113">
        <v>0.34595959595959602</v>
      </c>
      <c r="M84" s="113">
        <v>0.55303030303030321</v>
      </c>
    </row>
    <row r="85" spans="2:13" ht="16" customHeight="1">
      <c r="B85" s="88" t="s">
        <v>1774</v>
      </c>
      <c r="C85" s="113">
        <v>1.1161616161616161</v>
      </c>
      <c r="D85" s="113">
        <v>1.6111111111111112</v>
      </c>
      <c r="E85" s="113">
        <v>2.0176767676767677</v>
      </c>
      <c r="F85" s="113">
        <v>2.4368686868686869</v>
      </c>
      <c r="G85" s="113">
        <v>2.7727272727272729</v>
      </c>
      <c r="H85" s="113">
        <v>3.3257575757575757</v>
      </c>
      <c r="I85" s="113">
        <v>0.49494949494949503</v>
      </c>
      <c r="J85" s="113">
        <v>0.40656565656565657</v>
      </c>
      <c r="K85" s="113">
        <v>0.41919191919191912</v>
      </c>
      <c r="L85" s="113">
        <v>0.33585858585858608</v>
      </c>
      <c r="M85" s="113">
        <v>0.55303030303030276</v>
      </c>
    </row>
    <row r="86" spans="2:13" ht="16" customHeight="1">
      <c r="B86" s="88" t="s">
        <v>1775</v>
      </c>
      <c r="C86" s="113">
        <v>1.2045454545454544</v>
      </c>
      <c r="D86" s="113">
        <v>1.6212121212121211</v>
      </c>
      <c r="E86" s="113">
        <v>2.047979797979798</v>
      </c>
      <c r="F86" s="113">
        <v>2.4823232323232323</v>
      </c>
      <c r="G86" s="113">
        <v>2.8661616161616159</v>
      </c>
      <c r="H86" s="113">
        <v>3.4999999999999996</v>
      </c>
      <c r="I86" s="113">
        <v>0.41666666666666674</v>
      </c>
      <c r="J86" s="113">
        <v>0.42676767676767691</v>
      </c>
      <c r="K86" s="113">
        <v>0.43434343434343425</v>
      </c>
      <c r="L86" s="113">
        <v>0.38383838383838365</v>
      </c>
      <c r="M86" s="113">
        <v>0.63383838383838365</v>
      </c>
    </row>
    <row r="87" spans="2:13" ht="16" customHeight="1">
      <c r="B87" s="88" t="s">
        <v>1776</v>
      </c>
      <c r="C87" s="113">
        <v>1.005050505050505</v>
      </c>
      <c r="D87" s="113">
        <v>1.4747474747474747</v>
      </c>
      <c r="E87" s="113">
        <v>1.8585858585858586</v>
      </c>
      <c r="F87" s="113">
        <v>2.2449494949494948</v>
      </c>
      <c r="G87" s="113">
        <v>2.6010101010101008</v>
      </c>
      <c r="H87" s="113">
        <v>3.0505050505050502</v>
      </c>
      <c r="I87" s="113">
        <v>0.46969696969696972</v>
      </c>
      <c r="J87" s="113">
        <v>0.38383838383838387</v>
      </c>
      <c r="K87" s="113">
        <v>0.38636363636363624</v>
      </c>
      <c r="L87" s="113">
        <v>0.35606060606060597</v>
      </c>
      <c r="M87" s="113">
        <v>0.44949494949494939</v>
      </c>
    </row>
    <row r="88" spans="2:13" ht="16" customHeight="1">
      <c r="B88" s="88" t="s">
        <v>1777</v>
      </c>
      <c r="C88" s="113">
        <v>1.058080808080808</v>
      </c>
      <c r="D88" s="113">
        <v>1.4924242424242422</v>
      </c>
      <c r="E88" s="113">
        <v>1.8131313131313129</v>
      </c>
      <c r="F88" s="113">
        <v>2.1843434343434343</v>
      </c>
      <c r="G88" s="113">
        <v>2.439393939393939</v>
      </c>
      <c r="H88" s="113">
        <v>2.8358585858585856</v>
      </c>
      <c r="I88" s="113">
        <v>0.43434343434343425</v>
      </c>
      <c r="J88" s="113">
        <v>0.32070707070707072</v>
      </c>
      <c r="K88" s="113">
        <v>0.37121212121212133</v>
      </c>
      <c r="L88" s="113">
        <v>0.25505050505050475</v>
      </c>
      <c r="M88" s="113">
        <v>0.39646464646464663</v>
      </c>
    </row>
    <row r="89" spans="2:13" ht="16" customHeight="1">
      <c r="B89" s="88" t="s">
        <v>1778</v>
      </c>
      <c r="C89" s="113">
        <v>1.1111111111111112</v>
      </c>
      <c r="D89" s="113">
        <v>1.505050505050505</v>
      </c>
      <c r="E89" s="113">
        <v>1.8914141414141412</v>
      </c>
      <c r="F89" s="113">
        <v>2.1944444444444442</v>
      </c>
      <c r="G89" s="113">
        <v>2.5075757575757573</v>
      </c>
      <c r="H89" s="113">
        <v>2.9823232323232323</v>
      </c>
      <c r="I89" s="113">
        <v>0.39393939393939381</v>
      </c>
      <c r="J89" s="113">
        <v>0.38636363636363624</v>
      </c>
      <c r="K89" s="113">
        <v>0.30303030303030298</v>
      </c>
      <c r="L89" s="113">
        <v>0.31313131313131315</v>
      </c>
      <c r="M89" s="113">
        <v>0.47474747474747492</v>
      </c>
    </row>
    <row r="90" spans="2:13" ht="16" customHeight="1">
      <c r="B90" s="88" t="s">
        <v>1779</v>
      </c>
      <c r="C90" s="113">
        <v>0.94696969696969691</v>
      </c>
      <c r="D90" s="113">
        <v>1.393939393939394</v>
      </c>
      <c r="E90" s="113">
        <v>1.7424242424242422</v>
      </c>
      <c r="F90" s="113">
        <v>2.1212121212121211</v>
      </c>
      <c r="G90" s="113">
        <v>2.4419191919191916</v>
      </c>
      <c r="H90" s="113">
        <v>2.8964646464646462</v>
      </c>
      <c r="I90" s="113">
        <v>0.44696969696969713</v>
      </c>
      <c r="J90" s="113">
        <v>0.34848484848484818</v>
      </c>
      <c r="K90" s="113">
        <v>0.3787878787878789</v>
      </c>
      <c r="L90" s="113">
        <v>0.3207070707070705</v>
      </c>
      <c r="M90" s="113">
        <v>0.45454545454545459</v>
      </c>
    </row>
    <row r="91" spans="2:13" ht="16" customHeight="1">
      <c r="B91" s="88" t="s">
        <v>1780</v>
      </c>
      <c r="C91" s="113">
        <v>1.1035353535353536</v>
      </c>
      <c r="D91" s="113">
        <v>1.4797979797979797</v>
      </c>
      <c r="E91" s="113">
        <v>1.8813131313131313</v>
      </c>
      <c r="F91" s="113">
        <v>2.2853535353535355</v>
      </c>
      <c r="G91" s="113">
        <v>2.6388888888888884</v>
      </c>
      <c r="H91" s="113">
        <v>3.1590909090909087</v>
      </c>
      <c r="I91" s="113">
        <v>0.37626262626262608</v>
      </c>
      <c r="J91" s="113">
        <v>0.4015151515151516</v>
      </c>
      <c r="K91" s="113">
        <v>0.4040404040404042</v>
      </c>
      <c r="L91" s="113">
        <v>0.35353535353535293</v>
      </c>
      <c r="M91" s="113">
        <v>0.52020202020202033</v>
      </c>
    </row>
    <row r="92" spans="2:13" ht="16" customHeight="1">
      <c r="B92" s="88" t="s">
        <v>1781</v>
      </c>
      <c r="C92" s="113">
        <v>1.2853535353535352</v>
      </c>
      <c r="D92" s="113">
        <v>1.702020202020202</v>
      </c>
      <c r="E92" s="113">
        <v>2.0707070707070705</v>
      </c>
      <c r="F92" s="113">
        <v>2.4722222222222219</v>
      </c>
      <c r="G92" s="113">
        <v>2.7828282828282829</v>
      </c>
      <c r="H92" s="113">
        <v>3.3106060606060601</v>
      </c>
      <c r="I92" s="113">
        <v>0.41666666666666674</v>
      </c>
      <c r="J92" s="113">
        <v>0.36868686868686851</v>
      </c>
      <c r="K92" s="113">
        <v>0.40151515151515138</v>
      </c>
      <c r="L92" s="113">
        <v>0.310606060606061</v>
      </c>
      <c r="M92" s="113">
        <v>0.52777777777777724</v>
      </c>
    </row>
    <row r="93" spans="2:13" ht="16" customHeight="1">
      <c r="B93" s="88" t="s">
        <v>1782</v>
      </c>
      <c r="C93" s="113">
        <v>1.0227272727272727</v>
      </c>
      <c r="D93" s="113">
        <v>1.457070707070707</v>
      </c>
      <c r="E93" s="113">
        <v>1.8409090909090908</v>
      </c>
      <c r="F93" s="113">
        <v>2.2222222222222223</v>
      </c>
      <c r="G93" s="113">
        <v>2.5429292929292924</v>
      </c>
      <c r="H93" s="113">
        <v>3.0328282828282829</v>
      </c>
      <c r="I93" s="113">
        <v>0.43434343434343425</v>
      </c>
      <c r="J93" s="113">
        <v>0.38383838383838387</v>
      </c>
      <c r="K93" s="113">
        <v>0.38131313131313149</v>
      </c>
      <c r="L93" s="113">
        <v>0.32070707070707005</v>
      </c>
      <c r="M93" s="113">
        <v>0.4898989898989905</v>
      </c>
    </row>
    <row r="94" spans="2:13" ht="16" customHeight="1">
      <c r="B94" s="88" t="s">
        <v>1783</v>
      </c>
      <c r="C94" s="113">
        <v>1.053030303030303</v>
      </c>
      <c r="D94" s="113">
        <v>1.505050505050505</v>
      </c>
      <c r="E94" s="113">
        <v>1.8055555555555554</v>
      </c>
      <c r="F94" s="113">
        <v>2.2398989898989896</v>
      </c>
      <c r="G94" s="113">
        <v>2.5681818181818179</v>
      </c>
      <c r="H94" s="113">
        <v>2.9621212121212119</v>
      </c>
      <c r="I94" s="113">
        <v>0.45202020202020199</v>
      </c>
      <c r="J94" s="113">
        <v>0.30050505050505039</v>
      </c>
      <c r="K94" s="113">
        <v>0.43434343434343425</v>
      </c>
      <c r="L94" s="113">
        <v>0.32828282828282829</v>
      </c>
      <c r="M94" s="113">
        <v>0.39393939393939403</v>
      </c>
    </row>
    <row r="95" spans="2:13" ht="16" customHeight="1">
      <c r="B95" s="88" t="s">
        <v>1784</v>
      </c>
      <c r="C95" s="113">
        <v>0.9494949494949495</v>
      </c>
      <c r="D95" s="113">
        <v>1.4141414141414141</v>
      </c>
      <c r="E95" s="113">
        <v>1.7702020202020201</v>
      </c>
      <c r="F95" s="113">
        <v>2.2247474747474745</v>
      </c>
      <c r="G95" s="113">
        <v>2.5530303030303028</v>
      </c>
      <c r="H95" s="113">
        <v>3.0176767676767677</v>
      </c>
      <c r="I95" s="113">
        <v>0.46464646464646464</v>
      </c>
      <c r="J95" s="113">
        <v>0.35606060606060597</v>
      </c>
      <c r="K95" s="113">
        <v>0.45454545454545436</v>
      </c>
      <c r="L95" s="113">
        <v>0.32828282828282829</v>
      </c>
      <c r="M95" s="113">
        <v>0.46464646464646497</v>
      </c>
    </row>
    <row r="96" spans="2:13" ht="16" customHeight="1">
      <c r="B96" s="88" t="s">
        <v>1785</v>
      </c>
      <c r="C96" s="113">
        <v>0.96717171717171713</v>
      </c>
      <c r="D96" s="113">
        <v>1.398989898989899</v>
      </c>
      <c r="E96" s="113">
        <v>1.7449494949494948</v>
      </c>
      <c r="F96" s="113">
        <v>2.154040404040404</v>
      </c>
      <c r="G96" s="113">
        <v>2.4242424242424239</v>
      </c>
      <c r="H96" s="113">
        <v>2.881313131313131</v>
      </c>
      <c r="I96" s="113">
        <v>0.43181818181818188</v>
      </c>
      <c r="J96" s="113">
        <v>0.3459595959595958</v>
      </c>
      <c r="K96" s="113">
        <v>0.40909090909090917</v>
      </c>
      <c r="L96" s="113">
        <v>0.27020202020201989</v>
      </c>
      <c r="M96" s="113">
        <v>0.45707070707070718</v>
      </c>
    </row>
    <row r="97" spans="2:13" ht="16" customHeight="1">
      <c r="B97" s="88" t="s">
        <v>1786</v>
      </c>
      <c r="C97" s="113">
        <v>0.8232323232323232</v>
      </c>
      <c r="D97" s="113">
        <v>1.2424242424242424</v>
      </c>
      <c r="E97" s="113">
        <v>1.5328282828282827</v>
      </c>
      <c r="F97" s="113">
        <v>1.9090909090909089</v>
      </c>
      <c r="G97" s="113">
        <v>2.2095959595959593</v>
      </c>
      <c r="H97" s="113">
        <v>2.6212121212121211</v>
      </c>
      <c r="I97" s="113">
        <v>0.41919191919191923</v>
      </c>
      <c r="J97" s="113">
        <v>0.29040404040404022</v>
      </c>
      <c r="K97" s="113">
        <v>0.3762626262626263</v>
      </c>
      <c r="L97" s="113">
        <v>0.30050505050505039</v>
      </c>
      <c r="M97" s="113">
        <v>0.41161616161616177</v>
      </c>
    </row>
    <row r="98" spans="2:13" ht="16" customHeight="1">
      <c r="B98" s="88" t="s">
        <v>1787</v>
      </c>
      <c r="C98" s="113">
        <v>1.0202020202020201</v>
      </c>
      <c r="D98" s="113">
        <v>1.4848484848484846</v>
      </c>
      <c r="E98" s="113">
        <v>1.851010101010101</v>
      </c>
      <c r="F98" s="113">
        <v>2.2525252525252526</v>
      </c>
      <c r="G98" s="113">
        <v>2.5681818181818179</v>
      </c>
      <c r="H98" s="113">
        <v>3.0126262626262625</v>
      </c>
      <c r="I98" s="113">
        <v>0.46464646464646453</v>
      </c>
      <c r="J98" s="113">
        <v>0.36616161616161635</v>
      </c>
      <c r="K98" s="113">
        <v>0.4015151515151516</v>
      </c>
      <c r="L98" s="113">
        <v>0.3156565656565653</v>
      </c>
      <c r="M98" s="113">
        <v>0.44444444444444464</v>
      </c>
    </row>
    <row r="99" spans="2:13" ht="16" customHeight="1">
      <c r="B99" s="88" t="s">
        <v>1788</v>
      </c>
      <c r="C99" s="113">
        <v>0.91161616161616155</v>
      </c>
      <c r="D99" s="113">
        <v>1.3383838383838385</v>
      </c>
      <c r="E99" s="113">
        <v>1.648989898989899</v>
      </c>
      <c r="F99" s="113">
        <v>1.9696969696969697</v>
      </c>
      <c r="G99" s="113">
        <v>2.2929292929292928</v>
      </c>
      <c r="H99" s="113">
        <v>2.7601010101010099</v>
      </c>
      <c r="I99" s="113">
        <v>0.42676767676767691</v>
      </c>
      <c r="J99" s="113">
        <v>0.31060606060606055</v>
      </c>
      <c r="K99" s="113">
        <v>0.32070707070707072</v>
      </c>
      <c r="L99" s="113">
        <v>0.32323232323232309</v>
      </c>
      <c r="M99" s="113">
        <v>0.46717171717171713</v>
      </c>
    </row>
    <row r="100" spans="2:13" ht="16" customHeight="1">
      <c r="B100" s="88" t="s">
        <v>1789</v>
      </c>
      <c r="C100" s="113">
        <v>1.1237373737373737</v>
      </c>
      <c r="D100" s="113">
        <v>1.5606060606060606</v>
      </c>
      <c r="E100" s="113">
        <v>1.9671717171717171</v>
      </c>
      <c r="F100" s="113">
        <v>2.3863636363636362</v>
      </c>
      <c r="G100" s="113">
        <v>2.6994949494949494</v>
      </c>
      <c r="H100" s="113">
        <v>3.2323232323232323</v>
      </c>
      <c r="I100" s="113">
        <v>0.43686868686868685</v>
      </c>
      <c r="J100" s="113">
        <v>0.40656565656565657</v>
      </c>
      <c r="K100" s="113">
        <v>0.41919191919191912</v>
      </c>
      <c r="L100" s="113">
        <v>0.31313131313131315</v>
      </c>
      <c r="M100" s="113">
        <v>0.53282828282828287</v>
      </c>
    </row>
    <row r="101" spans="2:13" ht="16" customHeight="1">
      <c r="B101" s="88" t="s">
        <v>1790</v>
      </c>
      <c r="C101" s="113">
        <v>1.0631313131313131</v>
      </c>
      <c r="D101" s="113">
        <v>1.5404040404040402</v>
      </c>
      <c r="E101" s="113">
        <v>1.8964646464646464</v>
      </c>
      <c r="F101" s="113">
        <v>2.2247474747474745</v>
      </c>
      <c r="G101" s="113">
        <v>2.5378787878787876</v>
      </c>
      <c r="H101" s="113">
        <v>2.9873737373737375</v>
      </c>
      <c r="I101" s="113">
        <v>0.47727272727272707</v>
      </c>
      <c r="J101" s="113">
        <v>0.35606060606060619</v>
      </c>
      <c r="K101" s="113">
        <v>0.32828282828282807</v>
      </c>
      <c r="L101" s="113">
        <v>0.31313131313131315</v>
      </c>
      <c r="M101" s="113">
        <v>0.44949494949494984</v>
      </c>
    </row>
    <row r="102" spans="2:13" ht="16" customHeight="1">
      <c r="B102" s="88" t="s">
        <v>1791</v>
      </c>
      <c r="C102" s="113">
        <v>0.78535353535353536</v>
      </c>
      <c r="D102" s="113">
        <v>1.2575757575757576</v>
      </c>
      <c r="E102" s="113">
        <v>1.606060606060606</v>
      </c>
      <c r="F102" s="113">
        <v>1.9722222222222221</v>
      </c>
      <c r="G102" s="113">
        <v>2.2878787878787876</v>
      </c>
      <c r="H102" s="113">
        <v>2.8005050505050502</v>
      </c>
      <c r="I102" s="113">
        <v>0.47222222222222221</v>
      </c>
      <c r="J102" s="113">
        <v>0.3484848484848484</v>
      </c>
      <c r="K102" s="113">
        <v>0.36616161616161613</v>
      </c>
      <c r="L102" s="113">
        <v>0.31565656565656552</v>
      </c>
      <c r="M102" s="113">
        <v>0.51262626262626254</v>
      </c>
    </row>
    <row r="103" spans="2:13" ht="16" customHeight="1">
      <c r="B103" s="88" t="s">
        <v>1792</v>
      </c>
      <c r="C103" s="113">
        <v>0.78787878787878785</v>
      </c>
      <c r="D103" s="113">
        <v>1.1994949494949494</v>
      </c>
      <c r="E103" s="113">
        <v>1.4949494949494948</v>
      </c>
      <c r="F103" s="113">
        <v>1.8636363636363635</v>
      </c>
      <c r="G103" s="113">
        <v>2.1590909090909087</v>
      </c>
      <c r="H103" s="113">
        <v>2.6237373737373733</v>
      </c>
      <c r="I103" s="113">
        <v>0.41161616161616155</v>
      </c>
      <c r="J103" s="113">
        <v>0.29545454545454541</v>
      </c>
      <c r="K103" s="113">
        <v>0.36868686868686873</v>
      </c>
      <c r="L103" s="113">
        <v>0.29545454545454519</v>
      </c>
      <c r="M103" s="113">
        <v>0.46464646464646453</v>
      </c>
    </row>
    <row r="104" spans="2:13" ht="16" customHeight="1">
      <c r="B104" s="88" t="s">
        <v>1793</v>
      </c>
      <c r="C104" s="113">
        <v>0.91666666666666663</v>
      </c>
      <c r="D104" s="113">
        <v>1.3358585858585859</v>
      </c>
      <c r="E104" s="113">
        <v>1.648989898989899</v>
      </c>
      <c r="F104" s="113">
        <v>1.9974747474747474</v>
      </c>
      <c r="G104" s="113">
        <v>2.3484848484848486</v>
      </c>
      <c r="H104" s="113">
        <v>2.8333333333333335</v>
      </c>
      <c r="I104" s="113">
        <v>0.41919191919191923</v>
      </c>
      <c r="J104" s="113">
        <v>0.31313131313131315</v>
      </c>
      <c r="K104" s="113">
        <v>0.3484848484848484</v>
      </c>
      <c r="L104" s="113">
        <v>0.35101010101010122</v>
      </c>
      <c r="M104" s="113">
        <v>0.48484848484848486</v>
      </c>
    </row>
    <row r="105" spans="2:13" ht="16" customHeight="1">
      <c r="B105" s="88" t="s">
        <v>1794</v>
      </c>
      <c r="C105" s="113">
        <v>0.87626262626262619</v>
      </c>
      <c r="D105" s="113">
        <v>1.3282828282828283</v>
      </c>
      <c r="E105" s="113">
        <v>1.6590909090909092</v>
      </c>
      <c r="F105" s="113">
        <v>2.058080808080808</v>
      </c>
      <c r="G105" s="113">
        <v>2.4242424242424239</v>
      </c>
      <c r="H105" s="113">
        <v>2.9949494949494948</v>
      </c>
      <c r="I105" s="113">
        <v>0.4520202020202021</v>
      </c>
      <c r="J105" s="113">
        <v>0.33080808080808088</v>
      </c>
      <c r="K105" s="113">
        <v>0.39898989898989878</v>
      </c>
      <c r="L105" s="113">
        <v>0.36616161616161591</v>
      </c>
      <c r="M105" s="113">
        <v>0.57070707070707094</v>
      </c>
    </row>
    <row r="106" spans="2:13" ht="16" customHeight="1">
      <c r="B106" s="88" t="s">
        <v>1795</v>
      </c>
      <c r="C106" s="113">
        <v>0.91666666666666663</v>
      </c>
      <c r="D106" s="113">
        <v>1.308080808080808</v>
      </c>
      <c r="E106" s="113">
        <v>1.6414141414141414</v>
      </c>
      <c r="F106" s="113">
        <v>2.0025252525252526</v>
      </c>
      <c r="G106" s="113">
        <v>2.3106060606060606</v>
      </c>
      <c r="H106" s="113">
        <v>2.75</v>
      </c>
      <c r="I106" s="113">
        <v>0.39141414141414133</v>
      </c>
      <c r="J106" s="113">
        <v>0.33333333333333348</v>
      </c>
      <c r="K106" s="113">
        <v>0.36111111111111116</v>
      </c>
      <c r="L106" s="113">
        <v>0.30808080808080796</v>
      </c>
      <c r="M106" s="113">
        <v>0.43939393939393945</v>
      </c>
    </row>
    <row r="107" spans="2:13" ht="16" customHeight="1">
      <c r="B107" s="88" t="s">
        <v>1796</v>
      </c>
      <c r="C107" s="113">
        <v>0.83838383838383834</v>
      </c>
      <c r="D107" s="113">
        <v>1.25</v>
      </c>
      <c r="E107" s="113">
        <v>1.6035353535353536</v>
      </c>
      <c r="F107" s="113">
        <v>1.9848484848484849</v>
      </c>
      <c r="G107" s="113">
        <v>2.2752525252525251</v>
      </c>
      <c r="H107" s="113">
        <v>2.7803030303030303</v>
      </c>
      <c r="I107" s="113">
        <v>0.41161616161616166</v>
      </c>
      <c r="J107" s="113">
        <v>0.35353535353535359</v>
      </c>
      <c r="K107" s="113">
        <v>0.38131313131313127</v>
      </c>
      <c r="L107" s="113">
        <v>0.29040404040404022</v>
      </c>
      <c r="M107" s="113">
        <v>0.50505050505050519</v>
      </c>
    </row>
    <row r="108" spans="2:13" ht="16" customHeight="1">
      <c r="B108" s="88" t="s">
        <v>1797</v>
      </c>
      <c r="C108" s="113">
        <v>0.9242424242424242</v>
      </c>
      <c r="D108" s="113">
        <v>1.3484848484848484</v>
      </c>
      <c r="E108" s="113">
        <v>1.7247474747474747</v>
      </c>
      <c r="F108" s="113">
        <v>2.0909090909090908</v>
      </c>
      <c r="G108" s="113">
        <v>2.4545454545454546</v>
      </c>
      <c r="H108" s="113">
        <v>2.9444444444444442</v>
      </c>
      <c r="I108" s="113">
        <v>0.4242424242424242</v>
      </c>
      <c r="J108" s="113">
        <v>0.3762626262626263</v>
      </c>
      <c r="K108" s="113">
        <v>0.36616161616161613</v>
      </c>
      <c r="L108" s="113">
        <v>0.36363636363636376</v>
      </c>
      <c r="M108" s="113">
        <v>0.48989898989898961</v>
      </c>
    </row>
    <row r="109" spans="2:13" ht="16" customHeight="1">
      <c r="B109" s="88" t="s">
        <v>1798</v>
      </c>
      <c r="C109" s="113">
        <v>0.87626262626262619</v>
      </c>
      <c r="D109" s="113">
        <v>1.2904040404040404</v>
      </c>
      <c r="E109" s="113">
        <v>1.6313131313131313</v>
      </c>
      <c r="F109" s="113">
        <v>2.0101010101010099</v>
      </c>
      <c r="G109" s="113">
        <v>2.2803030303030303</v>
      </c>
      <c r="H109" s="113">
        <v>2.75</v>
      </c>
      <c r="I109" s="113">
        <v>0.41414141414141425</v>
      </c>
      <c r="J109" s="113">
        <v>0.34090909090909083</v>
      </c>
      <c r="K109" s="113">
        <v>0.37878787878787867</v>
      </c>
      <c r="L109" s="113">
        <v>0.27020202020202033</v>
      </c>
      <c r="M109" s="113">
        <v>0.46969696969696972</v>
      </c>
    </row>
    <row r="110" spans="2:13" ht="16" customHeight="1">
      <c r="B110" s="88" t="s">
        <v>1799</v>
      </c>
      <c r="C110" s="113">
        <v>1.0176767676767677</v>
      </c>
      <c r="D110" s="113">
        <v>1.4343434343434343</v>
      </c>
      <c r="E110" s="113">
        <v>1.7878787878787876</v>
      </c>
      <c r="F110" s="113">
        <v>2.1237373737373737</v>
      </c>
      <c r="G110" s="113">
        <v>2.4469696969696968</v>
      </c>
      <c r="H110" s="113">
        <v>2.9823232323232323</v>
      </c>
      <c r="I110" s="113">
        <v>0.41666666666666652</v>
      </c>
      <c r="J110" s="113">
        <v>0.35353535353535337</v>
      </c>
      <c r="K110" s="113">
        <v>0.33585858585858608</v>
      </c>
      <c r="L110" s="113">
        <v>0.32323232323232309</v>
      </c>
      <c r="M110" s="113">
        <v>0.53535353535353547</v>
      </c>
    </row>
    <row r="111" spans="2:13" ht="16" customHeight="1">
      <c r="B111" s="88" t="s">
        <v>1800</v>
      </c>
      <c r="C111" s="113">
        <v>0.81060606060606055</v>
      </c>
      <c r="D111" s="113">
        <v>1.1969696969696968</v>
      </c>
      <c r="E111" s="113">
        <v>1.5353535353535352</v>
      </c>
      <c r="F111" s="113">
        <v>1.9217171717171717</v>
      </c>
      <c r="G111" s="113">
        <v>2.1691919191919191</v>
      </c>
      <c r="H111" s="113">
        <v>2.6742424242424239</v>
      </c>
      <c r="I111" s="113">
        <v>0.38636363636363624</v>
      </c>
      <c r="J111" s="113">
        <v>0.33838383838383845</v>
      </c>
      <c r="K111" s="113">
        <v>0.38636363636363646</v>
      </c>
      <c r="L111" s="113">
        <v>0.2474747474747474</v>
      </c>
      <c r="M111" s="113">
        <v>0.50505050505050475</v>
      </c>
    </row>
    <row r="112" spans="2:13" ht="16" customHeight="1">
      <c r="B112" s="88" t="s">
        <v>1801</v>
      </c>
      <c r="C112" s="113">
        <v>0.79545454545454541</v>
      </c>
      <c r="D112" s="113">
        <v>1.1944444444444444</v>
      </c>
      <c r="E112" s="113">
        <v>1.4469696969696968</v>
      </c>
      <c r="F112" s="113">
        <v>1.808080808080808</v>
      </c>
      <c r="G112" s="113">
        <v>2.0757575757575757</v>
      </c>
      <c r="H112" s="113">
        <v>2.4974747474747474</v>
      </c>
      <c r="I112" s="113">
        <v>0.39898989898989901</v>
      </c>
      <c r="J112" s="113">
        <v>0.25252525252525237</v>
      </c>
      <c r="K112" s="113">
        <v>0.36111111111111116</v>
      </c>
      <c r="L112" s="113">
        <v>0.26767676767676774</v>
      </c>
      <c r="M112" s="113">
        <v>0.42171717171717171</v>
      </c>
    </row>
    <row r="113" spans="2:13" ht="16" customHeight="1">
      <c r="B113" s="88" t="s">
        <v>1802</v>
      </c>
      <c r="C113" s="113">
        <v>0.84343434343434343</v>
      </c>
      <c r="D113" s="113">
        <v>1.2398989898989898</v>
      </c>
      <c r="E113" s="113">
        <v>1.505050505050505</v>
      </c>
      <c r="F113" s="113">
        <v>1.8762626262626261</v>
      </c>
      <c r="G113" s="113">
        <v>2.1590909090909087</v>
      </c>
      <c r="H113" s="113">
        <v>2.5656565656565657</v>
      </c>
      <c r="I113" s="113">
        <v>0.39646464646464641</v>
      </c>
      <c r="J113" s="113">
        <v>0.26515151515151514</v>
      </c>
      <c r="K113" s="113">
        <v>0.3712121212121211</v>
      </c>
      <c r="L113" s="113">
        <v>0.28282828282828265</v>
      </c>
      <c r="M113" s="113">
        <v>0.40656565656565702</v>
      </c>
    </row>
    <row r="114" spans="2:13" ht="16" customHeight="1">
      <c r="B114" s="88" t="s">
        <v>1803</v>
      </c>
      <c r="C114" s="113">
        <v>1.0025252525252526</v>
      </c>
      <c r="D114" s="113">
        <v>1.3737373737373737</v>
      </c>
      <c r="E114" s="113">
        <v>1.7121212121212122</v>
      </c>
      <c r="F114" s="113">
        <v>2.0909090909090908</v>
      </c>
      <c r="G114" s="113">
        <v>2.391414141414141</v>
      </c>
      <c r="H114" s="113">
        <v>2.8585858585858581</v>
      </c>
      <c r="I114" s="113">
        <v>0.3712121212121211</v>
      </c>
      <c r="J114" s="113">
        <v>0.33838383838383845</v>
      </c>
      <c r="K114" s="113">
        <v>0.37878787878787867</v>
      </c>
      <c r="L114" s="113">
        <v>0.30050505050505016</v>
      </c>
      <c r="M114" s="113">
        <v>0.46717171717171713</v>
      </c>
    </row>
    <row r="115" spans="2:13" ht="16" customHeight="1">
      <c r="B115" s="88" t="s">
        <v>1804</v>
      </c>
      <c r="C115" s="113">
        <v>0.86616161616161624</v>
      </c>
      <c r="D115" s="113">
        <v>1.202020202020202</v>
      </c>
      <c r="E115" s="113">
        <v>1.5025252525252524</v>
      </c>
      <c r="F115" s="113">
        <v>1.8459595959595958</v>
      </c>
      <c r="G115" s="113">
        <v>2.154040404040404</v>
      </c>
      <c r="H115" s="113">
        <v>2.5808080808080809</v>
      </c>
      <c r="I115" s="113">
        <v>0.33585858585858575</v>
      </c>
      <c r="J115" s="113">
        <v>0.30050505050505039</v>
      </c>
      <c r="K115" s="113">
        <v>0.34343434343434343</v>
      </c>
      <c r="L115" s="113">
        <v>0.30808080808080818</v>
      </c>
      <c r="M115" s="113">
        <v>0.42676767676767691</v>
      </c>
    </row>
    <row r="116" spans="2:13" ht="16" customHeight="1">
      <c r="B116" s="88" t="s">
        <v>1805</v>
      </c>
      <c r="C116" s="113">
        <v>0.86616161616161624</v>
      </c>
      <c r="D116" s="113">
        <v>1.3005050505050504</v>
      </c>
      <c r="E116" s="113">
        <v>1.6439393939393938</v>
      </c>
      <c r="F116" s="113">
        <v>2.0126262626262625</v>
      </c>
      <c r="G116" s="113">
        <v>2.3661616161616164</v>
      </c>
      <c r="H116" s="113">
        <v>2.856060606060606</v>
      </c>
      <c r="I116" s="113">
        <v>0.43434343434343414</v>
      </c>
      <c r="J116" s="113">
        <v>0.34343434343434343</v>
      </c>
      <c r="K116" s="113">
        <v>0.36868686868686873</v>
      </c>
      <c r="L116" s="113">
        <v>0.35353535353535381</v>
      </c>
      <c r="M116" s="113">
        <v>0.48989898989898961</v>
      </c>
    </row>
    <row r="117" spans="2:13" ht="16" customHeight="1">
      <c r="B117" s="88" t="s">
        <v>1806</v>
      </c>
      <c r="C117" s="113">
        <v>0.87626262626262619</v>
      </c>
      <c r="D117" s="113">
        <v>1.2575757575757576</v>
      </c>
      <c r="E117" s="113">
        <v>1.5959595959595958</v>
      </c>
      <c r="F117" s="113">
        <v>1.9671717171717171</v>
      </c>
      <c r="G117" s="113">
        <v>2.2676767676767677</v>
      </c>
      <c r="H117" s="113">
        <v>2.6969696969696968</v>
      </c>
      <c r="I117" s="113">
        <v>0.38131313131313138</v>
      </c>
      <c r="J117" s="113">
        <v>0.33838383838383823</v>
      </c>
      <c r="K117" s="113">
        <v>0.37121212121212133</v>
      </c>
      <c r="L117" s="113">
        <v>0.30050505050505061</v>
      </c>
      <c r="M117" s="113">
        <v>0.42929292929292906</v>
      </c>
    </row>
    <row r="118" spans="2:13" ht="16" customHeight="1">
      <c r="B118" s="88" t="s">
        <v>1807</v>
      </c>
      <c r="C118" s="113">
        <v>0.89898989898989889</v>
      </c>
      <c r="D118" s="113">
        <v>1.2954545454545454</v>
      </c>
      <c r="E118" s="113">
        <v>1.6212121212121211</v>
      </c>
      <c r="F118" s="113">
        <v>1.9696969696969697</v>
      </c>
      <c r="G118" s="113">
        <v>2.2878787878787876</v>
      </c>
      <c r="H118" s="113">
        <v>2.689393939393939</v>
      </c>
      <c r="I118" s="113">
        <v>0.39646464646464652</v>
      </c>
      <c r="J118" s="113">
        <v>0.32575757575757569</v>
      </c>
      <c r="K118" s="113">
        <v>0.34848484848484862</v>
      </c>
      <c r="L118" s="113">
        <v>0.3181818181818179</v>
      </c>
      <c r="M118" s="113">
        <v>0.40151515151515138</v>
      </c>
    </row>
    <row r="119" spans="2:13" ht="16" customHeight="1">
      <c r="B119" s="88" t="s">
        <v>1808</v>
      </c>
      <c r="C119" s="113">
        <v>0.93939393939393934</v>
      </c>
      <c r="D119" s="113">
        <v>1.3005050505050504</v>
      </c>
      <c r="E119" s="113">
        <v>1.6186868686868687</v>
      </c>
      <c r="F119" s="113">
        <v>1.994949494949495</v>
      </c>
      <c r="G119" s="113">
        <v>2.2626262626262625</v>
      </c>
      <c r="H119" s="113">
        <v>2.6565656565656566</v>
      </c>
      <c r="I119" s="113">
        <v>0.36111111111111105</v>
      </c>
      <c r="J119" s="113">
        <v>0.31818181818181834</v>
      </c>
      <c r="K119" s="113">
        <v>0.3762626262626263</v>
      </c>
      <c r="L119" s="113">
        <v>0.26767676767676751</v>
      </c>
      <c r="M119" s="113">
        <v>0.39393939393939403</v>
      </c>
    </row>
  </sheetData>
  <mergeCells count="3">
    <mergeCell ref="C3:H3"/>
    <mergeCell ref="I3:M3"/>
    <mergeCell ref="P3:Q3"/>
  </mergeCells>
  <phoneticPr fontId="2"/>
  <pageMargins left="0.78700000000000003" right="0.78700000000000003" top="0.98399999999999999" bottom="0.98399999999999999" header="0.51200000000000001" footer="0.5120000000000000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B48F9-3E21-154E-96C3-5E9BA493F9FF}">
  <dimension ref="A1:P102"/>
  <sheetViews>
    <sheetView zoomScale="116" zoomScaleNormal="116" workbookViewId="0"/>
  </sheetViews>
  <sheetFormatPr baseColWidth="10" defaultColWidth="11" defaultRowHeight="15"/>
  <cols>
    <col min="1" max="1" width="11" style="75"/>
    <col min="2" max="2" width="14.85546875" style="75" bestFit="1" customWidth="1"/>
    <col min="3" max="3" width="9.42578125" style="75" bestFit="1" customWidth="1"/>
    <col min="4" max="4" width="10.28515625" style="75" bestFit="1" customWidth="1"/>
    <col min="5" max="5" width="5" style="75" customWidth="1"/>
    <col min="6" max="6" width="14.85546875" style="75" bestFit="1" customWidth="1"/>
    <col min="7" max="7" width="9.42578125" style="75" bestFit="1" customWidth="1"/>
    <col min="8" max="8" width="10.28515625" style="75" bestFit="1" customWidth="1"/>
    <col min="9" max="9" width="5" style="75" customWidth="1"/>
    <col min="10" max="10" width="14.85546875" style="75" bestFit="1" customWidth="1"/>
    <col min="11" max="11" width="9.42578125" style="75" bestFit="1" customWidth="1"/>
    <col min="12" max="12" width="10.28515625" style="75" bestFit="1" customWidth="1"/>
    <col min="13" max="13" width="4.42578125" style="75" customWidth="1"/>
    <col min="14" max="14" width="14.85546875" style="75" bestFit="1" customWidth="1"/>
    <col min="15" max="15" width="9.42578125" style="75" bestFit="1" customWidth="1"/>
    <col min="16" max="16" width="10.28515625" style="75" bestFit="1" customWidth="1"/>
    <col min="17" max="16384" width="11" style="75"/>
  </cols>
  <sheetData>
    <row r="1" spans="1:16">
      <c r="A1" s="78" t="s">
        <v>1991</v>
      </c>
    </row>
    <row r="3" spans="1:16">
      <c r="B3" s="121" t="s">
        <v>356</v>
      </c>
      <c r="C3" s="121"/>
      <c r="D3" s="121"/>
      <c r="F3" s="122" t="s">
        <v>1457</v>
      </c>
      <c r="G3" s="122"/>
      <c r="H3" s="122"/>
      <c r="J3" s="123" t="s">
        <v>1540</v>
      </c>
      <c r="K3" s="123"/>
      <c r="L3" s="123"/>
      <c r="N3" s="124" t="s">
        <v>1534</v>
      </c>
      <c r="O3" s="124"/>
      <c r="P3" s="124"/>
    </row>
    <row r="4" spans="1:16" ht="16" thickBot="1">
      <c r="B4" s="79" t="s">
        <v>1818</v>
      </c>
      <c r="C4" s="125" t="s">
        <v>1992</v>
      </c>
      <c r="D4" s="126" t="s">
        <v>1993</v>
      </c>
      <c r="F4" s="79" t="s">
        <v>1818</v>
      </c>
      <c r="G4" s="125" t="s">
        <v>1992</v>
      </c>
      <c r="H4" s="126" t="s">
        <v>1993</v>
      </c>
      <c r="J4" s="79" t="s">
        <v>1818</v>
      </c>
      <c r="K4" s="125" t="s">
        <v>1992</v>
      </c>
      <c r="L4" s="126" t="s">
        <v>1993</v>
      </c>
      <c r="N4" s="79" t="s">
        <v>1818</v>
      </c>
      <c r="O4" s="125" t="s">
        <v>1992</v>
      </c>
      <c r="P4" s="126" t="s">
        <v>1993</v>
      </c>
    </row>
    <row r="5" spans="1:16">
      <c r="B5" s="81" t="s">
        <v>1819</v>
      </c>
      <c r="C5" s="81">
        <v>11.25</v>
      </c>
      <c r="D5" s="81">
        <v>128.86000000000001</v>
      </c>
      <c r="F5" s="81" t="s">
        <v>1819</v>
      </c>
      <c r="G5" s="81">
        <v>17.66</v>
      </c>
      <c r="H5" s="81">
        <v>171.17</v>
      </c>
      <c r="J5" s="81" t="s">
        <v>1819</v>
      </c>
      <c r="K5" s="81">
        <v>29.31</v>
      </c>
      <c r="L5" s="81">
        <v>47.18</v>
      </c>
      <c r="N5" s="81" t="s">
        <v>1819</v>
      </c>
      <c r="O5" s="81">
        <v>24.28</v>
      </c>
      <c r="P5" s="81">
        <v>104.75</v>
      </c>
    </row>
    <row r="6" spans="1:16">
      <c r="B6" s="83" t="s">
        <v>1820</v>
      </c>
      <c r="C6" s="83">
        <v>12.81</v>
      </c>
      <c r="D6" s="83">
        <v>143.77000000000001</v>
      </c>
      <c r="F6" s="83" t="s">
        <v>1820</v>
      </c>
      <c r="G6" s="83">
        <v>14.9</v>
      </c>
      <c r="H6" s="83">
        <v>120.86</v>
      </c>
      <c r="J6" s="83" t="s">
        <v>1820</v>
      </c>
      <c r="K6" s="83">
        <v>33.840000000000003</v>
      </c>
      <c r="L6" s="83">
        <v>49.29</v>
      </c>
      <c r="N6" s="83" t="s">
        <v>1820</v>
      </c>
      <c r="O6" s="83">
        <v>22.79</v>
      </c>
      <c r="P6" s="83">
        <v>150.28</v>
      </c>
    </row>
    <row r="7" spans="1:16">
      <c r="B7" s="83" t="s">
        <v>1821</v>
      </c>
      <c r="C7" s="83">
        <v>17.23</v>
      </c>
      <c r="D7" s="83">
        <v>158.69</v>
      </c>
      <c r="F7" s="83" t="s">
        <v>1821</v>
      </c>
      <c r="G7" s="83">
        <v>14.39</v>
      </c>
      <c r="H7" s="83">
        <v>79.16</v>
      </c>
      <c r="J7" s="83" t="s">
        <v>1821</v>
      </c>
      <c r="K7" s="83">
        <v>31.07</v>
      </c>
      <c r="L7" s="83">
        <v>36.86</v>
      </c>
      <c r="N7" s="83" t="s">
        <v>1821</v>
      </c>
      <c r="O7" s="83">
        <v>21.1</v>
      </c>
      <c r="P7" s="83">
        <v>137.91</v>
      </c>
    </row>
    <row r="8" spans="1:16">
      <c r="B8" s="83" t="s">
        <v>1822</v>
      </c>
      <c r="C8" s="83">
        <v>15.74</v>
      </c>
      <c r="D8" s="83">
        <v>131.94999999999999</v>
      </c>
      <c r="F8" s="83" t="s">
        <v>1822</v>
      </c>
      <c r="G8" s="83">
        <v>18.579999999999998</v>
      </c>
      <c r="H8" s="83">
        <v>105.44</v>
      </c>
      <c r="J8" s="83" t="s">
        <v>1822</v>
      </c>
      <c r="K8" s="83">
        <v>31.33</v>
      </c>
      <c r="L8" s="83">
        <v>30.53</v>
      </c>
      <c r="N8" s="83" t="s">
        <v>1822</v>
      </c>
      <c r="O8" s="83">
        <v>19.96</v>
      </c>
      <c r="P8" s="83">
        <v>96.76</v>
      </c>
    </row>
    <row r="9" spans="1:16">
      <c r="B9" s="83" t="s">
        <v>1823</v>
      </c>
      <c r="C9" s="83">
        <v>16.100000000000001</v>
      </c>
      <c r="D9" s="83">
        <v>109.32</v>
      </c>
      <c r="F9" s="83" t="s">
        <v>1823</v>
      </c>
      <c r="G9" s="83">
        <v>18.600000000000001</v>
      </c>
      <c r="H9" s="83">
        <v>125.26</v>
      </c>
      <c r="J9" s="83" t="s">
        <v>1823</v>
      </c>
      <c r="K9" s="83">
        <v>31.99</v>
      </c>
      <c r="L9" s="83">
        <v>35.700000000000003</v>
      </c>
      <c r="N9" s="83" t="s">
        <v>1823</v>
      </c>
      <c r="O9" s="83">
        <v>18.170000000000002</v>
      </c>
      <c r="P9" s="83">
        <v>78.010000000000005</v>
      </c>
    </row>
    <row r="10" spans="1:16">
      <c r="B10" s="83" t="s">
        <v>1824</v>
      </c>
      <c r="C10" s="83">
        <v>14.8</v>
      </c>
      <c r="D10" s="83">
        <v>182.99</v>
      </c>
      <c r="F10" s="83" t="s">
        <v>1824</v>
      </c>
      <c r="G10" s="83">
        <v>15.64</v>
      </c>
      <c r="H10" s="83">
        <v>134.94999999999999</v>
      </c>
      <c r="J10" s="83" t="s">
        <v>1824</v>
      </c>
      <c r="K10" s="83">
        <v>31.85</v>
      </c>
      <c r="L10" s="83">
        <v>44.61</v>
      </c>
      <c r="N10" s="83" t="s">
        <v>1824</v>
      </c>
      <c r="O10" s="83">
        <v>21.42</v>
      </c>
      <c r="P10" s="83">
        <v>104.66</v>
      </c>
    </row>
    <row r="11" spans="1:16">
      <c r="B11" s="83" t="s">
        <v>1825</v>
      </c>
      <c r="C11" s="83">
        <v>11.13</v>
      </c>
      <c r="D11" s="83">
        <v>115.82</v>
      </c>
      <c r="F11" s="83" t="s">
        <v>1825</v>
      </c>
      <c r="G11" s="83">
        <v>13.68</v>
      </c>
      <c r="H11" s="83">
        <v>124.01</v>
      </c>
      <c r="J11" s="83" t="s">
        <v>1825</v>
      </c>
      <c r="K11" s="83">
        <v>29.39</v>
      </c>
      <c r="L11" s="83">
        <v>44.43</v>
      </c>
      <c r="N11" s="83" t="s">
        <v>1825</v>
      </c>
      <c r="O11" s="83">
        <v>17.34</v>
      </c>
      <c r="P11" s="83">
        <v>88.73</v>
      </c>
    </row>
    <row r="12" spans="1:16">
      <c r="B12" s="83" t="s">
        <v>1826</v>
      </c>
      <c r="C12" s="83">
        <v>18.53</v>
      </c>
      <c r="D12" s="83">
        <v>208.14</v>
      </c>
      <c r="F12" s="83" t="s">
        <v>1826</v>
      </c>
      <c r="G12" s="83">
        <v>11.59</v>
      </c>
      <c r="H12" s="83">
        <v>148.28</v>
      </c>
      <c r="J12" s="83" t="s">
        <v>1826</v>
      </c>
      <c r="K12" s="83">
        <v>30.52</v>
      </c>
      <c r="L12" s="83">
        <v>42.46</v>
      </c>
      <c r="N12" s="83" t="s">
        <v>1826</v>
      </c>
      <c r="O12" s="83">
        <v>21.23</v>
      </c>
      <c r="P12" s="83">
        <v>95.18</v>
      </c>
    </row>
    <row r="13" spans="1:16">
      <c r="B13" s="83" t="s">
        <v>1827</v>
      </c>
      <c r="C13" s="83">
        <v>17.87</v>
      </c>
      <c r="D13" s="83">
        <v>140.6</v>
      </c>
      <c r="F13" s="83" t="s">
        <v>1827</v>
      </c>
      <c r="G13" s="83">
        <v>15.49</v>
      </c>
      <c r="H13" s="83">
        <v>155.76</v>
      </c>
      <c r="J13" s="83" t="s">
        <v>1827</v>
      </c>
      <c r="K13" s="83">
        <v>32.21</v>
      </c>
      <c r="L13" s="83">
        <v>28.19</v>
      </c>
      <c r="N13" s="83" t="s">
        <v>1827</v>
      </c>
      <c r="O13" s="83">
        <v>27.14</v>
      </c>
      <c r="P13" s="83">
        <v>122</v>
      </c>
    </row>
    <row r="14" spans="1:16">
      <c r="B14" s="83" t="s">
        <v>1828</v>
      </c>
      <c r="C14" s="83">
        <v>15.49</v>
      </c>
      <c r="D14" s="83">
        <v>122.02</v>
      </c>
      <c r="F14" s="83" t="s">
        <v>1828</v>
      </c>
      <c r="G14" s="83">
        <v>14.42</v>
      </c>
      <c r="H14" s="83">
        <v>119.66</v>
      </c>
      <c r="J14" s="83" t="s">
        <v>1828</v>
      </c>
      <c r="K14" s="83">
        <v>34.020000000000003</v>
      </c>
      <c r="L14" s="83">
        <v>54.62</v>
      </c>
      <c r="N14" s="83" t="s">
        <v>1828</v>
      </c>
      <c r="O14" s="83">
        <v>29.92</v>
      </c>
      <c r="P14" s="83">
        <v>81.99</v>
      </c>
    </row>
    <row r="15" spans="1:16">
      <c r="B15" s="83" t="s">
        <v>1829</v>
      </c>
      <c r="C15" s="83">
        <v>16.579999999999998</v>
      </c>
      <c r="D15" s="83">
        <v>121.52</v>
      </c>
      <c r="F15" s="83" t="s">
        <v>1829</v>
      </c>
      <c r="G15" s="83">
        <v>14.23</v>
      </c>
      <c r="H15" s="83">
        <v>132.91</v>
      </c>
      <c r="J15" s="83" t="s">
        <v>1829</v>
      </c>
      <c r="K15" s="83">
        <v>30.76</v>
      </c>
      <c r="L15" s="83">
        <v>46.16</v>
      </c>
      <c r="N15" s="83" t="s">
        <v>1829</v>
      </c>
      <c r="O15" s="83">
        <v>27.83</v>
      </c>
      <c r="P15" s="83">
        <v>135.81</v>
      </c>
    </row>
    <row r="16" spans="1:16">
      <c r="B16" s="83" t="s">
        <v>1830</v>
      </c>
      <c r="C16" s="83">
        <v>17.02</v>
      </c>
      <c r="D16" s="83">
        <v>143.71</v>
      </c>
      <c r="F16" s="83" t="s">
        <v>1830</v>
      </c>
      <c r="G16" s="83">
        <v>15.89</v>
      </c>
      <c r="H16" s="83">
        <v>103.5</v>
      </c>
      <c r="J16" s="83" t="s">
        <v>1830</v>
      </c>
      <c r="K16" s="83">
        <v>30.76</v>
      </c>
      <c r="L16" s="83">
        <v>36.24</v>
      </c>
      <c r="N16" s="83" t="s">
        <v>1830</v>
      </c>
      <c r="O16" s="83">
        <v>23.97</v>
      </c>
      <c r="P16" s="83">
        <v>76.650000000000006</v>
      </c>
    </row>
    <row r="17" spans="2:16">
      <c r="B17" s="83" t="s">
        <v>1831</v>
      </c>
      <c r="C17" s="83">
        <v>15.06</v>
      </c>
      <c r="D17" s="83">
        <v>140.44999999999999</v>
      </c>
      <c r="F17" s="83" t="s">
        <v>1831</v>
      </c>
      <c r="G17" s="83">
        <v>17.13</v>
      </c>
      <c r="H17" s="83">
        <v>100.42</v>
      </c>
      <c r="J17" s="83" t="s">
        <v>1831</v>
      </c>
      <c r="K17" s="83">
        <v>30.14</v>
      </c>
      <c r="L17" s="83">
        <v>51.38</v>
      </c>
      <c r="N17" s="83" t="s">
        <v>1831</v>
      </c>
      <c r="O17" s="83">
        <v>25.47</v>
      </c>
      <c r="P17" s="83">
        <v>68.400000000000006</v>
      </c>
    </row>
    <row r="18" spans="2:16">
      <c r="B18" s="83" t="s">
        <v>1832</v>
      </c>
      <c r="C18" s="83">
        <v>15</v>
      </c>
      <c r="D18" s="83">
        <v>113.4</v>
      </c>
      <c r="F18" s="83" t="s">
        <v>1832</v>
      </c>
      <c r="G18" s="83">
        <v>16.829999999999998</v>
      </c>
      <c r="H18" s="83">
        <v>93.71</v>
      </c>
      <c r="J18" s="83" t="s">
        <v>1832</v>
      </c>
      <c r="K18" s="83">
        <v>28.94</v>
      </c>
      <c r="L18" s="83">
        <v>30.59</v>
      </c>
      <c r="N18" s="83" t="s">
        <v>1832</v>
      </c>
      <c r="O18" s="83">
        <v>27.9</v>
      </c>
      <c r="P18" s="83">
        <v>141.38999999999999</v>
      </c>
    </row>
    <row r="19" spans="2:16">
      <c r="B19" s="83" t="s">
        <v>1833</v>
      </c>
      <c r="C19" s="83">
        <v>14.4</v>
      </c>
      <c r="D19" s="83">
        <v>116.41</v>
      </c>
      <c r="F19" s="83" t="s">
        <v>1833</v>
      </c>
      <c r="G19" s="83">
        <v>14.91</v>
      </c>
      <c r="H19" s="83">
        <v>140.69</v>
      </c>
      <c r="J19" s="83" t="s">
        <v>1833</v>
      </c>
      <c r="K19" s="83">
        <v>31.64</v>
      </c>
      <c r="L19" s="83">
        <v>45.7</v>
      </c>
      <c r="N19" s="83" t="s">
        <v>1833</v>
      </c>
      <c r="O19" s="83">
        <v>28.76</v>
      </c>
      <c r="P19" s="83">
        <v>85</v>
      </c>
    </row>
    <row r="20" spans="2:16">
      <c r="B20" s="83" t="s">
        <v>1834</v>
      </c>
      <c r="C20" s="83">
        <v>14.52</v>
      </c>
      <c r="D20" s="83">
        <v>192.71</v>
      </c>
      <c r="F20" s="83" t="s">
        <v>1834</v>
      </c>
      <c r="G20" s="83">
        <v>13.68</v>
      </c>
      <c r="H20" s="83">
        <v>104.05</v>
      </c>
      <c r="J20" s="83" t="s">
        <v>1834</v>
      </c>
      <c r="K20" s="83">
        <v>36.31</v>
      </c>
      <c r="L20" s="83">
        <v>42.48</v>
      </c>
      <c r="N20" s="83" t="s">
        <v>1834</v>
      </c>
      <c r="O20" s="83">
        <v>21.72</v>
      </c>
      <c r="P20" s="83">
        <v>87.03</v>
      </c>
    </row>
    <row r="21" spans="2:16">
      <c r="B21" s="83" t="s">
        <v>1835</v>
      </c>
      <c r="C21" s="83">
        <v>12.23</v>
      </c>
      <c r="D21" s="83">
        <v>183.73</v>
      </c>
      <c r="F21" s="83" t="s">
        <v>1835</v>
      </c>
      <c r="G21" s="83">
        <v>14.26</v>
      </c>
      <c r="H21" s="83">
        <v>107.76</v>
      </c>
      <c r="J21" s="83" t="s">
        <v>1835</v>
      </c>
      <c r="K21" s="83">
        <v>25.89</v>
      </c>
      <c r="L21" s="83">
        <v>39.93</v>
      </c>
      <c r="N21" s="83" t="s">
        <v>1835</v>
      </c>
      <c r="O21" s="83">
        <v>20.78</v>
      </c>
      <c r="P21" s="83">
        <v>94.36</v>
      </c>
    </row>
    <row r="22" spans="2:16">
      <c r="B22" s="83" t="s">
        <v>1836</v>
      </c>
      <c r="C22" s="83">
        <v>15.49</v>
      </c>
      <c r="D22" s="83">
        <v>178.36</v>
      </c>
      <c r="F22" s="83" t="s">
        <v>1836</v>
      </c>
      <c r="G22" s="83">
        <v>14.12</v>
      </c>
      <c r="H22" s="83">
        <v>117.07</v>
      </c>
      <c r="J22" s="83" t="s">
        <v>1836</v>
      </c>
      <c r="K22" s="83">
        <v>24.8</v>
      </c>
      <c r="L22" s="83">
        <v>35.6</v>
      </c>
      <c r="N22" s="83" t="s">
        <v>1836</v>
      </c>
      <c r="O22" s="83">
        <v>21.73</v>
      </c>
      <c r="P22" s="83">
        <v>111.43</v>
      </c>
    </row>
    <row r="23" spans="2:16">
      <c r="B23" s="83" t="s">
        <v>1837</v>
      </c>
      <c r="C23" s="83">
        <v>13.54</v>
      </c>
      <c r="D23" s="83">
        <v>136.16999999999999</v>
      </c>
      <c r="F23" s="83" t="s">
        <v>1837</v>
      </c>
      <c r="G23" s="83">
        <v>14.02</v>
      </c>
      <c r="H23" s="83">
        <v>107.11</v>
      </c>
      <c r="J23" s="83" t="s">
        <v>1837</v>
      </c>
      <c r="K23" s="83">
        <v>29.55</v>
      </c>
      <c r="L23" s="83">
        <v>54.67</v>
      </c>
      <c r="N23" s="83" t="s">
        <v>1837</v>
      </c>
      <c r="O23" s="83">
        <v>20.6</v>
      </c>
      <c r="P23" s="83">
        <v>69.72</v>
      </c>
    </row>
    <row r="24" spans="2:16">
      <c r="B24" s="83" t="s">
        <v>1838</v>
      </c>
      <c r="C24" s="83">
        <v>15.91</v>
      </c>
      <c r="D24" s="83">
        <v>129.47999999999999</v>
      </c>
      <c r="F24" s="83" t="s">
        <v>1847</v>
      </c>
      <c r="G24" s="83">
        <v>11.18</v>
      </c>
      <c r="H24" s="83">
        <v>108.92</v>
      </c>
      <c r="J24" s="83" t="s">
        <v>1838</v>
      </c>
      <c r="K24" s="83">
        <v>28.6</v>
      </c>
      <c r="L24" s="83">
        <v>45.76</v>
      </c>
      <c r="N24" s="83" t="s">
        <v>1838</v>
      </c>
      <c r="O24" s="83">
        <v>20.39</v>
      </c>
      <c r="P24" s="83">
        <v>74</v>
      </c>
    </row>
    <row r="25" spans="2:16">
      <c r="B25" s="83" t="s">
        <v>1839</v>
      </c>
      <c r="C25" s="83">
        <v>15.96</v>
      </c>
      <c r="D25" s="83">
        <v>182.39</v>
      </c>
      <c r="F25" s="83" t="s">
        <v>1848</v>
      </c>
      <c r="G25" s="83">
        <v>16.21</v>
      </c>
      <c r="H25" s="83">
        <v>118.53</v>
      </c>
      <c r="J25" s="83" t="s">
        <v>1839</v>
      </c>
      <c r="K25" s="83">
        <v>28.03</v>
      </c>
      <c r="L25" s="83">
        <v>55.64</v>
      </c>
      <c r="N25" s="83" t="s">
        <v>1839</v>
      </c>
      <c r="O25" s="83">
        <v>18.72</v>
      </c>
      <c r="P25" s="83">
        <v>116.34</v>
      </c>
    </row>
    <row r="26" spans="2:16">
      <c r="B26" s="83" t="s">
        <v>1840</v>
      </c>
      <c r="C26" s="83">
        <v>16.850000000000001</v>
      </c>
      <c r="D26" s="83">
        <v>148.80000000000001</v>
      </c>
      <c r="F26" s="83" t="s">
        <v>1849</v>
      </c>
      <c r="G26" s="83">
        <v>15.31</v>
      </c>
      <c r="H26" s="83">
        <v>90.31</v>
      </c>
      <c r="J26" s="83" t="s">
        <v>1840</v>
      </c>
      <c r="K26" s="83">
        <v>33.56</v>
      </c>
      <c r="L26" s="83">
        <v>44.33</v>
      </c>
      <c r="N26" s="83" t="s">
        <v>1840</v>
      </c>
      <c r="O26" s="83">
        <v>19.68</v>
      </c>
      <c r="P26" s="83">
        <v>105.33</v>
      </c>
    </row>
    <row r="27" spans="2:16">
      <c r="B27" s="83" t="s">
        <v>1841</v>
      </c>
      <c r="C27" s="83">
        <v>15.74</v>
      </c>
      <c r="D27" s="83">
        <v>127.06</v>
      </c>
      <c r="F27" s="83" t="s">
        <v>1850</v>
      </c>
      <c r="G27" s="83">
        <v>17.07</v>
      </c>
      <c r="H27" s="83">
        <v>155.94999999999999</v>
      </c>
      <c r="J27" s="83" t="s">
        <v>1841</v>
      </c>
      <c r="K27" s="83">
        <v>28.72</v>
      </c>
      <c r="L27" s="83">
        <v>41.57</v>
      </c>
      <c r="N27" s="83" t="s">
        <v>1841</v>
      </c>
      <c r="O27" s="83">
        <v>28.1</v>
      </c>
      <c r="P27" s="83">
        <v>71.459999999999994</v>
      </c>
    </row>
    <row r="28" spans="2:16">
      <c r="B28" s="83" t="s">
        <v>1842</v>
      </c>
      <c r="C28" s="83">
        <v>13.42</v>
      </c>
      <c r="D28" s="83">
        <v>205.65</v>
      </c>
      <c r="F28" s="83" t="s">
        <v>1851</v>
      </c>
      <c r="G28" s="83">
        <v>20.51</v>
      </c>
      <c r="H28" s="83">
        <v>109.73</v>
      </c>
      <c r="J28" s="83" t="s">
        <v>1842</v>
      </c>
      <c r="K28" s="83">
        <v>31.07</v>
      </c>
      <c r="L28" s="83">
        <v>49.34</v>
      </c>
      <c r="N28" s="83" t="s">
        <v>1842</v>
      </c>
      <c r="O28" s="83">
        <v>23.78</v>
      </c>
      <c r="P28" s="83">
        <v>85.42</v>
      </c>
    </row>
    <row r="29" spans="2:16">
      <c r="B29" s="83" t="s">
        <v>1843</v>
      </c>
      <c r="C29" s="83">
        <v>14.65</v>
      </c>
      <c r="D29" s="83">
        <v>135.29</v>
      </c>
      <c r="F29" s="83" t="s">
        <v>1852</v>
      </c>
      <c r="G29" s="83">
        <v>17.13</v>
      </c>
      <c r="H29" s="83">
        <v>105.66</v>
      </c>
      <c r="J29" s="83" t="s">
        <v>1843</v>
      </c>
      <c r="K29" s="83">
        <v>29.98</v>
      </c>
      <c r="L29" s="83">
        <v>37.9</v>
      </c>
      <c r="N29" s="83" t="s">
        <v>1843</v>
      </c>
      <c r="O29" s="83">
        <v>23.39</v>
      </c>
      <c r="P29" s="83">
        <v>106.74</v>
      </c>
    </row>
    <row r="30" spans="2:16">
      <c r="B30" s="83" t="s">
        <v>1844</v>
      </c>
      <c r="C30" s="83">
        <v>15.98</v>
      </c>
      <c r="D30" s="83">
        <v>165.86</v>
      </c>
      <c r="F30" s="83" t="s">
        <v>1853</v>
      </c>
      <c r="G30" s="83">
        <v>13.7</v>
      </c>
      <c r="H30" s="83">
        <v>134.6</v>
      </c>
      <c r="J30" s="83" t="s">
        <v>1844</v>
      </c>
      <c r="K30" s="83">
        <v>21.93</v>
      </c>
      <c r="L30" s="83">
        <v>59.61</v>
      </c>
      <c r="N30" s="83" t="s">
        <v>1844</v>
      </c>
      <c r="O30" s="83">
        <v>20.66</v>
      </c>
      <c r="P30" s="83">
        <v>141.43</v>
      </c>
    </row>
    <row r="31" spans="2:16">
      <c r="B31" s="83" t="s">
        <v>1845</v>
      </c>
      <c r="C31" s="83">
        <v>14.01</v>
      </c>
      <c r="D31" s="83">
        <v>211.35</v>
      </c>
      <c r="F31" s="83" t="s">
        <v>1854</v>
      </c>
      <c r="G31" s="83">
        <v>11.96</v>
      </c>
      <c r="H31" s="83">
        <v>117.87</v>
      </c>
      <c r="J31" s="83" t="s">
        <v>1845</v>
      </c>
      <c r="K31" s="83">
        <v>26.27</v>
      </c>
      <c r="L31" s="83">
        <v>49.29</v>
      </c>
      <c r="N31" s="83" t="s">
        <v>1845</v>
      </c>
      <c r="O31" s="83">
        <v>19.34</v>
      </c>
      <c r="P31" s="83">
        <v>150.99</v>
      </c>
    </row>
    <row r="32" spans="2:16">
      <c r="B32" s="83" t="s">
        <v>1846</v>
      </c>
      <c r="C32" s="83">
        <v>15.65</v>
      </c>
      <c r="D32" s="83">
        <v>198.06</v>
      </c>
      <c r="F32" s="83" t="s">
        <v>1855</v>
      </c>
      <c r="G32" s="83">
        <v>15.03</v>
      </c>
      <c r="H32" s="83">
        <v>120.98</v>
      </c>
      <c r="J32" s="83" t="s">
        <v>1846</v>
      </c>
      <c r="K32" s="83">
        <v>26.15</v>
      </c>
      <c r="L32" s="83">
        <v>67.7</v>
      </c>
      <c r="N32" s="83" t="s">
        <v>1846</v>
      </c>
      <c r="O32" s="83">
        <v>21.22</v>
      </c>
      <c r="P32" s="83">
        <v>131.93</v>
      </c>
    </row>
    <row r="33" spans="2:16">
      <c r="B33" s="83" t="s">
        <v>1847</v>
      </c>
      <c r="C33" s="83">
        <v>16.86</v>
      </c>
      <c r="D33" s="83">
        <v>139.33000000000001</v>
      </c>
      <c r="F33" s="83" t="s">
        <v>1856</v>
      </c>
      <c r="G33" s="83">
        <v>17.079999999999998</v>
      </c>
      <c r="H33" s="83">
        <v>156.77000000000001</v>
      </c>
      <c r="J33" s="83" t="s">
        <v>1952</v>
      </c>
      <c r="K33" s="83">
        <v>24.24</v>
      </c>
      <c r="L33" s="83">
        <v>46.97</v>
      </c>
      <c r="N33" s="83" t="s">
        <v>1952</v>
      </c>
      <c r="O33" s="83">
        <v>23.39</v>
      </c>
      <c r="P33" s="83">
        <v>149.31</v>
      </c>
    </row>
    <row r="34" spans="2:16">
      <c r="B34" s="83" t="s">
        <v>1848</v>
      </c>
      <c r="C34" s="83">
        <v>14.16</v>
      </c>
      <c r="D34" s="83">
        <v>100.99</v>
      </c>
      <c r="F34" s="83" t="s">
        <v>1857</v>
      </c>
      <c r="G34" s="83">
        <v>12.2</v>
      </c>
      <c r="H34" s="83">
        <v>176.58</v>
      </c>
      <c r="J34" s="83" t="s">
        <v>1953</v>
      </c>
      <c r="K34" s="83">
        <v>22.3</v>
      </c>
      <c r="L34" s="83">
        <v>59.91</v>
      </c>
      <c r="N34" s="83" t="s">
        <v>1953</v>
      </c>
      <c r="O34" s="83">
        <v>22.85</v>
      </c>
      <c r="P34" s="83">
        <v>123.85</v>
      </c>
    </row>
    <row r="35" spans="2:16">
      <c r="B35" s="83" t="s">
        <v>1849</v>
      </c>
      <c r="C35" s="83">
        <v>14.82</v>
      </c>
      <c r="D35" s="83">
        <v>109.23</v>
      </c>
      <c r="F35" s="83" t="s">
        <v>1858</v>
      </c>
      <c r="G35" s="83">
        <v>15</v>
      </c>
      <c r="H35" s="83">
        <v>106.41</v>
      </c>
      <c r="J35" s="83" t="s">
        <v>1954</v>
      </c>
      <c r="K35" s="83">
        <v>27.62</v>
      </c>
      <c r="L35" s="83">
        <v>51.47</v>
      </c>
      <c r="N35" s="83" t="s">
        <v>1954</v>
      </c>
      <c r="O35" s="83">
        <v>22.42</v>
      </c>
      <c r="P35" s="83">
        <v>116.44</v>
      </c>
    </row>
    <row r="36" spans="2:16">
      <c r="B36" s="83" t="s">
        <v>1850</v>
      </c>
      <c r="C36" s="83">
        <v>12.79</v>
      </c>
      <c r="D36" s="83">
        <v>113.46</v>
      </c>
      <c r="F36" s="83" t="s">
        <v>1859</v>
      </c>
      <c r="G36" s="83">
        <v>16.61</v>
      </c>
      <c r="H36" s="83">
        <v>146.82</v>
      </c>
      <c r="J36" s="83" t="s">
        <v>1955</v>
      </c>
      <c r="K36" s="83">
        <v>30.49</v>
      </c>
      <c r="L36" s="83">
        <v>56.78</v>
      </c>
      <c r="N36" s="83" t="s">
        <v>1955</v>
      </c>
      <c r="O36" s="83">
        <v>22.58</v>
      </c>
      <c r="P36" s="83">
        <v>149.12</v>
      </c>
    </row>
    <row r="37" spans="2:16">
      <c r="B37" s="83" t="s">
        <v>1851</v>
      </c>
      <c r="C37" s="83">
        <v>14.5</v>
      </c>
      <c r="D37" s="83">
        <v>110.95</v>
      </c>
      <c r="F37" s="83" t="s">
        <v>1860</v>
      </c>
      <c r="G37" s="83">
        <v>14.23</v>
      </c>
      <c r="H37" s="83">
        <v>108.2</v>
      </c>
      <c r="J37" s="83" t="s">
        <v>1956</v>
      </c>
      <c r="K37" s="83">
        <v>25.4</v>
      </c>
      <c r="L37" s="83">
        <v>37.76</v>
      </c>
      <c r="N37" s="83" t="s">
        <v>1956</v>
      </c>
      <c r="O37" s="83">
        <v>23.6</v>
      </c>
      <c r="P37" s="83">
        <v>144.35</v>
      </c>
    </row>
    <row r="38" spans="2:16">
      <c r="B38" s="83" t="s">
        <v>1852</v>
      </c>
      <c r="C38" s="83">
        <v>13.27</v>
      </c>
      <c r="D38" s="83">
        <v>112.23</v>
      </c>
      <c r="F38" s="83" t="s">
        <v>1861</v>
      </c>
      <c r="G38" s="83">
        <v>14.42</v>
      </c>
      <c r="H38" s="83">
        <v>115.65</v>
      </c>
      <c r="J38" s="83" t="s">
        <v>1957</v>
      </c>
      <c r="K38" s="83">
        <v>30.89</v>
      </c>
      <c r="L38" s="83">
        <v>48.64</v>
      </c>
      <c r="N38" s="83" t="s">
        <v>1957</v>
      </c>
      <c r="O38" s="83">
        <v>23.88</v>
      </c>
      <c r="P38" s="83">
        <v>126.87</v>
      </c>
    </row>
    <row r="39" spans="2:16">
      <c r="B39" s="83" t="s">
        <v>1853</v>
      </c>
      <c r="C39" s="83">
        <v>14.74</v>
      </c>
      <c r="D39" s="83">
        <v>118.24</v>
      </c>
      <c r="F39" s="83" t="s">
        <v>1862</v>
      </c>
      <c r="G39" s="83">
        <v>15.66</v>
      </c>
      <c r="H39" s="83">
        <v>136.36000000000001</v>
      </c>
      <c r="J39" s="83" t="s">
        <v>1958</v>
      </c>
      <c r="K39" s="83">
        <v>32.21</v>
      </c>
      <c r="L39" s="83">
        <v>48.16</v>
      </c>
      <c r="N39" s="83" t="s">
        <v>1958</v>
      </c>
      <c r="O39" s="83">
        <v>22.15</v>
      </c>
      <c r="P39" s="83">
        <v>119.84</v>
      </c>
    </row>
    <row r="40" spans="2:16">
      <c r="B40" s="83" t="s">
        <v>1854</v>
      </c>
      <c r="C40" s="83">
        <v>18.46</v>
      </c>
      <c r="D40" s="83">
        <v>158.44999999999999</v>
      </c>
      <c r="F40" s="83" t="s">
        <v>1863</v>
      </c>
      <c r="G40" s="83">
        <v>16.579999999999998</v>
      </c>
      <c r="H40" s="83">
        <v>177.24</v>
      </c>
      <c r="J40" s="83" t="s">
        <v>1959</v>
      </c>
      <c r="K40" s="83">
        <v>36.56</v>
      </c>
      <c r="L40" s="83">
        <v>66.739999999999995</v>
      </c>
      <c r="N40" s="83" t="s">
        <v>1819</v>
      </c>
      <c r="O40" s="83">
        <v>16.86</v>
      </c>
      <c r="P40" s="83">
        <v>123.9</v>
      </c>
    </row>
    <row r="41" spans="2:16">
      <c r="B41" s="83" t="s">
        <v>1855</v>
      </c>
      <c r="C41" s="83">
        <v>18.829999999999998</v>
      </c>
      <c r="D41" s="83">
        <v>120.94</v>
      </c>
      <c r="F41" s="83" t="s">
        <v>1864</v>
      </c>
      <c r="G41" s="83">
        <v>14.14</v>
      </c>
      <c r="H41" s="83">
        <v>190.34</v>
      </c>
      <c r="J41" s="83" t="s">
        <v>1960</v>
      </c>
      <c r="K41" s="83">
        <v>34.32</v>
      </c>
      <c r="L41" s="83">
        <v>46.57</v>
      </c>
      <c r="N41" s="83" t="s">
        <v>1820</v>
      </c>
      <c r="O41" s="83">
        <v>16.87</v>
      </c>
      <c r="P41" s="83">
        <v>100.55</v>
      </c>
    </row>
    <row r="42" spans="2:16">
      <c r="B42" s="83" t="s">
        <v>1856</v>
      </c>
      <c r="C42" s="83">
        <v>16.53</v>
      </c>
      <c r="D42" s="83">
        <v>198.35</v>
      </c>
      <c r="F42" s="83" t="s">
        <v>1865</v>
      </c>
      <c r="G42" s="83">
        <v>13.4</v>
      </c>
      <c r="H42" s="83">
        <v>154.91999999999999</v>
      </c>
      <c r="J42" s="83" t="s">
        <v>1961</v>
      </c>
      <c r="K42" s="83">
        <v>33.450000000000003</v>
      </c>
      <c r="L42" s="83">
        <v>41.18</v>
      </c>
      <c r="N42" s="83" t="s">
        <v>1821</v>
      </c>
      <c r="O42" s="83">
        <v>18.7</v>
      </c>
      <c r="P42" s="83">
        <v>83.55</v>
      </c>
    </row>
    <row r="43" spans="2:16">
      <c r="B43" s="83" t="s">
        <v>1857</v>
      </c>
      <c r="C43" s="83">
        <v>15.23</v>
      </c>
      <c r="D43" s="83">
        <v>122.28</v>
      </c>
      <c r="F43" s="83" t="s">
        <v>1866</v>
      </c>
      <c r="G43" s="83">
        <v>12.92</v>
      </c>
      <c r="H43" s="83">
        <v>175.6</v>
      </c>
      <c r="J43" s="83" t="s">
        <v>1962</v>
      </c>
      <c r="K43" s="83">
        <v>34.369999999999997</v>
      </c>
      <c r="L43" s="83">
        <v>28.84</v>
      </c>
      <c r="N43" s="83" t="s">
        <v>1822</v>
      </c>
      <c r="O43" s="83">
        <v>16.96</v>
      </c>
      <c r="P43" s="83">
        <v>109.54</v>
      </c>
    </row>
    <row r="44" spans="2:16">
      <c r="B44" s="83" t="s">
        <v>1858</v>
      </c>
      <c r="C44" s="83">
        <v>15.9</v>
      </c>
      <c r="D44" s="83">
        <v>194.33</v>
      </c>
      <c r="F44" s="83" t="s">
        <v>1867</v>
      </c>
      <c r="G44" s="83">
        <v>14.35</v>
      </c>
      <c r="H44" s="83">
        <v>168.01</v>
      </c>
      <c r="J44" s="83" t="s">
        <v>1963</v>
      </c>
      <c r="K44" s="83">
        <v>41.44</v>
      </c>
      <c r="L44" s="83">
        <v>61.26</v>
      </c>
      <c r="N44" s="83" t="s">
        <v>1823</v>
      </c>
      <c r="O44" s="83">
        <v>18.309999999999999</v>
      </c>
      <c r="P44" s="83">
        <v>87.39</v>
      </c>
    </row>
    <row r="45" spans="2:16">
      <c r="B45" s="83" t="s">
        <v>1859</v>
      </c>
      <c r="C45" s="83">
        <v>13.44</v>
      </c>
      <c r="D45" s="83">
        <v>170.79</v>
      </c>
      <c r="F45" s="83" t="s">
        <v>1868</v>
      </c>
      <c r="G45" s="83">
        <v>17.260000000000002</v>
      </c>
      <c r="H45" s="83">
        <v>137.49</v>
      </c>
      <c r="J45" s="83" t="s">
        <v>1847</v>
      </c>
      <c r="K45" s="83">
        <v>26.43</v>
      </c>
      <c r="L45" s="83">
        <v>64.39</v>
      </c>
      <c r="N45" s="83" t="s">
        <v>1824</v>
      </c>
      <c r="O45" s="83">
        <v>20.47</v>
      </c>
      <c r="P45" s="83">
        <v>98.47</v>
      </c>
    </row>
    <row r="46" spans="2:16">
      <c r="B46" s="83" t="s">
        <v>1860</v>
      </c>
      <c r="C46" s="83">
        <v>17.440000000000001</v>
      </c>
      <c r="D46" s="83">
        <v>106.76</v>
      </c>
      <c r="F46" s="83" t="s">
        <v>1917</v>
      </c>
      <c r="G46" s="83">
        <v>18.100000000000001</v>
      </c>
      <c r="H46" s="83">
        <v>155.49</v>
      </c>
      <c r="J46" s="83" t="s">
        <v>1848</v>
      </c>
      <c r="K46" s="83">
        <v>28.27</v>
      </c>
      <c r="L46" s="83">
        <v>50.47</v>
      </c>
      <c r="N46" s="83" t="s">
        <v>1825</v>
      </c>
      <c r="O46" s="83">
        <v>21.81</v>
      </c>
      <c r="P46" s="83">
        <v>91.76</v>
      </c>
    </row>
    <row r="47" spans="2:16">
      <c r="B47" s="83" t="s">
        <v>1861</v>
      </c>
      <c r="C47" s="83">
        <v>16.55</v>
      </c>
      <c r="D47" s="83">
        <v>124.39</v>
      </c>
      <c r="F47" s="83" t="s">
        <v>1918</v>
      </c>
      <c r="G47" s="83">
        <v>14.38</v>
      </c>
      <c r="H47" s="83">
        <v>116.73</v>
      </c>
      <c r="J47" s="83" t="s">
        <v>1849</v>
      </c>
      <c r="K47" s="83">
        <v>31.15</v>
      </c>
      <c r="L47" s="83">
        <v>61.77</v>
      </c>
      <c r="N47" s="83" t="s">
        <v>1826</v>
      </c>
      <c r="O47" s="83">
        <v>13.33</v>
      </c>
      <c r="P47" s="83">
        <v>106.43</v>
      </c>
    </row>
    <row r="48" spans="2:16">
      <c r="B48" s="83" t="s">
        <v>1862</v>
      </c>
      <c r="C48" s="83">
        <v>16.89</v>
      </c>
      <c r="D48" s="83">
        <v>107.09</v>
      </c>
      <c r="F48" s="83" t="s">
        <v>1919</v>
      </c>
      <c r="G48" s="83">
        <v>14.35</v>
      </c>
      <c r="H48" s="83">
        <v>117.34</v>
      </c>
      <c r="J48" s="83" t="s">
        <v>1850</v>
      </c>
      <c r="K48" s="83">
        <v>27.46</v>
      </c>
      <c r="L48" s="83">
        <v>55.23</v>
      </c>
      <c r="N48" s="83" t="s">
        <v>1827</v>
      </c>
      <c r="O48" s="83">
        <v>14.07</v>
      </c>
      <c r="P48" s="83">
        <v>108.34</v>
      </c>
    </row>
    <row r="49" spans="2:16">
      <c r="B49" s="83" t="s">
        <v>1863</v>
      </c>
      <c r="C49" s="83">
        <v>14.88</v>
      </c>
      <c r="D49" s="83">
        <v>160.54</v>
      </c>
      <c r="F49" s="83" t="s">
        <v>1920</v>
      </c>
      <c r="G49" s="83">
        <v>14.02</v>
      </c>
      <c r="H49" s="83">
        <v>109.77</v>
      </c>
      <c r="J49" s="83" t="s">
        <v>1851</v>
      </c>
      <c r="K49" s="83">
        <v>30.39</v>
      </c>
      <c r="L49" s="83">
        <v>54.91</v>
      </c>
      <c r="N49" s="83" t="s">
        <v>1828</v>
      </c>
      <c r="O49" s="83">
        <v>20.88</v>
      </c>
      <c r="P49" s="83">
        <v>100.21</v>
      </c>
    </row>
    <row r="50" spans="2:16">
      <c r="B50" s="83" t="s">
        <v>1864</v>
      </c>
      <c r="C50" s="83">
        <v>14.1</v>
      </c>
      <c r="D50" s="83">
        <v>115.38</v>
      </c>
      <c r="F50" s="83" t="s">
        <v>1921</v>
      </c>
      <c r="G50" s="83">
        <v>15.6</v>
      </c>
      <c r="H50" s="83">
        <v>138.55000000000001</v>
      </c>
      <c r="J50" s="83" t="s">
        <v>1852</v>
      </c>
      <c r="K50" s="83">
        <v>21.49</v>
      </c>
      <c r="L50" s="83">
        <v>50.51</v>
      </c>
      <c r="N50" s="83" t="s">
        <v>1829</v>
      </c>
      <c r="O50" s="83">
        <v>14.99</v>
      </c>
      <c r="P50" s="83">
        <v>121.85</v>
      </c>
    </row>
    <row r="51" spans="2:16">
      <c r="B51" s="83" t="s">
        <v>1865</v>
      </c>
      <c r="C51" s="83">
        <v>18.95</v>
      </c>
      <c r="D51" s="83">
        <v>181.54</v>
      </c>
      <c r="F51" s="83" t="s">
        <v>1922</v>
      </c>
      <c r="G51" s="83">
        <v>19.54</v>
      </c>
      <c r="H51" s="83">
        <v>176.26</v>
      </c>
      <c r="J51" s="83" t="s">
        <v>1853</v>
      </c>
      <c r="K51" s="83">
        <v>22.77</v>
      </c>
      <c r="L51" s="83">
        <v>50.95</v>
      </c>
      <c r="N51" s="83" t="s">
        <v>1830</v>
      </c>
      <c r="O51" s="83">
        <v>18.14</v>
      </c>
      <c r="P51" s="83">
        <v>106.31</v>
      </c>
    </row>
    <row r="52" spans="2:16">
      <c r="B52" s="83" t="s">
        <v>1866</v>
      </c>
      <c r="C52" s="83">
        <v>18.52</v>
      </c>
      <c r="D52" s="83">
        <v>114.23</v>
      </c>
      <c r="F52" s="68" t="s">
        <v>1869</v>
      </c>
      <c r="G52" s="83">
        <v>14.15</v>
      </c>
      <c r="H52" s="83">
        <v>135.38999999999999</v>
      </c>
      <c r="J52" s="83" t="s">
        <v>1854</v>
      </c>
      <c r="K52" s="83">
        <v>24.71</v>
      </c>
      <c r="L52" s="83">
        <v>83.61</v>
      </c>
      <c r="N52" s="83" t="s">
        <v>1831</v>
      </c>
      <c r="O52" s="83">
        <v>21.94</v>
      </c>
      <c r="P52" s="83">
        <v>162.28</v>
      </c>
    </row>
    <row r="53" spans="2:16">
      <c r="B53" s="83" t="s">
        <v>1867</v>
      </c>
      <c r="C53" s="83">
        <v>14.97</v>
      </c>
      <c r="D53" s="83">
        <v>136.47999999999999</v>
      </c>
      <c r="F53" s="68" t="s">
        <v>1870</v>
      </c>
      <c r="G53" s="83">
        <v>18.420000000000002</v>
      </c>
      <c r="H53" s="83">
        <v>166.98</v>
      </c>
      <c r="J53" s="83" t="s">
        <v>1855</v>
      </c>
      <c r="K53" s="83">
        <v>25.16</v>
      </c>
      <c r="L53" s="83">
        <v>44.79</v>
      </c>
      <c r="N53" s="83" t="s">
        <v>1832</v>
      </c>
      <c r="O53" s="83">
        <v>18.11</v>
      </c>
      <c r="P53" s="83">
        <v>92.88</v>
      </c>
    </row>
    <row r="54" spans="2:16">
      <c r="B54" s="83" t="s">
        <v>1868</v>
      </c>
      <c r="C54" s="83">
        <v>15.7</v>
      </c>
      <c r="D54" s="83">
        <v>161.72999999999999</v>
      </c>
      <c r="F54" s="68" t="s">
        <v>1871</v>
      </c>
      <c r="G54" s="83">
        <v>14.12</v>
      </c>
      <c r="H54" s="83">
        <v>131.03</v>
      </c>
      <c r="J54" s="83" t="s">
        <v>1856</v>
      </c>
      <c r="K54" s="83">
        <v>27.81</v>
      </c>
      <c r="L54" s="83">
        <v>78.72</v>
      </c>
      <c r="N54" s="83" t="s">
        <v>1833</v>
      </c>
      <c r="O54" s="83">
        <v>21.67</v>
      </c>
      <c r="P54" s="83">
        <v>89.85</v>
      </c>
    </row>
    <row r="55" spans="2:16">
      <c r="B55" s="68" t="s">
        <v>1869</v>
      </c>
      <c r="C55" s="83">
        <v>19.03</v>
      </c>
      <c r="D55" s="83">
        <v>95.06</v>
      </c>
      <c r="F55" s="68" t="s">
        <v>1872</v>
      </c>
      <c r="G55" s="83">
        <v>14.36</v>
      </c>
      <c r="H55" s="83">
        <v>117.65</v>
      </c>
      <c r="J55" s="83" t="s">
        <v>1857</v>
      </c>
      <c r="K55" s="83">
        <v>30.03</v>
      </c>
      <c r="L55" s="83">
        <v>65.44</v>
      </c>
      <c r="N55" s="83" t="s">
        <v>1834</v>
      </c>
      <c r="O55" s="83">
        <v>18.829999999999998</v>
      </c>
      <c r="P55" s="83">
        <v>83.07</v>
      </c>
    </row>
    <row r="56" spans="2:16">
      <c r="B56" s="68" t="s">
        <v>1870</v>
      </c>
      <c r="C56" s="83">
        <v>17.61</v>
      </c>
      <c r="D56" s="83">
        <v>115.18</v>
      </c>
      <c r="F56" s="68" t="s">
        <v>1873</v>
      </c>
      <c r="G56" s="83">
        <v>17.100000000000001</v>
      </c>
      <c r="H56" s="83">
        <v>118.62</v>
      </c>
      <c r="J56" s="83" t="s">
        <v>1858</v>
      </c>
      <c r="K56" s="83">
        <v>26.74</v>
      </c>
      <c r="L56" s="83">
        <v>57.14</v>
      </c>
      <c r="N56" s="83" t="s">
        <v>1835</v>
      </c>
      <c r="O56" s="83">
        <v>18.850000000000001</v>
      </c>
      <c r="P56" s="83">
        <v>90.5</v>
      </c>
    </row>
    <row r="57" spans="2:16">
      <c r="B57" s="68" t="s">
        <v>1871</v>
      </c>
      <c r="C57" s="83">
        <v>19.02</v>
      </c>
      <c r="D57" s="83">
        <v>148.05000000000001</v>
      </c>
      <c r="F57" s="68" t="s">
        <v>1874</v>
      </c>
      <c r="G57" s="83">
        <v>12.79</v>
      </c>
      <c r="H57" s="83">
        <v>123.56</v>
      </c>
      <c r="J57" s="83" t="s">
        <v>1859</v>
      </c>
      <c r="K57" s="83">
        <v>30.26</v>
      </c>
      <c r="L57" s="83">
        <v>45.99</v>
      </c>
      <c r="N57" s="83" t="s">
        <v>1836</v>
      </c>
      <c r="O57" s="83">
        <v>18.39</v>
      </c>
      <c r="P57" s="83">
        <v>119.94</v>
      </c>
    </row>
    <row r="58" spans="2:16">
      <c r="B58" s="68" t="s">
        <v>1872</v>
      </c>
      <c r="C58" s="83">
        <v>19.64</v>
      </c>
      <c r="D58" s="83">
        <v>121.7</v>
      </c>
      <c r="F58" s="68" t="s">
        <v>1875</v>
      </c>
      <c r="G58" s="83">
        <v>15.75</v>
      </c>
      <c r="H58" s="83">
        <v>117.33</v>
      </c>
      <c r="J58" s="83" t="s">
        <v>1860</v>
      </c>
      <c r="K58" s="83">
        <v>29.36</v>
      </c>
      <c r="L58" s="83">
        <v>51.66</v>
      </c>
      <c r="N58" s="83" t="s">
        <v>1837</v>
      </c>
      <c r="O58" s="83">
        <v>19.75</v>
      </c>
      <c r="P58" s="83">
        <v>143.22</v>
      </c>
    </row>
    <row r="59" spans="2:16">
      <c r="B59" s="68" t="s">
        <v>1873</v>
      </c>
      <c r="C59" s="83">
        <v>16.87</v>
      </c>
      <c r="D59" s="83">
        <v>118.04</v>
      </c>
      <c r="F59" s="68" t="s">
        <v>1876</v>
      </c>
      <c r="G59" s="83">
        <v>16.100000000000001</v>
      </c>
      <c r="H59" s="83">
        <v>113.6</v>
      </c>
      <c r="J59" s="83" t="s">
        <v>1861</v>
      </c>
      <c r="K59" s="83">
        <v>28.19</v>
      </c>
      <c r="L59" s="83">
        <v>84.82</v>
      </c>
      <c r="N59" s="83" t="s">
        <v>1838</v>
      </c>
      <c r="O59" s="83">
        <v>17.48</v>
      </c>
      <c r="P59" s="83">
        <v>102.36</v>
      </c>
    </row>
    <row r="60" spans="2:16">
      <c r="B60" s="68" t="s">
        <v>1874</v>
      </c>
      <c r="C60" s="83">
        <v>11.81</v>
      </c>
      <c r="D60" s="83">
        <v>176.79</v>
      </c>
      <c r="F60" s="68" t="s">
        <v>1877</v>
      </c>
      <c r="G60" s="83">
        <v>12.92</v>
      </c>
      <c r="H60" s="83">
        <v>104.39</v>
      </c>
      <c r="J60" s="83" t="s">
        <v>1862</v>
      </c>
      <c r="K60" s="83">
        <v>26.51</v>
      </c>
      <c r="L60" s="83">
        <v>79.31</v>
      </c>
      <c r="N60" s="83" t="s">
        <v>1839</v>
      </c>
      <c r="O60" s="83">
        <v>20.079999999999998</v>
      </c>
      <c r="P60" s="83">
        <v>118.28</v>
      </c>
    </row>
    <row r="61" spans="2:16">
      <c r="B61" s="68" t="s">
        <v>1875</v>
      </c>
      <c r="C61" s="83">
        <v>13.35</v>
      </c>
      <c r="D61" s="83">
        <v>173.77</v>
      </c>
      <c r="F61" s="68" t="s">
        <v>1878</v>
      </c>
      <c r="G61" s="83">
        <v>17.489999999999998</v>
      </c>
      <c r="H61" s="83">
        <v>123.45</v>
      </c>
      <c r="J61" s="83" t="s">
        <v>1863</v>
      </c>
      <c r="K61" s="83">
        <v>29.05</v>
      </c>
      <c r="L61" s="83">
        <v>66.52</v>
      </c>
      <c r="N61" s="83" t="s">
        <v>1840</v>
      </c>
      <c r="O61" s="83">
        <v>20.94</v>
      </c>
      <c r="P61" s="83">
        <v>99.84</v>
      </c>
    </row>
    <row r="62" spans="2:16">
      <c r="B62" s="68" t="s">
        <v>1876</v>
      </c>
      <c r="C62" s="83">
        <v>16.829999999999998</v>
      </c>
      <c r="D62" s="83">
        <v>101.37</v>
      </c>
      <c r="F62" s="68" t="s">
        <v>1879</v>
      </c>
      <c r="G62" s="83">
        <v>14.99</v>
      </c>
      <c r="H62" s="83">
        <v>157.94</v>
      </c>
      <c r="J62" s="83" t="s">
        <v>1864</v>
      </c>
      <c r="K62" s="83">
        <v>25.95</v>
      </c>
      <c r="L62" s="83">
        <v>72.78</v>
      </c>
      <c r="N62" s="83" t="s">
        <v>1841</v>
      </c>
      <c r="O62" s="83">
        <v>22.17</v>
      </c>
      <c r="P62" s="83">
        <v>98.35</v>
      </c>
    </row>
    <row r="63" spans="2:16">
      <c r="B63" s="68" t="s">
        <v>1877</v>
      </c>
      <c r="C63" s="83">
        <v>17.46</v>
      </c>
      <c r="D63" s="83">
        <v>96.79</v>
      </c>
      <c r="F63" s="68" t="s">
        <v>1880</v>
      </c>
      <c r="G63" s="83">
        <v>18.7</v>
      </c>
      <c r="H63" s="83">
        <v>144.79</v>
      </c>
      <c r="J63" s="83" t="s">
        <v>1865</v>
      </c>
      <c r="K63" s="83">
        <v>32.549999999999997</v>
      </c>
      <c r="L63" s="83">
        <v>82.76</v>
      </c>
      <c r="N63" s="83" t="s">
        <v>1842</v>
      </c>
      <c r="O63" s="83">
        <v>14.52</v>
      </c>
      <c r="P63" s="83">
        <v>102.37</v>
      </c>
    </row>
    <row r="64" spans="2:16">
      <c r="B64" s="68" t="s">
        <v>1878</v>
      </c>
      <c r="C64" s="83">
        <v>15.91</v>
      </c>
      <c r="D64" s="83">
        <v>107.27</v>
      </c>
      <c r="F64" s="68" t="s">
        <v>1881</v>
      </c>
      <c r="G64" s="83">
        <v>14.51</v>
      </c>
      <c r="H64" s="83">
        <v>135.12</v>
      </c>
      <c r="J64" s="83" t="s">
        <v>1866</v>
      </c>
      <c r="K64" s="83">
        <v>34.630000000000003</v>
      </c>
      <c r="L64" s="83">
        <v>72.569999999999993</v>
      </c>
      <c r="N64" s="83" t="s">
        <v>1843</v>
      </c>
      <c r="O64" s="83">
        <v>15.36</v>
      </c>
      <c r="P64" s="83">
        <v>92.18</v>
      </c>
    </row>
    <row r="65" spans="2:16">
      <c r="B65" s="68" t="s">
        <v>1879</v>
      </c>
      <c r="C65" s="83">
        <v>18.559999999999999</v>
      </c>
      <c r="D65" s="83">
        <v>164.33</v>
      </c>
      <c r="F65" s="68" t="s">
        <v>1882</v>
      </c>
      <c r="G65" s="83">
        <v>13.4</v>
      </c>
      <c r="H65" s="83">
        <v>143.4</v>
      </c>
      <c r="J65" s="83" t="s">
        <v>1867</v>
      </c>
      <c r="K65" s="83">
        <v>29.49</v>
      </c>
      <c r="L65" s="83">
        <v>63.98</v>
      </c>
      <c r="N65" s="83" t="s">
        <v>1844</v>
      </c>
      <c r="O65" s="83">
        <v>19.29</v>
      </c>
      <c r="P65" s="83">
        <v>156.51</v>
      </c>
    </row>
    <row r="66" spans="2:16">
      <c r="B66" s="68" t="s">
        <v>1880</v>
      </c>
      <c r="C66" s="83">
        <v>19.46</v>
      </c>
      <c r="D66" s="83">
        <v>134.19999999999999</v>
      </c>
      <c r="F66" s="68" t="s">
        <v>1883</v>
      </c>
      <c r="G66" s="83">
        <v>14.38</v>
      </c>
      <c r="H66" s="83">
        <v>117.98</v>
      </c>
      <c r="J66" s="83" t="s">
        <v>1868</v>
      </c>
      <c r="K66" s="83">
        <v>33.76</v>
      </c>
      <c r="L66" s="83">
        <v>80.03</v>
      </c>
      <c r="N66" s="83" t="s">
        <v>1845</v>
      </c>
      <c r="O66" s="83">
        <v>23.92</v>
      </c>
      <c r="P66" s="83">
        <v>123.91</v>
      </c>
    </row>
    <row r="67" spans="2:16">
      <c r="B67" s="68" t="s">
        <v>1881</v>
      </c>
      <c r="C67" s="83">
        <v>19.670000000000002</v>
      </c>
      <c r="D67" s="83">
        <v>162.15</v>
      </c>
      <c r="F67" s="68" t="s">
        <v>1884</v>
      </c>
      <c r="G67" s="83">
        <v>13.9</v>
      </c>
      <c r="H67" s="83">
        <v>111.69</v>
      </c>
      <c r="J67" s="83" t="s">
        <v>1917</v>
      </c>
      <c r="K67" s="83">
        <v>35.729999999999997</v>
      </c>
      <c r="L67" s="83">
        <v>89.23</v>
      </c>
      <c r="N67" s="83" t="s">
        <v>1846</v>
      </c>
      <c r="O67" s="83">
        <v>18.7</v>
      </c>
      <c r="P67" s="83">
        <v>150.24</v>
      </c>
    </row>
    <row r="68" spans="2:16">
      <c r="B68" s="68" t="s">
        <v>1882</v>
      </c>
      <c r="C68" s="83">
        <v>18.36</v>
      </c>
      <c r="D68" s="83">
        <v>126.73</v>
      </c>
      <c r="F68" s="68" t="s">
        <v>1885</v>
      </c>
      <c r="G68" s="83">
        <v>16.670000000000002</v>
      </c>
      <c r="H68" s="83">
        <v>136.44999999999999</v>
      </c>
      <c r="J68" s="83" t="s">
        <v>1918</v>
      </c>
      <c r="K68" s="83">
        <v>29.03</v>
      </c>
      <c r="L68" s="83">
        <v>63.21</v>
      </c>
      <c r="N68" s="83" t="s">
        <v>1952</v>
      </c>
      <c r="O68" s="83">
        <v>20.82</v>
      </c>
      <c r="P68" s="83">
        <v>92.35</v>
      </c>
    </row>
    <row r="69" spans="2:16">
      <c r="B69" s="68" t="s">
        <v>1883</v>
      </c>
      <c r="C69" s="83">
        <v>16.010000000000002</v>
      </c>
      <c r="D69" s="83">
        <v>133.71</v>
      </c>
      <c r="F69" s="68" t="s">
        <v>1886</v>
      </c>
      <c r="G69" s="83">
        <v>16.77</v>
      </c>
      <c r="H69" s="83">
        <v>121.01</v>
      </c>
      <c r="J69" s="83" t="s">
        <v>1919</v>
      </c>
      <c r="K69" s="83">
        <v>25.89</v>
      </c>
      <c r="L69" s="83">
        <v>62.11</v>
      </c>
      <c r="N69" s="83" t="s">
        <v>1953</v>
      </c>
      <c r="O69" s="83">
        <v>18.98</v>
      </c>
      <c r="P69" s="83">
        <v>141.34</v>
      </c>
    </row>
    <row r="70" spans="2:16">
      <c r="B70" s="68" t="s">
        <v>1884</v>
      </c>
      <c r="C70" s="83">
        <v>18</v>
      </c>
      <c r="D70" s="83">
        <v>112.5</v>
      </c>
      <c r="F70" s="68" t="s">
        <v>1887</v>
      </c>
      <c r="G70" s="83">
        <v>13.14</v>
      </c>
      <c r="H70" s="83">
        <v>109.24</v>
      </c>
      <c r="J70" s="83" t="s">
        <v>1920</v>
      </c>
      <c r="K70" s="83">
        <v>30.89</v>
      </c>
      <c r="L70" s="83">
        <v>90.06</v>
      </c>
      <c r="N70" s="83" t="s">
        <v>1954</v>
      </c>
      <c r="O70" s="83">
        <v>19.5</v>
      </c>
      <c r="P70" s="83">
        <v>113.82</v>
      </c>
    </row>
    <row r="71" spans="2:16">
      <c r="B71" s="68" t="s">
        <v>1885</v>
      </c>
      <c r="C71" s="83">
        <v>17.78</v>
      </c>
      <c r="D71" s="83">
        <v>134.31</v>
      </c>
      <c r="F71" s="68" t="s">
        <v>1923</v>
      </c>
      <c r="G71" s="83">
        <v>18.89</v>
      </c>
      <c r="H71" s="83">
        <v>111.69</v>
      </c>
      <c r="J71" s="83" t="s">
        <v>1921</v>
      </c>
      <c r="K71" s="83">
        <v>24.27</v>
      </c>
      <c r="L71" s="83">
        <v>51</v>
      </c>
      <c r="N71" s="83" t="s">
        <v>1955</v>
      </c>
      <c r="O71" s="83">
        <v>20.57</v>
      </c>
      <c r="P71" s="83">
        <v>101.85</v>
      </c>
    </row>
    <row r="72" spans="2:16">
      <c r="B72" s="68" t="s">
        <v>1886</v>
      </c>
      <c r="C72" s="83">
        <v>14.5</v>
      </c>
      <c r="D72" s="83">
        <v>152.43</v>
      </c>
      <c r="F72" s="68" t="s">
        <v>1924</v>
      </c>
      <c r="G72" s="83">
        <v>18.03</v>
      </c>
      <c r="H72" s="83">
        <v>113.25</v>
      </c>
      <c r="J72" s="83" t="s">
        <v>1922</v>
      </c>
      <c r="K72" s="83">
        <v>30.46</v>
      </c>
      <c r="L72" s="83">
        <v>49.61</v>
      </c>
      <c r="N72" s="83" t="s">
        <v>1956</v>
      </c>
      <c r="O72" s="83">
        <v>20.239999999999998</v>
      </c>
      <c r="P72" s="83">
        <v>92.98</v>
      </c>
    </row>
    <row r="73" spans="2:16">
      <c r="B73" s="68" t="s">
        <v>1887</v>
      </c>
      <c r="C73" s="83">
        <v>22.1</v>
      </c>
      <c r="D73" s="83">
        <v>120.36</v>
      </c>
      <c r="F73" s="68" t="s">
        <v>1925</v>
      </c>
      <c r="G73" s="83">
        <v>13.42</v>
      </c>
      <c r="H73" s="83">
        <v>152.76</v>
      </c>
      <c r="J73" s="83" t="s">
        <v>1964</v>
      </c>
      <c r="K73" s="83">
        <v>26.32</v>
      </c>
      <c r="L73" s="83">
        <v>50.59</v>
      </c>
      <c r="N73" s="83" t="s">
        <v>1957</v>
      </c>
      <c r="O73" s="83">
        <v>11.58</v>
      </c>
      <c r="P73" s="83">
        <v>96.73</v>
      </c>
    </row>
    <row r="74" spans="2:16">
      <c r="B74" s="68" t="s">
        <v>1888</v>
      </c>
      <c r="C74" s="83">
        <v>16.440000000000001</v>
      </c>
      <c r="D74" s="83">
        <v>116.63</v>
      </c>
      <c r="F74" s="68" t="s">
        <v>1926</v>
      </c>
      <c r="G74" s="83">
        <v>14.74</v>
      </c>
      <c r="H74" s="83">
        <v>157.6</v>
      </c>
      <c r="J74" s="83" t="s">
        <v>1965</v>
      </c>
      <c r="K74" s="83">
        <v>29.29</v>
      </c>
      <c r="L74" s="83">
        <v>53.66</v>
      </c>
      <c r="N74" s="83" t="s">
        <v>1958</v>
      </c>
      <c r="O74" s="83">
        <v>14.16</v>
      </c>
      <c r="P74" s="83">
        <v>104.99</v>
      </c>
    </row>
    <row r="75" spans="2:16">
      <c r="B75" s="68" t="s">
        <v>1889</v>
      </c>
      <c r="C75" s="83">
        <v>16.32</v>
      </c>
      <c r="D75" s="83">
        <v>108.95</v>
      </c>
      <c r="F75" s="68" t="s">
        <v>1927</v>
      </c>
      <c r="G75" s="83">
        <v>14.66</v>
      </c>
      <c r="H75" s="83">
        <v>129.02000000000001</v>
      </c>
      <c r="J75" s="83" t="s">
        <v>1966</v>
      </c>
      <c r="K75" s="83">
        <v>29.68</v>
      </c>
      <c r="L75" s="83">
        <v>39.979999999999997</v>
      </c>
      <c r="N75" s="83" t="s">
        <v>1959</v>
      </c>
      <c r="O75" s="83">
        <v>9.31</v>
      </c>
      <c r="P75" s="83">
        <v>110.02</v>
      </c>
    </row>
    <row r="76" spans="2:16">
      <c r="B76" s="68" t="s">
        <v>1890</v>
      </c>
      <c r="C76" s="83">
        <v>17.23</v>
      </c>
      <c r="D76" s="83">
        <v>106.64</v>
      </c>
      <c r="F76" s="68" t="s">
        <v>1928</v>
      </c>
      <c r="G76" s="83">
        <v>16.52</v>
      </c>
      <c r="H76" s="83">
        <v>132.29</v>
      </c>
      <c r="J76" s="83" t="s">
        <v>1967</v>
      </c>
      <c r="K76" s="83">
        <v>27.04</v>
      </c>
      <c r="L76" s="83">
        <v>86.11</v>
      </c>
      <c r="N76" s="83" t="s">
        <v>1960</v>
      </c>
      <c r="O76" s="83">
        <v>21.78</v>
      </c>
      <c r="P76" s="83">
        <v>125.03</v>
      </c>
    </row>
    <row r="77" spans="2:16">
      <c r="B77" s="68" t="s">
        <v>1891</v>
      </c>
      <c r="C77" s="83">
        <v>16.22</v>
      </c>
      <c r="D77" s="83">
        <v>152.09</v>
      </c>
      <c r="F77" s="68" t="s">
        <v>1929</v>
      </c>
      <c r="G77" s="83">
        <v>17.88</v>
      </c>
      <c r="H77" s="83">
        <v>172.54</v>
      </c>
      <c r="J77" s="83" t="s">
        <v>1968</v>
      </c>
      <c r="K77" s="83">
        <v>21.24</v>
      </c>
      <c r="L77" s="83">
        <v>42.45</v>
      </c>
      <c r="N77" s="83" t="s">
        <v>1961</v>
      </c>
      <c r="O77" s="83">
        <v>23.73</v>
      </c>
      <c r="P77" s="83">
        <v>103.26</v>
      </c>
    </row>
    <row r="78" spans="2:16">
      <c r="B78" s="68" t="s">
        <v>1892</v>
      </c>
      <c r="C78" s="83">
        <v>14.73</v>
      </c>
      <c r="D78" s="83">
        <v>143.69999999999999</v>
      </c>
      <c r="F78" s="68" t="s">
        <v>1930</v>
      </c>
      <c r="G78" s="83">
        <v>14.83</v>
      </c>
      <c r="H78" s="83">
        <v>117.67</v>
      </c>
      <c r="J78" s="83" t="s">
        <v>1969</v>
      </c>
      <c r="K78" s="83">
        <v>24.65</v>
      </c>
      <c r="L78" s="83">
        <v>49.92</v>
      </c>
      <c r="N78" s="83" t="s">
        <v>1962</v>
      </c>
      <c r="O78" s="83">
        <v>15.24</v>
      </c>
      <c r="P78" s="83">
        <v>87.68</v>
      </c>
    </row>
    <row r="79" spans="2:16">
      <c r="B79" s="68" t="s">
        <v>1893</v>
      </c>
      <c r="C79" s="83">
        <v>16.18</v>
      </c>
      <c r="D79" s="83">
        <v>122.28</v>
      </c>
      <c r="F79" s="68" t="s">
        <v>1931</v>
      </c>
      <c r="G79" s="83">
        <v>14.79</v>
      </c>
      <c r="H79" s="83">
        <v>115.14</v>
      </c>
      <c r="J79" s="83" t="s">
        <v>1970</v>
      </c>
      <c r="K79" s="83">
        <v>22.96</v>
      </c>
      <c r="L79" s="83">
        <v>58.34</v>
      </c>
      <c r="N79" s="83" t="s">
        <v>1963</v>
      </c>
      <c r="O79" s="83">
        <v>20.23</v>
      </c>
      <c r="P79" s="83">
        <v>100.07</v>
      </c>
    </row>
    <row r="80" spans="2:16">
      <c r="B80" s="68" t="s">
        <v>1894</v>
      </c>
      <c r="C80" s="83">
        <v>15.93</v>
      </c>
      <c r="D80" s="83">
        <v>135.74</v>
      </c>
      <c r="F80" s="68" t="s">
        <v>1932</v>
      </c>
      <c r="G80" s="83">
        <v>17.079999999999998</v>
      </c>
      <c r="H80" s="83">
        <v>119.06</v>
      </c>
      <c r="J80" s="83" t="s">
        <v>1971</v>
      </c>
      <c r="K80" s="83">
        <v>26.49</v>
      </c>
      <c r="L80" s="83">
        <v>44.86</v>
      </c>
      <c r="N80" s="83" t="s">
        <v>1990</v>
      </c>
      <c r="O80" s="83">
        <v>18.47</v>
      </c>
      <c r="P80" s="83">
        <v>88.44</v>
      </c>
    </row>
    <row r="81" spans="2:12">
      <c r="B81" s="68" t="s">
        <v>1895</v>
      </c>
      <c r="C81" s="83">
        <v>16.100000000000001</v>
      </c>
      <c r="D81" s="83">
        <v>87.18</v>
      </c>
      <c r="F81" s="68" t="s">
        <v>1933</v>
      </c>
      <c r="G81" s="83">
        <v>12.85</v>
      </c>
      <c r="H81" s="83">
        <v>108.02</v>
      </c>
      <c r="J81" s="83" t="s">
        <v>1972</v>
      </c>
      <c r="K81" s="83">
        <v>26.91</v>
      </c>
      <c r="L81" s="83">
        <v>76.14</v>
      </c>
    </row>
    <row r="82" spans="2:12">
      <c r="B82" s="68" t="s">
        <v>1896</v>
      </c>
      <c r="C82" s="83">
        <v>14.16</v>
      </c>
      <c r="D82" s="83">
        <v>152.58000000000001</v>
      </c>
      <c r="F82" s="68" t="s">
        <v>1934</v>
      </c>
      <c r="G82" s="83">
        <v>14.35</v>
      </c>
      <c r="H82" s="83">
        <v>161.88</v>
      </c>
      <c r="J82" s="83" t="s">
        <v>1973</v>
      </c>
      <c r="K82" s="83">
        <v>24.84</v>
      </c>
      <c r="L82" s="83">
        <v>56.83</v>
      </c>
    </row>
    <row r="83" spans="2:12">
      <c r="B83" s="68" t="s">
        <v>1897</v>
      </c>
      <c r="C83" s="83">
        <v>15.47</v>
      </c>
      <c r="D83" s="83">
        <v>113.37</v>
      </c>
      <c r="F83" s="68" t="s">
        <v>1935</v>
      </c>
      <c r="G83" s="83">
        <v>18.53</v>
      </c>
      <c r="H83" s="83">
        <v>113.42</v>
      </c>
      <c r="J83" s="83" t="s">
        <v>1974</v>
      </c>
      <c r="K83" s="83">
        <v>24.46</v>
      </c>
      <c r="L83" s="83">
        <v>63.13</v>
      </c>
    </row>
    <row r="84" spans="2:12">
      <c r="B84" s="68" t="s">
        <v>1898</v>
      </c>
      <c r="C84" s="83">
        <v>14.93</v>
      </c>
      <c r="D84" s="83">
        <v>125.23</v>
      </c>
      <c r="F84" s="68" t="s">
        <v>1936</v>
      </c>
      <c r="G84" s="83">
        <v>18.53</v>
      </c>
      <c r="H84" s="83">
        <v>94.92</v>
      </c>
      <c r="J84" s="83" t="s">
        <v>1975</v>
      </c>
      <c r="K84" s="83">
        <v>27.55</v>
      </c>
      <c r="L84" s="83">
        <v>65.06</v>
      </c>
    </row>
    <row r="85" spans="2:12">
      <c r="B85" s="68" t="s">
        <v>1899</v>
      </c>
      <c r="C85" s="83">
        <v>13.17</v>
      </c>
      <c r="D85" s="83">
        <v>121.35</v>
      </c>
      <c r="F85" s="68" t="s">
        <v>1937</v>
      </c>
      <c r="G85" s="83">
        <v>15.68</v>
      </c>
      <c r="H85" s="83">
        <v>184.94</v>
      </c>
      <c r="J85" s="83" t="s">
        <v>1976</v>
      </c>
      <c r="K85" s="83">
        <v>27.34</v>
      </c>
      <c r="L85" s="83">
        <v>46.55</v>
      </c>
    </row>
    <row r="86" spans="2:12">
      <c r="B86" s="68" t="s">
        <v>1900</v>
      </c>
      <c r="C86" s="83">
        <v>16.579999999999998</v>
      </c>
      <c r="D86" s="83">
        <v>197.59</v>
      </c>
      <c r="F86" s="68" t="s">
        <v>1938</v>
      </c>
      <c r="G86" s="83">
        <v>15.6</v>
      </c>
      <c r="H86" s="83">
        <v>127.11</v>
      </c>
      <c r="J86" s="83" t="s">
        <v>1977</v>
      </c>
      <c r="K86" s="83">
        <v>28.46</v>
      </c>
      <c r="L86" s="83">
        <v>38.06</v>
      </c>
    </row>
    <row r="87" spans="2:12">
      <c r="B87" s="68" t="s">
        <v>1901</v>
      </c>
      <c r="C87" s="83">
        <v>15.31</v>
      </c>
      <c r="D87" s="83">
        <v>95.29</v>
      </c>
      <c r="F87" s="68" t="s">
        <v>1939</v>
      </c>
      <c r="G87" s="83">
        <v>15.6</v>
      </c>
      <c r="H87" s="83">
        <v>121.62</v>
      </c>
      <c r="J87" s="83" t="s">
        <v>1978</v>
      </c>
      <c r="K87" s="83">
        <v>31.5</v>
      </c>
      <c r="L87" s="83">
        <v>61.2</v>
      </c>
    </row>
    <row r="88" spans="2:12">
      <c r="B88" s="68" t="s">
        <v>1902</v>
      </c>
      <c r="C88" s="83">
        <v>14.79</v>
      </c>
      <c r="D88" s="83">
        <v>137.96</v>
      </c>
      <c r="F88" s="68" t="s">
        <v>1940</v>
      </c>
      <c r="G88" s="83">
        <v>16.420000000000002</v>
      </c>
      <c r="H88" s="83">
        <v>122.39</v>
      </c>
      <c r="J88" s="83" t="s">
        <v>1979</v>
      </c>
      <c r="K88" s="83">
        <v>30.78</v>
      </c>
      <c r="L88" s="83">
        <v>67.569999999999993</v>
      </c>
    </row>
    <row r="89" spans="2:12">
      <c r="B89" s="68" t="s">
        <v>1903</v>
      </c>
      <c r="C89" s="83">
        <v>15.91</v>
      </c>
      <c r="D89" s="83">
        <v>93.13</v>
      </c>
      <c r="F89" s="68" t="s">
        <v>1941</v>
      </c>
      <c r="G89" s="83">
        <v>18.309999999999999</v>
      </c>
      <c r="H89" s="83">
        <v>122.49</v>
      </c>
      <c r="J89" s="83" t="s">
        <v>1980</v>
      </c>
      <c r="K89" s="83">
        <v>32.01</v>
      </c>
      <c r="L89" s="83">
        <v>69.94</v>
      </c>
    </row>
    <row r="90" spans="2:12">
      <c r="B90" s="68" t="s">
        <v>1904</v>
      </c>
      <c r="C90" s="83">
        <v>14.62</v>
      </c>
      <c r="D90" s="83">
        <v>107.45</v>
      </c>
      <c r="F90" s="68" t="s">
        <v>1942</v>
      </c>
      <c r="G90" s="83">
        <v>18.09</v>
      </c>
      <c r="H90" s="83">
        <v>156.22999999999999</v>
      </c>
      <c r="J90" s="83" t="s">
        <v>1981</v>
      </c>
      <c r="K90" s="83">
        <v>31.29</v>
      </c>
      <c r="L90" s="83">
        <v>67.739999999999995</v>
      </c>
    </row>
    <row r="91" spans="2:12">
      <c r="B91" s="68" t="s">
        <v>1905</v>
      </c>
      <c r="C91" s="83">
        <v>13.5</v>
      </c>
      <c r="D91" s="83">
        <v>153.05000000000001</v>
      </c>
      <c r="F91" s="68" t="s">
        <v>1943</v>
      </c>
      <c r="G91" s="83">
        <v>19.2</v>
      </c>
      <c r="H91" s="83">
        <v>138.57</v>
      </c>
      <c r="J91" s="83" t="s">
        <v>1982</v>
      </c>
      <c r="K91" s="83">
        <v>30.53</v>
      </c>
      <c r="L91" s="83">
        <v>64.2</v>
      </c>
    </row>
    <row r="92" spans="2:12">
      <c r="B92" s="68" t="s">
        <v>1906</v>
      </c>
      <c r="C92" s="83">
        <v>15.64</v>
      </c>
      <c r="D92" s="83">
        <v>205.45</v>
      </c>
      <c r="F92" s="68" t="s">
        <v>1944</v>
      </c>
      <c r="G92" s="83">
        <v>15.35</v>
      </c>
      <c r="H92" s="83">
        <v>108.06</v>
      </c>
      <c r="J92" s="83" t="s">
        <v>1983</v>
      </c>
      <c r="K92" s="83">
        <v>28.31</v>
      </c>
      <c r="L92" s="83">
        <v>53.69</v>
      </c>
    </row>
    <row r="93" spans="2:12">
      <c r="B93" s="68" t="s">
        <v>1907</v>
      </c>
      <c r="C93" s="83">
        <v>17.96</v>
      </c>
      <c r="D93" s="83">
        <v>121.88</v>
      </c>
      <c r="F93" s="68" t="s">
        <v>1945</v>
      </c>
      <c r="G93" s="83">
        <v>14.38</v>
      </c>
      <c r="H93" s="83">
        <v>110.62</v>
      </c>
      <c r="J93" s="83" t="s">
        <v>1984</v>
      </c>
      <c r="K93" s="83">
        <v>29.01</v>
      </c>
      <c r="L93" s="83">
        <v>42.78</v>
      </c>
    </row>
    <row r="94" spans="2:12">
      <c r="B94" s="68" t="s">
        <v>1908</v>
      </c>
      <c r="C94" s="83">
        <v>16.89</v>
      </c>
      <c r="D94" s="83">
        <v>176.02</v>
      </c>
      <c r="F94" s="68" t="s">
        <v>1946</v>
      </c>
      <c r="G94" s="83">
        <v>14.12</v>
      </c>
      <c r="H94" s="83">
        <v>153.93</v>
      </c>
      <c r="J94" s="83" t="s">
        <v>1985</v>
      </c>
      <c r="K94" s="83">
        <v>35.479999999999997</v>
      </c>
      <c r="L94" s="83">
        <v>57.16</v>
      </c>
    </row>
    <row r="95" spans="2:12">
      <c r="B95" s="68" t="s">
        <v>1909</v>
      </c>
      <c r="C95" s="83">
        <v>13.17</v>
      </c>
      <c r="D95" s="83">
        <v>140.81</v>
      </c>
      <c r="F95" s="68" t="s">
        <v>1947</v>
      </c>
      <c r="G95" s="83">
        <v>17.78</v>
      </c>
      <c r="H95" s="83">
        <v>131.54</v>
      </c>
      <c r="J95" s="83" t="s">
        <v>1986</v>
      </c>
      <c r="K95" s="83">
        <v>35.82</v>
      </c>
      <c r="L95" s="83">
        <v>56.86</v>
      </c>
    </row>
    <row r="96" spans="2:12">
      <c r="B96" s="68" t="s">
        <v>1910</v>
      </c>
      <c r="C96" s="83">
        <v>15.29</v>
      </c>
      <c r="D96" s="83">
        <v>145.43</v>
      </c>
      <c r="F96" s="68" t="s">
        <v>1948</v>
      </c>
      <c r="G96" s="83">
        <v>15.89</v>
      </c>
      <c r="H96" s="83">
        <v>98.97</v>
      </c>
      <c r="J96" s="83" t="s">
        <v>1987</v>
      </c>
      <c r="K96" s="83">
        <v>30.39</v>
      </c>
      <c r="L96" s="83">
        <v>68.77</v>
      </c>
    </row>
    <row r="97" spans="2:12">
      <c r="B97" s="68" t="s">
        <v>1911</v>
      </c>
      <c r="C97" s="83">
        <v>14.15</v>
      </c>
      <c r="D97" s="83">
        <v>106.75</v>
      </c>
      <c r="F97" s="68" t="s">
        <v>1949</v>
      </c>
      <c r="G97" s="83">
        <v>15.7</v>
      </c>
      <c r="H97" s="83">
        <v>159.4</v>
      </c>
      <c r="J97" s="83" t="s">
        <v>1988</v>
      </c>
      <c r="K97" s="83">
        <v>30.31</v>
      </c>
      <c r="L97" s="83">
        <v>84.97</v>
      </c>
    </row>
    <row r="98" spans="2:12">
      <c r="B98" s="68" t="s">
        <v>1912</v>
      </c>
      <c r="C98" s="83">
        <v>14.12</v>
      </c>
      <c r="D98" s="83">
        <v>110.8</v>
      </c>
      <c r="F98" s="68" t="s">
        <v>1950</v>
      </c>
      <c r="G98" s="83">
        <v>16.21</v>
      </c>
      <c r="H98" s="83">
        <v>114.53</v>
      </c>
      <c r="J98" s="83" t="s">
        <v>1989</v>
      </c>
      <c r="K98" s="83">
        <v>26.93</v>
      </c>
      <c r="L98" s="83">
        <v>80.510000000000005</v>
      </c>
    </row>
    <row r="99" spans="2:12">
      <c r="B99" s="68" t="s">
        <v>1913</v>
      </c>
      <c r="C99" s="83">
        <v>14.65</v>
      </c>
      <c r="D99" s="83">
        <v>104.48</v>
      </c>
      <c r="F99" s="68" t="s">
        <v>1951</v>
      </c>
      <c r="G99" s="83">
        <v>14.07</v>
      </c>
      <c r="H99" s="83">
        <v>113.04</v>
      </c>
    </row>
    <row r="100" spans="2:12">
      <c r="B100" s="68" t="s">
        <v>1914</v>
      </c>
      <c r="C100" s="83">
        <v>16.95</v>
      </c>
      <c r="D100" s="83">
        <v>99.45</v>
      </c>
    </row>
    <row r="101" spans="2:12">
      <c r="B101" s="68" t="s">
        <v>1915</v>
      </c>
      <c r="C101" s="83">
        <v>15.63</v>
      </c>
      <c r="D101" s="83">
        <v>98.23</v>
      </c>
    </row>
    <row r="102" spans="2:12">
      <c r="B102" s="68" t="s">
        <v>1916</v>
      </c>
      <c r="C102" s="83">
        <v>16.989999999999998</v>
      </c>
      <c r="D102" s="83">
        <v>92.28</v>
      </c>
    </row>
  </sheetData>
  <mergeCells count="4">
    <mergeCell ref="B3:D3"/>
    <mergeCell ref="F3:H3"/>
    <mergeCell ref="J3:L3"/>
    <mergeCell ref="N3:P3"/>
  </mergeCells>
  <phoneticPr fontId="2"/>
  <pageMargins left="0.78700000000000003" right="0.78700000000000003" top="0.98399999999999999" bottom="0.98399999999999999" header="0.51200000000000001" footer="0.5120000000000000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C1818-EC77-5D49-B5AF-2356C447F52F}">
  <dimension ref="A1:D92"/>
  <sheetViews>
    <sheetView workbookViewId="0"/>
  </sheetViews>
  <sheetFormatPr baseColWidth="10" defaultColWidth="11" defaultRowHeight="15"/>
  <cols>
    <col min="1" max="1" width="9.28515625" style="127" bestFit="1" customWidth="1"/>
    <col min="2" max="2" width="16.85546875" style="127" bestFit="1" customWidth="1"/>
    <col min="3" max="3" width="12.140625" style="128" bestFit="1" customWidth="1"/>
    <col min="4" max="4" width="11" style="128"/>
    <col min="5" max="16384" width="11" style="127"/>
  </cols>
  <sheetData>
    <row r="1" spans="1:4" ht="16">
      <c r="A1" s="168" t="s">
        <v>1994</v>
      </c>
    </row>
    <row r="3" spans="1:4" ht="49" thickBot="1">
      <c r="B3" s="129" t="s">
        <v>1585</v>
      </c>
      <c r="C3" s="130" t="s">
        <v>2002</v>
      </c>
      <c r="D3" s="130" t="s">
        <v>1995</v>
      </c>
    </row>
    <row r="4" spans="1:4" ht="16">
      <c r="B4" s="131" t="s">
        <v>1996</v>
      </c>
      <c r="C4" s="132" t="s">
        <v>1999</v>
      </c>
      <c r="D4" s="132">
        <v>34</v>
      </c>
    </row>
    <row r="5" spans="1:4" ht="16">
      <c r="B5" s="133" t="s">
        <v>37</v>
      </c>
      <c r="C5" s="134" t="s">
        <v>1999</v>
      </c>
      <c r="D5" s="134">
        <v>36</v>
      </c>
    </row>
    <row r="6" spans="1:4" ht="16">
      <c r="B6" s="133" t="s">
        <v>38</v>
      </c>
      <c r="C6" s="134" t="s">
        <v>1999</v>
      </c>
      <c r="D6" s="134">
        <v>22</v>
      </c>
    </row>
    <row r="7" spans="1:4" ht="16">
      <c r="B7" s="133" t="s">
        <v>39</v>
      </c>
      <c r="C7" s="134" t="s">
        <v>1999</v>
      </c>
      <c r="D7" s="134">
        <v>22</v>
      </c>
    </row>
    <row r="8" spans="1:4" ht="16">
      <c r="B8" s="133" t="s">
        <v>40</v>
      </c>
      <c r="C8" s="134" t="s">
        <v>1999</v>
      </c>
      <c r="D8" s="134">
        <v>18</v>
      </c>
    </row>
    <row r="9" spans="1:4" ht="16">
      <c r="B9" s="133" t="s">
        <v>41</v>
      </c>
      <c r="C9" s="134" t="s">
        <v>1999</v>
      </c>
      <c r="D9" s="134">
        <v>8</v>
      </c>
    </row>
    <row r="10" spans="1:4" ht="16">
      <c r="B10" s="133" t="s">
        <v>42</v>
      </c>
      <c r="C10" s="134" t="s">
        <v>1999</v>
      </c>
      <c r="D10" s="134">
        <v>24</v>
      </c>
    </row>
    <row r="11" spans="1:4" ht="16">
      <c r="B11" s="133" t="s">
        <v>43</v>
      </c>
      <c r="C11" s="134" t="s">
        <v>1999</v>
      </c>
      <c r="D11" s="134">
        <v>42</v>
      </c>
    </row>
    <row r="12" spans="1:4" ht="16">
      <c r="B12" s="133" t="s">
        <v>44</v>
      </c>
      <c r="C12" s="134" t="s">
        <v>1999</v>
      </c>
      <c r="D12" s="134">
        <v>42</v>
      </c>
    </row>
    <row r="13" spans="1:4" ht="16">
      <c r="B13" s="133" t="s">
        <v>45</v>
      </c>
      <c r="C13" s="134" t="s">
        <v>1999</v>
      </c>
      <c r="D13" s="134">
        <v>2</v>
      </c>
    </row>
    <row r="14" spans="1:4" ht="16">
      <c r="B14" s="133" t="s">
        <v>46</v>
      </c>
      <c r="C14" s="134" t="s">
        <v>1999</v>
      </c>
      <c r="D14" s="134">
        <v>16</v>
      </c>
    </row>
    <row r="15" spans="1:4" ht="16">
      <c r="B15" s="133" t="s">
        <v>47</v>
      </c>
      <c r="C15" s="134" t="s">
        <v>1999</v>
      </c>
      <c r="D15" s="134">
        <v>36</v>
      </c>
    </row>
    <row r="16" spans="1:4" ht="16">
      <c r="B16" s="133" t="s">
        <v>48</v>
      </c>
      <c r="C16" s="134" t="s">
        <v>1999</v>
      </c>
      <c r="D16" s="134">
        <v>14</v>
      </c>
    </row>
    <row r="17" spans="2:4" ht="16">
      <c r="B17" s="133" t="s">
        <v>49</v>
      </c>
      <c r="C17" s="134" t="s">
        <v>1999</v>
      </c>
      <c r="D17" s="134">
        <v>32</v>
      </c>
    </row>
    <row r="18" spans="2:4" ht="16">
      <c r="B18" s="133" t="s">
        <v>50</v>
      </c>
      <c r="C18" s="134" t="s">
        <v>1999</v>
      </c>
      <c r="D18" s="134">
        <v>14</v>
      </c>
    </row>
    <row r="19" spans="2:4" ht="16">
      <c r="B19" s="133" t="s">
        <v>51</v>
      </c>
      <c r="C19" s="134" t="s">
        <v>1999</v>
      </c>
      <c r="D19" s="134">
        <v>8</v>
      </c>
    </row>
    <row r="20" spans="2:4" ht="16">
      <c r="B20" s="133" t="s">
        <v>52</v>
      </c>
      <c r="C20" s="134" t="s">
        <v>1999</v>
      </c>
      <c r="D20" s="134">
        <v>52</v>
      </c>
    </row>
    <row r="21" spans="2:4" ht="16">
      <c r="B21" s="133" t="s">
        <v>53</v>
      </c>
      <c r="C21" s="134" t="s">
        <v>1999</v>
      </c>
      <c r="D21" s="134">
        <v>42</v>
      </c>
    </row>
    <row r="22" spans="2:4" ht="16">
      <c r="B22" s="133" t="s">
        <v>54</v>
      </c>
      <c r="C22" s="134" t="s">
        <v>1999</v>
      </c>
      <c r="D22" s="134">
        <v>16</v>
      </c>
    </row>
    <row r="23" spans="2:4" ht="16">
      <c r="B23" s="133" t="s">
        <v>55</v>
      </c>
      <c r="C23" s="134" t="s">
        <v>1999</v>
      </c>
      <c r="D23" s="134">
        <v>30</v>
      </c>
    </row>
    <row r="24" spans="2:4" ht="16">
      <c r="B24" s="133" t="s">
        <v>56</v>
      </c>
      <c r="C24" s="134" t="s">
        <v>1999</v>
      </c>
      <c r="D24" s="134">
        <v>16</v>
      </c>
    </row>
    <row r="25" spans="2:4" ht="16">
      <c r="B25" s="133" t="s">
        <v>57</v>
      </c>
      <c r="C25" s="134" t="s">
        <v>2000</v>
      </c>
      <c r="D25" s="134">
        <v>-6</v>
      </c>
    </row>
    <row r="26" spans="2:4" ht="16">
      <c r="B26" s="133" t="s">
        <v>58</v>
      </c>
      <c r="C26" s="134" t="s">
        <v>2000</v>
      </c>
      <c r="D26" s="134">
        <v>-4</v>
      </c>
    </row>
    <row r="27" spans="2:4" ht="16">
      <c r="B27" s="133" t="s">
        <v>59</v>
      </c>
      <c r="C27" s="134" t="s">
        <v>2000</v>
      </c>
      <c r="D27" s="134">
        <v>-8</v>
      </c>
    </row>
    <row r="28" spans="2:4" ht="16">
      <c r="B28" s="133" t="s">
        <v>60</v>
      </c>
      <c r="C28" s="134" t="s">
        <v>2000</v>
      </c>
      <c r="D28" s="134">
        <v>-24</v>
      </c>
    </row>
    <row r="29" spans="2:4" ht="16">
      <c r="B29" s="133" t="s">
        <v>61</v>
      </c>
      <c r="C29" s="134" t="s">
        <v>2000</v>
      </c>
      <c r="D29" s="134">
        <v>-6</v>
      </c>
    </row>
    <row r="30" spans="2:4" ht="16">
      <c r="B30" s="133" t="s">
        <v>62</v>
      </c>
      <c r="C30" s="134" t="s">
        <v>2000</v>
      </c>
      <c r="D30" s="134">
        <v>-20</v>
      </c>
    </row>
    <row r="31" spans="2:4" ht="16">
      <c r="B31" s="133" t="s">
        <v>63</v>
      </c>
      <c r="C31" s="134" t="s">
        <v>2001</v>
      </c>
      <c r="D31" s="134">
        <v>0</v>
      </c>
    </row>
    <row r="32" spans="2:4" ht="16">
      <c r="B32" s="133" t="s">
        <v>64</v>
      </c>
      <c r="C32" s="134" t="s">
        <v>2001</v>
      </c>
      <c r="D32" s="134">
        <v>0</v>
      </c>
    </row>
    <row r="33" spans="2:4" ht="16">
      <c r="B33" s="133" t="s">
        <v>1997</v>
      </c>
      <c r="C33" s="134" t="s">
        <v>1999</v>
      </c>
      <c r="D33" s="134">
        <v>30</v>
      </c>
    </row>
    <row r="34" spans="2:4" ht="16">
      <c r="B34" s="133" t="s">
        <v>74</v>
      </c>
      <c r="C34" s="134" t="s">
        <v>1999</v>
      </c>
      <c r="D34" s="134">
        <v>24</v>
      </c>
    </row>
    <row r="35" spans="2:4" ht="16">
      <c r="B35" s="133" t="s">
        <v>75</v>
      </c>
      <c r="C35" s="134" t="s">
        <v>1999</v>
      </c>
      <c r="D35" s="134">
        <v>4</v>
      </c>
    </row>
    <row r="36" spans="2:4" ht="16">
      <c r="B36" s="133" t="s">
        <v>76</v>
      </c>
      <c r="C36" s="134" t="s">
        <v>1999</v>
      </c>
      <c r="D36" s="134">
        <v>70</v>
      </c>
    </row>
    <row r="37" spans="2:4" ht="16">
      <c r="B37" s="133" t="s">
        <v>77</v>
      </c>
      <c r="C37" s="134" t="s">
        <v>1999</v>
      </c>
      <c r="D37" s="134">
        <v>24</v>
      </c>
    </row>
    <row r="38" spans="2:4" ht="16">
      <c r="B38" s="133" t="s">
        <v>78</v>
      </c>
      <c r="C38" s="134" t="s">
        <v>1999</v>
      </c>
      <c r="D38" s="134">
        <v>20</v>
      </c>
    </row>
    <row r="39" spans="2:4" ht="16">
      <c r="B39" s="133" t="s">
        <v>79</v>
      </c>
      <c r="C39" s="134" t="s">
        <v>1999</v>
      </c>
      <c r="D39" s="134">
        <v>14</v>
      </c>
    </row>
    <row r="40" spans="2:4" ht="16">
      <c r="B40" s="133" t="s">
        <v>80</v>
      </c>
      <c r="C40" s="134" t="s">
        <v>1999</v>
      </c>
      <c r="D40" s="134">
        <v>40</v>
      </c>
    </row>
    <row r="41" spans="2:4" ht="16">
      <c r="B41" s="133" t="s">
        <v>81</v>
      </c>
      <c r="C41" s="134" t="s">
        <v>1999</v>
      </c>
      <c r="D41" s="134">
        <v>10</v>
      </c>
    </row>
    <row r="42" spans="2:4" ht="16">
      <c r="B42" s="133" t="s">
        <v>82</v>
      </c>
      <c r="C42" s="134" t="s">
        <v>1999</v>
      </c>
      <c r="D42" s="134">
        <v>0</v>
      </c>
    </row>
    <row r="43" spans="2:4" ht="16">
      <c r="B43" s="133" t="s">
        <v>83</v>
      </c>
      <c r="C43" s="134" t="s">
        <v>1999</v>
      </c>
      <c r="D43" s="134">
        <v>30</v>
      </c>
    </row>
    <row r="44" spans="2:4" ht="16">
      <c r="B44" s="133" t="s">
        <v>84</v>
      </c>
      <c r="C44" s="134" t="s">
        <v>1999</v>
      </c>
      <c r="D44" s="134">
        <v>44</v>
      </c>
    </row>
    <row r="45" spans="2:4" ht="16">
      <c r="B45" s="133" t="s">
        <v>85</v>
      </c>
      <c r="C45" s="134" t="s">
        <v>1999</v>
      </c>
      <c r="D45" s="134">
        <v>4</v>
      </c>
    </row>
    <row r="46" spans="2:4" ht="16">
      <c r="B46" s="133" t="s">
        <v>86</v>
      </c>
      <c r="C46" s="134" t="s">
        <v>1999</v>
      </c>
      <c r="D46" s="134">
        <v>74</v>
      </c>
    </row>
    <row r="47" spans="2:4" ht="16">
      <c r="B47" s="133" t="s">
        <v>87</v>
      </c>
      <c r="C47" s="134" t="s">
        <v>1999</v>
      </c>
      <c r="D47" s="134">
        <v>38</v>
      </c>
    </row>
    <row r="48" spans="2:4" ht="16">
      <c r="B48" s="133" t="s">
        <v>88</v>
      </c>
      <c r="C48" s="134" t="s">
        <v>1999</v>
      </c>
      <c r="D48" s="134">
        <v>36</v>
      </c>
    </row>
    <row r="49" spans="2:4" ht="16">
      <c r="B49" s="133" t="s">
        <v>89</v>
      </c>
      <c r="C49" s="134" t="s">
        <v>1999</v>
      </c>
      <c r="D49" s="134">
        <v>0</v>
      </c>
    </row>
    <row r="50" spans="2:4" ht="16">
      <c r="B50" s="133" t="s">
        <v>90</v>
      </c>
      <c r="C50" s="134" t="s">
        <v>1999</v>
      </c>
      <c r="D50" s="134">
        <v>0</v>
      </c>
    </row>
    <row r="51" spans="2:4" ht="16">
      <c r="B51" s="133" t="s">
        <v>91</v>
      </c>
      <c r="C51" s="134" t="s">
        <v>1999</v>
      </c>
      <c r="D51" s="134">
        <v>56</v>
      </c>
    </row>
    <row r="52" spans="2:4" ht="16">
      <c r="B52" s="133" t="s">
        <v>92</v>
      </c>
      <c r="C52" s="134" t="s">
        <v>1999</v>
      </c>
      <c r="D52" s="134">
        <v>2</v>
      </c>
    </row>
    <row r="53" spans="2:4" ht="16">
      <c r="B53" s="133" t="s">
        <v>93</v>
      </c>
      <c r="C53" s="134" t="s">
        <v>2000</v>
      </c>
      <c r="D53" s="134">
        <v>-4</v>
      </c>
    </row>
    <row r="54" spans="2:4" ht="16">
      <c r="B54" s="133" t="s">
        <v>94</v>
      </c>
      <c r="C54" s="134" t="s">
        <v>2000</v>
      </c>
      <c r="D54" s="134">
        <v>-6</v>
      </c>
    </row>
    <row r="55" spans="2:4" ht="16">
      <c r="B55" s="133" t="s">
        <v>95</v>
      </c>
      <c r="C55" s="134" t="s">
        <v>2000</v>
      </c>
      <c r="D55" s="134">
        <v>-2</v>
      </c>
    </row>
    <row r="56" spans="2:4" ht="16">
      <c r="B56" s="133" t="s">
        <v>96</v>
      </c>
      <c r="C56" s="134" t="s">
        <v>2001</v>
      </c>
      <c r="D56" s="134">
        <v>0</v>
      </c>
    </row>
    <row r="57" spans="2:4" ht="16">
      <c r="B57" s="133" t="s">
        <v>97</v>
      </c>
      <c r="C57" s="134" t="s">
        <v>2001</v>
      </c>
      <c r="D57" s="134">
        <v>0</v>
      </c>
    </row>
    <row r="58" spans="2:4" ht="16">
      <c r="B58" s="133" t="s">
        <v>98</v>
      </c>
      <c r="C58" s="134" t="s">
        <v>2001</v>
      </c>
      <c r="D58" s="134">
        <v>0</v>
      </c>
    </row>
    <row r="59" spans="2:4" ht="16">
      <c r="B59" s="133" t="s">
        <v>99</v>
      </c>
      <c r="C59" s="134" t="s">
        <v>2001</v>
      </c>
      <c r="D59" s="134">
        <v>0</v>
      </c>
    </row>
    <row r="60" spans="2:4" ht="16">
      <c r="B60" s="133" t="s">
        <v>100</v>
      </c>
      <c r="C60" s="134" t="s">
        <v>2001</v>
      </c>
      <c r="D60" s="134">
        <v>0</v>
      </c>
    </row>
    <row r="61" spans="2:4" ht="16">
      <c r="B61" s="133" t="s">
        <v>1998</v>
      </c>
      <c r="C61" s="134" t="s">
        <v>1999</v>
      </c>
      <c r="D61" s="134">
        <v>76</v>
      </c>
    </row>
    <row r="62" spans="2:4" ht="16">
      <c r="B62" s="133" t="s">
        <v>178</v>
      </c>
      <c r="C62" s="134" t="s">
        <v>1999</v>
      </c>
      <c r="D62" s="134">
        <v>24</v>
      </c>
    </row>
    <row r="63" spans="2:4" ht="16">
      <c r="B63" s="133" t="s">
        <v>179</v>
      </c>
      <c r="C63" s="134" t="s">
        <v>1999</v>
      </c>
      <c r="D63" s="134">
        <v>26</v>
      </c>
    </row>
    <row r="64" spans="2:4" ht="16">
      <c r="B64" s="133" t="s">
        <v>180</v>
      </c>
      <c r="C64" s="134" t="s">
        <v>1999</v>
      </c>
      <c r="D64" s="134">
        <v>10</v>
      </c>
    </row>
    <row r="65" spans="2:4" ht="16">
      <c r="B65" s="133" t="s">
        <v>181</v>
      </c>
      <c r="C65" s="134" t="s">
        <v>1999</v>
      </c>
      <c r="D65" s="134">
        <v>58</v>
      </c>
    </row>
    <row r="66" spans="2:4" ht="16">
      <c r="B66" s="133" t="s">
        <v>182</v>
      </c>
      <c r="C66" s="134" t="s">
        <v>1999</v>
      </c>
      <c r="D66" s="134">
        <v>12</v>
      </c>
    </row>
    <row r="67" spans="2:4" ht="16">
      <c r="B67" s="133" t="s">
        <v>183</v>
      </c>
      <c r="C67" s="134" t="s">
        <v>1999</v>
      </c>
      <c r="D67" s="134">
        <v>16</v>
      </c>
    </row>
    <row r="68" spans="2:4" ht="16">
      <c r="B68" s="133" t="s">
        <v>184</v>
      </c>
      <c r="C68" s="134" t="s">
        <v>1999</v>
      </c>
      <c r="D68" s="134">
        <v>26</v>
      </c>
    </row>
    <row r="69" spans="2:4" ht="16">
      <c r="B69" s="133" t="s">
        <v>185</v>
      </c>
      <c r="C69" s="134" t="s">
        <v>1999</v>
      </c>
      <c r="D69" s="134">
        <v>58</v>
      </c>
    </row>
    <row r="70" spans="2:4" ht="16">
      <c r="B70" s="133" t="s">
        <v>186</v>
      </c>
      <c r="C70" s="134" t="s">
        <v>1999</v>
      </c>
      <c r="D70" s="134">
        <v>12</v>
      </c>
    </row>
    <row r="71" spans="2:4" ht="16">
      <c r="B71" s="133" t="s">
        <v>187</v>
      </c>
      <c r="C71" s="134" t="s">
        <v>1999</v>
      </c>
      <c r="D71" s="134">
        <v>18</v>
      </c>
    </row>
    <row r="72" spans="2:4" ht="16">
      <c r="B72" s="133" t="s">
        <v>188</v>
      </c>
      <c r="C72" s="134" t="s">
        <v>1999</v>
      </c>
      <c r="D72" s="134">
        <v>6</v>
      </c>
    </row>
    <row r="73" spans="2:4" ht="16">
      <c r="B73" s="133" t="s">
        <v>189</v>
      </c>
      <c r="C73" s="134" t="s">
        <v>1999</v>
      </c>
      <c r="D73" s="134">
        <v>42</v>
      </c>
    </row>
    <row r="74" spans="2:4" ht="16">
      <c r="B74" s="133" t="s">
        <v>190</v>
      </c>
      <c r="C74" s="134" t="s">
        <v>1999</v>
      </c>
      <c r="D74" s="134">
        <v>70</v>
      </c>
    </row>
    <row r="75" spans="2:4" ht="16">
      <c r="B75" s="133" t="s">
        <v>191</v>
      </c>
      <c r="C75" s="134" t="s">
        <v>1999</v>
      </c>
      <c r="D75" s="134">
        <v>18</v>
      </c>
    </row>
    <row r="76" spans="2:4" ht="16">
      <c r="B76" s="133" t="s">
        <v>192</v>
      </c>
      <c r="C76" s="134" t="s">
        <v>1999</v>
      </c>
      <c r="D76" s="134">
        <v>22</v>
      </c>
    </row>
    <row r="77" spans="2:4" ht="16">
      <c r="B77" s="133" t="s">
        <v>193</v>
      </c>
      <c r="C77" s="134" t="s">
        <v>1999</v>
      </c>
      <c r="D77" s="134">
        <v>18</v>
      </c>
    </row>
    <row r="78" spans="2:4" ht="16">
      <c r="B78" s="133" t="s">
        <v>194</v>
      </c>
      <c r="C78" s="134" t="s">
        <v>1999</v>
      </c>
      <c r="D78" s="134">
        <v>2</v>
      </c>
    </row>
    <row r="79" spans="2:4" ht="16">
      <c r="B79" s="133" t="s">
        <v>195</v>
      </c>
      <c r="C79" s="134" t="s">
        <v>1999</v>
      </c>
      <c r="D79" s="134">
        <v>40</v>
      </c>
    </row>
    <row r="80" spans="2:4" ht="16">
      <c r="B80" s="133" t="s">
        <v>196</v>
      </c>
      <c r="C80" s="134" t="s">
        <v>1999</v>
      </c>
      <c r="D80" s="134">
        <v>24</v>
      </c>
    </row>
    <row r="81" spans="2:4" ht="16">
      <c r="B81" s="133" t="s">
        <v>197</v>
      </c>
      <c r="C81" s="134" t="s">
        <v>1999</v>
      </c>
      <c r="D81" s="134">
        <v>62</v>
      </c>
    </row>
    <row r="82" spans="2:4" ht="16">
      <c r="B82" s="133" t="s">
        <v>198</v>
      </c>
      <c r="C82" s="134" t="s">
        <v>1999</v>
      </c>
      <c r="D82" s="134">
        <v>38</v>
      </c>
    </row>
    <row r="83" spans="2:4" ht="16">
      <c r="B83" s="133" t="s">
        <v>199</v>
      </c>
      <c r="C83" s="134" t="s">
        <v>1999</v>
      </c>
      <c r="D83" s="134">
        <v>12</v>
      </c>
    </row>
    <row r="84" spans="2:4" ht="16">
      <c r="B84" s="133" t="s">
        <v>200</v>
      </c>
      <c r="C84" s="134" t="s">
        <v>1999</v>
      </c>
      <c r="D84" s="134">
        <v>30</v>
      </c>
    </row>
    <row r="85" spans="2:4" ht="16">
      <c r="B85" s="133" t="s">
        <v>201</v>
      </c>
      <c r="C85" s="134" t="s">
        <v>1999</v>
      </c>
      <c r="D85" s="134">
        <v>22</v>
      </c>
    </row>
    <row r="86" spans="2:4" ht="16">
      <c r="B86" s="133" t="s">
        <v>202</v>
      </c>
      <c r="C86" s="134" t="s">
        <v>2000</v>
      </c>
      <c r="D86" s="134">
        <v>-2</v>
      </c>
    </row>
    <row r="87" spans="2:4" ht="16">
      <c r="B87" s="133" t="s">
        <v>203</v>
      </c>
      <c r="C87" s="134" t="s">
        <v>2000</v>
      </c>
      <c r="D87" s="134">
        <v>-2</v>
      </c>
    </row>
    <row r="88" spans="2:4" ht="16">
      <c r="B88" s="133" t="s">
        <v>204</v>
      </c>
      <c r="C88" s="134" t="s">
        <v>2000</v>
      </c>
      <c r="D88" s="134">
        <v>-4</v>
      </c>
    </row>
    <row r="89" spans="2:4" ht="16">
      <c r="B89" s="133" t="s">
        <v>205</v>
      </c>
      <c r="C89" s="134" t="s">
        <v>2001</v>
      </c>
      <c r="D89" s="134">
        <v>0</v>
      </c>
    </row>
    <row r="90" spans="2:4" ht="16">
      <c r="B90" s="133" t="s">
        <v>206</v>
      </c>
      <c r="C90" s="134" t="s">
        <v>2001</v>
      </c>
      <c r="D90" s="134">
        <v>0</v>
      </c>
    </row>
    <row r="91" spans="2:4" ht="16">
      <c r="B91" s="133" t="s">
        <v>207</v>
      </c>
      <c r="C91" s="134" t="s">
        <v>2001</v>
      </c>
      <c r="D91" s="134">
        <v>0</v>
      </c>
    </row>
    <row r="92" spans="2:4" ht="16">
      <c r="B92" s="133" t="s">
        <v>208</v>
      </c>
      <c r="C92" s="134" t="s">
        <v>2001</v>
      </c>
      <c r="D92" s="134">
        <v>0</v>
      </c>
    </row>
  </sheetData>
  <phoneticPr fontId="2"/>
  <pageMargins left="0.78700000000000003" right="0.78700000000000003" top="0.98399999999999999" bottom="0.98399999999999999" header="0.51200000000000001" footer="0.51200000000000001"/>
  <pageSetup paperSize="0" orientation="portrait" horizontalDpi="4294967292" verticalDpi="429496729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5C02E-7D46-0B46-84B1-8BB2EFB5BF30}">
  <dimension ref="A1:I130"/>
  <sheetViews>
    <sheetView workbookViewId="0"/>
  </sheetViews>
  <sheetFormatPr baseColWidth="10" defaultRowHeight="16"/>
  <cols>
    <col min="1" max="1" width="10.7109375" style="3"/>
    <col min="2" max="2" width="12.7109375" style="3" bestFit="1" customWidth="1"/>
    <col min="3" max="3" width="8.85546875" style="3" bestFit="1" customWidth="1"/>
    <col min="4" max="4" width="10.7109375" style="3"/>
    <col min="5" max="5" width="13.7109375" style="3" bestFit="1" customWidth="1"/>
    <col min="6" max="7" width="10.7109375" style="3"/>
    <col min="8" max="8" width="12.7109375" style="3" bestFit="1" customWidth="1"/>
    <col min="9" max="16384" width="10.7109375" style="3"/>
  </cols>
  <sheetData>
    <row r="1" spans="1:9">
      <c r="A1" s="18" t="s">
        <v>2171</v>
      </c>
    </row>
    <row r="3" spans="1:9">
      <c r="B3" s="138" t="s">
        <v>356</v>
      </c>
      <c r="E3" s="137" t="s">
        <v>1397</v>
      </c>
      <c r="H3" s="136" t="s">
        <v>1457</v>
      </c>
    </row>
    <row r="4" spans="1:9" ht="17" thickBot="1">
      <c r="B4" s="5"/>
      <c r="C4" s="5" t="s">
        <v>2170</v>
      </c>
      <c r="E4" s="5"/>
      <c r="F4" s="5" t="s">
        <v>2170</v>
      </c>
      <c r="H4" s="5"/>
      <c r="I4" s="5" t="s">
        <v>2170</v>
      </c>
    </row>
    <row r="5" spans="1:9">
      <c r="B5" s="61" t="s">
        <v>2169</v>
      </c>
      <c r="C5" s="61">
        <v>41.88</v>
      </c>
      <c r="E5" s="61" t="s">
        <v>2169</v>
      </c>
      <c r="F5" s="62">
        <v>49.97</v>
      </c>
      <c r="H5" s="61" t="s">
        <v>2169</v>
      </c>
      <c r="I5" s="62">
        <v>62.1</v>
      </c>
    </row>
    <row r="6" spans="1:9">
      <c r="B6" s="64" t="s">
        <v>2168</v>
      </c>
      <c r="C6" s="64">
        <v>47.12</v>
      </c>
      <c r="E6" s="64" t="s">
        <v>2168</v>
      </c>
      <c r="F6" s="65">
        <v>38.880000000000003</v>
      </c>
      <c r="H6" s="64" t="s">
        <v>2168</v>
      </c>
      <c r="I6" s="65">
        <v>59.49</v>
      </c>
    </row>
    <row r="7" spans="1:9">
      <c r="B7" s="64" t="s">
        <v>2167</v>
      </c>
      <c r="C7" s="64">
        <v>30.96</v>
      </c>
      <c r="E7" s="64" t="s">
        <v>2167</v>
      </c>
      <c r="F7" s="65">
        <v>51.12</v>
      </c>
      <c r="H7" s="64" t="s">
        <v>2167</v>
      </c>
      <c r="I7" s="65">
        <v>19.649999999999999</v>
      </c>
    </row>
    <row r="8" spans="1:9">
      <c r="B8" s="64" t="s">
        <v>2166</v>
      </c>
      <c r="C8" s="64">
        <v>42.27</v>
      </c>
      <c r="E8" s="64" t="s">
        <v>2166</v>
      </c>
      <c r="F8" s="65">
        <v>45</v>
      </c>
      <c r="H8" s="64" t="s">
        <v>2166</v>
      </c>
      <c r="I8" s="65">
        <v>34.380000000000003</v>
      </c>
    </row>
    <row r="9" spans="1:9">
      <c r="B9" s="64" t="s">
        <v>2165</v>
      </c>
      <c r="C9" s="64">
        <v>36.159999999999997</v>
      </c>
      <c r="E9" s="64" t="s">
        <v>2165</v>
      </c>
      <c r="F9" s="65">
        <v>43.49</v>
      </c>
      <c r="H9" s="64" t="s">
        <v>2165</v>
      </c>
      <c r="I9" s="65">
        <v>51.48</v>
      </c>
    </row>
    <row r="10" spans="1:9">
      <c r="B10" s="64" t="s">
        <v>2164</v>
      </c>
      <c r="C10" s="64">
        <v>24.61</v>
      </c>
      <c r="E10" s="64" t="s">
        <v>2164</v>
      </c>
      <c r="F10" s="65">
        <v>25.93</v>
      </c>
      <c r="H10" s="64" t="s">
        <v>2164</v>
      </c>
      <c r="I10" s="65">
        <v>22.71</v>
      </c>
    </row>
    <row r="11" spans="1:9">
      <c r="B11" s="64" t="s">
        <v>2163</v>
      </c>
      <c r="C11" s="64">
        <v>23.2</v>
      </c>
      <c r="E11" s="64" t="s">
        <v>2163</v>
      </c>
      <c r="F11" s="65">
        <v>85.03</v>
      </c>
      <c r="H11" s="64" t="s">
        <v>2163</v>
      </c>
      <c r="I11" s="65">
        <v>55.06</v>
      </c>
    </row>
    <row r="12" spans="1:9">
      <c r="B12" s="64" t="s">
        <v>2162</v>
      </c>
      <c r="C12" s="64">
        <v>52.77</v>
      </c>
      <c r="E12" s="64" t="s">
        <v>2162</v>
      </c>
      <c r="F12" s="65">
        <v>40.659999999999997</v>
      </c>
      <c r="H12" s="64" t="s">
        <v>2162</v>
      </c>
      <c r="I12" s="65">
        <v>28.07</v>
      </c>
    </row>
    <row r="13" spans="1:9">
      <c r="B13" s="64" t="s">
        <v>2161</v>
      </c>
      <c r="C13" s="64">
        <v>37.75</v>
      </c>
      <c r="E13" s="64" t="s">
        <v>2161</v>
      </c>
      <c r="F13" s="65">
        <v>19.649999999999999</v>
      </c>
      <c r="H13" s="64" t="s">
        <v>2161</v>
      </c>
      <c r="I13" s="65">
        <v>32.47</v>
      </c>
    </row>
    <row r="14" spans="1:9">
      <c r="B14" s="64" t="s">
        <v>2160</v>
      </c>
      <c r="C14" s="64">
        <v>43.69</v>
      </c>
      <c r="E14" s="64" t="s">
        <v>2160</v>
      </c>
      <c r="F14" s="65">
        <v>36.869999999999997</v>
      </c>
      <c r="H14" s="64" t="s">
        <v>2160</v>
      </c>
      <c r="I14" s="65">
        <v>28.86</v>
      </c>
    </row>
    <row r="15" spans="1:9">
      <c r="B15" s="64" t="s">
        <v>2159</v>
      </c>
      <c r="C15" s="64">
        <v>43.33</v>
      </c>
      <c r="E15" s="64" t="s">
        <v>2159</v>
      </c>
      <c r="F15" s="65">
        <v>37.869999999999997</v>
      </c>
      <c r="H15" s="64" t="s">
        <v>2159</v>
      </c>
      <c r="I15" s="65">
        <v>51.19</v>
      </c>
    </row>
    <row r="16" spans="1:9">
      <c r="B16" s="64" t="s">
        <v>2158</v>
      </c>
      <c r="C16" s="64">
        <v>30.26</v>
      </c>
      <c r="E16" s="64" t="s">
        <v>2158</v>
      </c>
      <c r="F16" s="65">
        <v>48.37</v>
      </c>
      <c r="H16" s="64" t="s">
        <v>2158</v>
      </c>
      <c r="I16" s="65">
        <v>25.77</v>
      </c>
    </row>
    <row r="17" spans="2:9">
      <c r="B17" s="64" t="s">
        <v>2157</v>
      </c>
      <c r="C17" s="64">
        <v>44.24</v>
      </c>
      <c r="E17" s="64" t="s">
        <v>2157</v>
      </c>
      <c r="F17" s="65">
        <v>36.03</v>
      </c>
      <c r="H17" s="64" t="s">
        <v>2157</v>
      </c>
      <c r="I17" s="65">
        <v>33.08</v>
      </c>
    </row>
    <row r="18" spans="2:9">
      <c r="B18" s="64" t="s">
        <v>2156</v>
      </c>
      <c r="C18" s="64">
        <v>41.47</v>
      </c>
      <c r="E18" s="64" t="s">
        <v>2142</v>
      </c>
      <c r="F18" s="65">
        <v>43.09</v>
      </c>
      <c r="H18" s="64" t="s">
        <v>2156</v>
      </c>
      <c r="I18" s="65">
        <v>30.96</v>
      </c>
    </row>
    <row r="19" spans="2:9">
      <c r="B19" s="64" t="s">
        <v>2155</v>
      </c>
      <c r="C19" s="64">
        <v>43.45</v>
      </c>
      <c r="E19" s="64" t="s">
        <v>2141</v>
      </c>
      <c r="F19" s="65">
        <v>35.54</v>
      </c>
      <c r="H19" s="64" t="s">
        <v>2155</v>
      </c>
      <c r="I19" s="65">
        <v>24.49</v>
      </c>
    </row>
    <row r="20" spans="2:9">
      <c r="B20" s="64" t="s">
        <v>2154</v>
      </c>
      <c r="C20" s="64">
        <v>33.479999999999997</v>
      </c>
      <c r="E20" s="64" t="s">
        <v>2140</v>
      </c>
      <c r="F20" s="65">
        <v>42.27</v>
      </c>
      <c r="H20" s="64" t="s">
        <v>2154</v>
      </c>
      <c r="I20" s="65">
        <v>38.17</v>
      </c>
    </row>
    <row r="21" spans="2:9">
      <c r="B21" s="64" t="s">
        <v>2153</v>
      </c>
      <c r="C21" s="64">
        <v>57.84</v>
      </c>
      <c r="E21" s="64" t="s">
        <v>2139</v>
      </c>
      <c r="F21" s="65">
        <v>45</v>
      </c>
      <c r="H21" s="64" t="s">
        <v>2153</v>
      </c>
      <c r="I21" s="65">
        <v>29.74</v>
      </c>
    </row>
    <row r="22" spans="2:9">
      <c r="B22" s="64" t="s">
        <v>2152</v>
      </c>
      <c r="C22" s="64">
        <v>45</v>
      </c>
      <c r="E22" s="64" t="s">
        <v>2138</v>
      </c>
      <c r="F22" s="65">
        <v>23.96</v>
      </c>
      <c r="H22" s="64" t="s">
        <v>2152</v>
      </c>
      <c r="I22" s="65">
        <v>45</v>
      </c>
    </row>
    <row r="23" spans="2:9">
      <c r="B23" s="64" t="s">
        <v>2151</v>
      </c>
      <c r="C23" s="64">
        <v>49.18</v>
      </c>
      <c r="E23" s="64" t="s">
        <v>2137</v>
      </c>
      <c r="F23" s="65">
        <v>45</v>
      </c>
      <c r="H23" s="64" t="s">
        <v>2151</v>
      </c>
      <c r="I23" s="65">
        <v>48.37</v>
      </c>
    </row>
    <row r="24" spans="2:9">
      <c r="B24" s="64" t="s">
        <v>2150</v>
      </c>
      <c r="C24" s="64">
        <v>41.19</v>
      </c>
      <c r="E24" s="64" t="s">
        <v>2136</v>
      </c>
      <c r="F24" s="65">
        <v>41.19</v>
      </c>
      <c r="H24" s="64" t="s">
        <v>2142</v>
      </c>
      <c r="I24" s="65">
        <v>34.78</v>
      </c>
    </row>
    <row r="25" spans="2:9">
      <c r="B25" s="64" t="s">
        <v>2149</v>
      </c>
      <c r="C25" s="64">
        <v>44.69</v>
      </c>
      <c r="E25" s="64" t="s">
        <v>2135</v>
      </c>
      <c r="F25" s="65">
        <v>61.93</v>
      </c>
      <c r="H25" s="64" t="s">
        <v>2141</v>
      </c>
      <c r="I25" s="65">
        <v>21.8</v>
      </c>
    </row>
    <row r="26" spans="2:9">
      <c r="B26" s="64" t="s">
        <v>2148</v>
      </c>
      <c r="C26" s="64">
        <v>35.729999999999997</v>
      </c>
      <c r="E26" s="64" t="s">
        <v>2134</v>
      </c>
      <c r="F26" s="65">
        <v>46.33</v>
      </c>
      <c r="H26" s="64" t="s">
        <v>2140</v>
      </c>
      <c r="I26" s="65">
        <v>48.18</v>
      </c>
    </row>
    <row r="27" spans="2:9">
      <c r="B27" s="64" t="s">
        <v>2147</v>
      </c>
      <c r="C27" s="64">
        <v>43.07</v>
      </c>
      <c r="E27" s="64" t="s">
        <v>2133</v>
      </c>
      <c r="F27" s="65">
        <v>45</v>
      </c>
      <c r="H27" s="64" t="s">
        <v>2139</v>
      </c>
      <c r="I27" s="65">
        <v>34.89</v>
      </c>
    </row>
    <row r="28" spans="2:9">
      <c r="B28" s="64" t="s">
        <v>2146</v>
      </c>
      <c r="C28" s="64">
        <v>41.82</v>
      </c>
      <c r="E28" s="64" t="s">
        <v>2132</v>
      </c>
      <c r="F28" s="65">
        <v>40.6</v>
      </c>
      <c r="H28" s="64" t="s">
        <v>2138</v>
      </c>
      <c r="I28" s="65">
        <v>10.49</v>
      </c>
    </row>
    <row r="29" spans="2:9">
      <c r="B29" s="64" t="s">
        <v>2145</v>
      </c>
      <c r="C29" s="64">
        <v>39.94</v>
      </c>
      <c r="E29" s="64" t="s">
        <v>2131</v>
      </c>
      <c r="F29" s="65">
        <v>39.81</v>
      </c>
      <c r="H29" s="64" t="s">
        <v>2137</v>
      </c>
      <c r="I29" s="65">
        <v>33.4</v>
      </c>
    </row>
    <row r="30" spans="2:9">
      <c r="B30" s="64" t="s">
        <v>2144</v>
      </c>
      <c r="C30" s="64">
        <v>34.14</v>
      </c>
      <c r="E30" s="64" t="s">
        <v>2130</v>
      </c>
      <c r="F30" s="65">
        <v>23.96</v>
      </c>
      <c r="H30" s="64" t="s">
        <v>2136</v>
      </c>
      <c r="I30" s="65">
        <v>37.869999999999997</v>
      </c>
    </row>
    <row r="31" spans="2:9">
      <c r="B31" s="64" t="s">
        <v>2143</v>
      </c>
      <c r="C31" s="64">
        <v>30.49</v>
      </c>
      <c r="E31" s="64" t="s">
        <v>2129</v>
      </c>
      <c r="F31" s="65">
        <v>10.3</v>
      </c>
      <c r="H31" s="64" t="s">
        <v>2135</v>
      </c>
      <c r="I31" s="65">
        <v>36.869999999999997</v>
      </c>
    </row>
    <row r="32" spans="2:9">
      <c r="B32" s="64" t="s">
        <v>2142</v>
      </c>
      <c r="C32" s="64">
        <v>91.74</v>
      </c>
      <c r="E32" s="64" t="s">
        <v>2128</v>
      </c>
      <c r="F32" s="65">
        <v>33.11</v>
      </c>
      <c r="H32" s="64" t="s">
        <v>2134</v>
      </c>
      <c r="I32" s="65">
        <v>40.82</v>
      </c>
    </row>
    <row r="33" spans="2:9">
      <c r="B33" s="64" t="s">
        <v>2141</v>
      </c>
      <c r="C33" s="64">
        <v>36.869999999999997</v>
      </c>
      <c r="E33" s="64" t="s">
        <v>2127</v>
      </c>
      <c r="F33" s="65">
        <v>35.75</v>
      </c>
      <c r="H33" s="64" t="s">
        <v>2133</v>
      </c>
      <c r="I33" s="65">
        <v>32.78</v>
      </c>
    </row>
    <row r="34" spans="2:9">
      <c r="B34" s="64" t="s">
        <v>2140</v>
      </c>
      <c r="C34" s="64">
        <v>43.06</v>
      </c>
      <c r="E34" s="64" t="s">
        <v>2126</v>
      </c>
      <c r="F34" s="65">
        <v>14.04</v>
      </c>
      <c r="H34" s="64" t="s">
        <v>2132</v>
      </c>
      <c r="I34" s="65">
        <v>43.69</v>
      </c>
    </row>
    <row r="35" spans="2:9">
      <c r="B35" s="64" t="s">
        <v>2139</v>
      </c>
      <c r="C35" s="64">
        <v>60.46</v>
      </c>
      <c r="E35" s="64" t="s">
        <v>2125</v>
      </c>
      <c r="F35" s="65">
        <v>15.5</v>
      </c>
      <c r="H35" s="64" t="s">
        <v>2131</v>
      </c>
      <c r="I35" s="65">
        <v>25.56</v>
      </c>
    </row>
    <row r="36" spans="2:9">
      <c r="B36" s="64" t="s">
        <v>2138</v>
      </c>
      <c r="C36" s="64">
        <v>47.53</v>
      </c>
      <c r="E36" s="64" t="s">
        <v>2124</v>
      </c>
      <c r="F36" s="65">
        <v>40.6</v>
      </c>
      <c r="H36" s="64" t="s">
        <v>2130</v>
      </c>
      <c r="I36" s="65">
        <v>33.69</v>
      </c>
    </row>
    <row r="37" spans="2:9">
      <c r="B37" s="64" t="s">
        <v>2137</v>
      </c>
      <c r="C37" s="64">
        <v>29.74</v>
      </c>
      <c r="E37" s="64" t="s">
        <v>2123</v>
      </c>
      <c r="F37" s="65">
        <v>45</v>
      </c>
      <c r="H37" s="64" t="s">
        <v>2129</v>
      </c>
      <c r="I37" s="65">
        <v>48.81</v>
      </c>
    </row>
    <row r="38" spans="2:9">
      <c r="B38" s="64" t="s">
        <v>2136</v>
      </c>
      <c r="C38" s="64">
        <v>54.16</v>
      </c>
      <c r="E38" s="64" t="s">
        <v>2122</v>
      </c>
      <c r="F38" s="65">
        <v>40.82</v>
      </c>
      <c r="H38" s="64" t="s">
        <v>2128</v>
      </c>
      <c r="I38" s="65">
        <v>45</v>
      </c>
    </row>
    <row r="39" spans="2:9">
      <c r="B39" s="64" t="s">
        <v>2135</v>
      </c>
      <c r="C39" s="64">
        <v>41.78</v>
      </c>
      <c r="E39" s="64" t="s">
        <v>2121</v>
      </c>
      <c r="F39" s="65">
        <v>31.33</v>
      </c>
      <c r="H39" s="64" t="s">
        <v>2127</v>
      </c>
      <c r="I39" s="65">
        <v>42.27</v>
      </c>
    </row>
    <row r="40" spans="2:9">
      <c r="B40" s="64" t="s">
        <v>2134</v>
      </c>
      <c r="C40" s="64">
        <v>31.68</v>
      </c>
      <c r="E40" s="135" t="s">
        <v>2084</v>
      </c>
      <c r="F40" s="65">
        <v>42.27</v>
      </c>
      <c r="H40" s="64" t="s">
        <v>2126</v>
      </c>
      <c r="I40" s="65">
        <v>21.8</v>
      </c>
    </row>
    <row r="41" spans="2:9">
      <c r="B41" s="64" t="s">
        <v>2133</v>
      </c>
      <c r="C41" s="64">
        <v>42.27</v>
      </c>
      <c r="E41" s="135" t="s">
        <v>2082</v>
      </c>
      <c r="F41" s="65">
        <v>34.89</v>
      </c>
      <c r="H41" s="64" t="s">
        <v>2125</v>
      </c>
      <c r="I41" s="65">
        <v>53.13</v>
      </c>
    </row>
    <row r="42" spans="2:9">
      <c r="B42" s="64" t="s">
        <v>2132</v>
      </c>
      <c r="C42" s="64">
        <v>44.2</v>
      </c>
      <c r="E42" s="135" t="s">
        <v>2080</v>
      </c>
      <c r="F42" s="65">
        <v>61.7</v>
      </c>
      <c r="H42" s="64" t="s">
        <v>2124</v>
      </c>
      <c r="I42" s="65">
        <v>41.63</v>
      </c>
    </row>
    <row r="43" spans="2:9">
      <c r="B43" s="64" t="s">
        <v>2131</v>
      </c>
      <c r="C43" s="64">
        <v>37.090000000000003</v>
      </c>
      <c r="E43" s="135" t="s">
        <v>2079</v>
      </c>
      <c r="F43" s="65">
        <v>11.31</v>
      </c>
      <c r="H43" s="64" t="s">
        <v>2123</v>
      </c>
      <c r="I43" s="65">
        <v>28.83</v>
      </c>
    </row>
    <row r="44" spans="2:9">
      <c r="B44" s="64" t="s">
        <v>2130</v>
      </c>
      <c r="C44" s="64">
        <v>37.869999999999997</v>
      </c>
      <c r="E44" s="135" t="s">
        <v>2078</v>
      </c>
      <c r="F44" s="65">
        <v>19.760000000000002</v>
      </c>
      <c r="H44" s="135" t="s">
        <v>2084</v>
      </c>
      <c r="I44" s="65">
        <v>59.04</v>
      </c>
    </row>
    <row r="45" spans="2:9">
      <c r="B45" s="64" t="s">
        <v>2129</v>
      </c>
      <c r="C45" s="64">
        <v>45.78</v>
      </c>
      <c r="E45" s="135" t="s">
        <v>2077</v>
      </c>
      <c r="F45" s="65">
        <v>24.72</v>
      </c>
      <c r="H45" s="135" t="s">
        <v>2082</v>
      </c>
      <c r="I45" s="65">
        <v>19.07</v>
      </c>
    </row>
    <row r="46" spans="2:9">
      <c r="B46" s="64" t="s">
        <v>2128</v>
      </c>
      <c r="C46" s="64">
        <v>48.81</v>
      </c>
      <c r="E46" s="135" t="s">
        <v>2076</v>
      </c>
      <c r="F46" s="65">
        <v>37.869999999999997</v>
      </c>
      <c r="H46" s="135" t="s">
        <v>2080</v>
      </c>
      <c r="I46" s="65">
        <v>127.87</v>
      </c>
    </row>
    <row r="47" spans="2:9">
      <c r="B47" s="64" t="s">
        <v>2127</v>
      </c>
      <c r="C47" s="64">
        <v>39.090000000000003</v>
      </c>
      <c r="E47" s="135" t="s">
        <v>2075</v>
      </c>
      <c r="F47" s="65">
        <v>45</v>
      </c>
      <c r="H47" s="135" t="s">
        <v>2079</v>
      </c>
      <c r="I47" s="65">
        <v>38.07</v>
      </c>
    </row>
    <row r="48" spans="2:9">
      <c r="B48" s="64" t="s">
        <v>2126</v>
      </c>
      <c r="C48" s="64">
        <v>37.869999999999997</v>
      </c>
      <c r="E48" s="135" t="s">
        <v>2074</v>
      </c>
      <c r="F48" s="65">
        <v>45</v>
      </c>
      <c r="H48" s="135" t="s">
        <v>2078</v>
      </c>
      <c r="I48" s="65">
        <v>46.85</v>
      </c>
    </row>
    <row r="49" spans="2:9">
      <c r="B49" s="64" t="s">
        <v>2125</v>
      </c>
      <c r="C49" s="64">
        <v>32.47</v>
      </c>
      <c r="E49" s="135" t="s">
        <v>2073</v>
      </c>
      <c r="F49" s="65">
        <v>36.869999999999997</v>
      </c>
      <c r="H49" s="135" t="s">
        <v>2077</v>
      </c>
      <c r="I49" s="65">
        <v>36.5</v>
      </c>
    </row>
    <row r="50" spans="2:9">
      <c r="B50" s="64" t="s">
        <v>2124</v>
      </c>
      <c r="C50" s="64">
        <v>26.57</v>
      </c>
      <c r="E50" s="135" t="s">
        <v>2072</v>
      </c>
      <c r="F50" s="65">
        <v>36.159999999999997</v>
      </c>
      <c r="H50" s="135" t="s">
        <v>2076</v>
      </c>
      <c r="I50" s="65">
        <v>39.909999999999997</v>
      </c>
    </row>
    <row r="51" spans="2:9">
      <c r="B51" s="64" t="s">
        <v>2123</v>
      </c>
      <c r="C51" s="64">
        <v>48.53</v>
      </c>
      <c r="E51" s="135" t="s">
        <v>2071</v>
      </c>
      <c r="F51" s="65">
        <v>25.25</v>
      </c>
      <c r="H51" s="135" t="s">
        <v>2075</v>
      </c>
      <c r="I51" s="65">
        <v>28.5</v>
      </c>
    </row>
    <row r="52" spans="2:9">
      <c r="B52" s="64" t="s">
        <v>2122</v>
      </c>
      <c r="C52" s="64">
        <v>41.63</v>
      </c>
      <c r="E52" s="135" t="s">
        <v>2070</v>
      </c>
      <c r="F52" s="65">
        <v>42.51</v>
      </c>
      <c r="H52" s="135" t="s">
        <v>2074</v>
      </c>
      <c r="I52" s="65">
        <v>35.54</v>
      </c>
    </row>
    <row r="53" spans="2:9">
      <c r="B53" s="64" t="s">
        <v>2121</v>
      </c>
      <c r="C53" s="64">
        <v>37.869999999999997</v>
      </c>
      <c r="E53" s="135" t="s">
        <v>2069</v>
      </c>
      <c r="F53" s="65">
        <v>29.23</v>
      </c>
      <c r="H53" s="135" t="s">
        <v>2073</v>
      </c>
      <c r="I53" s="65">
        <v>30.96</v>
      </c>
    </row>
    <row r="54" spans="2:9">
      <c r="B54" s="64" t="s">
        <v>2120</v>
      </c>
      <c r="C54" s="64">
        <v>34.85</v>
      </c>
      <c r="E54" s="135" t="s">
        <v>2068</v>
      </c>
      <c r="F54" s="65">
        <v>32.01</v>
      </c>
      <c r="H54" s="135" t="s">
        <v>2072</v>
      </c>
      <c r="I54" s="65">
        <v>59.68</v>
      </c>
    </row>
    <row r="55" spans="2:9">
      <c r="B55" s="64" t="s">
        <v>2119</v>
      </c>
      <c r="C55" s="64">
        <v>28.5</v>
      </c>
      <c r="E55" s="135" t="s">
        <v>2067</v>
      </c>
      <c r="F55" s="65">
        <v>32.01</v>
      </c>
      <c r="H55" s="135" t="s">
        <v>2071</v>
      </c>
      <c r="I55" s="65">
        <v>56.31</v>
      </c>
    </row>
    <row r="56" spans="2:9">
      <c r="B56" s="64" t="s">
        <v>2118</v>
      </c>
      <c r="C56" s="64">
        <v>44.52</v>
      </c>
      <c r="E56" s="135" t="s">
        <v>2066</v>
      </c>
      <c r="F56" s="65">
        <v>48.81</v>
      </c>
      <c r="H56" s="135" t="s">
        <v>2070</v>
      </c>
      <c r="I56" s="65">
        <v>26.2</v>
      </c>
    </row>
    <row r="57" spans="2:9">
      <c r="B57" s="64" t="s">
        <v>2117</v>
      </c>
      <c r="C57" s="64">
        <v>45</v>
      </c>
      <c r="E57" s="135" t="s">
        <v>2065</v>
      </c>
      <c r="F57" s="65">
        <v>15.26</v>
      </c>
      <c r="H57" s="135" t="s">
        <v>2069</v>
      </c>
      <c r="I57" s="65">
        <v>30.96</v>
      </c>
    </row>
    <row r="58" spans="2:9">
      <c r="B58" s="64" t="s">
        <v>2116</v>
      </c>
      <c r="C58" s="64">
        <v>37.06</v>
      </c>
      <c r="E58" s="135" t="s">
        <v>2064</v>
      </c>
      <c r="F58" s="65">
        <v>35.74</v>
      </c>
      <c r="H58" s="135" t="s">
        <v>2068</v>
      </c>
      <c r="I58" s="65">
        <v>32.47</v>
      </c>
    </row>
    <row r="59" spans="2:9">
      <c r="B59" s="64" t="s">
        <v>2115</v>
      </c>
      <c r="C59" s="64">
        <v>42.58</v>
      </c>
      <c r="E59" s="135" t="s">
        <v>2063</v>
      </c>
      <c r="F59" s="65">
        <v>52.13</v>
      </c>
      <c r="H59" s="135" t="s">
        <v>2067</v>
      </c>
      <c r="I59" s="65">
        <v>43.32</v>
      </c>
    </row>
    <row r="60" spans="2:9">
      <c r="B60" s="64" t="s">
        <v>2114</v>
      </c>
      <c r="C60" s="64">
        <v>39.4</v>
      </c>
      <c r="E60" s="135" t="s">
        <v>2062</v>
      </c>
      <c r="F60" s="65">
        <v>58.86</v>
      </c>
      <c r="H60" s="135" t="s">
        <v>2066</v>
      </c>
      <c r="I60" s="65">
        <v>47.05</v>
      </c>
    </row>
    <row r="61" spans="2:9">
      <c r="B61" s="64" t="s">
        <v>2113</v>
      </c>
      <c r="C61" s="64">
        <v>42.88</v>
      </c>
      <c r="E61" s="135" t="s">
        <v>2061</v>
      </c>
      <c r="F61" s="65">
        <v>10.77</v>
      </c>
      <c r="H61" s="135" t="s">
        <v>2065</v>
      </c>
      <c r="I61" s="65">
        <v>21.04</v>
      </c>
    </row>
    <row r="62" spans="2:9">
      <c r="B62" s="64" t="s">
        <v>2112</v>
      </c>
      <c r="C62" s="64">
        <v>47.12</v>
      </c>
      <c r="E62" s="135" t="s">
        <v>2107</v>
      </c>
      <c r="F62" s="65">
        <v>19.98</v>
      </c>
      <c r="H62" s="135" t="s">
        <v>2064</v>
      </c>
      <c r="I62" s="65">
        <v>38.880000000000003</v>
      </c>
    </row>
    <row r="63" spans="2:9">
      <c r="B63" s="64" t="s">
        <v>2111</v>
      </c>
      <c r="C63" s="64">
        <v>38</v>
      </c>
      <c r="E63" s="135" t="s">
        <v>2105</v>
      </c>
      <c r="F63" s="65">
        <v>33.69</v>
      </c>
      <c r="H63" s="135" t="s">
        <v>2063</v>
      </c>
      <c r="I63" s="65">
        <v>36.869999999999997</v>
      </c>
    </row>
    <row r="64" spans="2:9">
      <c r="B64" s="64" t="s">
        <v>2110</v>
      </c>
      <c r="C64" s="64">
        <v>45</v>
      </c>
      <c r="E64" s="135" t="s">
        <v>2103</v>
      </c>
      <c r="F64" s="65">
        <v>45</v>
      </c>
      <c r="H64" s="135" t="s">
        <v>2062</v>
      </c>
      <c r="I64" s="65">
        <v>50.86</v>
      </c>
    </row>
    <row r="65" spans="2:9">
      <c r="B65" s="64" t="s">
        <v>2109</v>
      </c>
      <c r="C65" s="64">
        <v>56.31</v>
      </c>
      <c r="E65" s="135" t="s">
        <v>2101</v>
      </c>
      <c r="F65" s="65">
        <v>39.29</v>
      </c>
      <c r="H65" s="135" t="s">
        <v>2061</v>
      </c>
      <c r="I65" s="65">
        <v>66.8</v>
      </c>
    </row>
    <row r="66" spans="2:9">
      <c r="B66" s="64" t="s">
        <v>2108</v>
      </c>
      <c r="C66" s="64">
        <v>38.659999999999997</v>
      </c>
      <c r="E66" s="135" t="s">
        <v>2099</v>
      </c>
      <c r="F66" s="65">
        <v>21.8</v>
      </c>
      <c r="H66" s="135" t="s">
        <v>2107</v>
      </c>
      <c r="I66" s="65">
        <v>51.34</v>
      </c>
    </row>
    <row r="67" spans="2:9">
      <c r="B67" s="64" t="s">
        <v>2106</v>
      </c>
      <c r="C67" s="64">
        <v>46.22</v>
      </c>
      <c r="E67" s="135" t="s">
        <v>2097</v>
      </c>
      <c r="F67" s="65">
        <v>55.67</v>
      </c>
      <c r="H67" s="135" t="s">
        <v>2105</v>
      </c>
      <c r="I67" s="65">
        <v>29.05</v>
      </c>
    </row>
    <row r="68" spans="2:9">
      <c r="B68" s="64" t="s">
        <v>2104</v>
      </c>
      <c r="C68" s="64">
        <v>49.76</v>
      </c>
      <c r="E68" s="135" t="s">
        <v>2059</v>
      </c>
      <c r="F68" s="65">
        <v>34.99</v>
      </c>
      <c r="H68" s="135" t="s">
        <v>2103</v>
      </c>
      <c r="I68" s="65">
        <v>18.43</v>
      </c>
    </row>
    <row r="69" spans="2:9">
      <c r="B69" s="64" t="s">
        <v>2102</v>
      </c>
      <c r="C69" s="64">
        <v>33.11</v>
      </c>
      <c r="E69" s="135" t="s">
        <v>2057</v>
      </c>
      <c r="F69" s="65">
        <v>42.88</v>
      </c>
      <c r="H69" s="135" t="s">
        <v>2101</v>
      </c>
      <c r="I69" s="65">
        <v>46.15</v>
      </c>
    </row>
    <row r="70" spans="2:9">
      <c r="B70" s="64" t="s">
        <v>2100</v>
      </c>
      <c r="C70" s="64">
        <v>43.09</v>
      </c>
      <c r="E70" s="135" t="s">
        <v>2055</v>
      </c>
      <c r="F70" s="65">
        <v>25.56</v>
      </c>
      <c r="H70" s="135" t="s">
        <v>2099</v>
      </c>
      <c r="I70" s="65">
        <v>21.16</v>
      </c>
    </row>
    <row r="71" spans="2:9">
      <c r="B71" s="64" t="s">
        <v>2098</v>
      </c>
      <c r="C71" s="64">
        <v>46.85</v>
      </c>
      <c r="E71" s="135" t="s">
        <v>2053</v>
      </c>
      <c r="F71" s="65">
        <v>53.13</v>
      </c>
      <c r="H71" s="135" t="s">
        <v>2097</v>
      </c>
      <c r="I71" s="65">
        <v>22.25</v>
      </c>
    </row>
    <row r="72" spans="2:9">
      <c r="B72" s="64" t="s">
        <v>2096</v>
      </c>
      <c r="C72" s="64">
        <v>45</v>
      </c>
      <c r="E72" s="135" t="s">
        <v>2051</v>
      </c>
      <c r="F72" s="65">
        <v>43.6</v>
      </c>
      <c r="H72" s="135" t="s">
        <v>2095</v>
      </c>
      <c r="I72" s="65">
        <v>35.54</v>
      </c>
    </row>
    <row r="73" spans="2:9">
      <c r="B73" s="64" t="s">
        <v>2094</v>
      </c>
      <c r="C73" s="64">
        <v>43.78</v>
      </c>
      <c r="E73" s="135" t="s">
        <v>2049</v>
      </c>
      <c r="F73" s="65">
        <v>55.3</v>
      </c>
      <c r="H73" s="135" t="s">
        <v>2093</v>
      </c>
      <c r="I73" s="65">
        <v>43.99</v>
      </c>
    </row>
    <row r="74" spans="2:9">
      <c r="B74" s="64" t="s">
        <v>2092</v>
      </c>
      <c r="C74" s="64">
        <v>65.38</v>
      </c>
      <c r="E74" s="135" t="s">
        <v>2047</v>
      </c>
      <c r="F74" s="65">
        <v>35.46</v>
      </c>
      <c r="H74" s="135" t="s">
        <v>2091</v>
      </c>
      <c r="I74" s="65">
        <v>28.25</v>
      </c>
    </row>
    <row r="75" spans="2:9">
      <c r="B75" s="64" t="s">
        <v>2090</v>
      </c>
      <c r="C75" s="64">
        <v>45</v>
      </c>
      <c r="E75" s="135" t="s">
        <v>2045</v>
      </c>
      <c r="F75" s="65">
        <v>53.71</v>
      </c>
      <c r="H75" s="135" t="s">
        <v>2089</v>
      </c>
      <c r="I75" s="65">
        <v>33.69</v>
      </c>
    </row>
    <row r="76" spans="2:9">
      <c r="B76" s="64" t="s">
        <v>2088</v>
      </c>
      <c r="C76" s="64">
        <v>37.869999999999997</v>
      </c>
      <c r="E76" s="135" t="s">
        <v>2043</v>
      </c>
      <c r="F76" s="65">
        <v>52.77</v>
      </c>
      <c r="H76" s="135" t="s">
        <v>2087</v>
      </c>
      <c r="I76" s="65">
        <v>33.69</v>
      </c>
    </row>
    <row r="77" spans="2:9">
      <c r="B77" s="64" t="s">
        <v>2086</v>
      </c>
      <c r="C77" s="64">
        <v>30.53</v>
      </c>
      <c r="E77" s="135" t="s">
        <v>2041</v>
      </c>
      <c r="F77" s="65">
        <v>66.37</v>
      </c>
      <c r="H77" s="135" t="s">
        <v>2085</v>
      </c>
      <c r="I77" s="65">
        <v>43.78</v>
      </c>
    </row>
    <row r="78" spans="2:9">
      <c r="B78" s="135" t="s">
        <v>2084</v>
      </c>
      <c r="C78" s="64">
        <v>62.32</v>
      </c>
      <c r="E78" s="135" t="s">
        <v>2039</v>
      </c>
      <c r="F78" s="65">
        <v>33.69</v>
      </c>
      <c r="H78" s="135" t="s">
        <v>2083</v>
      </c>
      <c r="I78" s="65">
        <v>41.96</v>
      </c>
    </row>
    <row r="79" spans="2:9">
      <c r="B79" s="135" t="s">
        <v>2082</v>
      </c>
      <c r="C79" s="64">
        <v>48.95</v>
      </c>
      <c r="E79" s="135" t="s">
        <v>2037</v>
      </c>
      <c r="F79" s="65">
        <v>36.03</v>
      </c>
      <c r="H79" s="135" t="s">
        <v>2081</v>
      </c>
      <c r="I79" s="65">
        <v>49.57</v>
      </c>
    </row>
    <row r="80" spans="2:9">
      <c r="B80" s="135" t="s">
        <v>2080</v>
      </c>
      <c r="C80" s="64">
        <v>53.13</v>
      </c>
      <c r="E80" s="135" t="s">
        <v>2035</v>
      </c>
      <c r="F80" s="65">
        <v>37.869999999999997</v>
      </c>
      <c r="H80" s="135" t="s">
        <v>2059</v>
      </c>
      <c r="I80" s="65">
        <v>41.99</v>
      </c>
    </row>
    <row r="81" spans="2:9">
      <c r="B81" s="135" t="s">
        <v>2079</v>
      </c>
      <c r="C81" s="64">
        <v>36.869999999999997</v>
      </c>
      <c r="E81" s="135" t="s">
        <v>2033</v>
      </c>
      <c r="F81" s="65">
        <v>21.04</v>
      </c>
      <c r="H81" s="135" t="s">
        <v>2057</v>
      </c>
      <c r="I81" s="65">
        <v>51.55</v>
      </c>
    </row>
    <row r="82" spans="2:9">
      <c r="B82" s="135" t="s">
        <v>2078</v>
      </c>
      <c r="C82" s="64">
        <v>50.19</v>
      </c>
      <c r="E82" s="135" t="s">
        <v>2031</v>
      </c>
      <c r="F82" s="65">
        <v>23.2</v>
      </c>
      <c r="H82" s="135" t="s">
        <v>2055</v>
      </c>
      <c r="I82" s="65">
        <v>46.01</v>
      </c>
    </row>
    <row r="83" spans="2:9">
      <c r="B83" s="135" t="s">
        <v>2077</v>
      </c>
      <c r="C83" s="64">
        <v>50.19</v>
      </c>
      <c r="E83" s="135" t="s">
        <v>2029</v>
      </c>
      <c r="F83" s="65">
        <v>33.11</v>
      </c>
      <c r="H83" s="135" t="s">
        <v>2053</v>
      </c>
      <c r="I83" s="65">
        <v>34.14</v>
      </c>
    </row>
    <row r="84" spans="2:9">
      <c r="B84" s="135" t="s">
        <v>2076</v>
      </c>
      <c r="C84" s="64">
        <v>38.78</v>
      </c>
      <c r="E84" s="135" t="s">
        <v>2027</v>
      </c>
      <c r="F84" s="65">
        <v>25.32</v>
      </c>
      <c r="H84" s="135" t="s">
        <v>2051</v>
      </c>
      <c r="I84" s="65">
        <v>36.869999999999997</v>
      </c>
    </row>
    <row r="85" spans="2:9">
      <c r="B85" s="135" t="s">
        <v>2075</v>
      </c>
      <c r="C85" s="64">
        <v>71.569999999999993</v>
      </c>
      <c r="E85" s="135" t="s">
        <v>2025</v>
      </c>
      <c r="F85" s="65">
        <v>44.53</v>
      </c>
      <c r="H85" s="135" t="s">
        <v>2049</v>
      </c>
      <c r="I85" s="65">
        <v>56.31</v>
      </c>
    </row>
    <row r="86" spans="2:9">
      <c r="B86" s="135" t="s">
        <v>2074</v>
      </c>
      <c r="C86" s="64">
        <v>41.82</v>
      </c>
      <c r="E86" s="135" t="s">
        <v>2023</v>
      </c>
      <c r="F86" s="65">
        <v>50.87</v>
      </c>
      <c r="H86" s="135" t="s">
        <v>2047</v>
      </c>
      <c r="I86" s="65">
        <v>55.49</v>
      </c>
    </row>
    <row r="87" spans="2:9">
      <c r="B87" s="135" t="s">
        <v>2073</v>
      </c>
      <c r="C87" s="64">
        <v>39.29</v>
      </c>
      <c r="E87" s="135" t="s">
        <v>2021</v>
      </c>
      <c r="F87" s="65">
        <v>22.83</v>
      </c>
      <c r="H87" s="135" t="s">
        <v>2045</v>
      </c>
      <c r="I87" s="65">
        <v>32.47</v>
      </c>
    </row>
    <row r="88" spans="2:9">
      <c r="B88" s="135" t="s">
        <v>2072</v>
      </c>
      <c r="C88" s="64">
        <v>45</v>
      </c>
      <c r="E88" s="135" t="s">
        <v>2019</v>
      </c>
      <c r="F88" s="65">
        <v>43.15</v>
      </c>
      <c r="H88" s="135" t="s">
        <v>2043</v>
      </c>
      <c r="I88" s="65">
        <v>39.090000000000003</v>
      </c>
    </row>
    <row r="89" spans="2:9">
      <c r="B89" s="135" t="s">
        <v>2071</v>
      </c>
      <c r="C89" s="64">
        <v>54.46</v>
      </c>
      <c r="E89" s="135" t="s">
        <v>2017</v>
      </c>
      <c r="F89" s="65">
        <v>47.52</v>
      </c>
      <c r="H89" s="135" t="s">
        <v>2041</v>
      </c>
      <c r="I89" s="65">
        <v>37.869999999999997</v>
      </c>
    </row>
    <row r="90" spans="2:9">
      <c r="B90" s="135" t="s">
        <v>2070</v>
      </c>
      <c r="C90" s="64">
        <v>43.04</v>
      </c>
      <c r="E90" s="135" t="s">
        <v>2015</v>
      </c>
      <c r="F90" s="65">
        <v>43.07</v>
      </c>
      <c r="H90" s="135" t="s">
        <v>2039</v>
      </c>
      <c r="I90" s="65">
        <v>39.81</v>
      </c>
    </row>
    <row r="91" spans="2:9">
      <c r="B91" s="135" t="s">
        <v>2069</v>
      </c>
      <c r="C91" s="64">
        <v>53.13</v>
      </c>
      <c r="E91" s="135" t="s">
        <v>2013</v>
      </c>
      <c r="F91" s="65">
        <v>60.46</v>
      </c>
      <c r="H91" s="135" t="s">
        <v>2037</v>
      </c>
      <c r="I91" s="65">
        <v>53.97</v>
      </c>
    </row>
    <row r="92" spans="2:9">
      <c r="B92" s="135" t="s">
        <v>2068</v>
      </c>
      <c r="C92" s="64">
        <v>51.34</v>
      </c>
      <c r="E92" s="135" t="s">
        <v>2011</v>
      </c>
      <c r="F92" s="65">
        <v>27.35</v>
      </c>
      <c r="H92" s="135" t="s">
        <v>2035</v>
      </c>
      <c r="I92" s="65">
        <v>13.38</v>
      </c>
    </row>
    <row r="93" spans="2:9">
      <c r="B93" s="135" t="s">
        <v>2067</v>
      </c>
      <c r="C93" s="64">
        <v>50.91</v>
      </c>
      <c r="E93" s="135" t="s">
        <v>2009</v>
      </c>
      <c r="F93" s="65">
        <v>33.69</v>
      </c>
      <c r="H93" s="135" t="s">
        <v>2033</v>
      </c>
      <c r="I93" s="65">
        <v>38.19</v>
      </c>
    </row>
    <row r="94" spans="2:9">
      <c r="B94" s="135" t="s">
        <v>2066</v>
      </c>
      <c r="C94" s="64">
        <v>47.42</v>
      </c>
      <c r="E94" s="135" t="s">
        <v>2007</v>
      </c>
      <c r="F94" s="65">
        <v>32.28</v>
      </c>
      <c r="H94" s="135" t="s">
        <v>2031</v>
      </c>
      <c r="I94" s="65">
        <v>34.25</v>
      </c>
    </row>
    <row r="95" spans="2:9">
      <c r="B95" s="135" t="s">
        <v>2065</v>
      </c>
      <c r="C95" s="64">
        <v>46.68</v>
      </c>
      <c r="E95" s="135" t="s">
        <v>2006</v>
      </c>
      <c r="F95" s="65">
        <v>33.69</v>
      </c>
      <c r="H95" s="135" t="s">
        <v>2029</v>
      </c>
      <c r="I95" s="65">
        <v>29.05</v>
      </c>
    </row>
    <row r="96" spans="2:9">
      <c r="B96" s="135" t="s">
        <v>2064</v>
      </c>
      <c r="C96" s="64">
        <v>37.869999999999997</v>
      </c>
      <c r="E96" s="135" t="s">
        <v>2005</v>
      </c>
      <c r="F96" s="65">
        <v>43.85</v>
      </c>
      <c r="H96" s="135" t="s">
        <v>2027</v>
      </c>
      <c r="I96" s="65">
        <v>45</v>
      </c>
    </row>
    <row r="97" spans="2:9">
      <c r="B97" s="135" t="s">
        <v>2063</v>
      </c>
      <c r="C97" s="64">
        <v>33.69</v>
      </c>
      <c r="E97" s="135" t="s">
        <v>2004</v>
      </c>
      <c r="F97" s="65">
        <v>32.700000000000003</v>
      </c>
      <c r="H97" s="135" t="s">
        <v>2025</v>
      </c>
      <c r="I97" s="65">
        <v>15.95</v>
      </c>
    </row>
    <row r="98" spans="2:9">
      <c r="B98" s="135" t="s">
        <v>2062</v>
      </c>
      <c r="C98" s="64">
        <v>48.37</v>
      </c>
      <c r="E98" s="135" t="s">
        <v>2003</v>
      </c>
      <c r="F98" s="65">
        <v>52.74</v>
      </c>
      <c r="H98" s="135" t="s">
        <v>2023</v>
      </c>
      <c r="I98" s="65">
        <v>29.74</v>
      </c>
    </row>
    <row r="99" spans="2:9">
      <c r="B99" s="135" t="s">
        <v>2061</v>
      </c>
      <c r="C99" s="64">
        <v>40.409999999999997</v>
      </c>
      <c r="E99" s="135" t="s">
        <v>2060</v>
      </c>
      <c r="F99" s="65">
        <v>33.69</v>
      </c>
      <c r="H99" s="135" t="s">
        <v>2021</v>
      </c>
      <c r="I99" s="65">
        <v>54.46</v>
      </c>
    </row>
    <row r="100" spans="2:9">
      <c r="B100" s="135" t="s">
        <v>2059</v>
      </c>
      <c r="C100" s="64">
        <v>50.19</v>
      </c>
      <c r="E100" s="135" t="s">
        <v>2058</v>
      </c>
      <c r="F100" s="65">
        <v>38.31</v>
      </c>
      <c r="H100" s="135" t="s">
        <v>2019</v>
      </c>
      <c r="I100" s="65">
        <v>45</v>
      </c>
    </row>
    <row r="101" spans="2:9">
      <c r="B101" s="135" t="s">
        <v>2057</v>
      </c>
      <c r="C101" s="64">
        <v>41.19</v>
      </c>
      <c r="E101" s="135" t="s">
        <v>2056</v>
      </c>
      <c r="F101" s="65">
        <v>43.96</v>
      </c>
      <c r="H101" s="135" t="s">
        <v>2017</v>
      </c>
      <c r="I101" s="65">
        <v>45.95</v>
      </c>
    </row>
    <row r="102" spans="2:9">
      <c r="B102" s="135" t="s">
        <v>2055</v>
      </c>
      <c r="C102" s="64">
        <v>46.33</v>
      </c>
      <c r="E102" s="135" t="s">
        <v>2054</v>
      </c>
      <c r="F102" s="65">
        <v>35.07</v>
      </c>
    </row>
    <row r="103" spans="2:9">
      <c r="B103" s="135" t="s">
        <v>2053</v>
      </c>
      <c r="C103" s="64">
        <v>24.62</v>
      </c>
      <c r="E103" s="135" t="s">
        <v>2052</v>
      </c>
      <c r="F103" s="65">
        <v>25.56</v>
      </c>
    </row>
    <row r="104" spans="2:9">
      <c r="B104" s="135" t="s">
        <v>2051</v>
      </c>
      <c r="C104" s="64">
        <v>40.03</v>
      </c>
      <c r="E104" s="135" t="s">
        <v>2050</v>
      </c>
      <c r="F104" s="65">
        <v>34.33</v>
      </c>
    </row>
    <row r="105" spans="2:9">
      <c r="B105" s="135" t="s">
        <v>2049</v>
      </c>
      <c r="C105" s="64">
        <v>45</v>
      </c>
      <c r="E105" s="135" t="s">
        <v>2048</v>
      </c>
      <c r="F105" s="65">
        <v>60.62</v>
      </c>
    </row>
    <row r="106" spans="2:9">
      <c r="B106" s="135" t="s">
        <v>2047</v>
      </c>
      <c r="C106" s="64">
        <v>42.51</v>
      </c>
      <c r="E106" s="135" t="s">
        <v>2046</v>
      </c>
      <c r="F106" s="65">
        <v>72.41</v>
      </c>
    </row>
    <row r="107" spans="2:9">
      <c r="B107" s="135" t="s">
        <v>2045</v>
      </c>
      <c r="C107" s="64">
        <v>42.27</v>
      </c>
      <c r="E107" s="135" t="s">
        <v>2044</v>
      </c>
      <c r="F107" s="65">
        <v>45</v>
      </c>
    </row>
    <row r="108" spans="2:9">
      <c r="B108" s="135" t="s">
        <v>2043</v>
      </c>
      <c r="C108" s="64">
        <v>45</v>
      </c>
      <c r="E108" s="135" t="s">
        <v>2042</v>
      </c>
      <c r="F108" s="65">
        <v>45.48</v>
      </c>
    </row>
    <row r="109" spans="2:9">
      <c r="B109" s="135" t="s">
        <v>2041</v>
      </c>
      <c r="C109" s="64">
        <v>45</v>
      </c>
      <c r="E109" s="135" t="s">
        <v>2040</v>
      </c>
      <c r="F109" s="65">
        <v>21.58</v>
      </c>
    </row>
    <row r="110" spans="2:9">
      <c r="B110" s="135" t="s">
        <v>2039</v>
      </c>
      <c r="C110" s="64">
        <v>53.13</v>
      </c>
      <c r="E110" s="135" t="s">
        <v>2038</v>
      </c>
      <c r="F110" s="65">
        <v>28.16</v>
      </c>
    </row>
    <row r="111" spans="2:9">
      <c r="B111" s="135" t="s">
        <v>2037</v>
      </c>
      <c r="C111" s="64">
        <v>46.25</v>
      </c>
      <c r="E111" s="135" t="s">
        <v>2036</v>
      </c>
      <c r="F111" s="65">
        <v>47.6</v>
      </c>
    </row>
    <row r="112" spans="2:9">
      <c r="B112" s="135" t="s">
        <v>2035</v>
      </c>
      <c r="C112" s="64">
        <v>38.659999999999997</v>
      </c>
      <c r="E112" s="135" t="s">
        <v>2034</v>
      </c>
      <c r="F112" s="65">
        <v>34.99</v>
      </c>
    </row>
    <row r="113" spans="2:6">
      <c r="B113" s="135" t="s">
        <v>2033</v>
      </c>
      <c r="C113" s="64">
        <v>35.020000000000003</v>
      </c>
      <c r="E113" s="135" t="s">
        <v>2032</v>
      </c>
      <c r="F113" s="65">
        <v>38.659999999999997</v>
      </c>
    </row>
    <row r="114" spans="2:6">
      <c r="B114" s="135" t="s">
        <v>2031</v>
      </c>
      <c r="C114" s="64">
        <v>52.13</v>
      </c>
      <c r="E114" s="135" t="s">
        <v>2030</v>
      </c>
      <c r="F114" s="65">
        <v>38.94</v>
      </c>
    </row>
    <row r="115" spans="2:6">
      <c r="B115" s="135" t="s">
        <v>2029</v>
      </c>
      <c r="C115" s="64">
        <v>33.69</v>
      </c>
      <c r="E115" s="135" t="s">
        <v>2028</v>
      </c>
      <c r="F115" s="65">
        <v>49.4</v>
      </c>
    </row>
    <row r="116" spans="2:6">
      <c r="B116" s="135" t="s">
        <v>2027</v>
      </c>
      <c r="C116" s="64">
        <v>26.57</v>
      </c>
      <c r="E116" s="135" t="s">
        <v>2026</v>
      </c>
      <c r="F116" s="65">
        <v>34.700000000000003</v>
      </c>
    </row>
    <row r="117" spans="2:6">
      <c r="B117" s="135" t="s">
        <v>2025</v>
      </c>
      <c r="C117" s="64">
        <v>32.47</v>
      </c>
      <c r="E117" s="135" t="s">
        <v>2024</v>
      </c>
      <c r="F117" s="65">
        <v>26.2</v>
      </c>
    </row>
    <row r="118" spans="2:6">
      <c r="B118" s="135" t="s">
        <v>2023</v>
      </c>
      <c r="C118" s="64">
        <v>46.85</v>
      </c>
      <c r="E118" s="135" t="s">
        <v>2022</v>
      </c>
      <c r="F118" s="65">
        <v>42.58</v>
      </c>
    </row>
    <row r="119" spans="2:6">
      <c r="B119" s="135" t="s">
        <v>2021</v>
      </c>
      <c r="C119" s="64">
        <v>50.87</v>
      </c>
      <c r="E119" s="135" t="s">
        <v>2020</v>
      </c>
      <c r="F119" s="65">
        <v>32.47</v>
      </c>
    </row>
    <row r="120" spans="2:6">
      <c r="B120" s="135" t="s">
        <v>2019</v>
      </c>
      <c r="C120" s="64">
        <v>39.29</v>
      </c>
      <c r="E120" s="135" t="s">
        <v>2018</v>
      </c>
      <c r="F120" s="65">
        <v>64.34</v>
      </c>
    </row>
    <row r="121" spans="2:6">
      <c r="B121" s="135" t="s">
        <v>2017</v>
      </c>
      <c r="C121" s="64">
        <v>18.43</v>
      </c>
      <c r="E121" s="135" t="s">
        <v>2016</v>
      </c>
      <c r="F121" s="65">
        <v>39.22</v>
      </c>
    </row>
    <row r="122" spans="2:6">
      <c r="B122" s="135" t="s">
        <v>2015</v>
      </c>
      <c r="C122" s="64">
        <v>42.27</v>
      </c>
      <c r="E122" s="135" t="s">
        <v>2014</v>
      </c>
      <c r="F122" s="65">
        <v>32.909999999999997</v>
      </c>
    </row>
    <row r="123" spans="2:6">
      <c r="B123" s="135" t="s">
        <v>2013</v>
      </c>
      <c r="C123" s="64">
        <v>36.869999999999997</v>
      </c>
      <c r="E123" s="135" t="s">
        <v>2012</v>
      </c>
      <c r="F123" s="65">
        <v>12.89</v>
      </c>
    </row>
    <row r="124" spans="2:6">
      <c r="B124" s="135" t="s">
        <v>2011</v>
      </c>
      <c r="C124" s="64">
        <v>29.29</v>
      </c>
      <c r="E124" s="135" t="s">
        <v>2010</v>
      </c>
      <c r="F124" s="65">
        <v>42.94</v>
      </c>
    </row>
    <row r="125" spans="2:6">
      <c r="B125" s="135" t="s">
        <v>2009</v>
      </c>
      <c r="C125" s="64">
        <v>37.869999999999997</v>
      </c>
      <c r="E125" s="135" t="s">
        <v>2008</v>
      </c>
      <c r="F125" s="65">
        <v>37.119999999999997</v>
      </c>
    </row>
    <row r="126" spans="2:6">
      <c r="B126" s="135" t="s">
        <v>2007</v>
      </c>
      <c r="C126" s="64">
        <v>34.51</v>
      </c>
    </row>
    <row r="127" spans="2:6">
      <c r="B127" s="135" t="s">
        <v>2006</v>
      </c>
      <c r="C127" s="64">
        <v>35.36</v>
      </c>
    </row>
    <row r="128" spans="2:6">
      <c r="B128" s="135" t="s">
        <v>2005</v>
      </c>
      <c r="C128" s="64">
        <v>29.54</v>
      </c>
    </row>
    <row r="129" spans="2:3">
      <c r="B129" s="135" t="s">
        <v>2004</v>
      </c>
      <c r="C129" s="64">
        <v>39.81</v>
      </c>
    </row>
    <row r="130" spans="2:3">
      <c r="B130" s="135" t="s">
        <v>2003</v>
      </c>
      <c r="C130" s="64">
        <v>30.74</v>
      </c>
    </row>
  </sheetData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CB326-6631-5542-BDF6-B484C089D1BD}">
  <dimension ref="A1:K38"/>
  <sheetViews>
    <sheetView zoomScale="94" zoomScaleNormal="94" workbookViewId="0"/>
  </sheetViews>
  <sheetFormatPr baseColWidth="10" defaultRowHeight="16"/>
  <cols>
    <col min="1" max="1" width="10.7109375" style="139"/>
    <col min="2" max="2" width="13.7109375" style="139" bestFit="1" customWidth="1"/>
    <col min="3" max="6" width="10.7109375" style="139" customWidth="1"/>
    <col min="7" max="7" width="10.7109375" style="139"/>
    <col min="8" max="8" width="13.7109375" style="139" bestFit="1" customWidth="1"/>
    <col min="9" max="10" width="10.7109375" style="139"/>
    <col min="11" max="11" width="10.7109375" style="139" customWidth="1"/>
    <col min="12" max="16384" width="10.7109375" style="139"/>
  </cols>
  <sheetData>
    <row r="1" spans="1:11">
      <c r="A1" s="169" t="s">
        <v>2182</v>
      </c>
    </row>
    <row r="3" spans="1:11">
      <c r="B3" s="140" t="s">
        <v>2183</v>
      </c>
      <c r="C3" s="140"/>
      <c r="D3" s="140"/>
      <c r="E3" s="140"/>
      <c r="F3" s="140"/>
      <c r="H3" s="140" t="s">
        <v>2181</v>
      </c>
      <c r="I3" s="140"/>
      <c r="J3" s="140"/>
      <c r="K3" s="140"/>
    </row>
    <row r="5" spans="1:11">
      <c r="B5" s="138" t="s">
        <v>356</v>
      </c>
      <c r="C5" s="141"/>
      <c r="D5" s="141"/>
      <c r="E5" s="141"/>
      <c r="H5" s="138" t="s">
        <v>356</v>
      </c>
    </row>
    <row r="6" spans="1:11" ht="17" thickBot="1">
      <c r="B6" s="142"/>
      <c r="C6" s="143" t="s">
        <v>2172</v>
      </c>
      <c r="D6" s="144" t="s">
        <v>2173</v>
      </c>
      <c r="E6" s="145" t="s">
        <v>2178</v>
      </c>
      <c r="F6" s="142" t="s">
        <v>2174</v>
      </c>
      <c r="H6" s="142"/>
      <c r="I6" s="143" t="s">
        <v>2172</v>
      </c>
      <c r="J6" s="144" t="s">
        <v>2173</v>
      </c>
      <c r="K6" s="145" t="s">
        <v>2178</v>
      </c>
    </row>
    <row r="7" spans="1:11">
      <c r="B7" s="146" t="s">
        <v>2177</v>
      </c>
      <c r="C7" s="146">
        <v>57</v>
      </c>
      <c r="D7" s="146">
        <v>65</v>
      </c>
      <c r="E7" s="146">
        <v>4</v>
      </c>
      <c r="F7" s="146">
        <f t="shared" ref="F7:F13" si="0">SUM(C7:E7)</f>
        <v>126</v>
      </c>
      <c r="H7" s="152" t="s">
        <v>2177</v>
      </c>
      <c r="I7" s="154">
        <f>C7/$F$7</f>
        <v>0.45238095238095238</v>
      </c>
      <c r="J7" s="154">
        <f t="shared" ref="J7:K7" si="1">D7/$F$7</f>
        <v>0.51587301587301593</v>
      </c>
      <c r="K7" s="154">
        <f t="shared" si="1"/>
        <v>3.1746031746031744E-2</v>
      </c>
    </row>
    <row r="8" spans="1:11">
      <c r="B8" s="148" t="s">
        <v>2</v>
      </c>
      <c r="C8" s="148">
        <v>50</v>
      </c>
      <c r="D8" s="148">
        <v>14</v>
      </c>
      <c r="E8" s="148">
        <v>3</v>
      </c>
      <c r="F8" s="148">
        <f t="shared" si="0"/>
        <v>67</v>
      </c>
      <c r="H8" s="148" t="s">
        <v>2</v>
      </c>
      <c r="I8" s="155">
        <f>C8/$F$8</f>
        <v>0.74626865671641796</v>
      </c>
      <c r="J8" s="155">
        <f t="shared" ref="J8:K8" si="2">D8/$F$8</f>
        <v>0.20895522388059701</v>
      </c>
      <c r="K8" s="155">
        <f t="shared" si="2"/>
        <v>4.4776119402985072E-2</v>
      </c>
    </row>
    <row r="9" spans="1:11">
      <c r="B9" s="148" t="s">
        <v>3</v>
      </c>
      <c r="C9" s="148">
        <v>25</v>
      </c>
      <c r="D9" s="148">
        <v>2</v>
      </c>
      <c r="E9" s="148">
        <v>3</v>
      </c>
      <c r="F9" s="148">
        <f t="shared" si="0"/>
        <v>30</v>
      </c>
      <c r="H9" s="148" t="s">
        <v>3</v>
      </c>
      <c r="I9" s="155">
        <f>C9/$F$9</f>
        <v>0.83333333333333337</v>
      </c>
      <c r="J9" s="155">
        <f t="shared" ref="J9:K9" si="3">D9/$F$9</f>
        <v>6.6666666666666666E-2</v>
      </c>
      <c r="K9" s="155">
        <f t="shared" si="3"/>
        <v>0.1</v>
      </c>
    </row>
    <row r="10" spans="1:11">
      <c r="B10" s="148" t="s">
        <v>4</v>
      </c>
      <c r="C10" s="148">
        <v>62</v>
      </c>
      <c r="D10" s="148">
        <v>9</v>
      </c>
      <c r="E10" s="148">
        <v>6</v>
      </c>
      <c r="F10" s="148">
        <f t="shared" si="0"/>
        <v>77</v>
      </c>
      <c r="H10" s="148" t="s">
        <v>4</v>
      </c>
      <c r="I10" s="155">
        <f>C10/$F$10</f>
        <v>0.80519480519480524</v>
      </c>
      <c r="J10" s="155">
        <f t="shared" ref="J10:K10" si="4">D10/$F$10</f>
        <v>0.11688311688311688</v>
      </c>
      <c r="K10" s="155">
        <f t="shared" si="4"/>
        <v>7.792207792207792E-2</v>
      </c>
    </row>
    <row r="11" spans="1:11">
      <c r="B11" s="148" t="s">
        <v>5</v>
      </c>
      <c r="C11" s="148">
        <v>49</v>
      </c>
      <c r="D11" s="148">
        <v>12</v>
      </c>
      <c r="E11" s="148">
        <v>3</v>
      </c>
      <c r="F11" s="148">
        <f t="shared" si="0"/>
        <v>64</v>
      </c>
      <c r="H11" s="148" t="s">
        <v>5</v>
      </c>
      <c r="I11" s="155">
        <f>C11/$F$11</f>
        <v>0.765625</v>
      </c>
      <c r="J11" s="155">
        <f t="shared" ref="J11:K11" si="5">D11/$F$11</f>
        <v>0.1875</v>
      </c>
      <c r="K11" s="155">
        <f t="shared" si="5"/>
        <v>4.6875E-2</v>
      </c>
    </row>
    <row r="12" spans="1:11">
      <c r="B12" s="148" t="s">
        <v>6</v>
      </c>
      <c r="C12" s="148">
        <v>84</v>
      </c>
      <c r="D12" s="148">
        <v>27</v>
      </c>
      <c r="E12" s="148">
        <v>9</v>
      </c>
      <c r="F12" s="148">
        <f t="shared" si="0"/>
        <v>120</v>
      </c>
      <c r="H12" s="148" t="s">
        <v>6</v>
      </c>
      <c r="I12" s="155">
        <f>C12/$F$12</f>
        <v>0.7</v>
      </c>
      <c r="J12" s="155">
        <f t="shared" ref="J12:K12" si="6">D12/$F$12</f>
        <v>0.22500000000000001</v>
      </c>
      <c r="K12" s="155">
        <f t="shared" si="6"/>
        <v>7.4999999999999997E-2</v>
      </c>
    </row>
    <row r="13" spans="1:11" ht="17" thickBot="1">
      <c r="B13" s="149" t="s">
        <v>7</v>
      </c>
      <c r="C13" s="149">
        <v>42</v>
      </c>
      <c r="D13" s="149">
        <v>13</v>
      </c>
      <c r="E13" s="149">
        <v>2</v>
      </c>
      <c r="F13" s="149">
        <f t="shared" si="0"/>
        <v>57</v>
      </c>
      <c r="H13" s="153" t="s">
        <v>7</v>
      </c>
      <c r="I13" s="156">
        <f>C13/$F$13</f>
        <v>0.73684210526315785</v>
      </c>
      <c r="J13" s="156">
        <f t="shared" ref="J13" si="7">D13/$F$13</f>
        <v>0.22807017543859648</v>
      </c>
      <c r="K13" s="156">
        <f>E13/$F$13</f>
        <v>3.5087719298245612E-2</v>
      </c>
    </row>
    <row r="14" spans="1:11">
      <c r="B14" s="150" t="s">
        <v>2174</v>
      </c>
      <c r="C14" s="150">
        <f t="shared" ref="C14:D14" si="8">SUM(C7:C13)</f>
        <v>369</v>
      </c>
      <c r="D14" s="150">
        <f t="shared" si="8"/>
        <v>142</v>
      </c>
      <c r="E14" s="150">
        <f>SUM(E7:E13)</f>
        <v>30</v>
      </c>
      <c r="F14" s="150">
        <f>SUM(F7:F13)</f>
        <v>541</v>
      </c>
      <c r="H14" s="139" t="s">
        <v>2180</v>
      </c>
      <c r="I14" s="147">
        <f>AVERAGE(I7:I13)</f>
        <v>0.71994926469838094</v>
      </c>
      <c r="J14" s="147">
        <f t="shared" ref="J14:K14" si="9">AVERAGE(J7:J13)</f>
        <v>0.22127831410599902</v>
      </c>
      <c r="K14" s="147">
        <f t="shared" si="9"/>
        <v>5.8772421195620053E-2</v>
      </c>
    </row>
    <row r="15" spans="1:11">
      <c r="C15" s="151"/>
      <c r="D15" s="151"/>
      <c r="E15" s="151"/>
      <c r="H15" s="139" t="s">
        <v>2175</v>
      </c>
      <c r="I15" s="147">
        <f>STDEV(I7:I13)</f>
        <v>0.12594831967056747</v>
      </c>
      <c r="J15" s="147">
        <f t="shared" ref="J15:K15" si="10">STDEV(J7:J13)</f>
        <v>0.14314443196710339</v>
      </c>
      <c r="K15" s="147">
        <f t="shared" si="10"/>
        <v>2.5685900303116058E-2</v>
      </c>
    </row>
    <row r="18" spans="2:11">
      <c r="B18" s="137" t="s">
        <v>1397</v>
      </c>
      <c r="C18" s="141"/>
      <c r="D18" s="141"/>
      <c r="E18" s="141"/>
      <c r="H18" s="137" t="s">
        <v>1397</v>
      </c>
    </row>
    <row r="19" spans="2:11" ht="17" thickBot="1">
      <c r="B19" s="142"/>
      <c r="C19" s="143" t="s">
        <v>2172</v>
      </c>
      <c r="D19" s="144" t="s">
        <v>2173</v>
      </c>
      <c r="E19" s="145" t="s">
        <v>2178</v>
      </c>
      <c r="F19" s="142" t="s">
        <v>2174</v>
      </c>
      <c r="H19" s="142"/>
      <c r="I19" s="143" t="s">
        <v>2172</v>
      </c>
      <c r="J19" s="144" t="s">
        <v>2173</v>
      </c>
      <c r="K19" s="145" t="s">
        <v>2178</v>
      </c>
    </row>
    <row r="20" spans="2:11">
      <c r="B20" s="152" t="s">
        <v>2177</v>
      </c>
      <c r="C20" s="152">
        <v>25</v>
      </c>
      <c r="D20" s="152">
        <v>21</v>
      </c>
      <c r="E20" s="152">
        <v>1</v>
      </c>
      <c r="F20" s="152">
        <f t="shared" ref="F20:F26" si="11">SUM(C20:E20)</f>
        <v>47</v>
      </c>
      <c r="H20" s="152" t="s">
        <v>2177</v>
      </c>
      <c r="I20" s="154">
        <f>C20/$F$20</f>
        <v>0.53191489361702127</v>
      </c>
      <c r="J20" s="154">
        <f t="shared" ref="J20:K20" si="12">D20/$F$20</f>
        <v>0.44680851063829785</v>
      </c>
      <c r="K20" s="154">
        <f t="shared" si="12"/>
        <v>2.1276595744680851E-2</v>
      </c>
    </row>
    <row r="21" spans="2:11">
      <c r="B21" s="148" t="s">
        <v>2</v>
      </c>
      <c r="C21" s="148">
        <v>13</v>
      </c>
      <c r="D21" s="148">
        <v>11</v>
      </c>
      <c r="E21" s="148">
        <v>0</v>
      </c>
      <c r="F21" s="148">
        <f t="shared" si="11"/>
        <v>24</v>
      </c>
      <c r="H21" s="148" t="s">
        <v>2</v>
      </c>
      <c r="I21" s="155">
        <f>C21/$F$21</f>
        <v>0.54166666666666663</v>
      </c>
      <c r="J21" s="155">
        <f t="shared" ref="J21:K21" si="13">D21/$F$21</f>
        <v>0.45833333333333331</v>
      </c>
      <c r="K21" s="155">
        <f t="shared" si="13"/>
        <v>0</v>
      </c>
    </row>
    <row r="22" spans="2:11">
      <c r="B22" s="148" t="s">
        <v>3</v>
      </c>
      <c r="C22" s="148">
        <v>43</v>
      </c>
      <c r="D22" s="148">
        <v>16</v>
      </c>
      <c r="E22" s="148">
        <v>2</v>
      </c>
      <c r="F22" s="148">
        <f t="shared" si="11"/>
        <v>61</v>
      </c>
      <c r="H22" s="148" t="s">
        <v>3</v>
      </c>
      <c r="I22" s="155">
        <f>C22/$F$22</f>
        <v>0.70491803278688525</v>
      </c>
      <c r="J22" s="155">
        <f t="shared" ref="J22:K22" si="14">D22/$F$22</f>
        <v>0.26229508196721313</v>
      </c>
      <c r="K22" s="155">
        <f t="shared" si="14"/>
        <v>3.2786885245901641E-2</v>
      </c>
    </row>
    <row r="23" spans="2:11">
      <c r="B23" s="148" t="s">
        <v>4</v>
      </c>
      <c r="C23" s="148">
        <v>36</v>
      </c>
      <c r="D23" s="148">
        <v>19</v>
      </c>
      <c r="E23" s="148">
        <v>5</v>
      </c>
      <c r="F23" s="148">
        <f t="shared" si="11"/>
        <v>60</v>
      </c>
      <c r="H23" s="148" t="s">
        <v>4</v>
      </c>
      <c r="I23" s="155">
        <f>C23/$F$23</f>
        <v>0.6</v>
      </c>
      <c r="J23" s="155">
        <f t="shared" ref="J23:K23" si="15">D23/$F$23</f>
        <v>0.31666666666666665</v>
      </c>
      <c r="K23" s="155">
        <f t="shared" si="15"/>
        <v>8.3333333333333329E-2</v>
      </c>
    </row>
    <row r="24" spans="2:11">
      <c r="B24" s="148" t="s">
        <v>5</v>
      </c>
      <c r="C24" s="148">
        <v>51</v>
      </c>
      <c r="D24" s="148">
        <v>38</v>
      </c>
      <c r="E24" s="148">
        <v>4</v>
      </c>
      <c r="F24" s="148">
        <f t="shared" si="11"/>
        <v>93</v>
      </c>
      <c r="H24" s="148" t="s">
        <v>5</v>
      </c>
      <c r="I24" s="155">
        <f>C24/$F$24</f>
        <v>0.54838709677419351</v>
      </c>
      <c r="J24" s="155">
        <f t="shared" ref="J24:K24" si="16">D24/$F$24</f>
        <v>0.40860215053763443</v>
      </c>
      <c r="K24" s="155">
        <f t="shared" si="16"/>
        <v>4.3010752688172046E-2</v>
      </c>
    </row>
    <row r="25" spans="2:11" ht="17" thickBot="1">
      <c r="B25" s="153" t="s">
        <v>6</v>
      </c>
      <c r="C25" s="153">
        <v>40</v>
      </c>
      <c r="D25" s="153">
        <v>26</v>
      </c>
      <c r="E25" s="153">
        <v>4</v>
      </c>
      <c r="F25" s="153">
        <f t="shared" si="11"/>
        <v>70</v>
      </c>
      <c r="H25" s="153" t="s">
        <v>6</v>
      </c>
      <c r="I25" s="156">
        <f>C25/$F$25</f>
        <v>0.5714285714285714</v>
      </c>
      <c r="J25" s="156">
        <f t="shared" ref="J25:K25" si="17">D25/$F$25</f>
        <v>0.37142857142857144</v>
      </c>
      <c r="K25" s="156">
        <f t="shared" si="17"/>
        <v>5.7142857142857141E-2</v>
      </c>
    </row>
    <row r="26" spans="2:11">
      <c r="B26" s="139" t="s">
        <v>2174</v>
      </c>
      <c r="C26" s="139">
        <f t="shared" ref="C26:E26" si="18">SUM(C20:C25)</f>
        <v>208</v>
      </c>
      <c r="D26" s="139">
        <f t="shared" si="18"/>
        <v>131</v>
      </c>
      <c r="E26" s="139">
        <f t="shared" si="18"/>
        <v>16</v>
      </c>
      <c r="F26" s="139">
        <f t="shared" si="11"/>
        <v>355</v>
      </c>
      <c r="H26" s="139" t="s">
        <v>2180</v>
      </c>
      <c r="I26" s="147">
        <f>AVERAGE(I20:I25)</f>
        <v>0.58305254354555636</v>
      </c>
      <c r="J26" s="147">
        <f t="shared" ref="J26:K26" si="19">AVERAGE(J20:J25)</f>
        <v>0.37735571909528615</v>
      </c>
      <c r="K26" s="147">
        <f t="shared" si="19"/>
        <v>3.9591737359157504E-2</v>
      </c>
    </row>
    <row r="27" spans="2:11">
      <c r="C27" s="151"/>
      <c r="D27" s="151"/>
      <c r="E27" s="151"/>
      <c r="H27" s="139" t="s">
        <v>2175</v>
      </c>
      <c r="I27" s="147">
        <f>STDEV(I20:I25)</f>
        <v>6.4502827412736552E-2</v>
      </c>
      <c r="J27" s="147">
        <f t="shared" ref="J27:K27" si="20">STDEV(J20:J25)</f>
        <v>7.6569767035232675E-2</v>
      </c>
      <c r="K27" s="147">
        <f t="shared" si="20"/>
        <v>2.8921669321143859E-2</v>
      </c>
    </row>
    <row r="30" spans="2:11">
      <c r="B30" s="136" t="s">
        <v>1457</v>
      </c>
      <c r="C30" s="141"/>
      <c r="D30" s="141"/>
      <c r="E30" s="141"/>
      <c r="H30" s="136" t="s">
        <v>1457</v>
      </c>
      <c r="I30" s="141"/>
      <c r="J30" s="141"/>
      <c r="K30" s="141"/>
    </row>
    <row r="31" spans="2:11" ht="17" thickBot="1">
      <c r="B31" s="142"/>
      <c r="C31" s="143" t="s">
        <v>2172</v>
      </c>
      <c r="D31" s="144" t="s">
        <v>2173</v>
      </c>
      <c r="E31" s="145" t="s">
        <v>2178</v>
      </c>
      <c r="F31" s="142" t="s">
        <v>2174</v>
      </c>
      <c r="H31" s="142"/>
      <c r="I31" s="143" t="s">
        <v>2172</v>
      </c>
      <c r="J31" s="144" t="s">
        <v>2173</v>
      </c>
      <c r="K31" s="145" t="s">
        <v>2178</v>
      </c>
    </row>
    <row r="32" spans="2:11">
      <c r="B32" s="152" t="s">
        <v>2179</v>
      </c>
      <c r="C32" s="152">
        <v>32</v>
      </c>
      <c r="D32" s="152">
        <v>29</v>
      </c>
      <c r="E32" s="152">
        <v>7</v>
      </c>
      <c r="F32" s="152">
        <f>SUM(C32:E32)</f>
        <v>68</v>
      </c>
      <c r="H32" s="152" t="s">
        <v>2179</v>
      </c>
      <c r="I32" s="154">
        <f>C32/$F$32</f>
        <v>0.47058823529411764</v>
      </c>
      <c r="J32" s="154">
        <f t="shared" ref="J32:K32" si="21">D32/$F$32</f>
        <v>0.4264705882352941</v>
      </c>
      <c r="K32" s="154">
        <f t="shared" si="21"/>
        <v>0.10294117647058823</v>
      </c>
    </row>
    <row r="33" spans="2:11">
      <c r="B33" s="148" t="s">
        <v>2</v>
      </c>
      <c r="C33" s="148">
        <v>35</v>
      </c>
      <c r="D33" s="148">
        <v>44</v>
      </c>
      <c r="E33" s="148">
        <v>7</v>
      </c>
      <c r="F33" s="148">
        <f>SUM(C33:E33)</f>
        <v>86</v>
      </c>
      <c r="H33" s="148" t="s">
        <v>2</v>
      </c>
      <c r="I33" s="155">
        <f>C33/$F$33</f>
        <v>0.40697674418604651</v>
      </c>
      <c r="J33" s="155">
        <f t="shared" ref="J33:K33" si="22">D33/$F$33</f>
        <v>0.51162790697674421</v>
      </c>
      <c r="K33" s="155">
        <f t="shared" si="22"/>
        <v>8.1395348837209308E-2</v>
      </c>
    </row>
    <row r="34" spans="2:11">
      <c r="B34" s="148" t="s">
        <v>3</v>
      </c>
      <c r="C34" s="148">
        <v>51</v>
      </c>
      <c r="D34" s="148">
        <v>27</v>
      </c>
      <c r="E34" s="148">
        <v>2</v>
      </c>
      <c r="F34" s="148">
        <f>SUM(C34:E34)</f>
        <v>80</v>
      </c>
      <c r="H34" s="148" t="s">
        <v>3</v>
      </c>
      <c r="I34" s="155">
        <f>C34/$F$34</f>
        <v>0.63749999999999996</v>
      </c>
      <c r="J34" s="155">
        <f t="shared" ref="J34:K34" si="23">D34/$F$34</f>
        <v>0.33750000000000002</v>
      </c>
      <c r="K34" s="155">
        <f t="shared" si="23"/>
        <v>2.5000000000000001E-2</v>
      </c>
    </row>
    <row r="35" spans="2:11">
      <c r="B35" s="148" t="s">
        <v>4</v>
      </c>
      <c r="C35" s="148">
        <v>8</v>
      </c>
      <c r="D35" s="148">
        <v>18</v>
      </c>
      <c r="E35" s="148">
        <v>2</v>
      </c>
      <c r="F35" s="148">
        <f>SUM(C35:E35)</f>
        <v>28</v>
      </c>
      <c r="H35" s="148" t="s">
        <v>4</v>
      </c>
      <c r="I35" s="155">
        <f>C35/$F$35</f>
        <v>0.2857142857142857</v>
      </c>
      <c r="J35" s="155">
        <f t="shared" ref="J35:K35" si="24">D35/$F$35</f>
        <v>0.6428571428571429</v>
      </c>
      <c r="K35" s="155">
        <f t="shared" si="24"/>
        <v>7.1428571428571425E-2</v>
      </c>
    </row>
    <row r="36" spans="2:11" ht="17" thickBot="1">
      <c r="B36" s="153" t="s">
        <v>5</v>
      </c>
      <c r="C36" s="153">
        <v>23</v>
      </c>
      <c r="D36" s="153">
        <v>22</v>
      </c>
      <c r="E36" s="153">
        <v>2</v>
      </c>
      <c r="F36" s="153">
        <f>SUM(C36:E36)</f>
        <v>47</v>
      </c>
      <c r="H36" s="153" t="s">
        <v>5</v>
      </c>
      <c r="I36" s="156">
        <f>C36/$F$36</f>
        <v>0.48936170212765956</v>
      </c>
      <c r="J36" s="156">
        <f t="shared" ref="J36:K36" si="25">D36/$F$36</f>
        <v>0.46808510638297873</v>
      </c>
      <c r="K36" s="156">
        <f t="shared" si="25"/>
        <v>4.2553191489361701E-2</v>
      </c>
    </row>
    <row r="37" spans="2:11">
      <c r="B37" s="139" t="s">
        <v>2176</v>
      </c>
      <c r="C37" s="139">
        <f t="shared" ref="C37:F37" si="26">SUM(C32:C36)</f>
        <v>149</v>
      </c>
      <c r="D37" s="139">
        <f t="shared" si="26"/>
        <v>140</v>
      </c>
      <c r="E37" s="139">
        <f t="shared" si="26"/>
        <v>20</v>
      </c>
      <c r="F37" s="139">
        <f t="shared" si="26"/>
        <v>309</v>
      </c>
      <c r="H37" s="139" t="s">
        <v>2180</v>
      </c>
      <c r="I37" s="147">
        <f>AVERAGE(I32:I36)</f>
        <v>0.45802819346442192</v>
      </c>
      <c r="J37" s="147">
        <f t="shared" ref="J37:K37" si="27">AVERAGE(J32:J36)</f>
        <v>0.47730814889043199</v>
      </c>
      <c r="K37" s="147">
        <f t="shared" si="27"/>
        <v>6.466365764514613E-2</v>
      </c>
    </row>
    <row r="38" spans="2:11">
      <c r="C38" s="151"/>
      <c r="D38" s="151"/>
      <c r="E38" s="151"/>
      <c r="H38" s="139" t="s">
        <v>2175</v>
      </c>
      <c r="I38" s="147">
        <f>STDEV(I32:I36)</f>
        <v>0.12810933419798265</v>
      </c>
      <c r="J38" s="147">
        <f t="shared" ref="J38:K38" si="28">STDEV(J32:J36)</f>
        <v>0.11269444948745401</v>
      </c>
      <c r="K38" s="147">
        <f t="shared" si="28"/>
        <v>3.1036109805729774E-2</v>
      </c>
    </row>
  </sheetData>
  <mergeCells count="6">
    <mergeCell ref="C5:E5"/>
    <mergeCell ref="B3:F3"/>
    <mergeCell ref="C18:E18"/>
    <mergeCell ref="C30:E30"/>
    <mergeCell ref="H3:K3"/>
    <mergeCell ref="I30:K30"/>
  </mergeCells>
  <phoneticPr fontId="2"/>
  <pageMargins left="0.7" right="0.7" top="0.75" bottom="0.75" header="0.3" footer="0.3"/>
  <pageSetup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9137F-37E6-6F4E-8EA2-25751485173C}">
  <dimension ref="A1:AA233"/>
  <sheetViews>
    <sheetView workbookViewId="0"/>
  </sheetViews>
  <sheetFormatPr baseColWidth="10" defaultRowHeight="15"/>
  <cols>
    <col min="1" max="1" width="10.7109375" style="102"/>
    <col min="2" max="2" width="15.7109375" style="102" customWidth="1"/>
    <col min="3" max="3" width="8.28515625" style="102" bestFit="1" customWidth="1"/>
    <col min="4" max="4" width="2.7109375" style="102" customWidth="1"/>
    <col min="5" max="5" width="15.7109375" style="102" customWidth="1"/>
    <col min="6" max="6" width="8.28515625" style="102" bestFit="1" customWidth="1"/>
    <col min="7" max="7" width="2.7109375" style="102" customWidth="1"/>
    <col min="8" max="8" width="15.7109375" style="102" customWidth="1"/>
    <col min="9" max="9" width="8.28515625" style="102" bestFit="1" customWidth="1"/>
    <col min="10" max="10" width="2.7109375" style="102" customWidth="1"/>
    <col min="11" max="11" width="15.7109375" style="102" customWidth="1"/>
    <col min="12" max="12" width="8.28515625" style="102" bestFit="1" customWidth="1"/>
    <col min="13" max="13" width="2.7109375" style="102" customWidth="1"/>
    <col min="14" max="14" width="15.7109375" style="102" customWidth="1"/>
    <col min="15" max="15" width="8.28515625" style="102" bestFit="1" customWidth="1"/>
    <col min="16" max="16" width="2.7109375" style="102" customWidth="1"/>
    <col min="17" max="17" width="15.7109375" style="102" customWidth="1"/>
    <col min="18" max="18" width="8.28515625" style="102" bestFit="1" customWidth="1"/>
    <col min="19" max="19" width="10.7109375" style="102"/>
    <col min="20" max="20" width="14.28515625" style="102" bestFit="1" customWidth="1"/>
    <col min="21" max="24" width="10.7109375" style="102"/>
    <col min="25" max="26" width="14.28515625" style="102" bestFit="1" customWidth="1"/>
    <col min="27" max="16384" width="10.7109375" style="102"/>
  </cols>
  <sheetData>
    <row r="1" spans="1:27">
      <c r="A1" s="106" t="s">
        <v>2414</v>
      </c>
    </row>
    <row r="3" spans="1:27">
      <c r="B3" s="161" t="s">
        <v>356</v>
      </c>
      <c r="C3" s="161"/>
      <c r="E3" s="165" t="s">
        <v>1397</v>
      </c>
      <c r="F3" s="165"/>
      <c r="H3" s="162" t="s">
        <v>1457</v>
      </c>
      <c r="I3" s="162"/>
      <c r="K3" s="163" t="s">
        <v>1540</v>
      </c>
      <c r="L3" s="163"/>
      <c r="N3" s="166" t="s">
        <v>1817</v>
      </c>
      <c r="O3" s="166"/>
      <c r="Q3" s="164" t="s">
        <v>1534</v>
      </c>
      <c r="R3" s="164"/>
    </row>
    <row r="4" spans="1:27" ht="17" thickBot="1">
      <c r="B4" s="103"/>
      <c r="C4" s="103" t="s">
        <v>2184</v>
      </c>
      <c r="E4" s="103"/>
      <c r="F4" s="103" t="s">
        <v>2184</v>
      </c>
      <c r="G4" s="157"/>
      <c r="H4" s="103"/>
      <c r="I4" s="103" t="s">
        <v>2184</v>
      </c>
      <c r="J4" s="158"/>
      <c r="K4" s="103"/>
      <c r="L4" s="103" t="s">
        <v>2184</v>
      </c>
      <c r="M4" s="158"/>
      <c r="N4" s="103"/>
      <c r="O4" s="103" t="s">
        <v>2184</v>
      </c>
      <c r="P4" s="158"/>
      <c r="Q4" s="103"/>
      <c r="R4" s="103" t="s">
        <v>2184</v>
      </c>
      <c r="S4" s="158"/>
      <c r="T4" s="158"/>
      <c r="U4" s="158"/>
      <c r="V4" s="120"/>
      <c r="W4" s="120"/>
      <c r="X4" s="120"/>
      <c r="Y4" s="120"/>
      <c r="Z4" s="158"/>
      <c r="AA4" s="158"/>
    </row>
    <row r="5" spans="1:27" ht="16">
      <c r="B5" s="159" t="s">
        <v>2185</v>
      </c>
      <c r="C5" s="159">
        <v>11.69</v>
      </c>
      <c r="E5" s="159" t="s">
        <v>2185</v>
      </c>
      <c r="F5" s="63">
        <v>-14.62</v>
      </c>
      <c r="H5" s="159" t="s">
        <v>2185</v>
      </c>
      <c r="I5" s="63">
        <v>3.58</v>
      </c>
      <c r="J5" s="158"/>
      <c r="K5" s="159" t="s">
        <v>2185</v>
      </c>
      <c r="L5" s="62">
        <v>34.880000000000003</v>
      </c>
      <c r="M5" s="158"/>
      <c r="N5" s="159" t="s">
        <v>2185</v>
      </c>
      <c r="O5" s="61">
        <v>-27.759</v>
      </c>
      <c r="Q5" s="159" t="s">
        <v>2185</v>
      </c>
      <c r="R5" s="62">
        <v>56.31</v>
      </c>
      <c r="W5" s="3"/>
    </row>
    <row r="6" spans="1:27" ht="16">
      <c r="B6" s="105" t="s">
        <v>2186</v>
      </c>
      <c r="C6" s="105">
        <v>-34.700000000000003</v>
      </c>
      <c r="E6" s="105" t="s">
        <v>2186</v>
      </c>
      <c r="F6" s="66">
        <v>-30.58</v>
      </c>
      <c r="H6" s="105" t="s">
        <v>2186</v>
      </c>
      <c r="I6" s="66">
        <v>15.52</v>
      </c>
      <c r="J6" s="158"/>
      <c r="K6" s="105" t="s">
        <v>2186</v>
      </c>
      <c r="L6" s="65">
        <v>0</v>
      </c>
      <c r="M6" s="158"/>
      <c r="N6" s="105" t="s">
        <v>2186</v>
      </c>
      <c r="O6" s="64">
        <v>38.29</v>
      </c>
      <c r="Q6" s="105" t="s">
        <v>2186</v>
      </c>
      <c r="R6" s="65">
        <v>41.01</v>
      </c>
      <c r="W6" s="3"/>
    </row>
    <row r="7" spans="1:27" ht="16">
      <c r="B7" s="105" t="s">
        <v>2187</v>
      </c>
      <c r="C7" s="105">
        <v>-22.17</v>
      </c>
      <c r="E7" s="105" t="s">
        <v>2187</v>
      </c>
      <c r="F7" s="66">
        <v>-13.5</v>
      </c>
      <c r="H7" s="105" t="s">
        <v>2187</v>
      </c>
      <c r="I7" s="66">
        <v>3.81</v>
      </c>
      <c r="J7" s="158"/>
      <c r="K7" s="105" t="s">
        <v>2187</v>
      </c>
      <c r="L7" s="65">
        <v>-16.190000000000001</v>
      </c>
      <c r="M7" s="158"/>
      <c r="N7" s="105" t="s">
        <v>2187</v>
      </c>
      <c r="O7" s="64">
        <v>0</v>
      </c>
      <c r="Q7" s="105" t="s">
        <v>2187</v>
      </c>
      <c r="R7" s="65">
        <v>-23.96</v>
      </c>
      <c r="W7" s="3"/>
    </row>
    <row r="8" spans="1:27" ht="16">
      <c r="B8" s="105" t="s">
        <v>2188</v>
      </c>
      <c r="C8" s="105">
        <v>-39.17</v>
      </c>
      <c r="E8" s="105" t="s">
        <v>2188</v>
      </c>
      <c r="F8" s="66">
        <v>4.24</v>
      </c>
      <c r="H8" s="105" t="s">
        <v>2188</v>
      </c>
      <c r="I8" s="66">
        <v>8.9700000000000006</v>
      </c>
      <c r="J8" s="158"/>
      <c r="K8" s="105" t="s">
        <v>2188</v>
      </c>
      <c r="L8" s="65">
        <v>-5.71</v>
      </c>
      <c r="M8" s="158"/>
      <c r="N8" s="105" t="s">
        <v>2188</v>
      </c>
      <c r="O8" s="64">
        <v>5.44</v>
      </c>
      <c r="Q8" s="105" t="s">
        <v>2188</v>
      </c>
      <c r="R8" s="65">
        <v>13.24</v>
      </c>
      <c r="W8" s="3"/>
    </row>
    <row r="9" spans="1:27" ht="16">
      <c r="B9" s="105" t="s">
        <v>2189</v>
      </c>
      <c r="C9" s="105">
        <v>-8.1300000000000008</v>
      </c>
      <c r="E9" s="105" t="s">
        <v>2189</v>
      </c>
      <c r="F9" s="66">
        <v>11.77</v>
      </c>
      <c r="H9" s="105" t="s">
        <v>2189</v>
      </c>
      <c r="I9" s="66">
        <v>-3.18</v>
      </c>
      <c r="J9" s="158"/>
      <c r="K9" s="105" t="s">
        <v>2189</v>
      </c>
      <c r="L9" s="65">
        <v>11.31</v>
      </c>
      <c r="M9" s="158"/>
      <c r="N9" s="105" t="s">
        <v>2189</v>
      </c>
      <c r="O9" s="64">
        <v>-8.5310000000000006</v>
      </c>
      <c r="Q9" s="105" t="s">
        <v>2189</v>
      </c>
      <c r="R9" s="65">
        <v>-38.29</v>
      </c>
      <c r="W9" s="3"/>
    </row>
    <row r="10" spans="1:27" ht="16">
      <c r="B10" s="105" t="s">
        <v>2190</v>
      </c>
      <c r="C10" s="105">
        <v>3.69</v>
      </c>
      <c r="E10" s="105" t="s">
        <v>2190</v>
      </c>
      <c r="F10" s="66">
        <v>-5.19</v>
      </c>
      <c r="H10" s="105" t="s">
        <v>2190</v>
      </c>
      <c r="I10" s="66">
        <v>-9.4600000000000009</v>
      </c>
      <c r="J10" s="158"/>
      <c r="K10" s="105" t="s">
        <v>2190</v>
      </c>
      <c r="L10" s="65">
        <v>0</v>
      </c>
      <c r="M10" s="158"/>
      <c r="N10" s="105" t="s">
        <v>2190</v>
      </c>
      <c r="O10" s="64">
        <v>-4.2359999999999998</v>
      </c>
      <c r="Q10" s="105" t="s">
        <v>2190</v>
      </c>
      <c r="R10" s="65">
        <v>29.74</v>
      </c>
      <c r="W10" s="3"/>
    </row>
    <row r="11" spans="1:27" ht="16">
      <c r="B11" s="105" t="s">
        <v>2191</v>
      </c>
      <c r="C11" s="105">
        <v>-1.91</v>
      </c>
      <c r="E11" s="105" t="s">
        <v>2191</v>
      </c>
      <c r="F11" s="66">
        <v>-5.44</v>
      </c>
      <c r="H11" s="105" t="s">
        <v>2191</v>
      </c>
      <c r="I11" s="66">
        <v>3.18</v>
      </c>
      <c r="J11" s="158"/>
      <c r="K11" s="105" t="s">
        <v>2191</v>
      </c>
      <c r="L11" s="65">
        <v>6.12</v>
      </c>
      <c r="M11" s="158"/>
      <c r="N11" s="105" t="s">
        <v>2191</v>
      </c>
      <c r="O11" s="64">
        <v>7.5949999999999998</v>
      </c>
      <c r="Q11" s="105" t="s">
        <v>2191</v>
      </c>
      <c r="R11" s="65">
        <v>0</v>
      </c>
      <c r="W11" s="3"/>
    </row>
    <row r="12" spans="1:27" ht="16">
      <c r="B12" s="105" t="s">
        <v>2192</v>
      </c>
      <c r="C12" s="105">
        <v>-1.97</v>
      </c>
      <c r="E12" s="105" t="s">
        <v>2192</v>
      </c>
      <c r="F12" s="66">
        <v>-14.04</v>
      </c>
      <c r="H12" s="105" t="s">
        <v>2192</v>
      </c>
      <c r="I12" s="66">
        <v>6.01</v>
      </c>
      <c r="J12" s="158"/>
      <c r="K12" s="105" t="s">
        <v>2192</v>
      </c>
      <c r="L12" s="65">
        <v>10.119999999999999</v>
      </c>
      <c r="M12" s="158"/>
      <c r="N12" s="105" t="s">
        <v>2192</v>
      </c>
      <c r="O12" s="64">
        <v>10.491</v>
      </c>
      <c r="Q12" s="105" t="s">
        <v>2192</v>
      </c>
      <c r="R12" s="65">
        <v>-16.7</v>
      </c>
      <c r="W12" s="3"/>
    </row>
    <row r="13" spans="1:27" ht="16">
      <c r="B13" s="105" t="s">
        <v>2193</v>
      </c>
      <c r="C13" s="105">
        <v>-9.4600000000000009</v>
      </c>
      <c r="E13" s="105" t="s">
        <v>2193</v>
      </c>
      <c r="F13" s="66">
        <v>-19.98</v>
      </c>
      <c r="H13" s="105" t="s">
        <v>2193</v>
      </c>
      <c r="I13" s="66">
        <v>0</v>
      </c>
      <c r="J13" s="158"/>
      <c r="K13" s="105" t="s">
        <v>2193</v>
      </c>
      <c r="L13" s="65">
        <v>0</v>
      </c>
      <c r="M13" s="158"/>
      <c r="N13" s="105" t="s">
        <v>2193</v>
      </c>
      <c r="O13" s="64">
        <v>10.885999999999999</v>
      </c>
      <c r="Q13" s="105" t="s">
        <v>2193</v>
      </c>
      <c r="R13" s="65">
        <v>-6.34</v>
      </c>
      <c r="W13" s="3"/>
    </row>
    <row r="14" spans="1:27" ht="16">
      <c r="B14" s="105" t="s">
        <v>2194</v>
      </c>
      <c r="C14" s="105">
        <v>-5.71</v>
      </c>
      <c r="E14" s="105" t="s">
        <v>2194</v>
      </c>
      <c r="F14" s="66">
        <v>0</v>
      </c>
      <c r="H14" s="105" t="s">
        <v>2194</v>
      </c>
      <c r="I14" s="66">
        <v>-3.18</v>
      </c>
      <c r="J14" s="158"/>
      <c r="K14" s="105" t="s">
        <v>2194</v>
      </c>
      <c r="L14" s="65">
        <v>7.35</v>
      </c>
      <c r="M14" s="158"/>
      <c r="N14" s="105" t="s">
        <v>2194</v>
      </c>
      <c r="O14" s="64">
        <v>17.745000000000001</v>
      </c>
      <c r="Q14" s="105" t="s">
        <v>2194</v>
      </c>
      <c r="R14" s="65">
        <v>-4.97</v>
      </c>
      <c r="W14" s="3"/>
    </row>
    <row r="15" spans="1:27" ht="16">
      <c r="B15" s="105" t="s">
        <v>2195</v>
      </c>
      <c r="C15" s="105">
        <v>-17.82</v>
      </c>
      <c r="E15" s="105" t="s">
        <v>2195</v>
      </c>
      <c r="F15" s="66">
        <v>10.01</v>
      </c>
      <c r="H15" s="105" t="s">
        <v>2195</v>
      </c>
      <c r="I15" s="66">
        <v>40.1</v>
      </c>
      <c r="J15" s="158"/>
      <c r="K15" s="105" t="s">
        <v>2195</v>
      </c>
      <c r="L15" s="65">
        <v>90</v>
      </c>
      <c r="M15" s="158"/>
      <c r="N15" s="105" t="s">
        <v>2195</v>
      </c>
      <c r="O15" s="64">
        <v>6.34</v>
      </c>
      <c r="Q15" s="105" t="s">
        <v>2195</v>
      </c>
      <c r="R15" s="65">
        <v>-15.64</v>
      </c>
      <c r="W15" s="3"/>
    </row>
    <row r="16" spans="1:27" ht="16">
      <c r="B16" s="105" t="s">
        <v>2196</v>
      </c>
      <c r="C16" s="105">
        <v>1.97</v>
      </c>
      <c r="E16" s="105" t="s">
        <v>2196</v>
      </c>
      <c r="F16" s="66">
        <v>-3.18</v>
      </c>
      <c r="H16" s="105" t="s">
        <v>2196</v>
      </c>
      <c r="I16" s="66">
        <v>8.5299999999999994</v>
      </c>
      <c r="J16" s="158"/>
      <c r="K16" s="105" t="s">
        <v>2196</v>
      </c>
      <c r="L16" s="65">
        <v>13.13</v>
      </c>
      <c r="M16" s="158"/>
      <c r="N16" s="105" t="s">
        <v>2196</v>
      </c>
      <c r="O16" s="64">
        <v>4.97</v>
      </c>
      <c r="Q16" s="105" t="s">
        <v>2196</v>
      </c>
      <c r="R16" s="65">
        <v>-10.3</v>
      </c>
      <c r="W16" s="3"/>
    </row>
    <row r="17" spans="2:23" ht="16">
      <c r="B17" s="105" t="s">
        <v>2197</v>
      </c>
      <c r="C17" s="105">
        <v>-12.72</v>
      </c>
      <c r="E17" s="105" t="s">
        <v>2197</v>
      </c>
      <c r="F17" s="66">
        <v>6.01</v>
      </c>
      <c r="H17" s="105" t="s">
        <v>2197</v>
      </c>
      <c r="I17" s="66">
        <v>-3.01</v>
      </c>
      <c r="J17" s="158"/>
      <c r="K17" s="105" t="s">
        <v>2197</v>
      </c>
      <c r="L17" s="65">
        <v>2.0499999999999998</v>
      </c>
      <c r="M17" s="158"/>
      <c r="N17" s="105" t="s">
        <v>2197</v>
      </c>
      <c r="O17" s="64">
        <v>7.125</v>
      </c>
      <c r="Q17" s="105" t="s">
        <v>2197</v>
      </c>
      <c r="R17" s="65">
        <v>9.8699999999999992</v>
      </c>
      <c r="W17" s="3"/>
    </row>
    <row r="18" spans="2:23" ht="16">
      <c r="B18" s="105" t="s">
        <v>2198</v>
      </c>
      <c r="C18" s="105">
        <v>4.09</v>
      </c>
      <c r="E18" s="105" t="s">
        <v>2198</v>
      </c>
      <c r="F18" s="66">
        <v>-13.39</v>
      </c>
      <c r="H18" s="105" t="s">
        <v>2198</v>
      </c>
      <c r="I18" s="66">
        <v>-8.9700000000000006</v>
      </c>
      <c r="J18" s="158"/>
      <c r="K18" s="105" t="s">
        <v>2198</v>
      </c>
      <c r="L18" s="65">
        <v>-10.89</v>
      </c>
      <c r="M18" s="158"/>
      <c r="N18" s="105" t="s">
        <v>2198</v>
      </c>
      <c r="O18" s="64">
        <v>0</v>
      </c>
      <c r="Q18" s="105" t="s">
        <v>2198</v>
      </c>
      <c r="R18" s="65">
        <v>5.91</v>
      </c>
      <c r="W18" s="3"/>
    </row>
    <row r="19" spans="2:23" ht="16">
      <c r="B19" s="105" t="s">
        <v>2199</v>
      </c>
      <c r="C19" s="105">
        <v>-13.57</v>
      </c>
      <c r="E19" s="105" t="s">
        <v>2199</v>
      </c>
      <c r="F19" s="66">
        <v>-3.58</v>
      </c>
      <c r="H19" s="105" t="s">
        <v>2199</v>
      </c>
      <c r="I19" s="66">
        <v>0</v>
      </c>
      <c r="J19" s="158"/>
      <c r="K19" s="105" t="s">
        <v>2199</v>
      </c>
      <c r="L19" s="65">
        <v>38.93</v>
      </c>
      <c r="M19" s="158"/>
      <c r="N19" s="105" t="s">
        <v>2199</v>
      </c>
      <c r="O19" s="64">
        <v>0</v>
      </c>
      <c r="Q19" s="105" t="s">
        <v>2199</v>
      </c>
      <c r="R19" s="65">
        <v>24.78</v>
      </c>
      <c r="W19" s="3"/>
    </row>
    <row r="20" spans="2:23" ht="16">
      <c r="B20" s="105" t="s">
        <v>2200</v>
      </c>
      <c r="C20" s="105">
        <v>-9.7799999999999994</v>
      </c>
      <c r="E20" s="105" t="s">
        <v>2200</v>
      </c>
      <c r="F20" s="66">
        <v>-40.03</v>
      </c>
      <c r="H20" s="105" t="s">
        <v>2200</v>
      </c>
      <c r="I20" s="66">
        <v>-6.71</v>
      </c>
      <c r="J20" s="158"/>
      <c r="K20" s="105" t="s">
        <v>2200</v>
      </c>
      <c r="L20" s="65">
        <v>-56.31</v>
      </c>
      <c r="M20" s="158"/>
      <c r="N20" s="105" t="s">
        <v>2200</v>
      </c>
      <c r="O20" s="64">
        <v>10.007999999999999</v>
      </c>
      <c r="Q20" s="105" t="s">
        <v>2200</v>
      </c>
      <c r="R20" s="65">
        <v>-6.58</v>
      </c>
      <c r="W20" s="3"/>
    </row>
    <row r="21" spans="2:23" ht="16">
      <c r="B21" s="105" t="s">
        <v>2201</v>
      </c>
      <c r="C21" s="105">
        <v>5.71</v>
      </c>
      <c r="E21" s="105" t="s">
        <v>2201</v>
      </c>
      <c r="F21" s="66">
        <v>-4.24</v>
      </c>
      <c r="H21" s="105" t="s">
        <v>2201</v>
      </c>
      <c r="I21" s="66">
        <v>3.81</v>
      </c>
      <c r="J21" s="158"/>
      <c r="K21" s="105" t="s">
        <v>2201</v>
      </c>
      <c r="L21" s="65">
        <v>11.31</v>
      </c>
      <c r="M21" s="158"/>
      <c r="N21" s="105" t="s">
        <v>2201</v>
      </c>
      <c r="O21" s="64">
        <v>17.526</v>
      </c>
      <c r="Q21" s="105" t="s">
        <v>2201</v>
      </c>
      <c r="R21" s="65">
        <v>7.43</v>
      </c>
      <c r="W21" s="3"/>
    </row>
    <row r="22" spans="2:23" ht="16">
      <c r="B22" s="105" t="s">
        <v>2202</v>
      </c>
      <c r="C22" s="105">
        <v>-9.7799999999999994</v>
      </c>
      <c r="E22" s="105" t="s">
        <v>2202</v>
      </c>
      <c r="F22" s="66">
        <v>19.09</v>
      </c>
      <c r="H22" s="105" t="s">
        <v>2202</v>
      </c>
      <c r="I22" s="66">
        <v>-17.350000000000001</v>
      </c>
      <c r="J22" s="158"/>
      <c r="K22" s="105" t="s">
        <v>2202</v>
      </c>
      <c r="L22" s="65">
        <v>5.53</v>
      </c>
      <c r="M22" s="158"/>
      <c r="N22" s="105" t="s">
        <v>2202</v>
      </c>
      <c r="O22" s="64">
        <v>0</v>
      </c>
      <c r="Q22" s="105" t="s">
        <v>2202</v>
      </c>
      <c r="R22" s="65">
        <v>9.4600000000000009</v>
      </c>
      <c r="W22" s="3"/>
    </row>
    <row r="23" spans="2:23" ht="16">
      <c r="B23" s="105" t="s">
        <v>2203</v>
      </c>
      <c r="C23" s="105">
        <v>0</v>
      </c>
      <c r="E23" s="105" t="s">
        <v>2203</v>
      </c>
      <c r="F23" s="66">
        <v>8.43</v>
      </c>
      <c r="H23" s="105" t="s">
        <v>2203</v>
      </c>
      <c r="I23" s="66">
        <v>-3.58</v>
      </c>
      <c r="J23" s="158"/>
      <c r="K23" s="105" t="s">
        <v>2203</v>
      </c>
      <c r="L23" s="65">
        <v>12.09</v>
      </c>
      <c r="M23" s="158"/>
      <c r="N23" s="105" t="s">
        <v>2203</v>
      </c>
      <c r="O23" s="64">
        <v>3.5760000000000001</v>
      </c>
      <c r="Q23" s="105" t="s">
        <v>2203</v>
      </c>
      <c r="R23" s="65">
        <v>-11.77</v>
      </c>
      <c r="W23" s="3"/>
    </row>
    <row r="24" spans="2:23" ht="16">
      <c r="B24" s="105" t="s">
        <v>2204</v>
      </c>
      <c r="C24" s="105">
        <v>3.95</v>
      </c>
      <c r="E24" s="105" t="s">
        <v>2204</v>
      </c>
      <c r="F24" s="66">
        <v>-2.39</v>
      </c>
      <c r="H24" s="105" t="s">
        <v>2204</v>
      </c>
      <c r="I24" s="66">
        <v>8.1300000000000008</v>
      </c>
      <c r="J24" s="158"/>
      <c r="K24" s="105" t="s">
        <v>2204</v>
      </c>
      <c r="L24" s="65">
        <v>-1.47</v>
      </c>
      <c r="M24" s="158"/>
      <c r="N24" s="105" t="s">
        <v>2204</v>
      </c>
      <c r="O24" s="64">
        <v>10.007999999999999</v>
      </c>
      <c r="Q24" s="105" t="s">
        <v>2204</v>
      </c>
      <c r="R24" s="65">
        <v>30.26</v>
      </c>
      <c r="W24" s="3"/>
    </row>
    <row r="25" spans="2:23" ht="16">
      <c r="B25" s="105" t="s">
        <v>2205</v>
      </c>
      <c r="C25" s="105">
        <v>-6.12</v>
      </c>
      <c r="E25" s="105" t="s">
        <v>2205</v>
      </c>
      <c r="F25" s="66">
        <v>-5.44</v>
      </c>
      <c r="H25" s="105" t="s">
        <v>2205</v>
      </c>
      <c r="I25" s="66">
        <v>0</v>
      </c>
      <c r="J25" s="158"/>
      <c r="K25" s="105" t="s">
        <v>2205</v>
      </c>
      <c r="L25" s="65">
        <v>19.98</v>
      </c>
      <c r="M25" s="158"/>
      <c r="N25" s="105" t="s">
        <v>2205</v>
      </c>
      <c r="O25" s="64">
        <v>7.125</v>
      </c>
      <c r="Q25" s="105" t="s">
        <v>2205</v>
      </c>
      <c r="R25" s="65">
        <v>-12.53</v>
      </c>
      <c r="W25" s="3"/>
    </row>
    <row r="26" spans="2:23" ht="16">
      <c r="B26" s="105" t="s">
        <v>2206</v>
      </c>
      <c r="C26" s="105">
        <v>-2.0499999999999998</v>
      </c>
      <c r="E26" s="105" t="s">
        <v>2206</v>
      </c>
      <c r="F26" s="66">
        <v>-19.98</v>
      </c>
      <c r="H26" s="105" t="s">
        <v>2206</v>
      </c>
      <c r="I26" s="66">
        <v>22.38</v>
      </c>
      <c r="J26" s="158"/>
      <c r="K26" s="105" t="s">
        <v>2206</v>
      </c>
      <c r="L26" s="65">
        <v>-77.28</v>
      </c>
      <c r="M26" s="158"/>
      <c r="N26" s="105" t="s">
        <v>2206</v>
      </c>
      <c r="O26" s="64">
        <v>-53.746000000000002</v>
      </c>
      <c r="Q26" s="105" t="s">
        <v>2206</v>
      </c>
      <c r="R26" s="65">
        <v>3.37</v>
      </c>
      <c r="W26" s="3"/>
    </row>
    <row r="27" spans="2:23" ht="16">
      <c r="B27" s="105" t="s">
        <v>2207</v>
      </c>
      <c r="C27" s="105">
        <v>-6.84</v>
      </c>
      <c r="E27" s="105" t="s">
        <v>2207</v>
      </c>
      <c r="F27" s="66">
        <v>-4.09</v>
      </c>
      <c r="H27" s="105" t="s">
        <v>2207</v>
      </c>
      <c r="I27" s="66">
        <v>0</v>
      </c>
      <c r="J27" s="158"/>
      <c r="K27" s="105" t="s">
        <v>2207</v>
      </c>
      <c r="L27" s="65">
        <v>8.1300000000000008</v>
      </c>
      <c r="M27" s="158"/>
      <c r="N27" s="105" t="s">
        <v>2207</v>
      </c>
      <c r="O27" s="64">
        <v>29.358000000000001</v>
      </c>
      <c r="Q27" s="105" t="s">
        <v>2207</v>
      </c>
      <c r="R27" s="65">
        <v>3.37</v>
      </c>
      <c r="W27" s="3"/>
    </row>
    <row r="28" spans="2:23" ht="16">
      <c r="B28" s="105" t="s">
        <v>2208</v>
      </c>
      <c r="C28" s="105">
        <v>2.12</v>
      </c>
      <c r="E28" s="105" t="s">
        <v>2208</v>
      </c>
      <c r="F28" s="66">
        <v>39.29</v>
      </c>
      <c r="H28" s="105" t="s">
        <v>2208</v>
      </c>
      <c r="I28" s="66">
        <v>32.47</v>
      </c>
      <c r="J28" s="158"/>
      <c r="K28" s="105" t="s">
        <v>2208</v>
      </c>
      <c r="L28" s="65">
        <v>-69.680000000000007</v>
      </c>
      <c r="M28" s="158"/>
      <c r="N28" s="105" t="s">
        <v>2208</v>
      </c>
      <c r="O28" s="64">
        <v>22.62</v>
      </c>
      <c r="Q28" s="105" t="s">
        <v>2208</v>
      </c>
      <c r="R28" s="65">
        <v>3.01</v>
      </c>
      <c r="W28" s="3"/>
    </row>
    <row r="29" spans="2:23" ht="16">
      <c r="B29" s="105" t="s">
        <v>2209</v>
      </c>
      <c r="C29" s="105">
        <v>-8.43</v>
      </c>
      <c r="E29" s="105" t="s">
        <v>2209</v>
      </c>
      <c r="F29" s="66">
        <v>-3.58</v>
      </c>
      <c r="H29" s="105" t="s">
        <v>2209</v>
      </c>
      <c r="I29" s="66">
        <v>0</v>
      </c>
      <c r="J29" s="158"/>
      <c r="K29" s="105" t="s">
        <v>2209</v>
      </c>
      <c r="L29" s="65">
        <v>2.86</v>
      </c>
      <c r="M29" s="158"/>
      <c r="N29" s="105" t="s">
        <v>2209</v>
      </c>
      <c r="O29" s="64">
        <v>-4.0860000000000003</v>
      </c>
      <c r="Q29" s="105" t="s">
        <v>2209</v>
      </c>
      <c r="R29" s="65">
        <v>0</v>
      </c>
      <c r="W29" s="3"/>
    </row>
    <row r="30" spans="2:23" ht="16">
      <c r="B30" s="105" t="s">
        <v>2210</v>
      </c>
      <c r="C30" s="105">
        <v>0</v>
      </c>
      <c r="E30" s="105" t="s">
        <v>2210</v>
      </c>
      <c r="F30" s="66">
        <v>6.71</v>
      </c>
      <c r="H30" s="105" t="s">
        <v>2210</v>
      </c>
      <c r="I30" s="66">
        <v>16.39</v>
      </c>
      <c r="J30" s="158"/>
      <c r="K30" s="105" t="s">
        <v>2210</v>
      </c>
      <c r="L30" s="65">
        <v>26.57</v>
      </c>
      <c r="M30" s="158"/>
      <c r="N30" s="105" t="s">
        <v>2210</v>
      </c>
      <c r="O30" s="64">
        <v>3.8140000000000001</v>
      </c>
      <c r="Q30" s="105" t="s">
        <v>2210</v>
      </c>
      <c r="R30" s="65">
        <v>7.59</v>
      </c>
      <c r="W30" s="3"/>
    </row>
    <row r="31" spans="2:23" ht="16">
      <c r="B31" s="105" t="s">
        <v>2211</v>
      </c>
      <c r="C31" s="105">
        <v>5.19</v>
      </c>
      <c r="E31" s="105" t="s">
        <v>2211</v>
      </c>
      <c r="F31" s="66">
        <v>6.34</v>
      </c>
      <c r="H31" s="105" t="s">
        <v>2211</v>
      </c>
      <c r="I31" s="66">
        <v>-6.01</v>
      </c>
      <c r="J31" s="158"/>
      <c r="K31" s="105" t="s">
        <v>2211</v>
      </c>
      <c r="L31" s="65">
        <v>2.73</v>
      </c>
      <c r="M31" s="158"/>
      <c r="N31" s="105" t="s">
        <v>2211</v>
      </c>
      <c r="O31" s="64">
        <v>3.5760000000000001</v>
      </c>
      <c r="Q31" s="105" t="s">
        <v>2211</v>
      </c>
      <c r="R31" s="65">
        <v>-12.09</v>
      </c>
      <c r="W31" s="3"/>
    </row>
    <row r="32" spans="2:23" ht="16">
      <c r="B32" s="105" t="s">
        <v>2212</v>
      </c>
      <c r="C32" s="105">
        <v>2.86</v>
      </c>
      <c r="E32" s="105" t="s">
        <v>2212</v>
      </c>
      <c r="F32" s="66">
        <v>7.13</v>
      </c>
      <c r="H32" s="105" t="s">
        <v>2212</v>
      </c>
      <c r="I32" s="66">
        <v>-6.71</v>
      </c>
      <c r="J32" s="158"/>
      <c r="K32" s="105" t="s">
        <v>2212</v>
      </c>
      <c r="L32" s="65">
        <v>3.01</v>
      </c>
      <c r="M32" s="158"/>
      <c r="N32" s="105" t="s">
        <v>2212</v>
      </c>
      <c r="O32" s="64">
        <v>-10.62</v>
      </c>
      <c r="Q32" s="105" t="s">
        <v>2212</v>
      </c>
      <c r="R32" s="65">
        <v>8.9700000000000006</v>
      </c>
      <c r="W32" s="3"/>
    </row>
    <row r="33" spans="2:23" ht="16">
      <c r="B33" s="105" t="s">
        <v>2213</v>
      </c>
      <c r="C33" s="105">
        <v>8.1300000000000008</v>
      </c>
      <c r="E33" s="105" t="s">
        <v>2213</v>
      </c>
      <c r="F33" s="66">
        <v>0</v>
      </c>
      <c r="H33" s="105" t="s">
        <v>2213</v>
      </c>
      <c r="I33" s="66">
        <v>0</v>
      </c>
      <c r="J33" s="158"/>
      <c r="K33" s="105" t="s">
        <v>2213</v>
      </c>
      <c r="L33" s="65">
        <v>4.4000000000000004</v>
      </c>
      <c r="M33" s="158"/>
      <c r="N33" s="105" t="s">
        <v>2213</v>
      </c>
      <c r="O33" s="64">
        <v>5.7110000000000003</v>
      </c>
      <c r="Q33" s="105" t="s">
        <v>2213</v>
      </c>
      <c r="R33" s="65">
        <v>5.44</v>
      </c>
      <c r="W33" s="3"/>
    </row>
    <row r="34" spans="2:23" ht="16">
      <c r="B34" s="105" t="s">
        <v>2214</v>
      </c>
      <c r="C34" s="105">
        <v>-2.4900000000000002</v>
      </c>
      <c r="E34" s="105" t="s">
        <v>2214</v>
      </c>
      <c r="F34" s="66">
        <v>0</v>
      </c>
      <c r="H34" s="105" t="s">
        <v>2214</v>
      </c>
      <c r="I34" s="66">
        <v>6.34</v>
      </c>
      <c r="J34" s="158"/>
      <c r="K34" s="105" t="s">
        <v>2214</v>
      </c>
      <c r="L34" s="65">
        <v>32.47</v>
      </c>
      <c r="M34" s="158"/>
      <c r="N34" s="105" t="s">
        <v>2214</v>
      </c>
      <c r="O34" s="64">
        <v>14.930999999999999</v>
      </c>
      <c r="Q34" s="105" t="s">
        <v>2214</v>
      </c>
      <c r="R34" s="65">
        <v>-54.29</v>
      </c>
      <c r="W34" s="3"/>
    </row>
    <row r="35" spans="2:23" ht="16">
      <c r="B35" s="105" t="s">
        <v>2215</v>
      </c>
      <c r="C35" s="105">
        <v>5.71</v>
      </c>
      <c r="E35" s="105" t="s">
        <v>2215</v>
      </c>
      <c r="F35" s="66">
        <v>14.04</v>
      </c>
      <c r="H35" s="105" t="s">
        <v>2215</v>
      </c>
      <c r="I35" s="66">
        <v>0</v>
      </c>
      <c r="J35" s="158"/>
      <c r="K35" s="105" t="s">
        <v>2215</v>
      </c>
      <c r="L35" s="65">
        <v>-18.43</v>
      </c>
      <c r="M35" s="158"/>
      <c r="N35" s="105" t="s">
        <v>2215</v>
      </c>
      <c r="O35" s="64">
        <v>8.1300000000000008</v>
      </c>
      <c r="Q35" s="105" t="s">
        <v>2215</v>
      </c>
      <c r="R35" s="65">
        <v>27.9</v>
      </c>
      <c r="W35" s="3"/>
    </row>
    <row r="36" spans="2:23" ht="16">
      <c r="B36" s="105" t="s">
        <v>2216</v>
      </c>
      <c r="C36" s="105">
        <v>-4.97</v>
      </c>
      <c r="E36" s="105" t="s">
        <v>2216</v>
      </c>
      <c r="F36" s="66">
        <v>54.69</v>
      </c>
      <c r="H36" s="105" t="s">
        <v>2216</v>
      </c>
      <c r="I36" s="66">
        <v>6.01</v>
      </c>
      <c r="J36" s="158"/>
      <c r="K36" s="105" t="s">
        <v>2216</v>
      </c>
      <c r="L36" s="65">
        <v>5.19</v>
      </c>
      <c r="M36" s="158"/>
      <c r="N36" s="105" t="s">
        <v>2216</v>
      </c>
      <c r="O36" s="64">
        <v>-7.5949999999999998</v>
      </c>
      <c r="Q36" s="105" t="s">
        <v>2216</v>
      </c>
      <c r="R36" s="65">
        <v>2.73</v>
      </c>
      <c r="W36" s="3"/>
    </row>
    <row r="37" spans="2:23" ht="16">
      <c r="B37" s="105" t="s">
        <v>2217</v>
      </c>
      <c r="C37" s="105">
        <v>-2.73</v>
      </c>
      <c r="E37" s="105" t="s">
        <v>2217</v>
      </c>
      <c r="F37" s="66">
        <v>0</v>
      </c>
      <c r="H37" s="105" t="s">
        <v>2217</v>
      </c>
      <c r="I37" s="66">
        <v>-6.71</v>
      </c>
      <c r="J37" s="158"/>
      <c r="K37" s="105" t="s">
        <v>2217</v>
      </c>
      <c r="L37" s="65">
        <v>18.43</v>
      </c>
      <c r="M37" s="158"/>
      <c r="N37" s="105" t="s">
        <v>2217</v>
      </c>
      <c r="O37" s="64">
        <v>13.241</v>
      </c>
      <c r="Q37" s="105" t="s">
        <v>2217</v>
      </c>
      <c r="R37" s="65">
        <v>28.61</v>
      </c>
      <c r="W37" s="3"/>
    </row>
    <row r="38" spans="2:23" ht="16">
      <c r="B38" s="105" t="s">
        <v>2218</v>
      </c>
      <c r="C38" s="105">
        <v>5.19</v>
      </c>
      <c r="E38" s="105" t="s">
        <v>2218</v>
      </c>
      <c r="F38" s="66">
        <v>0</v>
      </c>
      <c r="H38" s="105" t="s">
        <v>2218</v>
      </c>
      <c r="I38" s="66">
        <v>14.04</v>
      </c>
      <c r="J38" s="158"/>
      <c r="K38" s="105" t="s">
        <v>2218</v>
      </c>
      <c r="L38" s="65">
        <v>21.8</v>
      </c>
      <c r="M38" s="158"/>
      <c r="N38" s="105" t="s">
        <v>2218</v>
      </c>
      <c r="O38" s="64">
        <v>0</v>
      </c>
      <c r="Q38" s="105" t="s">
        <v>2218</v>
      </c>
      <c r="R38" s="65">
        <v>-4.97</v>
      </c>
      <c r="W38" s="3"/>
    </row>
    <row r="39" spans="2:23" ht="16">
      <c r="B39" s="105" t="s">
        <v>2219</v>
      </c>
      <c r="C39" s="105">
        <v>-9.8699999999999992</v>
      </c>
      <c r="E39" s="105" t="s">
        <v>2219</v>
      </c>
      <c r="F39" s="66">
        <v>-6.34</v>
      </c>
      <c r="H39" s="105" t="s">
        <v>2219</v>
      </c>
      <c r="I39" s="66">
        <v>-3.58</v>
      </c>
      <c r="J39" s="158"/>
      <c r="K39" s="105" t="s">
        <v>2219</v>
      </c>
      <c r="L39" s="65">
        <v>-6.34</v>
      </c>
      <c r="M39" s="158"/>
      <c r="N39" s="105" t="s">
        <v>2219</v>
      </c>
      <c r="O39" s="64">
        <v>37.405000000000001</v>
      </c>
      <c r="Q39" s="105" t="s">
        <v>2219</v>
      </c>
      <c r="R39" s="65">
        <v>5.71</v>
      </c>
      <c r="W39" s="3"/>
    </row>
    <row r="40" spans="2:23" ht="16">
      <c r="B40" s="105" t="s">
        <v>2220</v>
      </c>
      <c r="C40" s="105">
        <v>4.76</v>
      </c>
      <c r="E40" s="105" t="s">
        <v>2220</v>
      </c>
      <c r="F40" s="66">
        <v>-7.13</v>
      </c>
      <c r="H40" s="105" t="s">
        <v>2220</v>
      </c>
      <c r="I40" s="66">
        <v>3.81</v>
      </c>
      <c r="J40" s="158"/>
      <c r="K40" s="105" t="s">
        <v>2220</v>
      </c>
      <c r="L40" s="65">
        <v>9.8699999999999992</v>
      </c>
      <c r="M40" s="158"/>
      <c r="N40" s="105" t="s">
        <v>2220</v>
      </c>
      <c r="O40" s="64">
        <v>-18.434999999999999</v>
      </c>
      <c r="Q40" s="105" t="s">
        <v>2220</v>
      </c>
      <c r="R40" s="65">
        <v>-114.44</v>
      </c>
      <c r="W40" s="3"/>
    </row>
    <row r="41" spans="2:23" ht="16">
      <c r="B41" s="105" t="s">
        <v>2221</v>
      </c>
      <c r="C41" s="105">
        <v>6.84</v>
      </c>
      <c r="E41" s="105" t="s">
        <v>2221</v>
      </c>
      <c r="F41" s="66">
        <v>-18.43</v>
      </c>
      <c r="H41" s="105" t="s">
        <v>2221</v>
      </c>
      <c r="I41" s="66">
        <v>6.71</v>
      </c>
      <c r="J41" s="158"/>
      <c r="K41" s="105" t="s">
        <v>2221</v>
      </c>
      <c r="L41" s="65">
        <v>-16.93</v>
      </c>
      <c r="M41" s="158"/>
      <c r="N41" s="105" t="s">
        <v>2221</v>
      </c>
      <c r="O41" s="64">
        <v>1.8480000000000001</v>
      </c>
      <c r="Q41" s="105" t="s">
        <v>2221</v>
      </c>
      <c r="R41" s="65">
        <v>-160.71</v>
      </c>
      <c r="W41" s="3"/>
    </row>
    <row r="42" spans="2:23" ht="16">
      <c r="B42" s="105" t="s">
        <v>2222</v>
      </c>
      <c r="C42" s="105">
        <v>6.01</v>
      </c>
      <c r="E42" s="105" t="s">
        <v>2222</v>
      </c>
      <c r="F42" s="66">
        <v>-3.37</v>
      </c>
      <c r="H42" s="105" t="s">
        <v>2222</v>
      </c>
      <c r="I42" s="66">
        <v>3.01</v>
      </c>
      <c r="J42" s="158"/>
      <c r="K42" s="105" t="s">
        <v>2222</v>
      </c>
      <c r="L42" s="65">
        <v>10.3</v>
      </c>
      <c r="M42" s="158"/>
      <c r="N42" s="105" t="s">
        <v>2222</v>
      </c>
      <c r="O42" s="64">
        <v>26.565000000000001</v>
      </c>
      <c r="Q42" s="105" t="s">
        <v>2222</v>
      </c>
      <c r="R42" s="65">
        <v>-26.57</v>
      </c>
      <c r="W42" s="3"/>
    </row>
    <row r="43" spans="2:23" ht="16">
      <c r="B43" s="105" t="s">
        <v>2223</v>
      </c>
      <c r="C43" s="105">
        <v>12.26</v>
      </c>
      <c r="E43" s="105" t="s">
        <v>2223</v>
      </c>
      <c r="F43" s="66">
        <v>2.86</v>
      </c>
      <c r="H43" s="105" t="s">
        <v>2223</v>
      </c>
      <c r="I43" s="66">
        <v>0</v>
      </c>
      <c r="J43" s="158"/>
      <c r="K43" s="105" t="s">
        <v>2223</v>
      </c>
      <c r="L43" s="65">
        <v>6.34</v>
      </c>
      <c r="M43" s="158"/>
      <c r="N43" s="105" t="s">
        <v>2223</v>
      </c>
      <c r="O43" s="64">
        <v>5.3559999999999999</v>
      </c>
      <c r="Q43" s="105" t="s">
        <v>2223</v>
      </c>
      <c r="R43" s="65">
        <v>-2.73</v>
      </c>
      <c r="W43" s="3"/>
    </row>
    <row r="44" spans="2:23" ht="16">
      <c r="B44" s="105" t="s">
        <v>2224</v>
      </c>
      <c r="C44" s="105">
        <v>0</v>
      </c>
      <c r="E44" s="105" t="s">
        <v>2224</v>
      </c>
      <c r="F44" s="66">
        <v>-3.01</v>
      </c>
      <c r="H44" s="105" t="s">
        <v>2224</v>
      </c>
      <c r="I44" s="66">
        <v>-4.4000000000000004</v>
      </c>
      <c r="J44" s="158"/>
      <c r="K44" s="105" t="s">
        <v>2224</v>
      </c>
      <c r="L44" s="65">
        <v>-2.86</v>
      </c>
      <c r="M44" s="158"/>
      <c r="N44" s="105" t="s">
        <v>2224</v>
      </c>
      <c r="O44" s="64">
        <v>-33.69</v>
      </c>
      <c r="Q44" s="105" t="s">
        <v>2224</v>
      </c>
      <c r="R44" s="65">
        <v>-3.37</v>
      </c>
      <c r="W44" s="3"/>
    </row>
    <row r="45" spans="2:23" ht="16">
      <c r="B45" s="105" t="s">
        <v>2225</v>
      </c>
      <c r="C45" s="105">
        <v>14.62</v>
      </c>
      <c r="E45" s="105" t="s">
        <v>2226</v>
      </c>
      <c r="F45" s="66">
        <v>-2.73</v>
      </c>
      <c r="H45" s="105" t="s">
        <v>2226</v>
      </c>
      <c r="I45" s="66">
        <v>-3.81</v>
      </c>
      <c r="J45" s="158"/>
      <c r="K45" s="105" t="s">
        <v>2226</v>
      </c>
      <c r="L45" s="65">
        <v>38.159999999999997</v>
      </c>
      <c r="M45" s="158"/>
      <c r="N45" s="105" t="s">
        <v>2226</v>
      </c>
      <c r="O45" s="64">
        <v>45</v>
      </c>
      <c r="Q45" s="105" t="s">
        <v>2226</v>
      </c>
      <c r="R45" s="65">
        <v>27.76</v>
      </c>
      <c r="W45" s="3"/>
    </row>
    <row r="46" spans="2:23" ht="16">
      <c r="B46" s="105" t="s">
        <v>2227</v>
      </c>
      <c r="C46" s="105">
        <v>0</v>
      </c>
      <c r="E46" s="105" t="s">
        <v>2228</v>
      </c>
      <c r="F46" s="66">
        <v>0</v>
      </c>
      <c r="H46" s="105" t="s">
        <v>2228</v>
      </c>
      <c r="I46" s="66">
        <v>0</v>
      </c>
      <c r="J46" s="158"/>
      <c r="K46" s="105" t="s">
        <v>2228</v>
      </c>
      <c r="L46" s="65">
        <v>2.73</v>
      </c>
      <c r="M46" s="158"/>
      <c r="N46" s="105" t="s">
        <v>2228</v>
      </c>
      <c r="O46" s="64">
        <v>-23.748999999999999</v>
      </c>
      <c r="Q46" s="105" t="s">
        <v>2228</v>
      </c>
      <c r="R46" s="65">
        <v>56.89</v>
      </c>
      <c r="W46" s="3"/>
    </row>
    <row r="47" spans="2:23" ht="16">
      <c r="B47" s="105" t="s">
        <v>2229</v>
      </c>
      <c r="C47" s="105">
        <v>-12.8</v>
      </c>
      <c r="E47" s="105" t="s">
        <v>2230</v>
      </c>
      <c r="F47" s="66">
        <v>2.6</v>
      </c>
      <c r="H47" s="105" t="s">
        <v>2230</v>
      </c>
      <c r="I47" s="66">
        <v>0</v>
      </c>
      <c r="J47" s="158"/>
      <c r="K47" s="105" t="s">
        <v>2230</v>
      </c>
      <c r="L47" s="65">
        <v>-3.37</v>
      </c>
      <c r="M47" s="158"/>
      <c r="N47" s="105" t="s">
        <v>2230</v>
      </c>
      <c r="O47" s="64">
        <v>-16.991</v>
      </c>
      <c r="Q47" s="105" t="s">
        <v>2230</v>
      </c>
      <c r="R47" s="65">
        <v>9.4600000000000009</v>
      </c>
      <c r="W47" s="3"/>
    </row>
    <row r="48" spans="2:23" ht="16">
      <c r="B48" s="105" t="s">
        <v>2231</v>
      </c>
      <c r="C48" s="105">
        <v>14.62</v>
      </c>
      <c r="E48" s="105" t="s">
        <v>2232</v>
      </c>
      <c r="F48" s="66">
        <v>0</v>
      </c>
      <c r="H48" s="105" t="s">
        <v>2232</v>
      </c>
      <c r="I48" s="66">
        <v>0</v>
      </c>
      <c r="J48" s="158"/>
      <c r="K48" s="105" t="s">
        <v>2232</v>
      </c>
      <c r="L48" s="65">
        <v>24.44</v>
      </c>
      <c r="M48" s="158"/>
      <c r="N48" s="105" t="s">
        <v>2232</v>
      </c>
      <c r="O48" s="64">
        <v>-14.381</v>
      </c>
      <c r="Q48" s="105" t="s">
        <v>2232</v>
      </c>
      <c r="R48" s="65">
        <v>-7.43</v>
      </c>
      <c r="W48" s="3"/>
    </row>
    <row r="49" spans="2:27" ht="16">
      <c r="B49" s="105" t="s">
        <v>2233</v>
      </c>
      <c r="C49" s="105">
        <v>-2.6</v>
      </c>
      <c r="E49" s="105" t="s">
        <v>2234</v>
      </c>
      <c r="F49" s="66">
        <v>0</v>
      </c>
      <c r="H49" s="105" t="s">
        <v>2234</v>
      </c>
      <c r="I49" s="66">
        <v>-8.1300000000000008</v>
      </c>
      <c r="J49" s="158"/>
      <c r="K49" s="105" t="s">
        <v>2234</v>
      </c>
      <c r="L49" s="65">
        <v>-4.76</v>
      </c>
      <c r="M49" s="158"/>
      <c r="N49" s="105" t="s">
        <v>2234</v>
      </c>
      <c r="O49" s="64">
        <v>-8.1300000000000008</v>
      </c>
      <c r="Q49" s="105" t="s">
        <v>2234</v>
      </c>
      <c r="R49" s="65">
        <v>-10.78</v>
      </c>
      <c r="W49" s="3"/>
    </row>
    <row r="50" spans="2:27" ht="16">
      <c r="B50" s="105" t="s">
        <v>2235</v>
      </c>
      <c r="C50" s="105">
        <v>2.6</v>
      </c>
      <c r="E50" s="105" t="s">
        <v>2236</v>
      </c>
      <c r="F50" s="66">
        <v>-10.62</v>
      </c>
      <c r="H50" s="105" t="s">
        <v>2236</v>
      </c>
      <c r="I50" s="66">
        <v>-4.97</v>
      </c>
      <c r="J50" s="158"/>
      <c r="K50" s="105" t="s">
        <v>2236</v>
      </c>
      <c r="L50" s="65">
        <v>-7.13</v>
      </c>
      <c r="M50" s="158"/>
      <c r="N50" s="105" t="s">
        <v>2236</v>
      </c>
      <c r="O50" s="64">
        <v>1.548</v>
      </c>
      <c r="Q50" s="105" t="s">
        <v>2236</v>
      </c>
      <c r="R50" s="65">
        <v>-4.4000000000000004</v>
      </c>
      <c r="W50" s="3"/>
    </row>
    <row r="51" spans="2:27" ht="16">
      <c r="B51" s="105" t="s">
        <v>2237</v>
      </c>
      <c r="C51" s="105">
        <v>5.19</v>
      </c>
      <c r="E51" s="105" t="s">
        <v>2238</v>
      </c>
      <c r="F51" s="66">
        <v>-2.73</v>
      </c>
      <c r="H51" s="105" t="s">
        <v>2238</v>
      </c>
      <c r="I51" s="66">
        <v>-2.86</v>
      </c>
      <c r="J51" s="158"/>
      <c r="K51" s="105" t="s">
        <v>2238</v>
      </c>
      <c r="L51" s="65">
        <v>26.57</v>
      </c>
      <c r="M51" s="158"/>
      <c r="N51" s="105" t="s">
        <v>2238</v>
      </c>
      <c r="O51" s="64">
        <v>-8.9730000000000008</v>
      </c>
      <c r="Q51" s="105" t="s">
        <v>2238</v>
      </c>
      <c r="R51" s="65">
        <v>10.89</v>
      </c>
      <c r="W51" s="3"/>
    </row>
    <row r="52" spans="2:27" ht="16">
      <c r="B52" s="105" t="s">
        <v>2239</v>
      </c>
      <c r="C52" s="105">
        <v>-2.2000000000000002</v>
      </c>
      <c r="E52" s="105" t="s">
        <v>2240</v>
      </c>
      <c r="F52" s="66">
        <v>-3.18</v>
      </c>
      <c r="H52" s="105" t="s">
        <v>2240</v>
      </c>
      <c r="I52" s="66">
        <v>2.4900000000000002</v>
      </c>
      <c r="J52" s="158"/>
      <c r="K52" s="105" t="s">
        <v>2240</v>
      </c>
      <c r="L52" s="65">
        <v>75.430000000000007</v>
      </c>
      <c r="M52" s="158"/>
      <c r="N52" s="105" t="s">
        <v>2240</v>
      </c>
      <c r="O52" s="64">
        <v>2.9359999999999999</v>
      </c>
      <c r="Q52" s="105" t="s">
        <v>2240</v>
      </c>
      <c r="R52" s="65">
        <v>16.260000000000002</v>
      </c>
      <c r="W52" s="3"/>
    </row>
    <row r="53" spans="2:27" ht="16">
      <c r="B53" s="105" t="s">
        <v>2241</v>
      </c>
      <c r="C53" s="105">
        <v>-14.04</v>
      </c>
      <c r="E53" s="105" t="s">
        <v>2242</v>
      </c>
      <c r="F53" s="66">
        <v>6.01</v>
      </c>
      <c r="H53" s="105" t="s">
        <v>2242</v>
      </c>
      <c r="I53" s="66">
        <v>-2.6</v>
      </c>
      <c r="J53" s="158"/>
      <c r="K53" s="105" t="s">
        <v>2242</v>
      </c>
      <c r="L53" s="65">
        <v>30.96</v>
      </c>
      <c r="M53" s="158"/>
      <c r="N53" s="105" t="s">
        <v>2242</v>
      </c>
      <c r="O53" s="64">
        <v>-17.103000000000002</v>
      </c>
      <c r="Q53" s="105" t="s">
        <v>2242</v>
      </c>
      <c r="R53" s="65">
        <v>5.44</v>
      </c>
      <c r="W53" s="3"/>
    </row>
    <row r="54" spans="2:27" ht="16">
      <c r="B54" s="105" t="s">
        <v>2243</v>
      </c>
      <c r="C54" s="105">
        <v>-6.58</v>
      </c>
      <c r="E54" s="105" t="s">
        <v>2244</v>
      </c>
      <c r="F54" s="66">
        <v>7.13</v>
      </c>
      <c r="H54" s="105" t="s">
        <v>2244</v>
      </c>
      <c r="I54" s="66">
        <v>0</v>
      </c>
      <c r="J54" s="158"/>
      <c r="K54" s="105" t="s">
        <v>2244</v>
      </c>
      <c r="L54" s="65">
        <v>5.71</v>
      </c>
      <c r="M54" s="158"/>
      <c r="N54" s="105" t="s">
        <v>2244</v>
      </c>
      <c r="O54" s="64">
        <v>87.796999999999997</v>
      </c>
      <c r="Q54" s="105" t="s">
        <v>2244</v>
      </c>
      <c r="R54" s="65">
        <v>5.19</v>
      </c>
      <c r="W54" s="3"/>
    </row>
    <row r="55" spans="2:27" ht="16">
      <c r="B55" s="105" t="s">
        <v>2245</v>
      </c>
      <c r="C55" s="105">
        <v>-10.49</v>
      </c>
      <c r="E55" s="105" t="s">
        <v>2246</v>
      </c>
      <c r="F55" s="66">
        <v>-14.04</v>
      </c>
      <c r="H55" s="105" t="s">
        <v>2246</v>
      </c>
      <c r="I55" s="66">
        <v>5.19</v>
      </c>
      <c r="J55" s="158"/>
      <c r="K55" s="105" t="s">
        <v>2246</v>
      </c>
      <c r="L55" s="65">
        <v>-8.75</v>
      </c>
      <c r="M55" s="158"/>
      <c r="N55" s="105" t="s">
        <v>2246</v>
      </c>
      <c r="O55" s="64">
        <v>0</v>
      </c>
      <c r="Q55" s="105" t="s">
        <v>2246</v>
      </c>
      <c r="R55" s="65">
        <v>16.260000000000002</v>
      </c>
      <c r="W55" s="3"/>
    </row>
    <row r="56" spans="2:27" ht="16">
      <c r="B56" s="105" t="s">
        <v>2247</v>
      </c>
      <c r="C56" s="105">
        <v>0</v>
      </c>
      <c r="E56" s="105" t="s">
        <v>2248</v>
      </c>
      <c r="F56" s="66">
        <v>-8.1300000000000008</v>
      </c>
      <c r="H56" s="105" t="s">
        <v>2248</v>
      </c>
      <c r="I56" s="66">
        <v>-2.6</v>
      </c>
      <c r="J56" s="158"/>
      <c r="K56" s="105" t="s">
        <v>2248</v>
      </c>
      <c r="L56" s="65">
        <v>17.82</v>
      </c>
      <c r="M56" s="158"/>
      <c r="N56" s="105" t="s">
        <v>2248</v>
      </c>
      <c r="O56" s="64">
        <v>-4.2889999999999997</v>
      </c>
      <c r="Q56" s="105" t="s">
        <v>2248</v>
      </c>
      <c r="R56" s="65">
        <v>9.4600000000000009</v>
      </c>
      <c r="W56" s="3"/>
    </row>
    <row r="57" spans="2:27" ht="16">
      <c r="B57" s="105" t="s">
        <v>2249</v>
      </c>
      <c r="C57" s="105">
        <v>-2.6</v>
      </c>
      <c r="E57" s="105" t="s">
        <v>2250</v>
      </c>
      <c r="F57" s="66">
        <v>4.09</v>
      </c>
      <c r="H57" s="105" t="s">
        <v>2250</v>
      </c>
      <c r="I57" s="66">
        <v>-5.19</v>
      </c>
      <c r="J57" s="158"/>
      <c r="K57" s="105" t="s">
        <v>2250</v>
      </c>
      <c r="L57" s="65">
        <v>-2.86</v>
      </c>
      <c r="M57" s="158"/>
      <c r="N57" s="105" t="s">
        <v>2250</v>
      </c>
      <c r="O57" s="64">
        <v>-7.907</v>
      </c>
      <c r="Q57" s="105" t="s">
        <v>2250</v>
      </c>
      <c r="R57" s="65">
        <v>0</v>
      </c>
      <c r="W57" s="3"/>
    </row>
    <row r="58" spans="2:27" ht="16">
      <c r="B58" s="105" t="s">
        <v>2251</v>
      </c>
      <c r="C58" s="105">
        <v>-7.77</v>
      </c>
      <c r="E58" s="105" t="s">
        <v>2252</v>
      </c>
      <c r="F58" s="66">
        <v>4.09</v>
      </c>
      <c r="H58" s="105" t="s">
        <v>2252</v>
      </c>
      <c r="I58" s="66">
        <v>0</v>
      </c>
      <c r="J58" s="158"/>
      <c r="K58" s="105" t="s">
        <v>2252</v>
      </c>
      <c r="L58" s="65">
        <v>2.0499999999999998</v>
      </c>
      <c r="M58" s="158"/>
      <c r="N58" s="105" t="s">
        <v>2252</v>
      </c>
      <c r="O58" s="64">
        <v>-6.17</v>
      </c>
      <c r="Q58" s="105" t="s">
        <v>2252</v>
      </c>
      <c r="R58" s="65">
        <v>15.95</v>
      </c>
      <c r="W58" s="3"/>
    </row>
    <row r="59" spans="2:27" ht="16">
      <c r="B59" s="105" t="s">
        <v>2253</v>
      </c>
      <c r="C59" s="105">
        <v>-2.86</v>
      </c>
      <c r="E59" s="105" t="s">
        <v>2254</v>
      </c>
      <c r="F59" s="66">
        <v>10.3</v>
      </c>
      <c r="H59" s="105" t="s">
        <v>2254</v>
      </c>
      <c r="I59" s="66">
        <v>2.6</v>
      </c>
      <c r="J59" s="158"/>
      <c r="K59" s="105" t="s">
        <v>2254</v>
      </c>
      <c r="L59" s="65">
        <v>0</v>
      </c>
      <c r="M59" s="158"/>
      <c r="N59" s="105" t="s">
        <v>2254</v>
      </c>
      <c r="O59" s="64">
        <v>0</v>
      </c>
      <c r="Q59" s="105" t="s">
        <v>2254</v>
      </c>
      <c r="R59" s="65">
        <v>-34.700000000000003</v>
      </c>
      <c r="W59" s="3"/>
    </row>
    <row r="60" spans="2:27" ht="16">
      <c r="B60" s="105" t="s">
        <v>2255</v>
      </c>
      <c r="C60" s="105">
        <v>-5.44</v>
      </c>
      <c r="E60" s="105" t="s">
        <v>2225</v>
      </c>
      <c r="F60" s="66">
        <v>0</v>
      </c>
      <c r="H60" s="105" t="s">
        <v>2256</v>
      </c>
      <c r="I60" s="66">
        <v>-5.71</v>
      </c>
      <c r="J60" s="158"/>
      <c r="K60" s="105" t="s">
        <v>2256</v>
      </c>
      <c r="L60" s="65">
        <v>6.84</v>
      </c>
      <c r="M60" s="158"/>
      <c r="N60" s="105" t="s">
        <v>2256</v>
      </c>
      <c r="O60" s="64">
        <v>-65.376000000000005</v>
      </c>
      <c r="P60" s="158"/>
      <c r="Q60" s="105" t="s">
        <v>2256</v>
      </c>
      <c r="R60" s="65">
        <v>3.01</v>
      </c>
      <c r="S60" s="158"/>
      <c r="W60" s="3"/>
      <c r="AA60" s="158"/>
    </row>
    <row r="61" spans="2:27" ht="16">
      <c r="B61" s="105" t="s">
        <v>2257</v>
      </c>
      <c r="C61" s="105">
        <v>13.24</v>
      </c>
      <c r="E61" s="105" t="s">
        <v>2227</v>
      </c>
      <c r="F61" s="66">
        <v>10.3</v>
      </c>
      <c r="H61" s="105" t="s">
        <v>2258</v>
      </c>
      <c r="I61" s="66">
        <v>-7.77</v>
      </c>
      <c r="J61" s="158"/>
      <c r="K61" s="105" t="s">
        <v>2258</v>
      </c>
      <c r="L61" s="65">
        <v>-14.62</v>
      </c>
      <c r="M61" s="158"/>
      <c r="N61" s="105" t="s">
        <v>2258</v>
      </c>
      <c r="O61" s="64">
        <v>-12.724</v>
      </c>
      <c r="P61" s="158"/>
      <c r="Q61" s="105" t="s">
        <v>2258</v>
      </c>
      <c r="R61" s="65">
        <v>-12.53</v>
      </c>
      <c r="S61" s="158"/>
      <c r="W61" s="3"/>
      <c r="AA61" s="158"/>
    </row>
    <row r="62" spans="2:27" ht="16">
      <c r="B62" s="105" t="s">
        <v>2259</v>
      </c>
      <c r="C62" s="105">
        <v>17.53</v>
      </c>
      <c r="E62" s="105" t="s">
        <v>2229</v>
      </c>
      <c r="F62" s="66">
        <v>0</v>
      </c>
      <c r="H62" s="105" t="s">
        <v>2260</v>
      </c>
      <c r="I62" s="66">
        <v>-5.71</v>
      </c>
      <c r="J62" s="158"/>
      <c r="K62" s="105" t="s">
        <v>2260</v>
      </c>
      <c r="L62" s="65">
        <v>-4.97</v>
      </c>
      <c r="M62" s="158"/>
      <c r="N62" s="105" t="s">
        <v>2260</v>
      </c>
      <c r="O62" s="64">
        <v>-3.9449999999999998</v>
      </c>
      <c r="P62" s="158"/>
      <c r="Q62" s="105" t="s">
        <v>2260</v>
      </c>
      <c r="R62" s="65">
        <v>0</v>
      </c>
      <c r="S62" s="158"/>
      <c r="W62" s="3"/>
      <c r="AA62" s="158"/>
    </row>
    <row r="63" spans="2:27" ht="16">
      <c r="B63" s="105" t="s">
        <v>2261</v>
      </c>
      <c r="C63" s="105">
        <v>-19.29</v>
      </c>
      <c r="E63" s="105" t="s">
        <v>2231</v>
      </c>
      <c r="F63" s="66">
        <v>2.6</v>
      </c>
      <c r="H63" s="105" t="s">
        <v>2262</v>
      </c>
      <c r="I63" s="66">
        <v>-11.89</v>
      </c>
      <c r="J63" s="158"/>
      <c r="K63" s="105" t="s">
        <v>2262</v>
      </c>
      <c r="L63" s="65">
        <v>-16.39</v>
      </c>
      <c r="M63" s="158"/>
      <c r="N63" s="105" t="s">
        <v>2262</v>
      </c>
      <c r="O63" s="64">
        <v>0</v>
      </c>
      <c r="P63" s="158"/>
      <c r="Q63" s="105" t="s">
        <v>2262</v>
      </c>
      <c r="R63" s="65">
        <v>-20.56</v>
      </c>
      <c r="S63" s="158"/>
      <c r="W63" s="3"/>
      <c r="AA63" s="158"/>
    </row>
    <row r="64" spans="2:27" ht="16">
      <c r="B64" s="105" t="s">
        <v>2263</v>
      </c>
      <c r="C64" s="105">
        <v>-5.44</v>
      </c>
      <c r="E64" s="105" t="s">
        <v>2233</v>
      </c>
      <c r="F64" s="66">
        <v>5.71</v>
      </c>
      <c r="H64" s="105" t="s">
        <v>2264</v>
      </c>
      <c r="I64" s="66">
        <v>-3.37</v>
      </c>
      <c r="J64" s="158"/>
      <c r="K64" s="105" t="s">
        <v>2264</v>
      </c>
      <c r="L64" s="65">
        <v>2.86</v>
      </c>
      <c r="M64" s="158"/>
      <c r="N64" s="105" t="s">
        <v>2264</v>
      </c>
      <c r="O64" s="64">
        <v>2.8620000000000001</v>
      </c>
      <c r="P64" s="158"/>
      <c r="Q64" s="105" t="s">
        <v>2264</v>
      </c>
      <c r="R64" s="65">
        <v>0</v>
      </c>
      <c r="S64" s="158"/>
      <c r="W64" s="3"/>
      <c r="AA64" s="158"/>
    </row>
    <row r="65" spans="2:27" ht="16">
      <c r="B65" s="105" t="s">
        <v>2265</v>
      </c>
      <c r="C65" s="105">
        <v>-2.73</v>
      </c>
      <c r="E65" s="105" t="s">
        <v>2235</v>
      </c>
      <c r="F65" s="66">
        <v>-9.4600000000000009</v>
      </c>
      <c r="H65" s="105" t="s">
        <v>2225</v>
      </c>
      <c r="I65" s="66">
        <v>4.24</v>
      </c>
      <c r="J65" s="158"/>
      <c r="K65" s="105" t="s">
        <v>2266</v>
      </c>
      <c r="L65" s="65">
        <v>-41.99</v>
      </c>
      <c r="M65" s="158"/>
      <c r="N65" s="105" t="s">
        <v>2266</v>
      </c>
      <c r="O65" s="64">
        <v>8.7460000000000004</v>
      </c>
      <c r="P65" s="158"/>
      <c r="Q65" s="105" t="s">
        <v>2266</v>
      </c>
      <c r="R65" s="65">
        <v>-8.1300000000000008</v>
      </c>
      <c r="S65" s="158"/>
      <c r="W65" s="3"/>
      <c r="AA65" s="158"/>
    </row>
    <row r="66" spans="2:27" ht="16">
      <c r="B66" s="105" t="s">
        <v>2267</v>
      </c>
      <c r="C66" s="105">
        <v>-12.53</v>
      </c>
      <c r="E66" s="105" t="s">
        <v>2237</v>
      </c>
      <c r="F66" s="66">
        <v>-3.18</v>
      </c>
      <c r="H66" s="105" t="s">
        <v>2227</v>
      </c>
      <c r="I66" s="66">
        <v>-10.49</v>
      </c>
      <c r="J66" s="158"/>
      <c r="K66" s="105" t="s">
        <v>2268</v>
      </c>
      <c r="L66" s="65">
        <v>-2.2000000000000002</v>
      </c>
      <c r="M66" s="158"/>
      <c r="N66" s="105" t="s">
        <v>2268</v>
      </c>
      <c r="O66" s="64">
        <v>0</v>
      </c>
      <c r="P66" s="158"/>
      <c r="Q66" s="105" t="s">
        <v>2268</v>
      </c>
      <c r="R66" s="65">
        <v>15.95</v>
      </c>
      <c r="S66" s="158"/>
      <c r="W66" s="3"/>
      <c r="AA66" s="158"/>
    </row>
    <row r="67" spans="2:27" ht="16">
      <c r="B67" s="105" t="s">
        <v>2269</v>
      </c>
      <c r="C67" s="105">
        <v>-8.1300000000000008</v>
      </c>
      <c r="E67" s="105" t="s">
        <v>2239</v>
      </c>
      <c r="F67" s="66">
        <v>4.97</v>
      </c>
      <c r="H67" s="105" t="s">
        <v>2229</v>
      </c>
      <c r="I67" s="66">
        <v>-27.41</v>
      </c>
      <c r="J67" s="158"/>
      <c r="K67" s="105" t="s">
        <v>2270</v>
      </c>
      <c r="L67" s="65">
        <v>0</v>
      </c>
      <c r="M67" s="158"/>
      <c r="N67" s="105" t="s">
        <v>2270</v>
      </c>
      <c r="O67" s="64">
        <v>0</v>
      </c>
      <c r="P67" s="158"/>
      <c r="Q67" s="105" t="s">
        <v>2270</v>
      </c>
      <c r="R67" s="65">
        <v>0</v>
      </c>
      <c r="S67" s="158"/>
      <c r="W67" s="3"/>
      <c r="AA67" s="158"/>
    </row>
    <row r="68" spans="2:27" ht="16">
      <c r="B68" s="105" t="s">
        <v>2271</v>
      </c>
      <c r="C68" s="105">
        <v>3.01</v>
      </c>
      <c r="E68" s="105" t="s">
        <v>2241</v>
      </c>
      <c r="F68" s="66">
        <v>-8.9700000000000006</v>
      </c>
      <c r="H68" s="105" t="s">
        <v>2231</v>
      </c>
      <c r="I68" s="66">
        <v>-7.85</v>
      </c>
      <c r="J68" s="158"/>
      <c r="K68" s="105" t="s">
        <v>2272</v>
      </c>
      <c r="L68" s="65">
        <v>10.49</v>
      </c>
      <c r="M68" s="158"/>
      <c r="N68" s="105" t="s">
        <v>2272</v>
      </c>
      <c r="O68" s="64">
        <v>2.6030000000000002</v>
      </c>
      <c r="P68" s="158"/>
      <c r="Q68" s="105" t="s">
        <v>2272</v>
      </c>
      <c r="R68" s="65">
        <v>0</v>
      </c>
      <c r="S68" s="158"/>
      <c r="W68" s="3"/>
      <c r="AA68" s="158"/>
    </row>
    <row r="69" spans="2:27" ht="16">
      <c r="B69" s="105" t="s">
        <v>2273</v>
      </c>
      <c r="C69" s="105">
        <v>0</v>
      </c>
      <c r="E69" s="105" t="s">
        <v>2243</v>
      </c>
      <c r="F69" s="66">
        <v>-5.44</v>
      </c>
      <c r="H69" s="105" t="s">
        <v>2233</v>
      </c>
      <c r="I69" s="66">
        <v>-7.85</v>
      </c>
      <c r="J69" s="158"/>
      <c r="K69" s="105" t="s">
        <v>2274</v>
      </c>
      <c r="L69" s="65">
        <v>15.71</v>
      </c>
      <c r="M69" s="158"/>
      <c r="N69" s="105" t="s">
        <v>2274</v>
      </c>
      <c r="O69" s="64">
        <v>0</v>
      </c>
      <c r="P69" s="158"/>
      <c r="Q69" s="105" t="s">
        <v>2274</v>
      </c>
      <c r="R69" s="65">
        <v>-11.31</v>
      </c>
      <c r="S69" s="158"/>
      <c r="W69" s="3"/>
      <c r="AA69" s="158"/>
    </row>
    <row r="70" spans="2:27" ht="16">
      <c r="B70" s="105" t="s">
        <v>2275</v>
      </c>
      <c r="C70" s="105">
        <v>9.4600000000000009</v>
      </c>
      <c r="E70" s="105" t="s">
        <v>2245</v>
      </c>
      <c r="F70" s="66">
        <v>3.58</v>
      </c>
      <c r="H70" s="105" t="s">
        <v>2235</v>
      </c>
      <c r="I70" s="66">
        <v>4.09</v>
      </c>
      <c r="J70" s="158"/>
      <c r="K70" s="105" t="s">
        <v>2276</v>
      </c>
      <c r="L70" s="65">
        <v>4.09</v>
      </c>
      <c r="M70" s="158"/>
      <c r="N70" s="105" t="s">
        <v>2276</v>
      </c>
      <c r="O70" s="64">
        <v>-7.125</v>
      </c>
      <c r="P70" s="158"/>
      <c r="Q70" s="105" t="s">
        <v>2276</v>
      </c>
      <c r="R70" s="65">
        <v>-11.31</v>
      </c>
      <c r="S70" s="158"/>
      <c r="W70" s="3"/>
      <c r="AA70" s="158"/>
    </row>
    <row r="71" spans="2:27" ht="16">
      <c r="B71" s="105" t="s">
        <v>2277</v>
      </c>
      <c r="C71" s="105">
        <v>-7.77</v>
      </c>
      <c r="E71" s="105" t="s">
        <v>2247</v>
      </c>
      <c r="F71" s="66">
        <v>2.86</v>
      </c>
      <c r="H71" s="105" t="s">
        <v>2237</v>
      </c>
      <c r="I71" s="66">
        <v>9.16</v>
      </c>
      <c r="J71" s="158"/>
      <c r="K71" s="105" t="s">
        <v>2278</v>
      </c>
      <c r="L71" s="65">
        <v>8.1300000000000008</v>
      </c>
      <c r="M71" s="158"/>
      <c r="N71" s="105" t="s">
        <v>2278</v>
      </c>
      <c r="O71" s="64">
        <v>-16.699000000000002</v>
      </c>
      <c r="P71" s="158"/>
      <c r="Q71" s="105" t="s">
        <v>2278</v>
      </c>
      <c r="R71" s="65">
        <v>-18.43</v>
      </c>
      <c r="S71" s="158"/>
      <c r="U71" s="158"/>
      <c r="V71" s="3"/>
      <c r="W71" s="3"/>
      <c r="AA71" s="158"/>
    </row>
    <row r="72" spans="2:27" ht="16">
      <c r="B72" s="105" t="s">
        <v>2279</v>
      </c>
      <c r="C72" s="105">
        <v>-7.77</v>
      </c>
      <c r="E72" s="105" t="s">
        <v>2249</v>
      </c>
      <c r="F72" s="66">
        <v>3.58</v>
      </c>
      <c r="H72" s="105" t="s">
        <v>2239</v>
      </c>
      <c r="I72" s="66">
        <v>9.7799999999999994</v>
      </c>
      <c r="J72" s="158"/>
      <c r="K72" s="105" t="s">
        <v>2280</v>
      </c>
      <c r="L72" s="65">
        <v>-6.84</v>
      </c>
      <c r="M72" s="158"/>
      <c r="N72" s="105" t="s">
        <v>2280</v>
      </c>
      <c r="O72" s="64">
        <v>-45</v>
      </c>
      <c r="P72" s="158"/>
      <c r="Q72" s="105" t="s">
        <v>2280</v>
      </c>
      <c r="R72" s="65">
        <v>-14.93</v>
      </c>
      <c r="S72" s="158"/>
      <c r="U72" s="158"/>
      <c r="V72" s="3"/>
      <c r="W72" s="3"/>
      <c r="AA72" s="158"/>
    </row>
    <row r="73" spans="2:27" ht="16">
      <c r="B73" s="105" t="s">
        <v>2281</v>
      </c>
      <c r="C73" s="105">
        <v>-5.19</v>
      </c>
      <c r="E73" s="105" t="s">
        <v>2251</v>
      </c>
      <c r="F73" s="66">
        <v>0</v>
      </c>
      <c r="G73" s="157"/>
      <c r="H73" s="105" t="s">
        <v>2241</v>
      </c>
      <c r="I73" s="66">
        <v>0</v>
      </c>
      <c r="J73" s="158"/>
      <c r="K73" s="105" t="s">
        <v>2282</v>
      </c>
      <c r="L73" s="65">
        <v>-2.39</v>
      </c>
      <c r="M73" s="158"/>
      <c r="N73" s="105" t="s">
        <v>2225</v>
      </c>
      <c r="O73" s="64">
        <v>31.329000000000001</v>
      </c>
      <c r="P73" s="158"/>
      <c r="Q73" s="105" t="s">
        <v>2282</v>
      </c>
      <c r="R73" s="65">
        <v>-10.62</v>
      </c>
      <c r="S73" s="158"/>
      <c r="U73" s="158"/>
      <c r="V73" s="3"/>
      <c r="W73" s="3"/>
      <c r="AA73" s="158"/>
    </row>
    <row r="74" spans="2:27" ht="16">
      <c r="B74" s="105" t="s">
        <v>2283</v>
      </c>
      <c r="C74" s="105">
        <v>8.9700000000000006</v>
      </c>
      <c r="E74" s="105" t="s">
        <v>2253</v>
      </c>
      <c r="F74" s="66">
        <v>0</v>
      </c>
      <c r="H74" s="105" t="s">
        <v>2243</v>
      </c>
      <c r="I74" s="66">
        <v>2.12</v>
      </c>
      <c r="J74" s="158"/>
      <c r="K74" s="105" t="s">
        <v>2284</v>
      </c>
      <c r="L74" s="65">
        <v>2.73</v>
      </c>
      <c r="M74" s="158"/>
      <c r="N74" s="105" t="s">
        <v>2227</v>
      </c>
      <c r="O74" s="64">
        <v>14.534000000000001</v>
      </c>
      <c r="P74" s="158"/>
      <c r="Q74" s="105" t="s">
        <v>2284</v>
      </c>
      <c r="R74" s="65">
        <v>18.43</v>
      </c>
      <c r="S74" s="158"/>
      <c r="U74" s="158"/>
      <c r="V74" s="3"/>
      <c r="W74" s="3"/>
      <c r="AA74" s="158"/>
    </row>
    <row r="75" spans="2:27" ht="16">
      <c r="B75" s="105" t="s">
        <v>2285</v>
      </c>
      <c r="C75" s="105">
        <v>-5.71</v>
      </c>
      <c r="E75" s="105" t="s">
        <v>2255</v>
      </c>
      <c r="F75" s="66">
        <v>0</v>
      </c>
      <c r="H75" s="105" t="s">
        <v>2245</v>
      </c>
      <c r="I75" s="66">
        <v>-3.81</v>
      </c>
      <c r="J75" s="158"/>
      <c r="K75" s="105" t="s">
        <v>2286</v>
      </c>
      <c r="L75" s="65">
        <v>-8.1300000000000008</v>
      </c>
      <c r="M75" s="158"/>
      <c r="N75" s="105" t="s">
        <v>2229</v>
      </c>
      <c r="O75" s="64">
        <v>28.178999999999998</v>
      </c>
      <c r="P75" s="158"/>
      <c r="Q75" s="105" t="s">
        <v>2286</v>
      </c>
      <c r="R75" s="65">
        <v>0</v>
      </c>
      <c r="S75" s="158"/>
      <c r="U75" s="158"/>
      <c r="V75" s="3"/>
      <c r="W75" s="3"/>
      <c r="AA75" s="158"/>
    </row>
    <row r="76" spans="2:27" ht="16">
      <c r="B76" s="105" t="s">
        <v>2287</v>
      </c>
      <c r="C76" s="105">
        <v>0</v>
      </c>
      <c r="E76" s="105" t="s">
        <v>2257</v>
      </c>
      <c r="F76" s="66">
        <v>-6.71</v>
      </c>
      <c r="H76" s="105" t="s">
        <v>2247</v>
      </c>
      <c r="I76" s="66">
        <v>-2.0499999999999998</v>
      </c>
      <c r="J76" s="158"/>
      <c r="K76" s="105" t="s">
        <v>2225</v>
      </c>
      <c r="L76" s="65">
        <v>3.47</v>
      </c>
      <c r="M76" s="158"/>
      <c r="N76" s="105" t="s">
        <v>2231</v>
      </c>
      <c r="O76" s="64">
        <v>5.9059999999999997</v>
      </c>
      <c r="P76" s="158"/>
      <c r="Q76" s="105" t="s">
        <v>2288</v>
      </c>
      <c r="R76" s="65">
        <v>-19.649999999999999</v>
      </c>
      <c r="S76" s="158"/>
      <c r="U76" s="158"/>
      <c r="V76" s="3"/>
      <c r="W76" s="3"/>
      <c r="AA76" s="158"/>
    </row>
    <row r="77" spans="2:27" ht="16">
      <c r="B77" s="105" t="s">
        <v>2289</v>
      </c>
      <c r="C77" s="105">
        <v>0</v>
      </c>
      <c r="E77" s="105" t="s">
        <v>2259</v>
      </c>
      <c r="F77" s="66">
        <v>-9.4600000000000009</v>
      </c>
      <c r="H77" s="105" t="s">
        <v>2249</v>
      </c>
      <c r="I77" s="66">
        <v>-5.91</v>
      </c>
      <c r="K77" s="105" t="s">
        <v>2227</v>
      </c>
      <c r="L77" s="65">
        <v>17.93</v>
      </c>
      <c r="N77" s="105" t="s">
        <v>2233</v>
      </c>
      <c r="O77" s="64">
        <v>-19.654</v>
      </c>
      <c r="Q77" s="105" t="s">
        <v>2290</v>
      </c>
      <c r="R77" s="65">
        <v>11.31</v>
      </c>
      <c r="V77" s="3"/>
      <c r="W77" s="3"/>
    </row>
    <row r="78" spans="2:27" ht="16">
      <c r="B78" s="105" t="s">
        <v>2291</v>
      </c>
      <c r="C78" s="105">
        <v>14.74</v>
      </c>
      <c r="E78" s="105" t="s">
        <v>2261</v>
      </c>
      <c r="F78" s="66">
        <v>5.71</v>
      </c>
      <c r="H78" s="105" t="s">
        <v>2251</v>
      </c>
      <c r="I78" s="66">
        <v>-2.0499999999999998</v>
      </c>
      <c r="K78" s="105" t="s">
        <v>2229</v>
      </c>
      <c r="L78" s="65">
        <v>8.9700000000000006</v>
      </c>
      <c r="N78" s="105" t="s">
        <v>2235</v>
      </c>
      <c r="O78" s="64">
        <v>22.834</v>
      </c>
      <c r="Q78" s="105" t="s">
        <v>2225</v>
      </c>
      <c r="R78" s="65">
        <v>-15.42</v>
      </c>
      <c r="T78" s="158"/>
      <c r="V78" s="158"/>
      <c r="W78" s="158"/>
      <c r="X78" s="158"/>
      <c r="Y78" s="158"/>
      <c r="Z78" s="158"/>
    </row>
    <row r="79" spans="2:27" ht="16">
      <c r="B79" s="105" t="s">
        <v>2292</v>
      </c>
      <c r="C79" s="105">
        <v>6.01</v>
      </c>
      <c r="E79" s="105" t="s">
        <v>2263</v>
      </c>
      <c r="F79" s="66">
        <v>4.57</v>
      </c>
      <c r="H79" s="105" t="s">
        <v>2253</v>
      </c>
      <c r="I79" s="66">
        <v>-2.2000000000000002</v>
      </c>
      <c r="K79" s="105" t="s">
        <v>2231</v>
      </c>
      <c r="L79" s="65">
        <v>28.71</v>
      </c>
      <c r="N79" s="105" t="s">
        <v>2237</v>
      </c>
      <c r="O79" s="64">
        <v>8.9730000000000008</v>
      </c>
      <c r="Q79" s="105" t="s">
        <v>2227</v>
      </c>
      <c r="R79" s="65">
        <v>15.07</v>
      </c>
      <c r="T79" s="158"/>
      <c r="V79" s="158"/>
      <c r="W79" s="158"/>
      <c r="X79" s="158"/>
      <c r="Y79" s="158"/>
      <c r="Z79" s="158"/>
    </row>
    <row r="80" spans="2:27" ht="16">
      <c r="B80" s="105" t="s">
        <v>2293</v>
      </c>
      <c r="C80" s="105">
        <v>6.71</v>
      </c>
      <c r="E80" s="105" t="s">
        <v>2265</v>
      </c>
      <c r="F80" s="66">
        <v>3.37</v>
      </c>
      <c r="H80" s="105" t="s">
        <v>2255</v>
      </c>
      <c r="I80" s="66">
        <v>0</v>
      </c>
      <c r="K80" s="105" t="s">
        <v>2233</v>
      </c>
      <c r="L80" s="65">
        <v>12.38</v>
      </c>
      <c r="N80" s="105" t="s">
        <v>2239</v>
      </c>
      <c r="O80" s="64">
        <v>-7.5949999999999998</v>
      </c>
      <c r="Q80" s="105" t="s">
        <v>2229</v>
      </c>
      <c r="R80" s="65">
        <v>-13.57</v>
      </c>
      <c r="T80" s="158"/>
      <c r="V80" s="158"/>
      <c r="W80" s="158"/>
      <c r="X80" s="158"/>
      <c r="Y80" s="158"/>
      <c r="Z80" s="158"/>
    </row>
    <row r="81" spans="2:26" ht="16">
      <c r="B81" s="105" t="s">
        <v>2294</v>
      </c>
      <c r="C81" s="105">
        <v>2.73</v>
      </c>
      <c r="E81" s="105" t="s">
        <v>2267</v>
      </c>
      <c r="F81" s="66">
        <v>-11.31</v>
      </c>
      <c r="H81" s="105" t="s">
        <v>2257</v>
      </c>
      <c r="I81" s="66">
        <v>2.6</v>
      </c>
      <c r="K81" s="105" t="s">
        <v>2235</v>
      </c>
      <c r="L81" s="65">
        <v>17.97</v>
      </c>
      <c r="N81" s="105" t="s">
        <v>2241</v>
      </c>
      <c r="O81" s="64">
        <v>-84.412999999999997</v>
      </c>
      <c r="Q81" s="105" t="s">
        <v>2231</v>
      </c>
      <c r="R81" s="65">
        <v>5.91</v>
      </c>
      <c r="T81" s="158"/>
      <c r="V81" s="158"/>
      <c r="W81" s="158"/>
      <c r="X81" s="158"/>
      <c r="Y81" s="158"/>
      <c r="Z81" s="158"/>
    </row>
    <row r="82" spans="2:26" ht="16">
      <c r="B82" s="105" t="s">
        <v>2295</v>
      </c>
      <c r="C82" s="105">
        <v>-10.78</v>
      </c>
      <c r="E82" s="105" t="s">
        <v>2269</v>
      </c>
      <c r="F82" s="66">
        <v>0</v>
      </c>
      <c r="H82" s="105" t="s">
        <v>2259</v>
      </c>
      <c r="I82" s="66">
        <v>2.6</v>
      </c>
      <c r="K82" s="105" t="s">
        <v>2237</v>
      </c>
      <c r="L82" s="65">
        <v>-4.6399999999999997</v>
      </c>
      <c r="N82" s="105" t="s">
        <v>2243</v>
      </c>
      <c r="O82" s="64">
        <v>-55.305</v>
      </c>
      <c r="Q82" s="105" t="s">
        <v>2233</v>
      </c>
      <c r="R82" s="65">
        <v>-12.09</v>
      </c>
      <c r="T82" s="158"/>
      <c r="V82" s="158"/>
      <c r="W82" s="158"/>
      <c r="X82" s="158"/>
      <c r="Y82" s="158"/>
      <c r="Z82" s="158"/>
    </row>
    <row r="83" spans="2:26" ht="16">
      <c r="B83" s="105" t="s">
        <v>2296</v>
      </c>
      <c r="C83" s="105">
        <v>3.01</v>
      </c>
      <c r="E83" s="105" t="s">
        <v>2271</v>
      </c>
      <c r="F83" s="66">
        <v>0</v>
      </c>
      <c r="H83" s="105" t="s">
        <v>2261</v>
      </c>
      <c r="I83" s="66">
        <v>-5.19</v>
      </c>
      <c r="K83" s="105" t="s">
        <v>2239</v>
      </c>
      <c r="L83" s="65">
        <v>-21.8</v>
      </c>
      <c r="N83" s="105" t="s">
        <v>2245</v>
      </c>
      <c r="O83" s="64">
        <v>-8.1300000000000008</v>
      </c>
      <c r="Q83" s="105" t="s">
        <v>2235</v>
      </c>
      <c r="R83" s="65">
        <v>-3.58</v>
      </c>
      <c r="T83" s="158"/>
      <c r="V83" s="158"/>
      <c r="W83" s="158"/>
      <c r="X83" s="158"/>
      <c r="Y83" s="158"/>
      <c r="Z83" s="158"/>
    </row>
    <row r="84" spans="2:26" ht="16">
      <c r="B84" s="105" t="s">
        <v>2297</v>
      </c>
      <c r="C84" s="105">
        <v>3.01</v>
      </c>
      <c r="E84" s="105" t="s">
        <v>2273</v>
      </c>
      <c r="F84" s="66">
        <v>17.350000000000001</v>
      </c>
      <c r="H84" s="105" t="s">
        <v>2263</v>
      </c>
      <c r="I84" s="66">
        <v>5.19</v>
      </c>
      <c r="K84" s="105" t="s">
        <v>2241</v>
      </c>
      <c r="L84" s="65">
        <v>25.28</v>
      </c>
      <c r="N84" s="105" t="s">
        <v>2247</v>
      </c>
      <c r="O84" s="64">
        <v>0</v>
      </c>
      <c r="Q84" s="105" t="s">
        <v>2237</v>
      </c>
      <c r="R84" s="65">
        <v>-45</v>
      </c>
      <c r="T84" s="158"/>
      <c r="V84" s="158"/>
      <c r="W84" s="158"/>
      <c r="X84" s="158"/>
      <c r="Y84" s="158"/>
      <c r="Z84" s="158"/>
    </row>
    <row r="85" spans="2:26" ht="16">
      <c r="B85" s="105" t="s">
        <v>2298</v>
      </c>
      <c r="C85" s="105">
        <v>2.73</v>
      </c>
      <c r="E85" s="105" t="s">
        <v>2275</v>
      </c>
      <c r="F85" s="66">
        <v>9.4600000000000009</v>
      </c>
      <c r="H85" s="105" t="s">
        <v>2265</v>
      </c>
      <c r="I85" s="66">
        <v>-19.29</v>
      </c>
      <c r="K85" s="105" t="s">
        <v>2243</v>
      </c>
      <c r="L85" s="65">
        <v>19.36</v>
      </c>
      <c r="N85" s="105" t="s">
        <v>2249</v>
      </c>
      <c r="O85" s="64">
        <v>39.472000000000001</v>
      </c>
      <c r="Q85" s="105" t="s">
        <v>2239</v>
      </c>
      <c r="R85" s="65">
        <v>6.12</v>
      </c>
      <c r="T85" s="158"/>
      <c r="V85" s="158"/>
      <c r="W85" s="158"/>
      <c r="X85" s="158"/>
      <c r="Y85" s="158"/>
      <c r="Z85" s="158"/>
    </row>
    <row r="86" spans="2:26" ht="16">
      <c r="B86" s="105" t="s">
        <v>2299</v>
      </c>
      <c r="C86" s="105">
        <v>8.9700000000000006</v>
      </c>
      <c r="E86" s="105" t="s">
        <v>2277</v>
      </c>
      <c r="F86" s="66">
        <v>3.18</v>
      </c>
      <c r="H86" s="105" t="s">
        <v>2267</v>
      </c>
      <c r="I86" s="66">
        <v>10.3</v>
      </c>
      <c r="K86" s="105" t="s">
        <v>2245</v>
      </c>
      <c r="L86" s="65">
        <v>-1.51</v>
      </c>
      <c r="N86" s="105" t="s">
        <v>2251</v>
      </c>
      <c r="O86" s="64">
        <v>-2.4900000000000002</v>
      </c>
      <c r="Q86" s="105" t="s">
        <v>2241</v>
      </c>
      <c r="R86" s="65">
        <v>-2.0499999999999998</v>
      </c>
      <c r="T86" s="158"/>
      <c r="V86" s="158"/>
      <c r="W86" s="158"/>
      <c r="X86" s="158"/>
      <c r="Y86" s="158"/>
      <c r="Z86" s="158"/>
    </row>
    <row r="87" spans="2:26" ht="16">
      <c r="B87" s="105" t="s">
        <v>2300</v>
      </c>
      <c r="C87" s="105">
        <v>-2.86</v>
      </c>
      <c r="E87" s="105" t="s">
        <v>2279</v>
      </c>
      <c r="F87" s="66">
        <v>5.44</v>
      </c>
      <c r="H87" s="105" t="s">
        <v>2269</v>
      </c>
      <c r="I87" s="66">
        <v>5.44</v>
      </c>
      <c r="K87" s="105" t="s">
        <v>2247</v>
      </c>
      <c r="L87" s="65">
        <v>10.95</v>
      </c>
      <c r="N87" s="105" t="s">
        <v>2253</v>
      </c>
      <c r="O87" s="64">
        <v>4.97</v>
      </c>
      <c r="Q87" s="105" t="s">
        <v>2243</v>
      </c>
      <c r="R87" s="65">
        <v>39.56</v>
      </c>
      <c r="T87" s="158"/>
      <c r="V87" s="158"/>
      <c r="W87" s="158"/>
      <c r="X87" s="158"/>
      <c r="Y87" s="158"/>
      <c r="Z87" s="158"/>
    </row>
    <row r="88" spans="2:26" ht="16">
      <c r="B88" s="105" t="s">
        <v>2301</v>
      </c>
      <c r="C88" s="105">
        <v>-2.86</v>
      </c>
      <c r="E88" s="105" t="s">
        <v>2281</v>
      </c>
      <c r="F88" s="66">
        <v>0</v>
      </c>
      <c r="H88" s="105" t="s">
        <v>2271</v>
      </c>
      <c r="I88" s="66">
        <v>-12.26</v>
      </c>
      <c r="K88" s="105" t="s">
        <v>2249</v>
      </c>
      <c r="L88" s="65">
        <v>4.6399999999999997</v>
      </c>
      <c r="N88" s="105" t="s">
        <v>2255</v>
      </c>
      <c r="O88" s="64">
        <v>11.768000000000001</v>
      </c>
      <c r="Q88" s="105" t="s">
        <v>2245</v>
      </c>
      <c r="R88" s="65">
        <v>-12.09</v>
      </c>
    </row>
    <row r="89" spans="2:26" ht="16">
      <c r="B89" s="105" t="s">
        <v>2302</v>
      </c>
      <c r="C89" s="105">
        <v>-2.86</v>
      </c>
      <c r="E89" s="105" t="s">
        <v>2283</v>
      </c>
      <c r="F89" s="66">
        <v>3.81</v>
      </c>
      <c r="H89" s="105" t="s">
        <v>2273</v>
      </c>
      <c r="I89" s="66">
        <v>0</v>
      </c>
      <c r="K89" s="105" t="s">
        <v>2251</v>
      </c>
      <c r="L89" s="65">
        <v>-3.18</v>
      </c>
      <c r="N89" s="105" t="s">
        <v>2257</v>
      </c>
      <c r="O89" s="64">
        <v>-5.194</v>
      </c>
      <c r="Q89" s="105" t="s">
        <v>2247</v>
      </c>
      <c r="R89" s="65">
        <v>5.36</v>
      </c>
    </row>
    <row r="90" spans="2:26" ht="16">
      <c r="B90" s="105" t="s">
        <v>2303</v>
      </c>
      <c r="C90" s="105">
        <v>0</v>
      </c>
      <c r="E90" s="105" t="s">
        <v>2285</v>
      </c>
      <c r="F90" s="66">
        <v>-4.4000000000000004</v>
      </c>
      <c r="H90" s="105" t="s">
        <v>2275</v>
      </c>
      <c r="I90" s="66">
        <v>6.58</v>
      </c>
      <c r="K90" s="105" t="s">
        <v>2253</v>
      </c>
      <c r="L90" s="65">
        <v>-1.64</v>
      </c>
      <c r="N90" s="105" t="s">
        <v>2259</v>
      </c>
      <c r="O90" s="64">
        <v>-9.8659999999999997</v>
      </c>
      <c r="Q90" s="105" t="s">
        <v>2249</v>
      </c>
      <c r="R90" s="65">
        <v>2.12</v>
      </c>
    </row>
    <row r="91" spans="2:26" ht="16">
      <c r="B91" s="105" t="s">
        <v>2304</v>
      </c>
      <c r="C91" s="105">
        <v>0</v>
      </c>
      <c r="E91" s="105" t="s">
        <v>2287</v>
      </c>
      <c r="F91" s="66">
        <v>-6.34</v>
      </c>
      <c r="H91" s="105" t="s">
        <v>2277</v>
      </c>
      <c r="I91" s="66">
        <v>0</v>
      </c>
      <c r="K91" s="105" t="s">
        <v>2255</v>
      </c>
      <c r="L91" s="65">
        <v>3.09</v>
      </c>
      <c r="N91" s="105" t="s">
        <v>2261</v>
      </c>
      <c r="O91" s="64">
        <v>5.44</v>
      </c>
      <c r="Q91" s="105" t="s">
        <v>2251</v>
      </c>
      <c r="R91" s="65">
        <v>5.91</v>
      </c>
    </row>
    <row r="92" spans="2:26" ht="16">
      <c r="B92" s="105" t="s">
        <v>2305</v>
      </c>
      <c r="C92" s="105">
        <v>-6.58</v>
      </c>
      <c r="E92" s="105" t="s">
        <v>2289</v>
      </c>
      <c r="F92" s="66">
        <v>20.56</v>
      </c>
      <c r="H92" s="105" t="s">
        <v>2279</v>
      </c>
      <c r="I92" s="66">
        <v>4.4000000000000004</v>
      </c>
      <c r="K92" s="105" t="s">
        <v>2257</v>
      </c>
      <c r="L92" s="65">
        <v>-3.37</v>
      </c>
      <c r="N92" s="105" t="s">
        <v>2263</v>
      </c>
      <c r="O92" s="64">
        <v>4.97</v>
      </c>
      <c r="Q92" s="105" t="s">
        <v>2253</v>
      </c>
      <c r="R92" s="65">
        <v>4.97</v>
      </c>
    </row>
    <row r="93" spans="2:26" ht="16">
      <c r="B93" s="105" t="s">
        <v>2306</v>
      </c>
      <c r="C93" s="105">
        <v>13.5</v>
      </c>
      <c r="E93" s="105" t="s">
        <v>2291</v>
      </c>
      <c r="F93" s="66">
        <v>-8.1300000000000008</v>
      </c>
      <c r="H93" s="105" t="s">
        <v>2281</v>
      </c>
      <c r="I93" s="66">
        <v>6.12</v>
      </c>
      <c r="K93" s="105" t="s">
        <v>2259</v>
      </c>
      <c r="L93" s="65">
        <v>0</v>
      </c>
      <c r="N93" s="105" t="s">
        <v>2265</v>
      </c>
      <c r="O93" s="64">
        <v>-2.726</v>
      </c>
      <c r="Q93" s="105" t="s">
        <v>2255</v>
      </c>
      <c r="R93" s="65">
        <v>-11.89</v>
      </c>
    </row>
    <row r="94" spans="2:26" ht="16">
      <c r="B94" s="105" t="s">
        <v>2307</v>
      </c>
      <c r="C94" s="105">
        <v>-9.7799999999999994</v>
      </c>
      <c r="E94" s="105" t="s">
        <v>2292</v>
      </c>
      <c r="F94" s="66">
        <v>28.3</v>
      </c>
      <c r="H94" s="105" t="s">
        <v>2283</v>
      </c>
      <c r="I94" s="66">
        <v>14.04</v>
      </c>
      <c r="K94" s="105" t="s">
        <v>2261</v>
      </c>
      <c r="L94" s="65">
        <v>5.91</v>
      </c>
      <c r="N94" s="105" t="s">
        <v>2267</v>
      </c>
      <c r="O94" s="64">
        <v>2.3860000000000001</v>
      </c>
      <c r="Q94" s="105" t="s">
        <v>2257</v>
      </c>
      <c r="R94" s="65">
        <v>-6.71</v>
      </c>
    </row>
    <row r="95" spans="2:26" ht="16">
      <c r="B95" s="105" t="s">
        <v>2308</v>
      </c>
      <c r="C95" s="105">
        <v>-4.4000000000000004</v>
      </c>
      <c r="E95" s="105" t="s">
        <v>2293</v>
      </c>
      <c r="F95" s="66">
        <v>0</v>
      </c>
      <c r="H95" s="105" t="s">
        <v>2285</v>
      </c>
      <c r="I95" s="66">
        <v>0</v>
      </c>
      <c r="K95" s="105" t="s">
        <v>2263</v>
      </c>
      <c r="L95" s="65">
        <v>-7.31</v>
      </c>
      <c r="N95" s="105" t="s">
        <v>2269</v>
      </c>
      <c r="O95" s="64">
        <v>0</v>
      </c>
      <c r="Q95" s="105" t="s">
        <v>2259</v>
      </c>
      <c r="R95" s="65">
        <v>-10.62</v>
      </c>
    </row>
    <row r="96" spans="2:26" ht="16">
      <c r="B96" s="105" t="s">
        <v>2309</v>
      </c>
      <c r="C96" s="105">
        <v>-1.97</v>
      </c>
      <c r="E96" s="105" t="s">
        <v>2294</v>
      </c>
      <c r="F96" s="66">
        <v>0</v>
      </c>
      <c r="H96" s="105" t="s">
        <v>2287</v>
      </c>
      <c r="I96" s="66">
        <v>4.09</v>
      </c>
      <c r="K96" s="105" t="s">
        <v>2265</v>
      </c>
      <c r="L96" s="65">
        <v>7.35</v>
      </c>
      <c r="N96" s="105" t="s">
        <v>2271</v>
      </c>
      <c r="O96" s="64">
        <v>-14.621</v>
      </c>
      <c r="Q96" s="105" t="s">
        <v>2261</v>
      </c>
      <c r="R96" s="65">
        <v>3.37</v>
      </c>
    </row>
    <row r="97" spans="2:18" ht="16">
      <c r="B97" s="105" t="s">
        <v>2310</v>
      </c>
      <c r="C97" s="105">
        <v>2.12</v>
      </c>
      <c r="E97" s="105" t="s">
        <v>2295</v>
      </c>
      <c r="F97" s="66">
        <v>-6.01</v>
      </c>
      <c r="H97" s="105" t="s">
        <v>2289</v>
      </c>
      <c r="I97" s="66">
        <v>4.24</v>
      </c>
      <c r="K97" s="105" t="s">
        <v>2267</v>
      </c>
      <c r="L97" s="65">
        <v>1.74</v>
      </c>
      <c r="N97" s="105" t="s">
        <v>2273</v>
      </c>
      <c r="O97" s="64">
        <v>3.0129999999999999</v>
      </c>
      <c r="Q97" s="105" t="s">
        <v>2263</v>
      </c>
      <c r="R97" s="65">
        <v>-5.19</v>
      </c>
    </row>
    <row r="98" spans="2:18" ht="16">
      <c r="B98" s="105" t="s">
        <v>2311</v>
      </c>
      <c r="C98" s="105">
        <v>-11.69</v>
      </c>
      <c r="E98" s="105" t="s">
        <v>2296</v>
      </c>
      <c r="F98" s="66">
        <v>11.31</v>
      </c>
      <c r="H98" s="105" t="s">
        <v>2291</v>
      </c>
      <c r="I98" s="66">
        <v>1.97</v>
      </c>
      <c r="K98" s="105" t="s">
        <v>2269</v>
      </c>
      <c r="L98" s="65">
        <v>6.34</v>
      </c>
      <c r="N98" s="105" t="s">
        <v>2275</v>
      </c>
      <c r="O98" s="64">
        <v>-8.9730000000000008</v>
      </c>
      <c r="Q98" s="105" t="s">
        <v>2265</v>
      </c>
      <c r="R98" s="65">
        <v>-3.01</v>
      </c>
    </row>
    <row r="99" spans="2:18" ht="16">
      <c r="B99" s="105" t="s">
        <v>2312</v>
      </c>
      <c r="C99" s="105">
        <v>6.34</v>
      </c>
      <c r="E99" s="105" t="s">
        <v>2297</v>
      </c>
      <c r="F99" s="66">
        <v>-10.01</v>
      </c>
      <c r="H99" s="105" t="s">
        <v>2292</v>
      </c>
      <c r="I99" s="66">
        <v>1.91</v>
      </c>
      <c r="K99" s="105" t="s">
        <v>2271</v>
      </c>
      <c r="L99" s="65">
        <v>-1.97</v>
      </c>
      <c r="N99" s="105" t="s">
        <v>2277</v>
      </c>
      <c r="O99" s="64">
        <v>-9.4619999999999997</v>
      </c>
      <c r="Q99" s="105" t="s">
        <v>2267</v>
      </c>
      <c r="R99" s="65">
        <v>-8.9700000000000006</v>
      </c>
    </row>
    <row r="100" spans="2:18" ht="16">
      <c r="B100" s="105" t="s">
        <v>2313</v>
      </c>
      <c r="C100" s="105">
        <v>2.12</v>
      </c>
      <c r="E100" s="105" t="s">
        <v>2298</v>
      </c>
      <c r="F100" s="66">
        <v>-4.4000000000000004</v>
      </c>
      <c r="H100" s="105" t="s">
        <v>2293</v>
      </c>
      <c r="I100" s="66">
        <v>0</v>
      </c>
      <c r="K100" s="105" t="s">
        <v>2273</v>
      </c>
      <c r="L100" s="65">
        <v>5.71</v>
      </c>
      <c r="N100" s="105" t="s">
        <v>2279</v>
      </c>
      <c r="O100" s="64">
        <v>18.434999999999999</v>
      </c>
      <c r="Q100" s="105" t="s">
        <v>2269</v>
      </c>
      <c r="R100" s="65">
        <v>-4.4000000000000004</v>
      </c>
    </row>
    <row r="101" spans="2:18" ht="16">
      <c r="B101" s="105" t="s">
        <v>2314</v>
      </c>
      <c r="C101" s="105">
        <v>10.3</v>
      </c>
      <c r="E101" s="105" t="s">
        <v>2299</v>
      </c>
      <c r="F101" s="66">
        <v>-11.89</v>
      </c>
      <c r="H101" s="105" t="s">
        <v>2294</v>
      </c>
      <c r="I101" s="66">
        <v>7.85</v>
      </c>
      <c r="K101" s="105" t="s">
        <v>2275</v>
      </c>
      <c r="L101" s="65">
        <v>2.2000000000000002</v>
      </c>
      <c r="N101" s="105" t="s">
        <v>2281</v>
      </c>
      <c r="O101" s="64">
        <v>26.565000000000001</v>
      </c>
      <c r="Q101" s="105" t="s">
        <v>2271</v>
      </c>
      <c r="R101" s="65">
        <v>-13.24</v>
      </c>
    </row>
    <row r="102" spans="2:18" ht="16">
      <c r="B102" s="105" t="s">
        <v>2315</v>
      </c>
      <c r="C102" s="105">
        <v>4.57</v>
      </c>
      <c r="E102" s="105" t="s">
        <v>2300</v>
      </c>
      <c r="F102" s="66">
        <v>6.71</v>
      </c>
      <c r="H102" s="105" t="s">
        <v>2295</v>
      </c>
      <c r="I102" s="66">
        <v>10.3</v>
      </c>
      <c r="K102" s="105" t="s">
        <v>2277</v>
      </c>
      <c r="L102" s="65">
        <v>3.37</v>
      </c>
      <c r="N102" s="105" t="s">
        <v>2283</v>
      </c>
      <c r="O102" s="64">
        <v>16.699000000000002</v>
      </c>
      <c r="Q102" s="105" t="s">
        <v>2273</v>
      </c>
      <c r="R102" s="65">
        <v>-11.31</v>
      </c>
    </row>
    <row r="103" spans="2:18" ht="16">
      <c r="B103" s="105" t="s">
        <v>2316</v>
      </c>
      <c r="C103" s="105">
        <v>2.39</v>
      </c>
      <c r="E103" s="105" t="s">
        <v>2301</v>
      </c>
      <c r="F103" s="66">
        <v>-3.18</v>
      </c>
      <c r="H103" s="105" t="s">
        <v>2296</v>
      </c>
      <c r="I103" s="66">
        <v>0</v>
      </c>
      <c r="K103" s="105" t="s">
        <v>2279</v>
      </c>
      <c r="L103" s="65">
        <v>-1.85</v>
      </c>
      <c r="N103" s="105" t="s">
        <v>2285</v>
      </c>
      <c r="O103" s="64">
        <v>-22.38</v>
      </c>
      <c r="Q103" s="105" t="s">
        <v>2275</v>
      </c>
      <c r="R103" s="65">
        <v>-12.09</v>
      </c>
    </row>
    <row r="104" spans="2:18" ht="16">
      <c r="B104" s="105" t="s">
        <v>2317</v>
      </c>
      <c r="C104" s="105">
        <v>0</v>
      </c>
      <c r="E104" s="105" t="s">
        <v>2302</v>
      </c>
      <c r="F104" s="66">
        <v>7.59</v>
      </c>
      <c r="H104" s="105" t="s">
        <v>2297</v>
      </c>
      <c r="I104" s="66">
        <v>5.71</v>
      </c>
      <c r="K104" s="105" t="s">
        <v>2281</v>
      </c>
      <c r="L104" s="65">
        <v>-3.69</v>
      </c>
      <c r="N104" s="105" t="s">
        <v>2287</v>
      </c>
      <c r="O104" s="64">
        <v>9.09</v>
      </c>
      <c r="Q104" s="105" t="s">
        <v>2277</v>
      </c>
      <c r="R104" s="65">
        <v>0</v>
      </c>
    </row>
    <row r="105" spans="2:18" ht="16">
      <c r="B105" s="105" t="s">
        <v>2318</v>
      </c>
      <c r="C105" s="105">
        <v>6.58</v>
      </c>
      <c r="E105" s="105" t="s">
        <v>2303</v>
      </c>
      <c r="F105" s="66">
        <v>-9.4600000000000009</v>
      </c>
      <c r="H105" s="105" t="s">
        <v>2298</v>
      </c>
      <c r="I105" s="66">
        <v>14.04</v>
      </c>
      <c r="K105" s="105" t="s">
        <v>2283</v>
      </c>
      <c r="L105" s="65">
        <v>10.49</v>
      </c>
      <c r="N105" s="105" t="s">
        <v>2289</v>
      </c>
      <c r="O105" s="64">
        <v>5.194</v>
      </c>
      <c r="Q105" s="105" t="s">
        <v>2279</v>
      </c>
      <c r="R105" s="65">
        <v>-14.04</v>
      </c>
    </row>
    <row r="106" spans="2:18" ht="16">
      <c r="B106" s="105" t="s">
        <v>2319</v>
      </c>
      <c r="C106" s="105">
        <v>13.13</v>
      </c>
      <c r="E106" s="105" t="s">
        <v>2304</v>
      </c>
      <c r="F106" s="66">
        <v>0</v>
      </c>
      <c r="H106" s="105" t="s">
        <v>2299</v>
      </c>
      <c r="I106" s="66">
        <v>8.9700000000000006</v>
      </c>
      <c r="K106" s="105" t="s">
        <v>2285</v>
      </c>
      <c r="L106" s="65">
        <v>2.0499999999999998</v>
      </c>
      <c r="N106" s="105" t="s">
        <v>2291</v>
      </c>
      <c r="O106" s="64">
        <v>0</v>
      </c>
      <c r="Q106" s="105" t="s">
        <v>2281</v>
      </c>
      <c r="R106" s="65">
        <v>10.78</v>
      </c>
    </row>
    <row r="107" spans="2:18" ht="16">
      <c r="B107" s="105" t="s">
        <v>2320</v>
      </c>
      <c r="C107" s="105">
        <v>0</v>
      </c>
      <c r="E107" s="105" t="s">
        <v>2321</v>
      </c>
      <c r="F107" s="66">
        <v>4.09</v>
      </c>
      <c r="H107" s="105" t="s">
        <v>2300</v>
      </c>
      <c r="I107" s="66">
        <v>11.89</v>
      </c>
      <c r="K107" s="105" t="s">
        <v>2287</v>
      </c>
      <c r="L107" s="65">
        <v>4.76</v>
      </c>
      <c r="N107" s="105" t="s">
        <v>2292</v>
      </c>
      <c r="O107" s="64">
        <v>-8.1300000000000008</v>
      </c>
      <c r="Q107" s="105" t="s">
        <v>2283</v>
      </c>
      <c r="R107" s="65">
        <v>4.97</v>
      </c>
    </row>
    <row r="108" spans="2:18" ht="16">
      <c r="B108" s="105" t="s">
        <v>2322</v>
      </c>
      <c r="C108" s="105">
        <v>6.58</v>
      </c>
      <c r="E108" s="105" t="s">
        <v>2323</v>
      </c>
      <c r="F108" s="66">
        <v>-19.98</v>
      </c>
      <c r="H108" s="105" t="s">
        <v>2301</v>
      </c>
      <c r="I108" s="66">
        <v>0</v>
      </c>
      <c r="K108" s="105" t="s">
        <v>2289</v>
      </c>
      <c r="L108" s="65">
        <v>2.4900000000000002</v>
      </c>
      <c r="N108" s="105" t="s">
        <v>2293</v>
      </c>
      <c r="O108" s="64">
        <v>-2.3860000000000001</v>
      </c>
      <c r="Q108" s="105" t="s">
        <v>2285</v>
      </c>
      <c r="R108" s="65">
        <v>25.56</v>
      </c>
    </row>
    <row r="109" spans="2:18" ht="16">
      <c r="B109" s="105" t="s">
        <v>2324</v>
      </c>
      <c r="C109" s="105">
        <v>4.97</v>
      </c>
      <c r="E109" s="105" t="s">
        <v>2325</v>
      </c>
      <c r="F109" s="66">
        <v>-8.1300000000000008</v>
      </c>
      <c r="H109" s="105" t="s">
        <v>2302</v>
      </c>
      <c r="I109" s="66">
        <v>-3.58</v>
      </c>
      <c r="K109" s="105" t="s">
        <v>2291</v>
      </c>
      <c r="L109" s="65">
        <v>75.14</v>
      </c>
      <c r="N109" s="105" t="s">
        <v>2294</v>
      </c>
      <c r="O109" s="64">
        <v>-40.235999999999997</v>
      </c>
      <c r="Q109" s="105" t="s">
        <v>2287</v>
      </c>
      <c r="R109" s="65">
        <v>-5.19</v>
      </c>
    </row>
    <row r="110" spans="2:18" ht="16">
      <c r="B110" s="105" t="s">
        <v>2326</v>
      </c>
      <c r="C110" s="105">
        <v>9.8699999999999992</v>
      </c>
      <c r="E110" s="105" t="s">
        <v>2327</v>
      </c>
      <c r="F110" s="66">
        <v>-3.81</v>
      </c>
      <c r="H110" s="105" t="s">
        <v>2303</v>
      </c>
      <c r="I110" s="66">
        <v>-10.62</v>
      </c>
      <c r="K110" s="105" t="s">
        <v>2292</v>
      </c>
      <c r="L110" s="65">
        <v>-55.67</v>
      </c>
      <c r="N110" s="105" t="s">
        <v>2295</v>
      </c>
      <c r="O110" s="64">
        <v>16.260000000000002</v>
      </c>
      <c r="Q110" s="105" t="s">
        <v>2289</v>
      </c>
      <c r="R110" s="65">
        <v>-15.95</v>
      </c>
    </row>
    <row r="111" spans="2:18" ht="16">
      <c r="B111" s="105" t="s">
        <v>2328</v>
      </c>
      <c r="C111" s="105">
        <v>6.01</v>
      </c>
      <c r="E111" s="105" t="s">
        <v>2329</v>
      </c>
      <c r="F111" s="66">
        <v>-6.01</v>
      </c>
      <c r="H111" s="105" t="s">
        <v>2304</v>
      </c>
      <c r="I111" s="66">
        <v>24.78</v>
      </c>
      <c r="K111" s="105" t="s">
        <v>2293</v>
      </c>
      <c r="L111" s="65">
        <v>20.32</v>
      </c>
      <c r="N111" s="105" t="s">
        <v>2296</v>
      </c>
      <c r="O111" s="64">
        <v>-13.57</v>
      </c>
      <c r="Q111" s="105" t="s">
        <v>2291</v>
      </c>
      <c r="R111" s="65">
        <v>0</v>
      </c>
    </row>
    <row r="112" spans="2:18" ht="16">
      <c r="B112" s="105" t="s">
        <v>2330</v>
      </c>
      <c r="C112" s="105">
        <v>8.1300000000000008</v>
      </c>
      <c r="E112" s="105" t="s">
        <v>2331</v>
      </c>
      <c r="F112" s="66">
        <v>-15.95</v>
      </c>
      <c r="H112" s="105" t="s">
        <v>2321</v>
      </c>
      <c r="I112" s="66">
        <v>-11.31</v>
      </c>
      <c r="K112" s="105" t="s">
        <v>2294</v>
      </c>
      <c r="L112" s="65">
        <v>59.42</v>
      </c>
      <c r="N112" s="105" t="s">
        <v>2297</v>
      </c>
      <c r="O112" s="64">
        <v>-3.8140000000000001</v>
      </c>
      <c r="Q112" s="105" t="s">
        <v>2292</v>
      </c>
      <c r="R112" s="65">
        <v>-9.8699999999999992</v>
      </c>
    </row>
    <row r="113" spans="2:18" ht="16">
      <c r="B113" s="105" t="s">
        <v>2332</v>
      </c>
      <c r="C113" s="105">
        <v>3.01</v>
      </c>
      <c r="E113" s="105" t="s">
        <v>2333</v>
      </c>
      <c r="F113" s="66">
        <v>0</v>
      </c>
      <c r="H113" s="105" t="s">
        <v>2323</v>
      </c>
      <c r="I113" s="66">
        <v>-11.31</v>
      </c>
      <c r="K113" s="105" t="s">
        <v>2295</v>
      </c>
      <c r="L113" s="65">
        <v>17.100000000000001</v>
      </c>
      <c r="N113" s="105" t="s">
        <v>2298</v>
      </c>
      <c r="O113" s="64">
        <v>-16.260000000000002</v>
      </c>
      <c r="Q113" s="105" t="s">
        <v>2293</v>
      </c>
      <c r="R113" s="65">
        <v>2.73</v>
      </c>
    </row>
    <row r="114" spans="2:18" ht="16">
      <c r="B114" s="105" t="s">
        <v>2334</v>
      </c>
      <c r="C114" s="105">
        <v>3.01</v>
      </c>
      <c r="E114" s="105" t="s">
        <v>2335</v>
      </c>
      <c r="F114" s="66">
        <v>3.37</v>
      </c>
      <c r="H114" s="160" t="s">
        <v>2305</v>
      </c>
      <c r="I114" s="66">
        <v>14.04</v>
      </c>
      <c r="K114" s="105" t="s">
        <v>2296</v>
      </c>
      <c r="L114" s="65">
        <v>-40.03</v>
      </c>
      <c r="N114" s="105" t="s">
        <v>2299</v>
      </c>
      <c r="O114" s="64">
        <v>-6.843</v>
      </c>
      <c r="Q114" s="105" t="s">
        <v>2294</v>
      </c>
      <c r="R114" s="65">
        <v>-7.13</v>
      </c>
    </row>
    <row r="115" spans="2:18" ht="16">
      <c r="B115" s="105" t="s">
        <v>2336</v>
      </c>
      <c r="C115" s="105">
        <v>-13.39</v>
      </c>
      <c r="E115" s="105" t="s">
        <v>2337</v>
      </c>
      <c r="F115" s="66">
        <v>5.44</v>
      </c>
      <c r="H115" s="160" t="s">
        <v>2306</v>
      </c>
      <c r="I115" s="66">
        <v>17.53</v>
      </c>
      <c r="K115" s="105" t="s">
        <v>2297</v>
      </c>
      <c r="L115" s="65">
        <v>8.75</v>
      </c>
      <c r="N115" s="105" t="s">
        <v>2300</v>
      </c>
      <c r="O115" s="64">
        <v>-4.7640000000000002</v>
      </c>
      <c r="Q115" s="105" t="s">
        <v>2295</v>
      </c>
      <c r="R115" s="65">
        <v>-3.01</v>
      </c>
    </row>
    <row r="116" spans="2:18" ht="16">
      <c r="B116" s="105" t="s">
        <v>2338</v>
      </c>
      <c r="C116" s="105">
        <v>-7.77</v>
      </c>
      <c r="E116" s="105" t="s">
        <v>2339</v>
      </c>
      <c r="F116" s="66">
        <v>-14.04</v>
      </c>
      <c r="H116" s="160" t="s">
        <v>2307</v>
      </c>
      <c r="I116" s="66">
        <v>8.9700000000000006</v>
      </c>
      <c r="K116" s="105" t="s">
        <v>2298</v>
      </c>
      <c r="L116" s="65">
        <v>9.4600000000000009</v>
      </c>
      <c r="N116" s="105" t="s">
        <v>2301</v>
      </c>
      <c r="O116" s="64">
        <v>-4.97</v>
      </c>
      <c r="Q116" s="105" t="s">
        <v>2296</v>
      </c>
      <c r="R116" s="65">
        <v>2.73</v>
      </c>
    </row>
    <row r="117" spans="2:18" ht="16">
      <c r="B117" s="105" t="s">
        <v>2340</v>
      </c>
      <c r="C117" s="105">
        <v>-15.52</v>
      </c>
      <c r="E117" s="105" t="s">
        <v>2341</v>
      </c>
      <c r="F117" s="66">
        <v>-9.4600000000000009</v>
      </c>
      <c r="H117" s="160" t="s">
        <v>2308</v>
      </c>
      <c r="I117" s="66">
        <v>5.71</v>
      </c>
      <c r="K117" s="105" t="s">
        <v>2299</v>
      </c>
      <c r="L117" s="65">
        <v>6.01</v>
      </c>
      <c r="N117" s="105" t="s">
        <v>2302</v>
      </c>
      <c r="O117" s="64">
        <v>-9.8659999999999997</v>
      </c>
      <c r="Q117" s="105" t="s">
        <v>2297</v>
      </c>
      <c r="R117" s="65">
        <v>-2.6</v>
      </c>
    </row>
    <row r="118" spans="2:18" ht="16">
      <c r="B118" s="105" t="s">
        <v>2342</v>
      </c>
      <c r="C118" s="105">
        <v>13.5</v>
      </c>
      <c r="E118" s="105" t="s">
        <v>2343</v>
      </c>
      <c r="F118" s="66">
        <v>-11.31</v>
      </c>
      <c r="H118" s="160" t="s">
        <v>2309</v>
      </c>
      <c r="I118" s="66">
        <v>2.6</v>
      </c>
      <c r="K118" s="105" t="s">
        <v>2300</v>
      </c>
      <c r="L118" s="65">
        <v>6.34</v>
      </c>
      <c r="N118" s="105" t="s">
        <v>2303</v>
      </c>
      <c r="O118" s="64">
        <v>4.5739999999999998</v>
      </c>
      <c r="Q118" s="105" t="s">
        <v>2298</v>
      </c>
      <c r="R118" s="65">
        <v>-4.4000000000000004</v>
      </c>
    </row>
    <row r="119" spans="2:18" ht="16">
      <c r="B119" s="105" t="s">
        <v>2344</v>
      </c>
      <c r="C119" s="105">
        <v>-9.8699999999999992</v>
      </c>
      <c r="E119" s="105" t="s">
        <v>2345</v>
      </c>
      <c r="F119" s="66">
        <v>-6.01</v>
      </c>
      <c r="H119" s="160" t="s">
        <v>2310</v>
      </c>
      <c r="I119" s="66">
        <v>11.31</v>
      </c>
      <c r="K119" s="105" t="s">
        <v>2301</v>
      </c>
      <c r="L119" s="65">
        <v>12.8</v>
      </c>
      <c r="N119" s="105" t="s">
        <v>2304</v>
      </c>
      <c r="O119" s="64">
        <v>0</v>
      </c>
      <c r="Q119" s="105" t="s">
        <v>2299</v>
      </c>
      <c r="R119" s="65">
        <v>0</v>
      </c>
    </row>
    <row r="120" spans="2:18" ht="16">
      <c r="B120" s="105" t="s">
        <v>2346</v>
      </c>
      <c r="C120" s="105">
        <v>14.04</v>
      </c>
      <c r="E120" s="105" t="s">
        <v>2347</v>
      </c>
      <c r="F120" s="66">
        <v>7.59</v>
      </c>
      <c r="H120" s="160" t="s">
        <v>2311</v>
      </c>
      <c r="I120" s="66">
        <v>10.78</v>
      </c>
      <c r="K120" s="105" t="s">
        <v>2302</v>
      </c>
      <c r="L120" s="65">
        <v>8.43</v>
      </c>
      <c r="N120" s="105" t="s">
        <v>2321</v>
      </c>
      <c r="O120" s="64">
        <v>-2.726</v>
      </c>
      <c r="Q120" s="105" t="s">
        <v>2300</v>
      </c>
      <c r="R120" s="65">
        <v>-25.35</v>
      </c>
    </row>
    <row r="121" spans="2:18" ht="16">
      <c r="B121" s="105" t="s">
        <v>2348</v>
      </c>
      <c r="C121" s="105">
        <v>-16.260000000000002</v>
      </c>
      <c r="E121" s="105" t="s">
        <v>2349</v>
      </c>
      <c r="F121" s="66">
        <v>-8.5299999999999994</v>
      </c>
      <c r="H121" s="160" t="s">
        <v>2312</v>
      </c>
      <c r="I121" s="66">
        <v>20.22</v>
      </c>
      <c r="K121" s="105" t="s">
        <v>2303</v>
      </c>
      <c r="L121" s="65">
        <v>-11.63</v>
      </c>
      <c r="N121" s="105" t="s">
        <v>2323</v>
      </c>
      <c r="O121" s="64">
        <v>2.726</v>
      </c>
      <c r="Q121" s="105" t="s">
        <v>2301</v>
      </c>
      <c r="R121" s="65">
        <v>71.11</v>
      </c>
    </row>
    <row r="122" spans="2:18" ht="16">
      <c r="B122" s="105" t="s">
        <v>2350</v>
      </c>
      <c r="C122" s="105">
        <v>6.84</v>
      </c>
      <c r="E122" s="105" t="s">
        <v>2351</v>
      </c>
      <c r="F122" s="66">
        <v>-10.78</v>
      </c>
      <c r="H122" s="160" t="s">
        <v>2313</v>
      </c>
      <c r="I122" s="66">
        <v>10.3</v>
      </c>
      <c r="K122" s="105" t="s">
        <v>2304</v>
      </c>
      <c r="L122" s="65">
        <v>-31.61</v>
      </c>
      <c r="N122" s="105" t="s">
        <v>2325</v>
      </c>
      <c r="O122" s="64">
        <v>-12.265000000000001</v>
      </c>
      <c r="Q122" s="105" t="s">
        <v>2302</v>
      </c>
      <c r="R122" s="65">
        <v>-14.04</v>
      </c>
    </row>
    <row r="123" spans="2:18" ht="16">
      <c r="B123" s="105" t="s">
        <v>2352</v>
      </c>
      <c r="C123" s="105">
        <v>4.09</v>
      </c>
      <c r="E123" s="105" t="s">
        <v>2353</v>
      </c>
      <c r="F123" s="66">
        <v>-3.18</v>
      </c>
      <c r="H123" s="160" t="s">
        <v>2314</v>
      </c>
      <c r="I123" s="66">
        <v>5.19</v>
      </c>
      <c r="K123" s="105" t="s">
        <v>2321</v>
      </c>
      <c r="L123" s="65">
        <v>27.76</v>
      </c>
      <c r="N123" s="105" t="s">
        <v>2327</v>
      </c>
      <c r="O123" s="64">
        <v>5.194</v>
      </c>
      <c r="Q123" s="105" t="s">
        <v>2303</v>
      </c>
      <c r="R123" s="65">
        <v>-4.4000000000000004</v>
      </c>
    </row>
    <row r="124" spans="2:18" ht="16">
      <c r="B124" s="105" t="s">
        <v>2354</v>
      </c>
      <c r="C124" s="105">
        <v>2.4900000000000002</v>
      </c>
      <c r="E124" s="105" t="s">
        <v>2355</v>
      </c>
      <c r="F124" s="66">
        <v>-13.24</v>
      </c>
      <c r="H124" s="160" t="s">
        <v>2315</v>
      </c>
      <c r="I124" s="66">
        <v>-2.39</v>
      </c>
      <c r="K124" s="105" t="s">
        <v>2323</v>
      </c>
      <c r="L124" s="65">
        <v>-79.7</v>
      </c>
      <c r="N124" s="105" t="s">
        <v>2329</v>
      </c>
      <c r="O124" s="64">
        <v>-6.0090000000000003</v>
      </c>
      <c r="Q124" s="105" t="s">
        <v>2304</v>
      </c>
      <c r="R124" s="65">
        <v>34.99</v>
      </c>
    </row>
    <row r="125" spans="2:18" ht="16">
      <c r="B125" s="105" t="s">
        <v>2356</v>
      </c>
      <c r="C125" s="105">
        <v>-4.76</v>
      </c>
      <c r="E125" s="105" t="s">
        <v>2357</v>
      </c>
      <c r="F125" s="66">
        <v>-38.29</v>
      </c>
      <c r="H125" s="160" t="s">
        <v>2316</v>
      </c>
      <c r="I125" s="66">
        <v>0</v>
      </c>
      <c r="K125" s="105" t="s">
        <v>2325</v>
      </c>
      <c r="L125" s="65">
        <v>17.350000000000001</v>
      </c>
      <c r="N125" s="105" t="s">
        <v>2331</v>
      </c>
      <c r="O125" s="64">
        <v>6.34</v>
      </c>
      <c r="Q125" s="105" t="s">
        <v>2321</v>
      </c>
      <c r="R125" s="65">
        <v>-72.900000000000006</v>
      </c>
    </row>
    <row r="126" spans="2:18" ht="16">
      <c r="B126" s="105" t="s">
        <v>2358</v>
      </c>
      <c r="C126" s="105">
        <v>4.97</v>
      </c>
      <c r="E126" s="105" t="s">
        <v>2359</v>
      </c>
      <c r="F126" s="66">
        <v>0</v>
      </c>
      <c r="H126" s="160" t="s">
        <v>2317</v>
      </c>
      <c r="I126" s="66">
        <v>0</v>
      </c>
      <c r="K126" s="105" t="s">
        <v>2327</v>
      </c>
      <c r="L126" s="65">
        <v>-12.99</v>
      </c>
      <c r="N126" s="105" t="s">
        <v>2333</v>
      </c>
      <c r="O126" s="64">
        <v>0</v>
      </c>
      <c r="Q126" s="105" t="s">
        <v>2323</v>
      </c>
      <c r="R126" s="65">
        <v>14.04</v>
      </c>
    </row>
    <row r="127" spans="2:18" ht="16">
      <c r="B127" s="105" t="s">
        <v>2360</v>
      </c>
      <c r="C127" s="105">
        <v>2.29</v>
      </c>
      <c r="E127" s="105" t="s">
        <v>2361</v>
      </c>
      <c r="F127" s="66">
        <v>-8.1300000000000008</v>
      </c>
      <c r="H127" s="160" t="s">
        <v>2318</v>
      </c>
      <c r="I127" s="66">
        <v>-2.29</v>
      </c>
      <c r="K127" s="105" t="s">
        <v>2329</v>
      </c>
      <c r="L127" s="65">
        <v>2.86</v>
      </c>
      <c r="N127" s="105" t="s">
        <v>2335</v>
      </c>
      <c r="O127" s="64">
        <v>-32.734999999999999</v>
      </c>
      <c r="Q127" s="105" t="s">
        <v>2325</v>
      </c>
      <c r="R127" s="65">
        <v>38.42</v>
      </c>
    </row>
    <row r="128" spans="2:18" ht="16">
      <c r="B128" s="105" t="s">
        <v>2362</v>
      </c>
      <c r="C128" s="105">
        <v>0</v>
      </c>
      <c r="E128" s="160" t="s">
        <v>2305</v>
      </c>
      <c r="F128" s="66">
        <v>46.4</v>
      </c>
      <c r="H128" s="160" t="s">
        <v>2319</v>
      </c>
      <c r="I128" s="66">
        <v>0</v>
      </c>
      <c r="K128" s="105" t="s">
        <v>2331</v>
      </c>
      <c r="L128" s="65">
        <v>-17.100000000000001</v>
      </c>
      <c r="N128" s="105" t="s">
        <v>2337</v>
      </c>
      <c r="O128" s="64">
        <v>46.975000000000001</v>
      </c>
      <c r="Q128" s="105" t="s">
        <v>2327</v>
      </c>
      <c r="R128" s="65">
        <v>12.8</v>
      </c>
    </row>
    <row r="129" spans="2:18" ht="16">
      <c r="B129" s="105" t="s">
        <v>2363</v>
      </c>
      <c r="C129" s="105">
        <v>0</v>
      </c>
      <c r="E129" s="160" t="s">
        <v>2306</v>
      </c>
      <c r="F129" s="66">
        <v>15.95</v>
      </c>
      <c r="H129" s="160" t="s">
        <v>2320</v>
      </c>
      <c r="I129" s="66">
        <v>0</v>
      </c>
      <c r="K129" s="105" t="s">
        <v>2333</v>
      </c>
      <c r="L129" s="65">
        <v>22.83</v>
      </c>
      <c r="N129" s="105" t="s">
        <v>2339</v>
      </c>
      <c r="O129" s="64">
        <v>-11.31</v>
      </c>
      <c r="Q129" s="105" t="s">
        <v>2329</v>
      </c>
      <c r="R129" s="65">
        <v>-4.09</v>
      </c>
    </row>
    <row r="130" spans="2:18" ht="16">
      <c r="B130" s="105" t="s">
        <v>2364</v>
      </c>
      <c r="C130" s="105">
        <v>0</v>
      </c>
      <c r="E130" s="160" t="s">
        <v>2307</v>
      </c>
      <c r="F130" s="66">
        <v>11.31</v>
      </c>
      <c r="H130" s="160" t="s">
        <v>2322</v>
      </c>
      <c r="I130" s="66">
        <v>5.44</v>
      </c>
      <c r="K130" s="105" t="s">
        <v>2335</v>
      </c>
      <c r="L130" s="65">
        <v>11.31</v>
      </c>
      <c r="N130" s="105" t="s">
        <v>2341</v>
      </c>
      <c r="O130" s="64">
        <v>-15.255000000000001</v>
      </c>
      <c r="Q130" s="105" t="s">
        <v>2331</v>
      </c>
      <c r="R130" s="65">
        <v>52.43</v>
      </c>
    </row>
    <row r="131" spans="2:18" ht="16">
      <c r="B131" s="105" t="s">
        <v>2365</v>
      </c>
      <c r="C131" s="105">
        <v>-2.6</v>
      </c>
      <c r="E131" s="160" t="s">
        <v>2308</v>
      </c>
      <c r="F131" s="66">
        <v>2.39</v>
      </c>
      <c r="H131" s="160" t="s">
        <v>2324</v>
      </c>
      <c r="I131" s="66">
        <v>2.86</v>
      </c>
      <c r="K131" s="105" t="s">
        <v>2337</v>
      </c>
      <c r="L131" s="65">
        <v>-75.959999999999994</v>
      </c>
      <c r="N131" s="105" t="s">
        <v>2343</v>
      </c>
      <c r="O131" s="64">
        <v>-17.103000000000002</v>
      </c>
      <c r="Q131" s="105" t="s">
        <v>2333</v>
      </c>
      <c r="R131" s="65">
        <v>0</v>
      </c>
    </row>
    <row r="132" spans="2:18" ht="16">
      <c r="B132" s="105" t="s">
        <v>2366</v>
      </c>
      <c r="C132" s="105">
        <v>0</v>
      </c>
      <c r="E132" s="160" t="s">
        <v>2309</v>
      </c>
      <c r="F132" s="66">
        <v>0</v>
      </c>
      <c r="H132" s="160" t="s">
        <v>2326</v>
      </c>
      <c r="I132" s="66">
        <v>-7.13</v>
      </c>
      <c r="K132" s="105" t="s">
        <v>2339</v>
      </c>
      <c r="L132" s="65">
        <v>-13.5</v>
      </c>
      <c r="N132" s="105" t="s">
        <v>2345</v>
      </c>
      <c r="O132" s="64">
        <v>-55.176000000000002</v>
      </c>
      <c r="Q132" s="105" t="s">
        <v>2335</v>
      </c>
      <c r="R132" s="65">
        <v>3.81</v>
      </c>
    </row>
    <row r="133" spans="2:18" ht="16">
      <c r="B133" s="105" t="s">
        <v>2367</v>
      </c>
      <c r="C133" s="105">
        <v>0</v>
      </c>
      <c r="E133" s="160" t="s">
        <v>2310</v>
      </c>
      <c r="F133" s="66">
        <v>15.26</v>
      </c>
      <c r="H133" s="160" t="s">
        <v>2328</v>
      </c>
      <c r="I133" s="66">
        <v>0</v>
      </c>
      <c r="K133" s="105" t="s">
        <v>2341</v>
      </c>
      <c r="L133" s="65">
        <v>-11.31</v>
      </c>
      <c r="N133" s="105" t="s">
        <v>2347</v>
      </c>
      <c r="O133" s="64">
        <v>-8.7460000000000004</v>
      </c>
      <c r="Q133" s="105" t="s">
        <v>2337</v>
      </c>
      <c r="R133" s="65">
        <v>-3.37</v>
      </c>
    </row>
    <row r="134" spans="2:18" ht="16">
      <c r="B134" s="105" t="s">
        <v>2368</v>
      </c>
      <c r="C134" s="105">
        <v>-7.43</v>
      </c>
      <c r="E134" s="160" t="s">
        <v>2311</v>
      </c>
      <c r="F134" s="66">
        <v>-4.97</v>
      </c>
      <c r="H134" s="160" t="s">
        <v>2330</v>
      </c>
      <c r="I134" s="66">
        <v>9.4600000000000009</v>
      </c>
      <c r="K134" s="105" t="s">
        <v>2343</v>
      </c>
      <c r="L134" s="65">
        <v>-28.3</v>
      </c>
      <c r="N134" s="105" t="s">
        <v>2349</v>
      </c>
      <c r="O134" s="64">
        <v>-18.434999999999999</v>
      </c>
      <c r="Q134" s="105" t="s">
        <v>2339</v>
      </c>
      <c r="R134" s="65">
        <v>0</v>
      </c>
    </row>
    <row r="135" spans="2:18" ht="16">
      <c r="B135" s="105" t="s">
        <v>2369</v>
      </c>
      <c r="C135" s="105">
        <v>22.38</v>
      </c>
      <c r="E135" s="160" t="s">
        <v>2312</v>
      </c>
      <c r="F135" s="66">
        <v>9.8699999999999992</v>
      </c>
      <c r="H135" s="160" t="s">
        <v>2332</v>
      </c>
      <c r="I135" s="66">
        <v>15.95</v>
      </c>
      <c r="K135" s="105" t="s">
        <v>2345</v>
      </c>
      <c r="L135" s="65">
        <v>-7.91</v>
      </c>
      <c r="N135" s="105" t="s">
        <v>2351</v>
      </c>
      <c r="O135" s="64">
        <v>-21.038</v>
      </c>
      <c r="Q135" s="105" t="s">
        <v>2341</v>
      </c>
      <c r="R135" s="65">
        <v>0</v>
      </c>
    </row>
    <row r="136" spans="2:18" ht="16">
      <c r="B136" s="105" t="s">
        <v>2370</v>
      </c>
      <c r="C136" s="105">
        <v>14.04</v>
      </c>
      <c r="E136" s="160" t="s">
        <v>2313</v>
      </c>
      <c r="F136" s="66">
        <v>-19.98</v>
      </c>
      <c r="H136" s="160" t="s">
        <v>2334</v>
      </c>
      <c r="I136" s="66">
        <v>18.43</v>
      </c>
      <c r="K136" s="105" t="s">
        <v>2347</v>
      </c>
      <c r="L136" s="65">
        <v>-57.53</v>
      </c>
      <c r="N136" s="105" t="s">
        <v>2353</v>
      </c>
      <c r="O136" s="64">
        <v>-25.71</v>
      </c>
      <c r="Q136" s="105" t="s">
        <v>2343</v>
      </c>
      <c r="R136" s="65">
        <v>80.540000000000006</v>
      </c>
    </row>
    <row r="137" spans="2:18" ht="16">
      <c r="B137" s="105" t="s">
        <v>2371</v>
      </c>
      <c r="C137" s="105">
        <v>-25.56</v>
      </c>
      <c r="E137" s="160" t="s">
        <v>2314</v>
      </c>
      <c r="F137" s="66">
        <v>19.18</v>
      </c>
      <c r="H137" s="160" t="s">
        <v>2336</v>
      </c>
      <c r="I137" s="66">
        <v>6.71</v>
      </c>
      <c r="K137" s="105" t="s">
        <v>2349</v>
      </c>
      <c r="L137" s="65">
        <v>-2.29</v>
      </c>
      <c r="N137" s="105" t="s">
        <v>2355</v>
      </c>
      <c r="O137" s="64">
        <v>66.037999999999997</v>
      </c>
      <c r="Q137" s="105" t="s">
        <v>2345</v>
      </c>
      <c r="R137" s="65">
        <v>84.29</v>
      </c>
    </row>
    <row r="138" spans="2:18" ht="16">
      <c r="B138" s="105" t="s">
        <v>2372</v>
      </c>
      <c r="C138" s="105">
        <v>-13.39</v>
      </c>
      <c r="E138" s="160" t="s">
        <v>2315</v>
      </c>
      <c r="F138" s="66">
        <v>4.97</v>
      </c>
      <c r="H138" s="160" t="s">
        <v>2338</v>
      </c>
      <c r="I138" s="66">
        <v>-3.81</v>
      </c>
      <c r="K138" s="105" t="s">
        <v>2351</v>
      </c>
      <c r="L138" s="65">
        <v>13.24</v>
      </c>
      <c r="N138" s="105" t="s">
        <v>2357</v>
      </c>
      <c r="O138" s="64">
        <v>-45</v>
      </c>
      <c r="Q138" s="105" t="s">
        <v>2347</v>
      </c>
      <c r="R138" s="65">
        <v>-17.100000000000001</v>
      </c>
    </row>
    <row r="139" spans="2:18" ht="16">
      <c r="B139" s="105" t="s">
        <v>2373</v>
      </c>
      <c r="C139" s="105">
        <v>0</v>
      </c>
      <c r="E139" s="160" t="s">
        <v>2316</v>
      </c>
      <c r="F139" s="66">
        <v>9.8699999999999992</v>
      </c>
      <c r="H139" s="160" t="s">
        <v>2340</v>
      </c>
      <c r="I139" s="66">
        <v>0</v>
      </c>
      <c r="K139" s="105" t="s">
        <v>2353</v>
      </c>
      <c r="L139" s="65">
        <v>-66.37</v>
      </c>
      <c r="N139" s="105" t="s">
        <v>2305</v>
      </c>
      <c r="O139" s="64">
        <v>9.4619999999999997</v>
      </c>
      <c r="Q139" s="105" t="s">
        <v>2349</v>
      </c>
      <c r="R139" s="65">
        <v>-26.57</v>
      </c>
    </row>
    <row r="140" spans="2:18" ht="16">
      <c r="B140" s="105" t="s">
        <v>2374</v>
      </c>
      <c r="C140" s="105">
        <v>0</v>
      </c>
      <c r="E140" s="160" t="s">
        <v>2317</v>
      </c>
      <c r="F140" s="66">
        <v>7.77</v>
      </c>
      <c r="H140" s="160" t="s">
        <v>2342</v>
      </c>
      <c r="I140" s="66">
        <v>5.71</v>
      </c>
      <c r="K140" s="105" t="s">
        <v>2355</v>
      </c>
      <c r="L140" s="65">
        <v>7.13</v>
      </c>
      <c r="N140" s="105" t="s">
        <v>2306</v>
      </c>
      <c r="O140" s="64">
        <v>-5.194</v>
      </c>
      <c r="Q140" s="105" t="s">
        <v>2351</v>
      </c>
      <c r="R140" s="65">
        <v>-4.76</v>
      </c>
    </row>
    <row r="141" spans="2:18" ht="16">
      <c r="B141" s="105" t="s">
        <v>2375</v>
      </c>
      <c r="C141" s="105">
        <v>-6.12</v>
      </c>
      <c r="E141" s="160" t="s">
        <v>2318</v>
      </c>
      <c r="F141" s="66">
        <v>-7.43</v>
      </c>
      <c r="H141" s="160" t="s">
        <v>2344</v>
      </c>
      <c r="I141" s="66">
        <v>-3.01</v>
      </c>
      <c r="K141" s="105" t="s">
        <v>2357</v>
      </c>
      <c r="L141" s="65">
        <v>-2.86</v>
      </c>
      <c r="N141" s="105" t="s">
        <v>2307</v>
      </c>
      <c r="O141" s="64">
        <v>8.4269999999999996</v>
      </c>
      <c r="Q141" s="105" t="s">
        <v>2353</v>
      </c>
      <c r="R141" s="65">
        <v>34.99</v>
      </c>
    </row>
    <row r="142" spans="2:18" ht="16">
      <c r="B142" s="105" t="s">
        <v>2376</v>
      </c>
      <c r="C142" s="105">
        <v>7.85</v>
      </c>
      <c r="E142" s="160" t="s">
        <v>2319</v>
      </c>
      <c r="F142" s="66">
        <v>5.19</v>
      </c>
      <c r="H142" s="160" t="s">
        <v>2346</v>
      </c>
      <c r="I142" s="66">
        <v>26.57</v>
      </c>
      <c r="K142" s="105" t="s">
        <v>2359</v>
      </c>
      <c r="L142" s="65">
        <v>6.34</v>
      </c>
      <c r="N142" s="105" t="s">
        <v>2308</v>
      </c>
      <c r="O142" s="64">
        <v>-6.9109999999999996</v>
      </c>
      <c r="Q142" s="105" t="s">
        <v>2355</v>
      </c>
      <c r="R142" s="65">
        <v>-4.76</v>
      </c>
    </row>
    <row r="143" spans="2:18" ht="16">
      <c r="B143" s="105" t="s">
        <v>2377</v>
      </c>
      <c r="C143" s="105">
        <v>2.2000000000000002</v>
      </c>
      <c r="E143" s="160" t="s">
        <v>2320</v>
      </c>
      <c r="F143" s="66">
        <v>9.09</v>
      </c>
      <c r="H143" s="160" t="s">
        <v>2348</v>
      </c>
      <c r="I143" s="66">
        <v>-4.4000000000000004</v>
      </c>
      <c r="K143" s="105" t="s">
        <v>2361</v>
      </c>
      <c r="L143" s="65">
        <v>10.01</v>
      </c>
      <c r="N143" s="105" t="s">
        <v>2309</v>
      </c>
      <c r="O143" s="64">
        <v>11.004</v>
      </c>
      <c r="Q143" s="105" t="s">
        <v>2357</v>
      </c>
      <c r="R143" s="65">
        <v>0</v>
      </c>
    </row>
    <row r="144" spans="2:18" ht="16">
      <c r="B144" s="105" t="s">
        <v>2378</v>
      </c>
      <c r="C144" s="105">
        <v>0</v>
      </c>
      <c r="E144" s="160" t="s">
        <v>2322</v>
      </c>
      <c r="F144" s="66">
        <v>9.8699999999999992</v>
      </c>
      <c r="H144" s="160" t="s">
        <v>2350</v>
      </c>
      <c r="I144" s="66">
        <v>0</v>
      </c>
      <c r="K144" s="105" t="s">
        <v>2379</v>
      </c>
      <c r="L144" s="65">
        <v>-5.19</v>
      </c>
      <c r="N144" s="105" t="s">
        <v>2310</v>
      </c>
      <c r="O144" s="64">
        <v>36.869999999999997</v>
      </c>
      <c r="Q144" s="105" t="s">
        <v>2359</v>
      </c>
      <c r="R144" s="65">
        <v>0</v>
      </c>
    </row>
    <row r="145" spans="2:18" ht="16">
      <c r="B145" s="105" t="s">
        <v>2380</v>
      </c>
      <c r="C145" s="105">
        <v>-9.8699999999999992</v>
      </c>
      <c r="E145" s="160" t="s">
        <v>2324</v>
      </c>
      <c r="F145" s="66">
        <v>11.31</v>
      </c>
      <c r="H145" s="160" t="s">
        <v>2352</v>
      </c>
      <c r="I145" s="66">
        <v>-8.75</v>
      </c>
      <c r="K145" s="105" t="s">
        <v>2305</v>
      </c>
      <c r="L145" s="65">
        <v>-30.26</v>
      </c>
      <c r="N145" s="105" t="s">
        <v>2311</v>
      </c>
      <c r="O145" s="64">
        <v>6.52</v>
      </c>
      <c r="Q145" s="105" t="s">
        <v>2361</v>
      </c>
      <c r="R145" s="65">
        <v>8.1300000000000008</v>
      </c>
    </row>
    <row r="146" spans="2:18" ht="16">
      <c r="B146" s="105" t="s">
        <v>2381</v>
      </c>
      <c r="C146" s="105">
        <v>0</v>
      </c>
      <c r="E146" s="160" t="s">
        <v>2326</v>
      </c>
      <c r="F146" s="66">
        <v>-7.13</v>
      </c>
      <c r="H146" s="160" t="s">
        <v>2354</v>
      </c>
      <c r="I146" s="66">
        <v>0</v>
      </c>
      <c r="K146" s="105" t="s">
        <v>2306</v>
      </c>
      <c r="L146" s="65">
        <v>-17.82</v>
      </c>
      <c r="N146" s="105" t="s">
        <v>2312</v>
      </c>
      <c r="O146" s="64">
        <v>5.3559999999999999</v>
      </c>
      <c r="Q146" s="105" t="s">
        <v>2379</v>
      </c>
      <c r="R146" s="65">
        <v>17.53</v>
      </c>
    </row>
    <row r="147" spans="2:18" ht="16">
      <c r="B147" s="105" t="s">
        <v>2382</v>
      </c>
      <c r="C147" s="105">
        <v>-2.12</v>
      </c>
      <c r="E147" s="160" t="s">
        <v>2328</v>
      </c>
      <c r="F147" s="66">
        <v>25.46</v>
      </c>
      <c r="H147" s="160" t="s">
        <v>2356</v>
      </c>
      <c r="I147" s="66">
        <v>8.1300000000000008</v>
      </c>
      <c r="K147" s="105" t="s">
        <v>2307</v>
      </c>
      <c r="L147" s="65">
        <v>-5.53</v>
      </c>
      <c r="N147" s="105" t="s">
        <v>2313</v>
      </c>
      <c r="O147" s="64">
        <v>10.62</v>
      </c>
      <c r="Q147" s="105" t="s">
        <v>2383</v>
      </c>
      <c r="R147" s="65">
        <v>10.01</v>
      </c>
    </row>
    <row r="148" spans="2:18" ht="16">
      <c r="B148" s="105" t="s">
        <v>2384</v>
      </c>
      <c r="C148" s="105">
        <v>-2.12</v>
      </c>
      <c r="E148" s="160" t="s">
        <v>2330</v>
      </c>
      <c r="F148" s="66">
        <v>14.04</v>
      </c>
      <c r="H148" s="160" t="s">
        <v>2358</v>
      </c>
      <c r="I148" s="66">
        <v>-13.39</v>
      </c>
      <c r="K148" s="105" t="s">
        <v>2308</v>
      </c>
      <c r="L148" s="65">
        <v>-11.31</v>
      </c>
      <c r="N148" s="105" t="s">
        <v>2314</v>
      </c>
      <c r="O148" s="64">
        <v>1.637</v>
      </c>
      <c r="Q148" s="105" t="s">
        <v>2385</v>
      </c>
      <c r="R148" s="65">
        <v>0</v>
      </c>
    </row>
    <row r="149" spans="2:18" ht="16">
      <c r="B149" s="105" t="s">
        <v>2386</v>
      </c>
      <c r="C149" s="105">
        <v>4.24</v>
      </c>
      <c r="E149" s="160" t="s">
        <v>2332</v>
      </c>
      <c r="F149" s="66">
        <v>4.97</v>
      </c>
      <c r="H149" s="160" t="s">
        <v>2360</v>
      </c>
      <c r="I149" s="66">
        <v>-2.73</v>
      </c>
      <c r="K149" s="105" t="s">
        <v>2309</v>
      </c>
      <c r="L149" s="65">
        <v>0</v>
      </c>
      <c r="N149" s="105" t="s">
        <v>2315</v>
      </c>
      <c r="O149" s="64">
        <v>-7.3520000000000003</v>
      </c>
      <c r="Q149" s="105" t="s">
        <v>2387</v>
      </c>
      <c r="R149" s="65">
        <v>10.3</v>
      </c>
    </row>
    <row r="150" spans="2:18" ht="16">
      <c r="B150" s="105" t="s">
        <v>2388</v>
      </c>
      <c r="C150" s="105">
        <v>4.4000000000000004</v>
      </c>
      <c r="E150" s="160" t="s">
        <v>2334</v>
      </c>
      <c r="F150" s="66">
        <v>2.73</v>
      </c>
      <c r="H150" s="160" t="s">
        <v>2362</v>
      </c>
      <c r="I150" s="66">
        <v>0</v>
      </c>
      <c r="K150" s="105" t="s">
        <v>2310</v>
      </c>
      <c r="L150" s="65">
        <v>-12.53</v>
      </c>
      <c r="N150" s="105" t="s">
        <v>2316</v>
      </c>
      <c r="O150" s="64">
        <v>1.79</v>
      </c>
      <c r="Q150" s="105" t="s">
        <v>2389</v>
      </c>
      <c r="R150" s="65">
        <v>-3.81</v>
      </c>
    </row>
    <row r="151" spans="2:18" ht="16">
      <c r="B151" s="105" t="s">
        <v>2390</v>
      </c>
      <c r="C151" s="105">
        <v>6.58</v>
      </c>
      <c r="E151" s="160" t="s">
        <v>2336</v>
      </c>
      <c r="F151" s="66">
        <v>0</v>
      </c>
      <c r="H151" s="160" t="s">
        <v>2363</v>
      </c>
      <c r="I151" s="66">
        <v>0</v>
      </c>
      <c r="K151" s="105" t="s">
        <v>2311</v>
      </c>
      <c r="L151" s="65">
        <v>2.2000000000000002</v>
      </c>
      <c r="N151" s="105" t="s">
        <v>2317</v>
      </c>
      <c r="O151" s="64">
        <v>-7.3520000000000003</v>
      </c>
      <c r="Q151" s="105" t="s">
        <v>2391</v>
      </c>
      <c r="R151" s="65">
        <v>5.19</v>
      </c>
    </row>
    <row r="152" spans="2:18" ht="16">
      <c r="B152" s="105" t="s">
        <v>2392</v>
      </c>
      <c r="C152" s="105">
        <v>6.34</v>
      </c>
      <c r="E152" s="160" t="s">
        <v>2338</v>
      </c>
      <c r="F152" s="66">
        <v>2.73</v>
      </c>
      <c r="H152" s="160" t="s">
        <v>2364</v>
      </c>
      <c r="I152" s="66">
        <v>-6.01</v>
      </c>
      <c r="K152" s="105" t="s">
        <v>2312</v>
      </c>
      <c r="L152" s="65">
        <v>-4.4000000000000004</v>
      </c>
      <c r="N152" s="105" t="s">
        <v>2318</v>
      </c>
      <c r="O152" s="64">
        <v>-3.5760000000000001</v>
      </c>
      <c r="Q152" s="105" t="s">
        <v>2393</v>
      </c>
      <c r="R152" s="65">
        <v>-15.26</v>
      </c>
    </row>
    <row r="153" spans="2:18" ht="16">
      <c r="B153" s="105" t="s">
        <v>2394</v>
      </c>
      <c r="C153" s="105">
        <v>-2.2000000000000002</v>
      </c>
      <c r="E153" s="160" t="s">
        <v>2340</v>
      </c>
      <c r="F153" s="66">
        <v>7.13</v>
      </c>
      <c r="H153" s="160" t="s">
        <v>2365</v>
      </c>
      <c r="I153" s="66">
        <v>3.37</v>
      </c>
      <c r="K153" s="105" t="s">
        <v>2313</v>
      </c>
      <c r="L153" s="65">
        <v>15.26</v>
      </c>
      <c r="N153" s="105" t="s">
        <v>2319</v>
      </c>
      <c r="O153" s="64">
        <v>16.928000000000001</v>
      </c>
      <c r="Q153" s="105" t="s">
        <v>2395</v>
      </c>
      <c r="R153" s="65">
        <v>14.04</v>
      </c>
    </row>
    <row r="154" spans="2:18" ht="16">
      <c r="B154" s="105" t="s">
        <v>2396</v>
      </c>
      <c r="C154" s="105">
        <v>0</v>
      </c>
      <c r="E154" s="160" t="s">
        <v>2342</v>
      </c>
      <c r="F154" s="66">
        <v>4.97</v>
      </c>
      <c r="H154" s="160" t="s">
        <v>2366</v>
      </c>
      <c r="I154" s="66">
        <v>0</v>
      </c>
      <c r="K154" s="105" t="s">
        <v>2314</v>
      </c>
      <c r="L154" s="65">
        <v>4.57</v>
      </c>
      <c r="N154" s="105" t="s">
        <v>2320</v>
      </c>
      <c r="O154" s="64">
        <v>20.556000000000001</v>
      </c>
      <c r="Q154" s="105" t="s">
        <v>2397</v>
      </c>
      <c r="R154" s="65">
        <v>-12.53</v>
      </c>
    </row>
    <row r="155" spans="2:18" ht="16">
      <c r="B155" s="105" t="s">
        <v>2398</v>
      </c>
      <c r="C155" s="105">
        <v>-5.71</v>
      </c>
      <c r="E155" s="160" t="s">
        <v>2344</v>
      </c>
      <c r="F155" s="66">
        <v>-43.6</v>
      </c>
      <c r="H155" s="160" t="s">
        <v>2367</v>
      </c>
      <c r="I155" s="66">
        <v>-3.58</v>
      </c>
      <c r="K155" s="105" t="s">
        <v>2315</v>
      </c>
      <c r="L155" s="65">
        <v>-6.34</v>
      </c>
      <c r="N155" s="105" t="s">
        <v>2322</v>
      </c>
      <c r="O155" s="64">
        <v>-70.709999999999994</v>
      </c>
      <c r="Q155" s="105" t="s">
        <v>2399</v>
      </c>
      <c r="R155" s="65">
        <v>0</v>
      </c>
    </row>
    <row r="156" spans="2:18" ht="16">
      <c r="B156" s="105" t="s">
        <v>2400</v>
      </c>
      <c r="C156" s="105">
        <v>4.97</v>
      </c>
      <c r="E156" s="160" t="s">
        <v>2346</v>
      </c>
      <c r="F156" s="66">
        <v>-6.01</v>
      </c>
      <c r="H156" s="160" t="s">
        <v>2368</v>
      </c>
      <c r="I156" s="66">
        <v>-21.25</v>
      </c>
      <c r="K156" s="105" t="s">
        <v>2316</v>
      </c>
      <c r="L156" s="65">
        <v>-3.81</v>
      </c>
      <c r="N156" s="105" t="s">
        <v>2324</v>
      </c>
      <c r="O156" s="64">
        <v>-13.391999999999999</v>
      </c>
      <c r="Q156" s="105" t="s">
        <v>2401</v>
      </c>
      <c r="R156" s="65">
        <v>-5.19</v>
      </c>
    </row>
    <row r="157" spans="2:18" ht="16">
      <c r="B157" s="105" t="s">
        <v>2402</v>
      </c>
      <c r="C157" s="105">
        <v>13.24</v>
      </c>
      <c r="E157" s="160" t="s">
        <v>2348</v>
      </c>
      <c r="F157" s="66">
        <v>-24.44</v>
      </c>
      <c r="H157" s="160" t="s">
        <v>2369</v>
      </c>
      <c r="I157" s="66">
        <v>6.34</v>
      </c>
      <c r="K157" s="105" t="s">
        <v>2317</v>
      </c>
      <c r="L157" s="65">
        <v>33.69</v>
      </c>
      <c r="N157" s="105" t="s">
        <v>2326</v>
      </c>
      <c r="O157" s="64">
        <v>-5.7110000000000003</v>
      </c>
      <c r="Q157" s="105" t="s">
        <v>2403</v>
      </c>
      <c r="R157" s="65">
        <v>0</v>
      </c>
    </row>
    <row r="158" spans="2:18" ht="16">
      <c r="E158" s="160" t="s">
        <v>2350</v>
      </c>
      <c r="F158" s="66">
        <v>0</v>
      </c>
      <c r="H158" s="160" t="s">
        <v>2370</v>
      </c>
      <c r="I158" s="66">
        <v>-7.13</v>
      </c>
      <c r="K158" s="105" t="s">
        <v>2318</v>
      </c>
      <c r="L158" s="65">
        <v>5.71</v>
      </c>
      <c r="N158" s="105" t="s">
        <v>2328</v>
      </c>
      <c r="O158" s="64">
        <v>66.974999999999994</v>
      </c>
      <c r="Q158" s="105" t="s">
        <v>2404</v>
      </c>
      <c r="R158" s="65">
        <v>0</v>
      </c>
    </row>
    <row r="159" spans="2:18" ht="16">
      <c r="E159" s="160" t="s">
        <v>2352</v>
      </c>
      <c r="F159" s="66">
        <v>-13.39</v>
      </c>
      <c r="H159" s="160" t="s">
        <v>2371</v>
      </c>
      <c r="I159" s="66">
        <v>-5.71</v>
      </c>
      <c r="K159" s="105" t="s">
        <v>2319</v>
      </c>
      <c r="L159" s="65">
        <v>-21.8</v>
      </c>
      <c r="N159" s="105" t="s">
        <v>2330</v>
      </c>
      <c r="O159" s="64">
        <v>-3.0129999999999999</v>
      </c>
      <c r="Q159" s="105" t="s">
        <v>2405</v>
      </c>
      <c r="R159" s="65">
        <v>0</v>
      </c>
    </row>
    <row r="160" spans="2:18" ht="16">
      <c r="E160" s="160" t="s">
        <v>2354</v>
      </c>
      <c r="F160" s="66">
        <v>-2.4900000000000002</v>
      </c>
      <c r="H160" s="160" t="s">
        <v>2372</v>
      </c>
      <c r="I160" s="66">
        <v>8.9700000000000006</v>
      </c>
      <c r="K160" s="105" t="s">
        <v>2320</v>
      </c>
      <c r="L160" s="65">
        <v>18.43</v>
      </c>
      <c r="N160" s="105" t="s">
        <v>2332</v>
      </c>
      <c r="O160" s="64">
        <v>-10.62</v>
      </c>
      <c r="Q160" s="105" t="s">
        <v>2406</v>
      </c>
      <c r="R160" s="65">
        <v>18.43</v>
      </c>
    </row>
    <row r="161" spans="5:18" ht="16">
      <c r="E161" s="160" t="s">
        <v>2356</v>
      </c>
      <c r="F161" s="66">
        <v>-21.37</v>
      </c>
      <c r="H161" s="160" t="s">
        <v>2373</v>
      </c>
      <c r="I161" s="66">
        <v>10.01</v>
      </c>
      <c r="K161" s="105" t="s">
        <v>2322</v>
      </c>
      <c r="L161" s="65">
        <v>-10.01</v>
      </c>
      <c r="N161" s="105" t="s">
        <v>2334</v>
      </c>
      <c r="O161" s="64">
        <v>-10.305</v>
      </c>
      <c r="Q161" s="105" t="s">
        <v>2305</v>
      </c>
      <c r="R161" s="65">
        <v>55.3</v>
      </c>
    </row>
    <row r="162" spans="5:18" ht="16">
      <c r="E162" s="160" t="s">
        <v>2358</v>
      </c>
      <c r="F162" s="66">
        <v>-10.78</v>
      </c>
      <c r="K162" s="105" t="s">
        <v>2324</v>
      </c>
      <c r="L162" s="65">
        <v>-3.01</v>
      </c>
      <c r="N162" s="105" t="s">
        <v>2336</v>
      </c>
      <c r="O162" s="64">
        <v>-4.0860000000000003</v>
      </c>
      <c r="Q162" s="105" t="s">
        <v>2306</v>
      </c>
      <c r="R162" s="65">
        <v>-42.27</v>
      </c>
    </row>
    <row r="163" spans="5:18" ht="16">
      <c r="E163" s="160" t="s">
        <v>2360</v>
      </c>
      <c r="F163" s="66">
        <v>0</v>
      </c>
      <c r="K163" s="105" t="s">
        <v>2326</v>
      </c>
      <c r="L163" s="65">
        <v>-21.25</v>
      </c>
      <c r="N163" s="105" t="s">
        <v>2338</v>
      </c>
      <c r="O163" s="64">
        <v>2.2909999999999999</v>
      </c>
      <c r="Q163" s="105" t="s">
        <v>2307</v>
      </c>
      <c r="R163" s="65">
        <v>-22.17</v>
      </c>
    </row>
    <row r="164" spans="5:18" ht="16">
      <c r="E164" s="160" t="s">
        <v>2362</v>
      </c>
      <c r="F164" s="66">
        <v>0</v>
      </c>
      <c r="K164" s="105" t="s">
        <v>2328</v>
      </c>
      <c r="L164" s="65">
        <v>-8.5299999999999994</v>
      </c>
      <c r="N164" s="105" t="s">
        <v>2340</v>
      </c>
      <c r="O164" s="64">
        <v>8.4269999999999996</v>
      </c>
      <c r="Q164" s="105" t="s">
        <v>2308</v>
      </c>
      <c r="R164" s="65">
        <v>-17.82</v>
      </c>
    </row>
    <row r="165" spans="5:18" ht="16">
      <c r="E165" s="160" t="s">
        <v>2363</v>
      </c>
      <c r="F165" s="66">
        <v>3.01</v>
      </c>
      <c r="K165" s="105" t="s">
        <v>2330</v>
      </c>
      <c r="L165" s="65">
        <v>2.86</v>
      </c>
      <c r="N165" s="105" t="s">
        <v>2342</v>
      </c>
      <c r="O165" s="64">
        <v>-2.3860000000000001</v>
      </c>
      <c r="Q165" s="105" t="s">
        <v>2309</v>
      </c>
      <c r="R165" s="65">
        <v>15.07</v>
      </c>
    </row>
    <row r="166" spans="5:18" ht="16">
      <c r="E166" s="160" t="s">
        <v>2364</v>
      </c>
      <c r="F166" s="66">
        <v>-15.52</v>
      </c>
      <c r="K166" s="105" t="s">
        <v>2332</v>
      </c>
      <c r="L166" s="65">
        <v>-10.78</v>
      </c>
      <c r="N166" s="105" t="s">
        <v>2344</v>
      </c>
      <c r="O166" s="64">
        <v>12.095000000000001</v>
      </c>
      <c r="Q166" s="105" t="s">
        <v>2310</v>
      </c>
      <c r="R166" s="65">
        <v>-52.43</v>
      </c>
    </row>
    <row r="167" spans="5:18" ht="16">
      <c r="E167" s="160" t="s">
        <v>2365</v>
      </c>
      <c r="F167" s="66">
        <v>-10.62</v>
      </c>
      <c r="K167" s="105" t="s">
        <v>2334</v>
      </c>
      <c r="L167" s="65">
        <v>11.31</v>
      </c>
      <c r="N167" s="105" t="s">
        <v>2346</v>
      </c>
      <c r="O167" s="64">
        <v>-1.9750000000000001</v>
      </c>
      <c r="Q167" s="105" t="s">
        <v>2311</v>
      </c>
      <c r="R167" s="65">
        <v>36.380000000000003</v>
      </c>
    </row>
    <row r="168" spans="5:18" ht="16">
      <c r="E168" s="160" t="s">
        <v>2366</v>
      </c>
      <c r="F168" s="66">
        <v>6.01</v>
      </c>
      <c r="K168" s="105" t="s">
        <v>2336</v>
      </c>
      <c r="L168" s="65">
        <v>-14.04</v>
      </c>
      <c r="N168" s="105" t="s">
        <v>2348</v>
      </c>
      <c r="O168" s="64">
        <v>-4.7640000000000002</v>
      </c>
      <c r="Q168" s="105" t="s">
        <v>2312</v>
      </c>
      <c r="R168" s="65">
        <v>-23.96</v>
      </c>
    </row>
    <row r="169" spans="5:18" ht="16">
      <c r="E169" s="160" t="s">
        <v>2367</v>
      </c>
      <c r="F169" s="66">
        <v>12.53</v>
      </c>
      <c r="K169" s="105" t="s">
        <v>2338</v>
      </c>
      <c r="L169" s="65">
        <v>-10.3</v>
      </c>
      <c r="N169" s="105" t="s">
        <v>2350</v>
      </c>
      <c r="O169" s="64">
        <v>-4.0860000000000003</v>
      </c>
      <c r="Q169" s="105" t="s">
        <v>2313</v>
      </c>
      <c r="R169" s="65">
        <v>-6.34</v>
      </c>
    </row>
    <row r="170" spans="5:18" ht="16">
      <c r="E170" s="160" t="s">
        <v>2368</v>
      </c>
      <c r="F170" s="66">
        <v>0</v>
      </c>
      <c r="K170" s="105" t="s">
        <v>2340</v>
      </c>
      <c r="L170" s="65">
        <v>11.31</v>
      </c>
      <c r="N170" s="105" t="s">
        <v>2352</v>
      </c>
      <c r="O170" s="64">
        <v>-4.0860000000000003</v>
      </c>
      <c r="Q170" s="105" t="s">
        <v>2314</v>
      </c>
      <c r="R170" s="65">
        <v>-10.89</v>
      </c>
    </row>
    <row r="171" spans="5:18" ht="16">
      <c r="E171" s="160" t="s">
        <v>2369</v>
      </c>
      <c r="F171" s="66">
        <v>14.04</v>
      </c>
      <c r="K171" s="105" t="s">
        <v>2342</v>
      </c>
      <c r="L171" s="65">
        <v>22.83</v>
      </c>
      <c r="N171" s="105" t="s">
        <v>2354</v>
      </c>
      <c r="O171" s="64">
        <v>0</v>
      </c>
      <c r="Q171" s="105" t="s">
        <v>2315</v>
      </c>
      <c r="R171" s="65">
        <v>-1.91</v>
      </c>
    </row>
    <row r="172" spans="5:18" ht="16">
      <c r="E172" s="160" t="s">
        <v>2370</v>
      </c>
      <c r="F172" s="66">
        <v>6.34</v>
      </c>
      <c r="K172" s="105" t="s">
        <v>2344</v>
      </c>
      <c r="L172" s="65">
        <v>14.04</v>
      </c>
      <c r="N172" s="105" t="s">
        <v>2356</v>
      </c>
      <c r="O172" s="64">
        <v>-2.6030000000000002</v>
      </c>
      <c r="Q172" s="105" t="s">
        <v>2316</v>
      </c>
      <c r="R172" s="65">
        <v>-10.49</v>
      </c>
    </row>
    <row r="173" spans="5:18" ht="16">
      <c r="E173" s="160" t="s">
        <v>2371</v>
      </c>
      <c r="F173" s="66">
        <v>10.01</v>
      </c>
      <c r="K173" s="105" t="s">
        <v>2346</v>
      </c>
      <c r="L173" s="65">
        <v>5.36</v>
      </c>
      <c r="N173" s="105" t="s">
        <v>2358</v>
      </c>
      <c r="O173" s="64">
        <v>-5.44</v>
      </c>
      <c r="Q173" s="105" t="s">
        <v>2317</v>
      </c>
      <c r="R173" s="65">
        <v>-13.5</v>
      </c>
    </row>
    <row r="174" spans="5:18" ht="16">
      <c r="E174" s="160" t="s">
        <v>2372</v>
      </c>
      <c r="F174" s="66">
        <v>-11.77</v>
      </c>
      <c r="K174" s="105" t="s">
        <v>2348</v>
      </c>
      <c r="L174" s="65">
        <v>12.34</v>
      </c>
      <c r="N174" s="105" t="s">
        <v>2360</v>
      </c>
      <c r="O174" s="64">
        <v>-4.97</v>
      </c>
      <c r="Q174" s="105" t="s">
        <v>2318</v>
      </c>
      <c r="R174" s="65">
        <v>-40.36</v>
      </c>
    </row>
    <row r="175" spans="5:18" ht="16">
      <c r="E175" s="160" t="s">
        <v>2373</v>
      </c>
      <c r="F175" s="66">
        <v>-11.89</v>
      </c>
      <c r="K175" s="105" t="s">
        <v>2350</v>
      </c>
      <c r="L175" s="65">
        <v>-35.22</v>
      </c>
      <c r="N175" s="105" t="s">
        <v>2362</v>
      </c>
      <c r="O175" s="64">
        <v>-9.4619999999999997</v>
      </c>
      <c r="Q175" s="105" t="s">
        <v>2319</v>
      </c>
      <c r="R175" s="65">
        <v>10.78</v>
      </c>
    </row>
    <row r="176" spans="5:18" ht="16">
      <c r="E176" s="160" t="s">
        <v>2374</v>
      </c>
      <c r="F176" s="66">
        <v>0</v>
      </c>
      <c r="K176" s="105" t="s">
        <v>2352</v>
      </c>
      <c r="L176" s="65">
        <v>49.76</v>
      </c>
      <c r="N176" s="105" t="s">
        <v>2363</v>
      </c>
      <c r="O176" s="64">
        <v>7.125</v>
      </c>
      <c r="Q176" s="105" t="s">
        <v>2320</v>
      </c>
      <c r="R176" s="65">
        <v>-17.239999999999998</v>
      </c>
    </row>
    <row r="177" spans="5:18" ht="16">
      <c r="E177" s="160" t="s">
        <v>2375</v>
      </c>
      <c r="F177" s="66">
        <v>-12.53</v>
      </c>
      <c r="K177" s="105" t="s">
        <v>2354</v>
      </c>
      <c r="L177" s="65">
        <v>-29.05</v>
      </c>
      <c r="N177" s="105" t="s">
        <v>2364</v>
      </c>
      <c r="O177" s="64">
        <v>57.994999999999997</v>
      </c>
      <c r="Q177" s="105" t="s">
        <v>2322</v>
      </c>
      <c r="R177" s="65">
        <v>-11.31</v>
      </c>
    </row>
    <row r="178" spans="5:18" ht="16">
      <c r="E178" s="160" t="s">
        <v>2376</v>
      </c>
      <c r="F178" s="66">
        <v>-10.3</v>
      </c>
      <c r="K178" s="105" t="s">
        <v>2356</v>
      </c>
      <c r="L178" s="65">
        <v>-30.26</v>
      </c>
      <c r="N178" s="105" t="s">
        <v>2365</v>
      </c>
      <c r="O178" s="64">
        <v>-10.954000000000001</v>
      </c>
      <c r="Q178" s="105" t="s">
        <v>2324</v>
      </c>
      <c r="R178" s="65">
        <v>-6.84</v>
      </c>
    </row>
    <row r="179" spans="5:18" ht="16">
      <c r="E179" s="160" t="s">
        <v>2377</v>
      </c>
      <c r="F179" s="66">
        <v>0</v>
      </c>
      <c r="K179" s="105" t="s">
        <v>2358</v>
      </c>
      <c r="L179" s="65">
        <v>-3.37</v>
      </c>
      <c r="N179" s="105" t="s">
        <v>2366</v>
      </c>
      <c r="O179" s="64">
        <v>7.5949999999999998</v>
      </c>
      <c r="Q179" s="105" t="s">
        <v>2326</v>
      </c>
      <c r="R179" s="65">
        <v>-16.7</v>
      </c>
    </row>
    <row r="180" spans="5:18" ht="16">
      <c r="E180" s="160" t="s">
        <v>2378</v>
      </c>
      <c r="F180" s="66">
        <v>0</v>
      </c>
      <c r="K180" s="105" t="s">
        <v>2360</v>
      </c>
      <c r="L180" s="65">
        <v>0</v>
      </c>
      <c r="N180" s="105" t="s">
        <v>2367</v>
      </c>
      <c r="O180" s="64">
        <v>-22.62</v>
      </c>
      <c r="Q180" s="105" t="s">
        <v>2328</v>
      </c>
      <c r="R180" s="65">
        <v>-12.26</v>
      </c>
    </row>
    <row r="181" spans="5:18" ht="16">
      <c r="E181" s="160" t="s">
        <v>2380</v>
      </c>
      <c r="F181" s="66">
        <v>15.26</v>
      </c>
      <c r="K181" s="105" t="s">
        <v>2362</v>
      </c>
      <c r="L181" s="65">
        <v>79.989999999999995</v>
      </c>
      <c r="N181" s="105" t="s">
        <v>2368</v>
      </c>
      <c r="O181" s="64">
        <v>1.79</v>
      </c>
      <c r="Q181" s="105" t="s">
        <v>2330</v>
      </c>
      <c r="R181" s="65">
        <v>-10.78</v>
      </c>
    </row>
    <row r="182" spans="5:18" ht="16">
      <c r="E182" s="160" t="s">
        <v>2381</v>
      </c>
      <c r="F182" s="66">
        <v>-5.71</v>
      </c>
      <c r="K182" s="105" t="s">
        <v>2363</v>
      </c>
      <c r="L182" s="65">
        <v>-7.91</v>
      </c>
      <c r="N182" s="105" t="s">
        <v>2369</v>
      </c>
      <c r="O182" s="64">
        <v>-10.007999999999999</v>
      </c>
      <c r="Q182" s="105" t="s">
        <v>2332</v>
      </c>
      <c r="R182" s="65">
        <v>-15.26</v>
      </c>
    </row>
    <row r="183" spans="5:18" ht="16">
      <c r="E183" s="160" t="s">
        <v>2382</v>
      </c>
      <c r="F183" s="66">
        <v>-7.13</v>
      </c>
      <c r="K183" s="105" t="s">
        <v>2364</v>
      </c>
      <c r="L183" s="65">
        <v>1.51</v>
      </c>
      <c r="N183" s="105" t="s">
        <v>2370</v>
      </c>
      <c r="O183" s="64">
        <v>1.6850000000000001</v>
      </c>
      <c r="Q183" s="105" t="s">
        <v>2334</v>
      </c>
      <c r="R183" s="65">
        <v>-4.76</v>
      </c>
    </row>
    <row r="184" spans="5:18" ht="16">
      <c r="E184" s="160" t="s">
        <v>2384</v>
      </c>
      <c r="F184" s="66">
        <v>16.7</v>
      </c>
      <c r="K184" s="105" t="s">
        <v>2365</v>
      </c>
      <c r="L184" s="65">
        <v>-7.13</v>
      </c>
      <c r="N184" s="105" t="s">
        <v>2371</v>
      </c>
      <c r="O184" s="64">
        <v>1.9750000000000001</v>
      </c>
      <c r="Q184" s="105" t="s">
        <v>2336</v>
      </c>
      <c r="R184" s="65">
        <v>-13.39</v>
      </c>
    </row>
    <row r="185" spans="5:18" ht="16">
      <c r="E185" s="160" t="s">
        <v>2386</v>
      </c>
      <c r="F185" s="66">
        <v>-10.3</v>
      </c>
      <c r="K185" s="105" t="s">
        <v>2366</v>
      </c>
      <c r="L185" s="65">
        <v>11.31</v>
      </c>
      <c r="N185" s="105" t="s">
        <v>2372</v>
      </c>
      <c r="O185" s="64">
        <v>0</v>
      </c>
      <c r="Q185" s="105" t="s">
        <v>2338</v>
      </c>
      <c r="R185" s="65">
        <v>-16.39</v>
      </c>
    </row>
    <row r="186" spans="5:18" ht="16">
      <c r="E186" s="160" t="s">
        <v>2388</v>
      </c>
      <c r="F186" s="66">
        <v>-8.1300000000000008</v>
      </c>
      <c r="K186" s="105" t="s">
        <v>2367</v>
      </c>
      <c r="L186" s="65">
        <v>1.97</v>
      </c>
      <c r="N186" s="105" t="s">
        <v>2373</v>
      </c>
      <c r="O186" s="64">
        <v>0</v>
      </c>
      <c r="Q186" s="105" t="s">
        <v>2340</v>
      </c>
      <c r="R186" s="65">
        <v>-11.31</v>
      </c>
    </row>
    <row r="187" spans="5:18" ht="16">
      <c r="E187" s="160" t="s">
        <v>2390</v>
      </c>
      <c r="F187" s="66">
        <v>-5.71</v>
      </c>
      <c r="K187" s="105" t="s">
        <v>2368</v>
      </c>
      <c r="L187" s="65">
        <v>-5.91</v>
      </c>
      <c r="N187" s="105" t="s">
        <v>2374</v>
      </c>
      <c r="O187" s="64">
        <v>-3.6909999999999998</v>
      </c>
      <c r="Q187" s="105" t="s">
        <v>2342</v>
      </c>
      <c r="R187" s="65">
        <v>-19.440000000000001</v>
      </c>
    </row>
    <row r="188" spans="5:18" ht="16">
      <c r="E188" s="160" t="s">
        <v>2392</v>
      </c>
      <c r="F188" s="66">
        <v>12.53</v>
      </c>
      <c r="K188" s="105" t="s">
        <v>2369</v>
      </c>
      <c r="L188" s="65">
        <v>-15.07</v>
      </c>
      <c r="N188" s="105" t="s">
        <v>2375</v>
      </c>
      <c r="O188" s="64">
        <v>-3.9449999999999998</v>
      </c>
      <c r="Q188" s="105" t="s">
        <v>2344</v>
      </c>
      <c r="R188" s="65">
        <v>-17.350000000000001</v>
      </c>
    </row>
    <row r="189" spans="5:18" ht="16">
      <c r="E189" s="160" t="s">
        <v>2394</v>
      </c>
      <c r="F189" s="66">
        <v>0</v>
      </c>
      <c r="K189" s="105" t="s">
        <v>2370</v>
      </c>
      <c r="L189" s="65">
        <v>4.4000000000000004</v>
      </c>
      <c r="N189" s="105" t="s">
        <v>2376</v>
      </c>
      <c r="O189" s="64">
        <v>-3.9449999999999998</v>
      </c>
      <c r="Q189" s="105" t="s">
        <v>2346</v>
      </c>
      <c r="R189" s="65">
        <v>-15.52</v>
      </c>
    </row>
    <row r="190" spans="5:18" ht="16">
      <c r="E190" s="160" t="s">
        <v>2396</v>
      </c>
      <c r="F190" s="66">
        <v>11.31</v>
      </c>
      <c r="K190" s="105" t="s">
        <v>2371</v>
      </c>
      <c r="L190" s="65">
        <v>-61.7</v>
      </c>
      <c r="N190" s="105" t="s">
        <v>2377</v>
      </c>
      <c r="O190" s="64">
        <v>-8.8810000000000002</v>
      </c>
      <c r="Q190" s="105" t="s">
        <v>2348</v>
      </c>
      <c r="R190" s="65">
        <v>-21.04</v>
      </c>
    </row>
    <row r="191" spans="5:18" ht="16">
      <c r="E191" s="160" t="s">
        <v>2398</v>
      </c>
      <c r="F191" s="66">
        <v>0</v>
      </c>
      <c r="K191" s="105" t="s">
        <v>2372</v>
      </c>
      <c r="L191" s="65">
        <v>-33.69</v>
      </c>
      <c r="N191" s="105" t="s">
        <v>2378</v>
      </c>
      <c r="O191" s="64">
        <v>-3.6909999999999998</v>
      </c>
      <c r="Q191" s="105" t="s">
        <v>2350</v>
      </c>
      <c r="R191" s="65">
        <v>-161.57</v>
      </c>
    </row>
    <row r="192" spans="5:18" ht="16">
      <c r="E192" s="160" t="s">
        <v>2400</v>
      </c>
      <c r="F192" s="66">
        <v>19.440000000000001</v>
      </c>
      <c r="K192" s="105" t="s">
        <v>2373</v>
      </c>
      <c r="L192" s="65">
        <v>-32.74</v>
      </c>
      <c r="N192" s="105" t="s">
        <v>2380</v>
      </c>
      <c r="O192" s="64">
        <v>-5.7110000000000003</v>
      </c>
      <c r="Q192" s="105" t="s">
        <v>2352</v>
      </c>
      <c r="R192" s="65">
        <v>0</v>
      </c>
    </row>
    <row r="193" spans="5:18" ht="16">
      <c r="E193" s="160" t="s">
        <v>2402</v>
      </c>
      <c r="F193" s="66">
        <v>0</v>
      </c>
      <c r="K193" s="105" t="s">
        <v>2374</v>
      </c>
      <c r="L193" s="65">
        <v>-7.77</v>
      </c>
      <c r="N193" s="105" t="s">
        <v>2381</v>
      </c>
      <c r="O193" s="64">
        <v>-1.9750000000000001</v>
      </c>
      <c r="Q193" s="105" t="s">
        <v>2354</v>
      </c>
      <c r="R193" s="65">
        <v>12.99</v>
      </c>
    </row>
    <row r="194" spans="5:18" ht="16">
      <c r="E194" s="160" t="s">
        <v>2407</v>
      </c>
      <c r="F194" s="66">
        <v>0</v>
      </c>
      <c r="K194" s="105" t="s">
        <v>2375</v>
      </c>
      <c r="L194" s="65">
        <v>-36.159999999999997</v>
      </c>
      <c r="N194" s="105" t="s">
        <v>2382</v>
      </c>
      <c r="O194" s="64">
        <v>-2.0449999999999999</v>
      </c>
      <c r="Q194" s="105" t="s">
        <v>2356</v>
      </c>
      <c r="R194" s="65">
        <v>-19.98</v>
      </c>
    </row>
    <row r="195" spans="5:18" ht="16">
      <c r="E195" s="160" t="s">
        <v>2408</v>
      </c>
      <c r="F195" s="66">
        <v>0</v>
      </c>
      <c r="K195" s="105" t="s">
        <v>2376</v>
      </c>
      <c r="L195" s="65">
        <v>-31.33</v>
      </c>
      <c r="N195" s="105" t="s">
        <v>2384</v>
      </c>
      <c r="O195" s="64">
        <v>2.0449999999999999</v>
      </c>
      <c r="Q195" s="105" t="s">
        <v>2358</v>
      </c>
      <c r="R195" s="65">
        <v>8.1300000000000008</v>
      </c>
    </row>
    <row r="196" spans="5:18" ht="16">
      <c r="E196" s="160" t="s">
        <v>2409</v>
      </c>
      <c r="F196" s="66">
        <v>5.19</v>
      </c>
      <c r="K196" s="105" t="s">
        <v>2377</v>
      </c>
      <c r="L196" s="65">
        <v>-37.57</v>
      </c>
      <c r="N196" s="105" t="s">
        <v>2386</v>
      </c>
      <c r="O196" s="64">
        <v>-1.8480000000000001</v>
      </c>
      <c r="Q196" s="105" t="s">
        <v>2360</v>
      </c>
      <c r="R196" s="65">
        <v>0</v>
      </c>
    </row>
    <row r="197" spans="5:18" ht="16">
      <c r="K197" s="105" t="s">
        <v>2378</v>
      </c>
      <c r="L197" s="65">
        <v>-19.09</v>
      </c>
      <c r="N197" s="105" t="s">
        <v>2388</v>
      </c>
      <c r="O197" s="64">
        <v>4.399</v>
      </c>
      <c r="Q197" s="105" t="s">
        <v>2362</v>
      </c>
      <c r="R197" s="65">
        <v>-14.04</v>
      </c>
    </row>
    <row r="198" spans="5:18" ht="16">
      <c r="K198" s="105" t="s">
        <v>2380</v>
      </c>
      <c r="L198" s="65">
        <v>-11.89</v>
      </c>
      <c r="N198" s="105" t="s">
        <v>2390</v>
      </c>
      <c r="O198" s="64">
        <v>-8.1300000000000008</v>
      </c>
      <c r="Q198" s="105" t="s">
        <v>2363</v>
      </c>
      <c r="R198" s="65">
        <v>-3.18</v>
      </c>
    </row>
    <row r="199" spans="5:18" ht="16">
      <c r="K199" s="105" t="s">
        <v>2381</v>
      </c>
      <c r="L199" s="65">
        <v>-14.04</v>
      </c>
      <c r="N199" s="105" t="s">
        <v>2392</v>
      </c>
      <c r="O199" s="64">
        <v>-15.945</v>
      </c>
      <c r="Q199" s="105" t="s">
        <v>2364</v>
      </c>
      <c r="R199" s="65">
        <v>8.1300000000000008</v>
      </c>
    </row>
    <row r="200" spans="5:18" ht="16">
      <c r="N200" s="105" t="s">
        <v>2394</v>
      </c>
      <c r="O200" s="64">
        <v>-6.34</v>
      </c>
      <c r="Q200" s="105" t="s">
        <v>2365</v>
      </c>
      <c r="R200" s="65">
        <v>15.95</v>
      </c>
    </row>
    <row r="201" spans="5:18" ht="16">
      <c r="N201" s="105" t="s">
        <v>2396</v>
      </c>
      <c r="O201" s="64">
        <v>8.7460000000000004</v>
      </c>
      <c r="Q201" s="105" t="s">
        <v>2366</v>
      </c>
      <c r="R201" s="65">
        <v>-3.01</v>
      </c>
    </row>
    <row r="202" spans="5:18" ht="16">
      <c r="N202" s="105" t="s">
        <v>2398</v>
      </c>
      <c r="O202" s="64">
        <v>-34.591999999999999</v>
      </c>
      <c r="Q202" s="105" t="s">
        <v>2367</v>
      </c>
      <c r="R202" s="65">
        <v>14.04</v>
      </c>
    </row>
    <row r="203" spans="5:18" ht="16">
      <c r="N203" s="105" t="s">
        <v>2400</v>
      </c>
      <c r="O203" s="64">
        <v>16.699000000000002</v>
      </c>
      <c r="Q203" s="105" t="s">
        <v>2368</v>
      </c>
      <c r="R203" s="65">
        <v>4.09</v>
      </c>
    </row>
    <row r="204" spans="5:18" ht="16">
      <c r="N204" s="105" t="s">
        <v>2402</v>
      </c>
      <c r="O204" s="64">
        <v>-15.068</v>
      </c>
      <c r="Q204" s="105" t="s">
        <v>2369</v>
      </c>
      <c r="R204" s="65">
        <v>-4.09</v>
      </c>
    </row>
    <row r="205" spans="5:18" ht="16">
      <c r="N205" s="105" t="s">
        <v>2407</v>
      </c>
      <c r="O205" s="64">
        <v>-5.9059999999999997</v>
      </c>
      <c r="Q205" s="105" t="s">
        <v>2370</v>
      </c>
      <c r="R205" s="65">
        <v>33.69</v>
      </c>
    </row>
    <row r="206" spans="5:18" ht="16">
      <c r="N206" s="105" t="s">
        <v>2408</v>
      </c>
      <c r="O206" s="64">
        <v>2.121</v>
      </c>
      <c r="Q206" s="105" t="s">
        <v>2371</v>
      </c>
      <c r="R206" s="65">
        <v>-9.4600000000000009</v>
      </c>
    </row>
    <row r="207" spans="5:18" ht="16">
      <c r="N207" s="105" t="s">
        <v>2409</v>
      </c>
      <c r="O207" s="64">
        <v>-14.036</v>
      </c>
      <c r="Q207" s="105" t="s">
        <v>2372</v>
      </c>
      <c r="R207" s="65">
        <v>-10.3</v>
      </c>
    </row>
    <row r="208" spans="5:18" ht="16">
      <c r="N208" s="105" t="s">
        <v>2410</v>
      </c>
      <c r="O208" s="64">
        <v>-13.391999999999999</v>
      </c>
      <c r="Q208" s="105" t="s">
        <v>2373</v>
      </c>
      <c r="R208" s="65">
        <v>-2.73</v>
      </c>
    </row>
    <row r="209" spans="14:18" ht="16">
      <c r="N209" s="105" t="s">
        <v>2411</v>
      </c>
      <c r="O209" s="64">
        <v>-9.4619999999999997</v>
      </c>
      <c r="Q209" s="105" t="s">
        <v>2374</v>
      </c>
      <c r="R209" s="65">
        <v>-14.04</v>
      </c>
    </row>
    <row r="210" spans="14:18" ht="16">
      <c r="N210" s="105" t="s">
        <v>2412</v>
      </c>
      <c r="O210" s="64">
        <v>-9.4619999999999997</v>
      </c>
      <c r="Q210" s="105" t="s">
        <v>2375</v>
      </c>
      <c r="R210" s="65">
        <v>0</v>
      </c>
    </row>
    <row r="211" spans="14:18" ht="16">
      <c r="N211" s="105" t="s">
        <v>2413</v>
      </c>
      <c r="O211" s="64">
        <v>11.31</v>
      </c>
      <c r="Q211" s="105" t="s">
        <v>2376</v>
      </c>
      <c r="R211" s="65">
        <v>-45</v>
      </c>
    </row>
    <row r="212" spans="14:18" ht="16">
      <c r="Q212" s="105" t="s">
        <v>2377</v>
      </c>
      <c r="R212" s="65">
        <v>0</v>
      </c>
    </row>
    <row r="213" spans="14:18" ht="16">
      <c r="Q213" s="105" t="s">
        <v>2378</v>
      </c>
      <c r="R213" s="65">
        <v>-22.38</v>
      </c>
    </row>
    <row r="214" spans="14:18" ht="16">
      <c r="Q214" s="105" t="s">
        <v>2380</v>
      </c>
      <c r="R214" s="65">
        <v>-4.09</v>
      </c>
    </row>
    <row r="215" spans="14:18" ht="16">
      <c r="Q215" s="105" t="s">
        <v>2381</v>
      </c>
      <c r="R215" s="65">
        <v>29.36</v>
      </c>
    </row>
    <row r="216" spans="14:18" ht="16">
      <c r="Q216" s="105" t="s">
        <v>2382</v>
      </c>
      <c r="R216" s="65">
        <v>-7.13</v>
      </c>
    </row>
    <row r="217" spans="14:18" ht="16">
      <c r="Q217" s="105" t="s">
        <v>2384</v>
      </c>
      <c r="R217" s="65">
        <v>-12.53</v>
      </c>
    </row>
    <row r="218" spans="14:18" ht="16">
      <c r="Q218" s="105" t="s">
        <v>2386</v>
      </c>
      <c r="R218" s="65">
        <v>-10.01</v>
      </c>
    </row>
    <row r="219" spans="14:18" ht="16">
      <c r="Q219" s="105" t="s">
        <v>2388</v>
      </c>
      <c r="R219" s="65">
        <v>10.62</v>
      </c>
    </row>
    <row r="220" spans="14:18" ht="16">
      <c r="Q220" s="105" t="s">
        <v>2390</v>
      </c>
      <c r="R220" s="65">
        <v>3.18</v>
      </c>
    </row>
    <row r="221" spans="14:18" ht="16">
      <c r="Q221" s="105" t="s">
        <v>2392</v>
      </c>
      <c r="R221" s="65">
        <v>10.01</v>
      </c>
    </row>
    <row r="222" spans="14:18" ht="16">
      <c r="Q222" s="105" t="s">
        <v>2394</v>
      </c>
      <c r="R222" s="65">
        <v>7.13</v>
      </c>
    </row>
    <row r="223" spans="14:18" ht="16">
      <c r="Q223" s="105" t="s">
        <v>2396</v>
      </c>
      <c r="R223" s="65">
        <v>22.83</v>
      </c>
    </row>
    <row r="224" spans="14:18" ht="16">
      <c r="Q224" s="105" t="s">
        <v>2398</v>
      </c>
      <c r="R224" s="65">
        <v>13.24</v>
      </c>
    </row>
    <row r="225" spans="17:18" ht="16">
      <c r="Q225" s="105" t="s">
        <v>2400</v>
      </c>
      <c r="R225" s="65">
        <v>-3.58</v>
      </c>
    </row>
    <row r="226" spans="17:18" ht="16">
      <c r="Q226" s="105" t="s">
        <v>2402</v>
      </c>
      <c r="R226" s="65">
        <v>0</v>
      </c>
    </row>
    <row r="227" spans="17:18" ht="16">
      <c r="Q227" s="105" t="s">
        <v>2407</v>
      </c>
      <c r="R227" s="65">
        <v>22.38</v>
      </c>
    </row>
    <row r="228" spans="17:18" ht="16">
      <c r="Q228" s="105" t="s">
        <v>2408</v>
      </c>
      <c r="R228" s="65">
        <v>-18.43</v>
      </c>
    </row>
    <row r="229" spans="17:18" ht="16">
      <c r="Q229" s="105" t="s">
        <v>2409</v>
      </c>
      <c r="R229" s="65">
        <v>4.09</v>
      </c>
    </row>
    <row r="230" spans="17:18" ht="16">
      <c r="Q230" s="105" t="s">
        <v>2410</v>
      </c>
      <c r="R230" s="65">
        <v>-4.4000000000000004</v>
      </c>
    </row>
    <row r="231" spans="17:18" ht="16">
      <c r="Q231" s="105" t="s">
        <v>2411</v>
      </c>
      <c r="R231" s="65">
        <v>11.31</v>
      </c>
    </row>
    <row r="232" spans="17:18" ht="16">
      <c r="Q232" s="105" t="s">
        <v>2412</v>
      </c>
      <c r="R232" s="65">
        <v>-14.04</v>
      </c>
    </row>
    <row r="233" spans="17:18" ht="16">
      <c r="Q233" s="105" t="s">
        <v>2413</v>
      </c>
      <c r="R233" s="65">
        <v>18.43</v>
      </c>
    </row>
  </sheetData>
  <mergeCells count="6">
    <mergeCell ref="B3:C3"/>
    <mergeCell ref="E3:F3"/>
    <mergeCell ref="H3:I3"/>
    <mergeCell ref="K3:L3"/>
    <mergeCell ref="N3:O3"/>
    <mergeCell ref="Q3:R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Figure 1e</vt:lpstr>
      <vt:lpstr>Figure 1g</vt:lpstr>
      <vt:lpstr>Figure 2bcg</vt:lpstr>
      <vt:lpstr>Figure 2f</vt:lpstr>
      <vt:lpstr>Figure 3d</vt:lpstr>
      <vt:lpstr>Figure 3e</vt:lpstr>
      <vt:lpstr>Figure 6c</vt:lpstr>
      <vt:lpstr>Figure 6d</vt:lpstr>
      <vt:lpstr>Figure 7c</vt:lpstr>
      <vt:lpstr>Figure 7e</vt:lpstr>
      <vt:lpstr>Figure S3c</vt:lpstr>
      <vt:lpstr>Figure S6a</vt:lpstr>
      <vt:lpstr>Figure S6b</vt:lpstr>
      <vt:lpstr>Figure S7b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Noriyoshi Yagi</dc:creator>
  <cp:lastModifiedBy>Noriyoshi Yagi</cp:lastModifiedBy>
  <dcterms:created xsi:type="dcterms:W3CDTF">2020-10-18T04:01:29Z</dcterms:created>
  <dcterms:modified xsi:type="dcterms:W3CDTF">2020-10-18T19:14:06Z</dcterms:modified>
</cp:coreProperties>
</file>