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Figure 7a" sheetId="1" state="visible" r:id="rId2"/>
    <sheet name="Figure 7b" sheetId="2" state="visible" r:id="rId3"/>
    <sheet name="Figure 7d" sheetId="3" state="visible" r:id="rId4"/>
    <sheet name="Figure 7f" sheetId="4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<sst xmlns="http://schemas.openxmlformats.org/spreadsheetml/2006/main" count="57" uniqueCount="38">
  <si>
    <t xml:space="preserve">t [h]</t>
  </si>
  <si>
    <t xml:space="preserve">Q46-35R1 no seeds</t>
  </si>
  <si>
    <t xml:space="preserve">N-fibril seeds</t>
  </si>
  <si>
    <t xml:space="preserve">P-fibril seeds</t>
  </si>
  <si>
    <t xml:space="preserve">T-fibril seeds</t>
  </si>
  <si>
    <t xml:space="preserve">N fibril seeds</t>
  </si>
  <si>
    <t xml:space="preserve">Q72, N-fibrils</t>
  </si>
  <si>
    <t xml:space="preserve">Q72, T-fibrils</t>
  </si>
  <si>
    <t xml:space="preserve">Q72, P-fibrils</t>
  </si>
  <si>
    <t xml:space="preserve">Q72, BSA</t>
  </si>
  <si>
    <t xml:space="preserve">Q72, Vehicle</t>
  </si>
  <si>
    <t xml:space="preserve">Q39, N-fibrils</t>
  </si>
  <si>
    <t xml:space="preserve">Q39, T-fibrils</t>
  </si>
  <si>
    <t xml:space="preserve">Q39, P-fibrils</t>
  </si>
  <si>
    <t xml:space="preserve">Q39, BSA</t>
  </si>
  <si>
    <t xml:space="preserve">Q39, Vehicle</t>
  </si>
  <si>
    <t xml:space="preserve">Q16, T-fibrils</t>
  </si>
  <si>
    <t xml:space="preserve">Q16, P-fibrils</t>
  </si>
  <si>
    <t xml:space="preserve">Q16, BSA</t>
  </si>
  <si>
    <t xml:space="preserve">Q16, Vehicle</t>
  </si>
  <si>
    <t xml:space="preserve">eGFP, N-fibrils</t>
  </si>
  <si>
    <t xml:space="preserve">eGFP, T-fibrils</t>
  </si>
  <si>
    <t xml:space="preserve">eGFP, P-fibrils</t>
  </si>
  <si>
    <t xml:space="preserve">eGFP, BSA</t>
  </si>
  <si>
    <t xml:space="preserve">eGFP, Vehicle</t>
  </si>
  <si>
    <t xml:space="preserve">Group 1 (P-fibrils)</t>
  </si>
  <si>
    <t xml:space="preserve">Group 2 (control)</t>
  </si>
  <si>
    <t xml:space="preserve">Group 3 (N-fibrils)</t>
  </si>
  <si>
    <t xml:space="preserve">Group 4 (T-fibrils)</t>
  </si>
  <si>
    <t xml:space="preserve">Image</t>
  </si>
  <si>
    <t xml:space="preserve">Dead cells</t>
  </si>
  <si>
    <t xml:space="preserve">live cells</t>
  </si>
  <si>
    <t xml:space="preserve">Total cells</t>
  </si>
  <si>
    <t xml:space="preserve">%</t>
  </si>
  <si>
    <t xml:space="preserve">%*100</t>
  </si>
  <si>
    <t xml:space="preserve">Mean</t>
  </si>
  <si>
    <t xml:space="preserve">SD</t>
  </si>
  <si>
    <t xml:space="preserve">SE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</si>
</sst>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00"/>
    <numFmt numFmtId="166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FF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1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7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4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4" fillId="0" borderId="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1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4" fillId="0" borderId="10" xfId="0" applyFont="tru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0" activeCellId="0" sqref="D10"/>
    </sheetView>
  </sheetViews>
  <sheetFormatPr defaultColWidth="11.57031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1" t="n">
        <v>0</v>
      </c>
      <c r="B2" s="1" t="n">
        <v>1.00000018297421</v>
      </c>
      <c r="C2" s="1" t="n">
        <v>1.0000001491101</v>
      </c>
      <c r="D2" s="1" t="n">
        <v>1.0000000680898</v>
      </c>
      <c r="E2" s="1" t="n">
        <v>0.999999987776251</v>
      </c>
    </row>
    <row r="3" customFormat="false" ht="12.8" hidden="false" customHeight="false" outlineLevel="0" collapsed="false">
      <c r="A3" s="1" t="n">
        <v>0.25</v>
      </c>
      <c r="B3" s="1" t="n">
        <v>0.981687363691593</v>
      </c>
      <c r="C3" s="1" t="n">
        <v>0.966360032271915</v>
      </c>
      <c r="D3" s="1" t="n">
        <v>0.90517532594691</v>
      </c>
      <c r="E3" s="1" t="n">
        <v>0.883534454960129</v>
      </c>
    </row>
    <row r="4" customFormat="false" ht="12.8" hidden="false" customHeight="false" outlineLevel="0" collapsed="false">
      <c r="A4" s="1" t="n">
        <v>0.5</v>
      </c>
      <c r="B4" s="1" t="n">
        <v>0.960366119163428</v>
      </c>
      <c r="C4" s="1" t="n">
        <v>0.941856416271792</v>
      </c>
      <c r="D4" s="1" t="n">
        <v>0.809769663831703</v>
      </c>
      <c r="E4" s="1" t="n">
        <v>0.800916711527827</v>
      </c>
    </row>
    <row r="5" customFormat="false" ht="12.8" hidden="false" customHeight="false" outlineLevel="0" collapsed="false">
      <c r="A5" s="1" t="n">
        <v>0.75</v>
      </c>
      <c r="B5" s="1" t="n">
        <v>0.947109201030895</v>
      </c>
      <c r="C5" s="1" t="n">
        <v>0.911908195956968</v>
      </c>
      <c r="D5" s="1" t="n">
        <v>0.72892308228256</v>
      </c>
      <c r="E5" s="1" t="n">
        <v>0.754897995867395</v>
      </c>
    </row>
    <row r="6" customFormat="false" ht="12.8" hidden="false" customHeight="false" outlineLevel="0" collapsed="false">
      <c r="A6" s="1" t="n">
        <v>1</v>
      </c>
      <c r="B6" s="1" t="n">
        <v>0.925463727892901</v>
      </c>
      <c r="C6" s="1" t="n">
        <v>0.891826275829317</v>
      </c>
      <c r="D6" s="1" t="n">
        <v>0.636476400551686</v>
      </c>
      <c r="E6" s="1" t="n">
        <v>0.700466797485233</v>
      </c>
    </row>
    <row r="7" customFormat="false" ht="12.8" hidden="false" customHeight="false" outlineLevel="0" collapsed="false">
      <c r="A7" s="1" t="n">
        <v>1.25</v>
      </c>
      <c r="B7" s="1" t="n">
        <v>0.90412848457304</v>
      </c>
      <c r="C7" s="1" t="n">
        <v>0.85398319929992</v>
      </c>
      <c r="D7" s="1" t="n">
        <v>0.572069543961992</v>
      </c>
      <c r="E7" s="1" t="n">
        <v>0.664758289413402</v>
      </c>
    </row>
    <row r="8" customFormat="false" ht="12.8" hidden="false" customHeight="false" outlineLevel="0" collapsed="false">
      <c r="A8" s="1" t="n">
        <v>1.5</v>
      </c>
      <c r="B8" s="1" t="n">
        <v>0.895485899813611</v>
      </c>
      <c r="C8" s="1" t="n">
        <v>0.823000170594782</v>
      </c>
      <c r="D8" s="1" t="n">
        <v>0.509684051733466</v>
      </c>
      <c r="E8" s="1" t="n">
        <v>0.637713542178536</v>
      </c>
    </row>
    <row r="9" customFormat="false" ht="12.8" hidden="false" customHeight="false" outlineLevel="0" collapsed="false">
      <c r="A9" s="1" t="n">
        <v>1.75</v>
      </c>
      <c r="B9" s="1" t="n">
        <v>0.88605652090143</v>
      </c>
      <c r="C9" s="1" t="n">
        <v>0.812021087695659</v>
      </c>
      <c r="D9" s="1" t="n">
        <v>0.466332063907288</v>
      </c>
      <c r="E9" s="1" t="n">
        <v>0.586549571093082</v>
      </c>
    </row>
    <row r="10" customFormat="false" ht="12.8" hidden="false" customHeight="false" outlineLevel="0" collapsed="false">
      <c r="A10" s="1" t="n">
        <v>2</v>
      </c>
      <c r="B10" s="1" t="n">
        <v>0.881316407938045</v>
      </c>
      <c r="C10" s="1" t="n">
        <v>0.772330731976677</v>
      </c>
      <c r="D10" s="1" t="n">
        <v>0.429676118480468</v>
      </c>
      <c r="E10" s="1" t="n">
        <v>0.569995283466303</v>
      </c>
    </row>
    <row r="11" customFormat="false" ht="12.8" hidden="false" customHeight="false" outlineLevel="0" collapsed="false">
      <c r="A11" s="1" t="n">
        <v>2.25</v>
      </c>
      <c r="B11" s="1" t="n">
        <v>0.875516120069868</v>
      </c>
      <c r="C11" s="1" t="n">
        <v>0.75437730082498</v>
      </c>
      <c r="D11" s="1" t="n">
        <v>0.390983603554815</v>
      </c>
      <c r="E11" s="1" t="n">
        <v>0.540138119200137</v>
      </c>
    </row>
    <row r="12" customFormat="false" ht="12.8" hidden="false" customHeight="false" outlineLevel="0" collapsed="false">
      <c r="A12" s="1" t="n">
        <v>2.5</v>
      </c>
      <c r="B12" s="1" t="n">
        <v>0.857952216749392</v>
      </c>
      <c r="C12" s="1" t="n">
        <v>0.708733313537498</v>
      </c>
      <c r="D12" s="1" t="n">
        <v>0.351673313075299</v>
      </c>
      <c r="E12" s="1" t="n">
        <v>0.521060594836982</v>
      </c>
    </row>
    <row r="13" customFormat="false" ht="12.8" hidden="false" customHeight="false" outlineLevel="0" collapsed="false">
      <c r="A13" s="1" t="n">
        <v>2.75</v>
      </c>
      <c r="B13" s="1" t="n">
        <v>0.840130783555425</v>
      </c>
      <c r="C13" s="1" t="n">
        <v>0.68220126047739</v>
      </c>
      <c r="D13" s="1" t="n">
        <v>0.329496552492218</v>
      </c>
      <c r="E13" s="1" t="n">
        <v>0.51795631134183</v>
      </c>
    </row>
    <row r="14" customFormat="false" ht="12.8" hidden="false" customHeight="false" outlineLevel="0" collapsed="false">
      <c r="A14" s="1" t="n">
        <v>3</v>
      </c>
      <c r="B14" s="1" t="n">
        <v>0.813228079458025</v>
      </c>
      <c r="C14" s="1" t="n">
        <v>0.678033530212111</v>
      </c>
      <c r="D14" s="1" t="n">
        <v>0.30354303934904</v>
      </c>
      <c r="E14" s="1" t="n">
        <v>0.498586025736371</v>
      </c>
    </row>
    <row r="15" customFormat="false" ht="12.8" hidden="false" customHeight="false" outlineLevel="0" collapsed="false">
      <c r="A15" s="1" t="n">
        <v>3.25</v>
      </c>
      <c r="B15" s="1" t="n">
        <v>0.801209198121858</v>
      </c>
      <c r="C15" s="1" t="n">
        <v>0.655782567970958</v>
      </c>
      <c r="D15" s="1" t="n">
        <v>0.277819420054398</v>
      </c>
      <c r="E15" s="1" t="n">
        <v>0.456740574511331</v>
      </c>
    </row>
    <row r="16" customFormat="false" ht="12.8" hidden="false" customHeight="false" outlineLevel="0" collapsed="false">
      <c r="A16" s="1" t="n">
        <v>3.5</v>
      </c>
      <c r="B16" s="1" t="n">
        <v>0.779789964581421</v>
      </c>
      <c r="C16" s="1" t="n">
        <v>0.640020099400321</v>
      </c>
      <c r="D16" s="1" t="n">
        <v>0.262327362544384</v>
      </c>
      <c r="E16" s="1" t="n">
        <v>0.440714212284477</v>
      </c>
    </row>
    <row r="17" customFormat="false" ht="12.8" hidden="false" customHeight="false" outlineLevel="0" collapsed="false">
      <c r="A17" s="1" t="n">
        <v>3.75</v>
      </c>
      <c r="B17" s="1" t="n">
        <v>0.766773078254359</v>
      </c>
      <c r="C17" s="1" t="n">
        <v>0.608747249399631</v>
      </c>
      <c r="D17" s="1" t="n">
        <v>0.252815636056345</v>
      </c>
      <c r="E17" s="1" t="n">
        <v>0.430198385951685</v>
      </c>
    </row>
    <row r="18" customFormat="false" ht="12.8" hidden="false" customHeight="false" outlineLevel="0" collapsed="false">
      <c r="A18" s="1" t="n">
        <v>4</v>
      </c>
      <c r="B18" s="1" t="n">
        <v>0.735263657823054</v>
      </c>
      <c r="C18" s="1" t="n">
        <v>0.582481688157227</v>
      </c>
      <c r="D18" s="1" t="n">
        <v>0.227956437837447</v>
      </c>
      <c r="E18" s="1" t="n">
        <v>0.414956003058871</v>
      </c>
    </row>
    <row r="19" customFormat="false" ht="12.8" hidden="false" customHeight="false" outlineLevel="0" collapsed="false">
      <c r="A19" s="1" t="n">
        <v>4.25</v>
      </c>
      <c r="B19" s="1" t="n">
        <v>0.726487676012545</v>
      </c>
      <c r="C19" s="1" t="n">
        <v>0.556026356893905</v>
      </c>
      <c r="D19" s="1" t="n">
        <v>0.233860738948472</v>
      </c>
      <c r="E19" s="1" t="n">
        <v>0.400314959571171</v>
      </c>
    </row>
    <row r="20" customFormat="false" ht="12.8" hidden="false" customHeight="false" outlineLevel="0" collapsed="false">
      <c r="A20" s="1" t="n">
        <v>4.5</v>
      </c>
      <c r="B20" s="1" t="n">
        <v>0.70830166628793</v>
      </c>
      <c r="C20" s="1" t="n">
        <v>0.536605655409442</v>
      </c>
      <c r="D20" s="1" t="n">
        <v>0.215789850608876</v>
      </c>
      <c r="E20" s="1" t="n">
        <v>0.396563080169705</v>
      </c>
    </row>
    <row r="21" customFormat="false" ht="12.8" hidden="false" customHeight="false" outlineLevel="0" collapsed="false">
      <c r="A21" s="1" t="n">
        <v>4.75</v>
      </c>
      <c r="B21" s="1" t="n">
        <v>0.682696492165205</v>
      </c>
      <c r="C21" s="1" t="n">
        <v>0.514621654762977</v>
      </c>
      <c r="D21" s="1" t="n">
        <v>0.200269958623573</v>
      </c>
      <c r="E21" s="1" t="n">
        <v>0.387117130166795</v>
      </c>
    </row>
    <row r="22" customFormat="false" ht="12.8" hidden="false" customHeight="false" outlineLevel="0" collapsed="false">
      <c r="A22" s="1" t="n">
        <v>5</v>
      </c>
      <c r="B22" s="1" t="n">
        <v>0.677773576163436</v>
      </c>
      <c r="C22" s="1" t="n">
        <v>0.499417378413539</v>
      </c>
      <c r="D22" s="1" t="n">
        <v>0.20371114883321</v>
      </c>
      <c r="E22" s="1" t="n">
        <v>0.359664725779741</v>
      </c>
    </row>
    <row r="23" customFormat="false" ht="12.8" hidden="false" customHeight="false" outlineLevel="0" collapsed="false">
      <c r="A23" s="1" t="n">
        <v>5.25</v>
      </c>
      <c r="B23" s="1" t="n">
        <v>0.664309769853018</v>
      </c>
      <c r="C23" s="1" t="n">
        <v>0.485797804137308</v>
      </c>
      <c r="D23" s="1" t="n">
        <v>0.189111862562066</v>
      </c>
      <c r="E23" s="1" t="n">
        <v>0.370735037886289</v>
      </c>
    </row>
    <row r="24" customFormat="false" ht="12.8" hidden="false" customHeight="false" outlineLevel="0" collapsed="false">
      <c r="A24" s="1" t="n">
        <v>5.5</v>
      </c>
      <c r="B24" s="1" t="n">
        <v>0.62768804288848</v>
      </c>
      <c r="C24" s="1" t="n">
        <v>0.464022205219751</v>
      </c>
      <c r="D24" s="1" t="n">
        <v>0.19806251435032</v>
      </c>
      <c r="E24" s="1" t="n">
        <v>0.3680467676984</v>
      </c>
    </row>
    <row r="25" customFormat="false" ht="12.8" hidden="false" customHeight="false" outlineLevel="0" collapsed="false">
      <c r="A25" s="1" t="n">
        <v>5.75</v>
      </c>
      <c r="B25" s="1" t="n">
        <v>0.63117323863083</v>
      </c>
      <c r="C25" s="1" t="n">
        <v>0.441854384526412</v>
      </c>
      <c r="D25" s="1" t="n">
        <v>0.17214379403734</v>
      </c>
      <c r="E25" s="1" t="n">
        <v>0.343267711968371</v>
      </c>
    </row>
    <row r="26" customFormat="false" ht="12.8" hidden="false" customHeight="false" outlineLevel="0" collapsed="false">
      <c r="A26" s="1" t="n">
        <v>6</v>
      </c>
      <c r="B26" s="1" t="n">
        <v>0.599868030485021</v>
      </c>
      <c r="C26" s="1" t="n">
        <v>0.431489704188006</v>
      </c>
      <c r="D26" s="1" t="n">
        <v>0.169071928688342</v>
      </c>
      <c r="E26" s="1" t="n">
        <v>0.318418226050374</v>
      </c>
    </row>
    <row r="27" customFormat="false" ht="12.8" hidden="false" customHeight="false" outlineLevel="0" collapsed="false">
      <c r="A27" s="1" t="n">
        <v>6.25</v>
      </c>
      <c r="B27" s="1" t="n">
        <v>0.59012265806716</v>
      </c>
      <c r="C27" s="1" t="n">
        <v>0.416733547303657</v>
      </c>
      <c r="D27" s="1" t="n">
        <v>0.159566387815199</v>
      </c>
      <c r="E27" s="1" t="n">
        <v>0.324170789737331</v>
      </c>
    </row>
    <row r="28" customFormat="false" ht="12.8" hidden="false" customHeight="false" outlineLevel="0" collapsed="false">
      <c r="A28" s="1" t="n">
        <v>6.5</v>
      </c>
      <c r="B28" s="1" t="n">
        <v>0.572495349967684</v>
      </c>
      <c r="C28" s="1" t="n">
        <v>0.39746096666315</v>
      </c>
      <c r="D28" s="1" t="n">
        <v>0.158453774154063</v>
      </c>
      <c r="E28" s="1" t="n">
        <v>0.316255195704672</v>
      </c>
    </row>
    <row r="29" customFormat="false" ht="12.8" hidden="false" customHeight="false" outlineLevel="0" collapsed="false">
      <c r="A29" s="1" t="n">
        <v>6.75</v>
      </c>
      <c r="B29" s="1" t="n">
        <v>0.554548754405188</v>
      </c>
      <c r="C29" s="1" t="n">
        <v>0.38274551940179</v>
      </c>
      <c r="D29" s="1" t="n">
        <v>0.159122579579289</v>
      </c>
      <c r="E29" s="1" t="n">
        <v>0.30670240707628</v>
      </c>
    </row>
    <row r="30" customFormat="false" ht="12.8" hidden="false" customHeight="false" outlineLevel="0" collapsed="false">
      <c r="A30" s="1" t="n">
        <v>7</v>
      </c>
      <c r="B30" s="1" t="n">
        <v>0.539287797348898</v>
      </c>
      <c r="C30" s="1" t="n">
        <v>0.376946897563926</v>
      </c>
      <c r="D30" s="1" t="n">
        <v>0.154878822859381</v>
      </c>
      <c r="E30" s="1" t="n">
        <v>0.301319600195384</v>
      </c>
    </row>
    <row r="31" customFormat="false" ht="12.8" hidden="false" customHeight="false" outlineLevel="0" collapsed="false">
      <c r="A31" s="1" t="n">
        <v>7.25</v>
      </c>
      <c r="B31" s="1" t="n">
        <v>0.524080981264537</v>
      </c>
      <c r="C31" s="1" t="n">
        <v>0.364244073675141</v>
      </c>
      <c r="D31" s="1" t="n">
        <v>0.143036458127151</v>
      </c>
      <c r="E31" s="1" t="n">
        <v>0.287902423553894</v>
      </c>
    </row>
    <row r="32" customFormat="false" ht="12.8" hidden="false" customHeight="false" outlineLevel="0" collapsed="false">
      <c r="A32" s="1" t="n">
        <v>7.5</v>
      </c>
      <c r="B32" s="1" t="n">
        <v>0.521787504126406</v>
      </c>
      <c r="C32" s="1" t="n">
        <v>0.346605829210893</v>
      </c>
      <c r="D32" s="1" t="n">
        <v>0.141683383503373</v>
      </c>
      <c r="E32" s="1" t="n">
        <v>0.299553781808029</v>
      </c>
    </row>
    <row r="33" customFormat="false" ht="12.8" hidden="false" customHeight="false" outlineLevel="0" collapsed="false">
      <c r="A33" s="1" t="n">
        <v>7.75</v>
      </c>
      <c r="B33" s="1" t="n">
        <v>0.495014491219979</v>
      </c>
      <c r="C33" s="1" t="n">
        <v>0.330442057578305</v>
      </c>
      <c r="D33" s="1" t="n">
        <v>0.129344633600361</v>
      </c>
      <c r="E33" s="1" t="n">
        <v>0.29634534585632</v>
      </c>
    </row>
    <row r="34" customFormat="false" ht="12.8" hidden="false" customHeight="false" outlineLevel="0" collapsed="false">
      <c r="A34" s="1" t="n">
        <v>8</v>
      </c>
      <c r="B34" s="1" t="n">
        <v>0.48054362185218</v>
      </c>
      <c r="C34" s="1" t="n">
        <v>0.322775018831163</v>
      </c>
      <c r="D34" s="1" t="n">
        <v>0.133201282410611</v>
      </c>
      <c r="E34" s="1" t="n">
        <v>0.28223551045644</v>
      </c>
    </row>
    <row r="35" customFormat="false" ht="12.8" hidden="false" customHeight="false" outlineLevel="0" collapsed="false">
      <c r="A35" s="1" t="n">
        <v>8.25</v>
      </c>
      <c r="B35" s="1" t="n">
        <v>0.462400636362372</v>
      </c>
      <c r="C35" s="1" t="n">
        <v>0.306701591245281</v>
      </c>
      <c r="D35" s="1" t="n">
        <v>0.12749362779795</v>
      </c>
      <c r="E35" s="1" t="n">
        <v>0.285241609740666</v>
      </c>
    </row>
    <row r="36" customFormat="false" ht="12.8" hidden="false" customHeight="false" outlineLevel="0" collapsed="false">
      <c r="A36" s="1" t="n">
        <v>8.5</v>
      </c>
      <c r="B36" s="1" t="n">
        <v>0.453316895307133</v>
      </c>
      <c r="C36" s="1" t="n">
        <v>0.313749529982514</v>
      </c>
      <c r="D36" s="1" t="n">
        <v>0.130855180393095</v>
      </c>
      <c r="E36" s="1" t="n">
        <v>0.264879338147535</v>
      </c>
    </row>
    <row r="37" customFormat="false" ht="12.8" hidden="false" customHeight="false" outlineLevel="0" collapsed="false">
      <c r="A37" s="1" t="n">
        <v>8.75</v>
      </c>
      <c r="B37" s="1" t="n">
        <v>0.431232736446734</v>
      </c>
      <c r="C37" s="1" t="n">
        <v>0.2963793428317</v>
      </c>
      <c r="D37" s="1" t="n">
        <v>0.130642554433569</v>
      </c>
      <c r="E37" s="1" t="n">
        <v>0.251050624535803</v>
      </c>
    </row>
    <row r="38" customFormat="false" ht="12.8" hidden="false" customHeight="false" outlineLevel="0" collapsed="false">
      <c r="A38" s="1" t="n">
        <v>9</v>
      </c>
      <c r="B38" s="1" t="n">
        <v>0.432100226862722</v>
      </c>
      <c r="C38" s="1" t="n">
        <v>0.277762031181006</v>
      </c>
      <c r="D38" s="1" t="n">
        <v>0.135148936136522</v>
      </c>
      <c r="E38" s="1" t="n">
        <v>0.251618241061139</v>
      </c>
    </row>
    <row r="39" customFormat="false" ht="12.8" hidden="false" customHeight="false" outlineLevel="0" collapsed="false">
      <c r="A39" s="1" t="n">
        <v>9.25</v>
      </c>
      <c r="B39" s="1" t="n">
        <v>0.414869609375362</v>
      </c>
      <c r="C39" s="1" t="n">
        <v>0.267201631488975</v>
      </c>
      <c r="D39" s="1" t="n">
        <v>0.116266203128225</v>
      </c>
      <c r="E39" s="1" t="n">
        <v>0.253462845180347</v>
      </c>
    </row>
    <row r="40" customFormat="false" ht="12.8" hidden="false" customHeight="false" outlineLevel="0" collapsed="false">
      <c r="A40" s="1" t="n">
        <v>9.5</v>
      </c>
      <c r="B40" s="1" t="n">
        <v>0.400892390085834</v>
      </c>
      <c r="C40" s="1" t="n">
        <v>0.26516458259914</v>
      </c>
      <c r="D40" s="1" t="n">
        <v>0.122644209173965</v>
      </c>
      <c r="E40" s="1" t="n">
        <v>0.250058936807616</v>
      </c>
    </row>
    <row r="41" customFormat="false" ht="12.8" hidden="false" customHeight="false" outlineLevel="0" collapsed="false">
      <c r="A41" s="1" t="n">
        <v>9.75</v>
      </c>
      <c r="B41" s="1" t="n">
        <v>0.38862606648878</v>
      </c>
      <c r="C41" s="1" t="n">
        <v>0.260669139756569</v>
      </c>
      <c r="D41" s="1" t="n">
        <v>0.122772042751947</v>
      </c>
      <c r="E41" s="1" t="n">
        <v>0.236473445249093</v>
      </c>
    </row>
    <row r="42" customFormat="false" ht="12.8" hidden="false" customHeight="false" outlineLevel="0" collapsed="false">
      <c r="A42" s="1" t="n">
        <v>10</v>
      </c>
      <c r="B42" s="1" t="n">
        <v>0.381939349109308</v>
      </c>
      <c r="C42" s="1" t="n">
        <v>0.241509293407313</v>
      </c>
      <c r="D42" s="1" t="n">
        <v>0.112526821309678</v>
      </c>
      <c r="E42" s="1" t="n">
        <v>0.241718078534167</v>
      </c>
    </row>
    <row r="43" customFormat="false" ht="12.8" hidden="false" customHeight="false" outlineLevel="0" collapsed="false">
      <c r="A43" s="1" t="n">
        <v>10.25</v>
      </c>
      <c r="B43" s="1" t="n">
        <v>0.368901671178485</v>
      </c>
      <c r="C43" s="1" t="n">
        <v>0.24399665384106</v>
      </c>
      <c r="D43" s="1" t="n">
        <v>0.119257657594889</v>
      </c>
      <c r="E43" s="1" t="n">
        <v>0.239721871196886</v>
      </c>
    </row>
    <row r="44" customFormat="false" ht="12.8" hidden="false" customHeight="false" outlineLevel="0" collapsed="false">
      <c r="A44" s="1" t="n">
        <v>10.5</v>
      </c>
      <c r="B44" s="1" t="n">
        <v>0.358710819382955</v>
      </c>
      <c r="C44" s="1" t="n">
        <v>0.232914074101628</v>
      </c>
      <c r="D44" s="1" t="n">
        <v>0.101555836008101</v>
      </c>
      <c r="E44" s="1" t="n">
        <v>0.226631178677478</v>
      </c>
    </row>
    <row r="45" customFormat="false" ht="12.8" hidden="false" customHeight="false" outlineLevel="0" collapsed="false">
      <c r="A45" s="1" t="n">
        <v>10.75</v>
      </c>
      <c r="B45" s="1" t="n">
        <v>0.348334694397237</v>
      </c>
      <c r="C45" s="1" t="n">
        <v>0.230683184645443</v>
      </c>
      <c r="D45" s="1" t="n">
        <v>0.102452731166178</v>
      </c>
      <c r="E45" s="1" t="n">
        <v>0.220650315079364</v>
      </c>
    </row>
    <row r="46" customFormat="false" ht="12.8" hidden="false" customHeight="false" outlineLevel="0" collapsed="false">
      <c r="A46" s="1" t="n">
        <v>11</v>
      </c>
      <c r="B46" s="1" t="n">
        <v>0.327182871759112</v>
      </c>
      <c r="C46" s="1" t="n">
        <v>0.230197643675599</v>
      </c>
      <c r="D46" s="1" t="n">
        <v>0.108262188469389</v>
      </c>
      <c r="E46" s="1" t="n">
        <v>0.226373035093407</v>
      </c>
    </row>
    <row r="47" customFormat="false" ht="12.8" hidden="false" customHeight="false" outlineLevel="0" collapsed="false">
      <c r="A47" s="1" t="n">
        <v>11.25</v>
      </c>
      <c r="B47" s="1" t="n">
        <v>0.328512310074669</v>
      </c>
      <c r="C47" s="1" t="n">
        <v>0.216902337372988</v>
      </c>
      <c r="D47" s="1" t="n">
        <v>0.106834630470342</v>
      </c>
      <c r="E47" s="1" t="n">
        <v>0.216779659949961</v>
      </c>
    </row>
    <row r="48" customFormat="false" ht="12.8" hidden="false" customHeight="false" outlineLevel="0" collapsed="false">
      <c r="A48" s="1" t="n">
        <v>11.5</v>
      </c>
      <c r="B48" s="1" t="n">
        <v>0.318441062279108</v>
      </c>
      <c r="C48" s="1" t="n">
        <v>0.211960654173271</v>
      </c>
      <c r="D48" s="1" t="n">
        <v>0.104922800950301</v>
      </c>
      <c r="E48" s="1" t="n">
        <v>0.216215027853035</v>
      </c>
    </row>
    <row r="49" customFormat="false" ht="12.8" hidden="false" customHeight="false" outlineLevel="0" collapsed="false">
      <c r="A49" s="1" t="n">
        <v>11.75</v>
      </c>
      <c r="B49" s="1" t="n">
        <v>0.309297828045561</v>
      </c>
      <c r="C49" s="1" t="n">
        <v>0.204381767394014</v>
      </c>
      <c r="D49" s="1" t="n">
        <v>0.087947515962835</v>
      </c>
      <c r="E49" s="1" t="n">
        <v>0.234912649086959</v>
      </c>
    </row>
    <row r="50" customFormat="false" ht="12.8" hidden="false" customHeight="false" outlineLevel="0" collapsed="false">
      <c r="A50" s="1" t="n">
        <v>12</v>
      </c>
      <c r="B50" s="1" t="n">
        <v>0.302203509479034</v>
      </c>
      <c r="C50" s="1" t="n">
        <v>0.196912796885427</v>
      </c>
      <c r="D50" s="1" t="n">
        <v>0.0947030941798</v>
      </c>
      <c r="E50" s="1" t="n">
        <v>0.189173563306065</v>
      </c>
    </row>
    <row r="51" customFormat="false" ht="12.8" hidden="false" customHeight="false" outlineLevel="0" collapsed="false">
      <c r="A51" s="1" t="n">
        <v>12.25</v>
      </c>
      <c r="B51" s="1" t="n">
        <v>0.287112592377733</v>
      </c>
      <c r="C51" s="1" t="n">
        <v>0.198682257918147</v>
      </c>
      <c r="D51" s="1" t="n">
        <v>0.096879095746394</v>
      </c>
      <c r="E51" s="1" t="n">
        <v>0.212886622524263</v>
      </c>
    </row>
    <row r="52" customFormat="false" ht="12.8" hidden="false" customHeight="false" outlineLevel="0" collapsed="false">
      <c r="A52" s="1" t="n">
        <v>12.5</v>
      </c>
      <c r="B52" s="1" t="n">
        <v>0.280910673172229</v>
      </c>
      <c r="C52" s="1" t="n">
        <v>0.187179429475892</v>
      </c>
      <c r="D52" s="1" t="n">
        <v>0.095935809268341</v>
      </c>
      <c r="E52" s="1" t="n">
        <v>0.191410903657786</v>
      </c>
    </row>
    <row r="53" customFormat="false" ht="12.8" hidden="false" customHeight="false" outlineLevel="0" collapsed="false">
      <c r="A53" s="1" t="n">
        <v>12.75</v>
      </c>
      <c r="B53" s="1" t="n">
        <v>0.283917452071508</v>
      </c>
      <c r="C53" s="1" t="n">
        <v>0.188640123572191</v>
      </c>
      <c r="D53" s="1" t="n">
        <v>0.092575545628873</v>
      </c>
      <c r="E53" s="1" t="n">
        <v>0.190663929891419</v>
      </c>
    </row>
    <row r="54" customFormat="false" ht="12.8" hidden="false" customHeight="false" outlineLevel="0" collapsed="false">
      <c r="A54" s="1" t="n">
        <v>13</v>
      </c>
      <c r="B54" s="1" t="n">
        <v>0.269450905785569</v>
      </c>
      <c r="C54" s="1" t="n">
        <v>0.183342230770489</v>
      </c>
      <c r="D54" s="1" t="n">
        <v>0.091226079764293</v>
      </c>
      <c r="E54" s="1" t="n">
        <v>0.194602030169191</v>
      </c>
    </row>
    <row r="55" customFormat="false" ht="12.8" hidden="false" customHeight="false" outlineLevel="0" collapsed="false">
      <c r="A55" s="1" t="n">
        <v>13.25</v>
      </c>
      <c r="B55" s="1" t="n">
        <v>0.26657320043391</v>
      </c>
      <c r="C55" s="1" t="n">
        <v>0.168152359418836</v>
      </c>
      <c r="D55" s="1" t="n">
        <v>0.08929311601604</v>
      </c>
      <c r="E55" s="1" t="n">
        <v>0.18858923508177</v>
      </c>
    </row>
    <row r="56" customFormat="false" ht="12.8" hidden="false" customHeight="false" outlineLevel="0" collapsed="false">
      <c r="A56" s="1" t="n">
        <v>13.5</v>
      </c>
      <c r="B56" s="1" t="n">
        <v>0.25769490652927</v>
      </c>
      <c r="C56" s="1" t="n">
        <v>0.170974948220315</v>
      </c>
      <c r="D56" s="1" t="n">
        <v>0.091754165221738</v>
      </c>
      <c r="E56" s="1" t="n">
        <v>0.182479449432549</v>
      </c>
    </row>
    <row r="57" customFormat="false" ht="12.8" hidden="false" customHeight="false" outlineLevel="0" collapsed="false">
      <c r="A57" s="1" t="n">
        <v>13.75</v>
      </c>
      <c r="B57" s="1" t="n">
        <v>0.245553127657395</v>
      </c>
      <c r="C57" s="1" t="n">
        <v>0.167975898676961</v>
      </c>
      <c r="D57" s="1" t="n">
        <v>0.084050661975333</v>
      </c>
      <c r="E57" s="1" t="n">
        <v>0.183375937378221</v>
      </c>
    </row>
    <row r="58" customFormat="false" ht="12.8" hidden="false" customHeight="false" outlineLevel="0" collapsed="false">
      <c r="A58" s="1" t="n">
        <v>14</v>
      </c>
      <c r="B58" s="1" t="n">
        <v>0.249755330599401</v>
      </c>
      <c r="C58" s="1" t="n">
        <v>0.161358386288797</v>
      </c>
      <c r="D58" s="1" t="n">
        <v>0.08396715749381</v>
      </c>
      <c r="E58" s="1" t="n">
        <v>0.173444439269724</v>
      </c>
    </row>
    <row r="59" customFormat="false" ht="12.8" hidden="false" customHeight="false" outlineLevel="0" collapsed="false">
      <c r="A59" s="1" t="n">
        <v>14.25</v>
      </c>
      <c r="B59" s="1" t="n">
        <v>0.232852029095429</v>
      </c>
      <c r="C59" s="1" t="n">
        <v>0.167840617335059</v>
      </c>
      <c r="D59" s="1" t="n">
        <v>0.083911746123236</v>
      </c>
      <c r="E59" s="1" t="n">
        <v>0.170643063951234</v>
      </c>
    </row>
    <row r="60" customFormat="false" ht="12.8" hidden="false" customHeight="false" outlineLevel="0" collapsed="false">
      <c r="A60" s="1" t="n">
        <v>14.5</v>
      </c>
      <c r="B60" s="1" t="n">
        <v>0.240701027311641</v>
      </c>
      <c r="C60" s="1" t="n">
        <v>0.159022278011134</v>
      </c>
      <c r="D60" s="1" t="n">
        <v>0.089920942996173</v>
      </c>
      <c r="E60" s="1" t="n">
        <v>0.183069746513664</v>
      </c>
    </row>
    <row r="61" customFormat="false" ht="12.8" hidden="false" customHeight="false" outlineLevel="0" collapsed="false">
      <c r="A61" s="1" t="n">
        <v>14.75</v>
      </c>
      <c r="B61" s="1" t="n">
        <v>0.227704726847755</v>
      </c>
      <c r="C61" s="1" t="n">
        <v>0.15181995580569</v>
      </c>
      <c r="D61" s="1" t="n">
        <v>0.083073355407095</v>
      </c>
      <c r="E61" s="1" t="n">
        <v>0.164048327326583</v>
      </c>
    </row>
    <row r="62" customFormat="false" ht="12.8" hidden="false" customHeight="false" outlineLevel="0" collapsed="false">
      <c r="A62" s="1" t="n">
        <v>15</v>
      </c>
      <c r="B62" s="1" t="n">
        <v>0.216663676542074</v>
      </c>
      <c r="C62" s="1" t="n">
        <v>0.153081172332476</v>
      </c>
      <c r="D62" s="1" t="n">
        <v>0.084617406602177</v>
      </c>
      <c r="E62" s="1" t="n">
        <v>0.180554567061689</v>
      </c>
    </row>
    <row r="63" customFormat="false" ht="12.8" hidden="false" customHeight="false" outlineLevel="0" collapsed="false">
      <c r="A63" s="1" t="n">
        <v>15.25</v>
      </c>
      <c r="B63" s="1" t="n">
        <v>0.215392496539722</v>
      </c>
      <c r="C63" s="1" t="n">
        <v>0.151767033263738</v>
      </c>
      <c r="D63" s="1" t="n">
        <v>0.085945739294199</v>
      </c>
      <c r="E63" s="1" t="n">
        <v>0.171705181256201</v>
      </c>
    </row>
    <row r="64" customFormat="false" ht="12.8" hidden="false" customHeight="false" outlineLevel="0" collapsed="false">
      <c r="A64" s="1" t="n">
        <v>15.5</v>
      </c>
      <c r="B64" s="1" t="n">
        <v>0.211248551489322</v>
      </c>
      <c r="C64" s="1" t="n">
        <v>0.147230567506632</v>
      </c>
      <c r="D64" s="1" t="n">
        <v>0.084719982560567</v>
      </c>
      <c r="E64" s="1" t="n">
        <v>0.174360026823796</v>
      </c>
    </row>
    <row r="65" customFormat="false" ht="12.8" hidden="false" customHeight="false" outlineLevel="0" collapsed="false">
      <c r="A65" s="1" t="n">
        <v>15.75</v>
      </c>
      <c r="B65" s="1" t="n">
        <v>0.197769305359922</v>
      </c>
      <c r="C65" s="1" t="n">
        <v>0.142503392815972</v>
      </c>
      <c r="D65" s="1" t="n">
        <v>0.08220532609998</v>
      </c>
      <c r="E65" s="1" t="n">
        <v>0.161243072190041</v>
      </c>
    </row>
    <row r="66" customFormat="false" ht="12.8" hidden="false" customHeight="false" outlineLevel="0" collapsed="false">
      <c r="A66" s="1" t="n">
        <v>16</v>
      </c>
      <c r="B66" s="1" t="n">
        <v>0.193017252697078</v>
      </c>
      <c r="C66" s="1" t="n">
        <v>0.140151939986551</v>
      </c>
      <c r="D66" s="1" t="n">
        <v>0.082195017093706</v>
      </c>
      <c r="E66" s="1" t="n">
        <v>0.178307975165253</v>
      </c>
    </row>
    <row r="67" customFormat="false" ht="12.8" hidden="false" customHeight="false" outlineLevel="0" collapsed="false">
      <c r="A67" s="1" t="n">
        <v>16.25</v>
      </c>
      <c r="B67" s="1" t="n">
        <v>0.197146581734031</v>
      </c>
      <c r="C67" s="1" t="n">
        <v>0.139551159355088</v>
      </c>
      <c r="D67" s="1" t="n">
        <v>0.083516390902992</v>
      </c>
      <c r="E67" s="1" t="n">
        <v>0.16647487298302</v>
      </c>
    </row>
    <row r="68" customFormat="false" ht="12.8" hidden="false" customHeight="false" outlineLevel="0" collapsed="false">
      <c r="A68" s="1" t="n">
        <v>16.5</v>
      </c>
      <c r="B68" s="1" t="n">
        <v>0.191723427739312</v>
      </c>
      <c r="C68" s="1" t="n">
        <v>0.136448143515105</v>
      </c>
      <c r="D68" s="1" t="n">
        <v>0.079062585079256</v>
      </c>
      <c r="E68" s="1" t="n">
        <v>0.155256538605779</v>
      </c>
    </row>
    <row r="69" customFormat="false" ht="12.8" hidden="false" customHeight="false" outlineLevel="0" collapsed="false">
      <c r="A69" s="1" t="n">
        <v>16.75</v>
      </c>
      <c r="B69" s="1" t="n">
        <v>0.190654195611233</v>
      </c>
      <c r="C69" s="1" t="n">
        <v>0.127164617872497</v>
      </c>
      <c r="D69" s="1" t="n">
        <v>0.086450113667733</v>
      </c>
      <c r="E69" s="1" t="n">
        <v>0.158653881602719</v>
      </c>
    </row>
    <row r="70" customFormat="false" ht="12.8" hidden="false" customHeight="false" outlineLevel="0" collapsed="false">
      <c r="A70" s="1" t="n">
        <v>17</v>
      </c>
      <c r="B70" s="1" t="n">
        <v>0.18526912554771</v>
      </c>
      <c r="C70" s="1" t="n">
        <v>0.12930923446874</v>
      </c>
      <c r="D70" s="1" t="n">
        <v>0.079922109495782</v>
      </c>
      <c r="E70" s="1" t="n">
        <v>0.158037322407257</v>
      </c>
    </row>
    <row r="71" customFormat="false" ht="12.8" hidden="false" customHeight="false" outlineLevel="0" collapsed="false">
      <c r="A71" s="1" t="n">
        <v>17.25</v>
      </c>
      <c r="B71" s="1" t="n">
        <v>0.179297357540456</v>
      </c>
      <c r="C71" s="1" t="n">
        <v>0.128184708294145</v>
      </c>
      <c r="D71" s="1" t="n">
        <v>0.075037382353764</v>
      </c>
      <c r="E71" s="1" t="n">
        <v>0.152353398128984</v>
      </c>
    </row>
    <row r="72" customFormat="false" ht="12.8" hidden="false" customHeight="false" outlineLevel="0" collapsed="false">
      <c r="A72" s="1" t="n">
        <v>17.5</v>
      </c>
      <c r="B72" s="1" t="n">
        <v>0.1749841963406</v>
      </c>
      <c r="C72" s="1" t="n">
        <v>0.126491655766665</v>
      </c>
      <c r="D72" s="1" t="n">
        <v>0.076978850464779</v>
      </c>
      <c r="E72" s="1" t="n">
        <v>0.153196765326993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2" activeCellId="0" sqref="E12"/>
    </sheetView>
  </sheetViews>
  <sheetFormatPr defaultColWidth="11.5703125" defaultRowHeight="12.8" zeroHeight="false" outlineLevelRow="0" outlineLevelCol="0"/>
  <sheetData>
    <row r="1" customFormat="false" ht="12.8" hidden="false" customHeight="false" outlineLevel="0" collapsed="false">
      <c r="A1" s="1" t="s">
        <v>1</v>
      </c>
      <c r="B1" s="1" t="s">
        <v>5</v>
      </c>
      <c r="C1" s="1" t="s">
        <v>4</v>
      </c>
      <c r="D1" s="1" t="s">
        <v>3</v>
      </c>
    </row>
    <row r="2" customFormat="false" ht="12.8" hidden="false" customHeight="false" outlineLevel="0" collapsed="false">
      <c r="A2" s="1" t="n">
        <v>0.735263657823054</v>
      </c>
      <c r="B2" s="1" t="n">
        <v>0.582481688157227</v>
      </c>
      <c r="C2" s="1" t="n">
        <v>0.414956003058871</v>
      </c>
      <c r="D2" s="1" t="n">
        <v>0.227956437837447</v>
      </c>
    </row>
    <row r="3" customFormat="false" ht="12.8" hidden="false" customHeight="false" outlineLevel="0" collapsed="false">
      <c r="A3" s="1" t="n">
        <v>0.75805570726379</v>
      </c>
      <c r="B3" s="1" t="n">
        <v>0.59443535188216</v>
      </c>
      <c r="C3" s="1" t="n">
        <v>0.462151394422311</v>
      </c>
      <c r="D3" s="1" t="n">
        <v>0.321543408360129</v>
      </c>
    </row>
    <row r="4" customFormat="false" ht="12.8" hidden="false" customHeight="false" outlineLevel="0" collapsed="false">
      <c r="A4" s="1" t="n">
        <v>0.69737448180562</v>
      </c>
      <c r="B4" s="1" t="n">
        <v>0.51704834605598</v>
      </c>
      <c r="C4" s="1" t="n">
        <v>0.37007874015748</v>
      </c>
      <c r="D4" s="1" t="n">
        <v>0.250243427458617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21" activeCellId="0" sqref="F21"/>
    </sheetView>
  </sheetViews>
  <sheetFormatPr defaultColWidth="11.5703125" defaultRowHeight="12.8" zeroHeight="false" outlineLevelRow="0" outlineLevelCol="0"/>
  <sheetData>
    <row r="1" customFormat="false" ht="12.8" hidden="false" customHeight="false" outlineLevel="0" collapsed="false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13</v>
      </c>
      <c r="I1" s="1" t="s">
        <v>14</v>
      </c>
      <c r="J1" s="1" t="s">
        <v>15</v>
      </c>
      <c r="K1" s="1" t="s">
        <v>16</v>
      </c>
      <c r="L1" s="1" t="s">
        <v>16</v>
      </c>
      <c r="M1" s="1" t="s">
        <v>17</v>
      </c>
      <c r="N1" s="1" t="s">
        <v>18</v>
      </c>
      <c r="O1" s="1" t="s">
        <v>19</v>
      </c>
      <c r="P1" s="1" t="s">
        <v>20</v>
      </c>
      <c r="Q1" s="1" t="s">
        <v>21</v>
      </c>
      <c r="R1" s="1" t="s">
        <v>22</v>
      </c>
      <c r="S1" s="1" t="s">
        <v>23</v>
      </c>
      <c r="T1" s="1" t="s">
        <v>24</v>
      </c>
    </row>
    <row r="2" customFormat="false" ht="12.8" hidden="false" customHeight="false" outlineLevel="0" collapsed="false">
      <c r="A2" s="1" t="n">
        <v>0.25</v>
      </c>
      <c r="B2" s="1" t="n">
        <v>0.5625</v>
      </c>
      <c r="C2" s="1" t="n">
        <v>0.542857142857143</v>
      </c>
      <c r="D2" s="1" t="n">
        <v>0.36986301369863</v>
      </c>
      <c r="E2" s="1" t="n">
        <v>0.377622377622378</v>
      </c>
      <c r="F2" s="1" t="n">
        <v>0.0961538461538462</v>
      </c>
      <c r="G2" s="1" t="n">
        <v>0.2095</v>
      </c>
      <c r="H2" s="1" t="n">
        <v>0.222972972972973</v>
      </c>
      <c r="I2" s="1" t="n">
        <v>0.12</v>
      </c>
      <c r="J2" s="1" t="n">
        <v>0.0747663551401869</v>
      </c>
      <c r="K2" s="1" t="n">
        <v>0.0666666666666667</v>
      </c>
      <c r="L2" s="1" t="n">
        <v>0.0067</v>
      </c>
      <c r="M2" s="1" t="n">
        <v>0.0853658536585366</v>
      </c>
      <c r="N2" s="1" t="n">
        <v>0.0454545454545455</v>
      </c>
      <c r="O2" s="1" t="n">
        <v>0.0120481927710843</v>
      </c>
      <c r="P2" s="1" t="n">
        <v>0.0526315789473684</v>
      </c>
      <c r="Q2" s="1" t="n">
        <v>0.0301</v>
      </c>
      <c r="R2" s="1" t="n">
        <v>0.0240963855421687</v>
      </c>
      <c r="S2" s="1" t="n">
        <v>0.0327868852459016</v>
      </c>
      <c r="T2" s="1" t="n">
        <v>0.0810810810810811</v>
      </c>
    </row>
    <row r="3" customFormat="false" ht="12.8" hidden="false" customHeight="false" outlineLevel="0" collapsed="false">
      <c r="A3" s="1" t="n">
        <v>0.21</v>
      </c>
      <c r="B3" s="1" t="n">
        <v>0.425742574257426</v>
      </c>
      <c r="C3" s="1" t="n">
        <v>0.503937007874016</v>
      </c>
      <c r="D3" s="1" t="n">
        <v>0.379120879120879</v>
      </c>
      <c r="E3" s="1" t="n">
        <v>0.279569892473118</v>
      </c>
      <c r="F3" s="1" t="n">
        <v>0.0667</v>
      </c>
      <c r="G3" s="1" t="n">
        <v>0.198979591836735</v>
      </c>
      <c r="H3" s="1" t="n">
        <v>0.301470588235294</v>
      </c>
      <c r="I3" s="1" t="n">
        <v>0.153846153846154</v>
      </c>
      <c r="J3" s="1" t="n">
        <v>0.0894308943089431</v>
      </c>
      <c r="K3" s="1" t="n">
        <v>0</v>
      </c>
      <c r="L3" s="1" t="n">
        <v>0</v>
      </c>
      <c r="M3" s="1" t="n">
        <v>0.115384615384615</v>
      </c>
      <c r="N3" s="1" t="n">
        <v>0.0273972602739726</v>
      </c>
      <c r="O3" s="1" t="n">
        <v>0.032967032967033</v>
      </c>
      <c r="P3" s="1" t="n">
        <v>0</v>
      </c>
      <c r="Q3" s="1" t="n">
        <v>0.0149253731343284</v>
      </c>
      <c r="R3" s="1" t="n">
        <v>0.0547945205479452</v>
      </c>
      <c r="S3" s="1" t="n">
        <v>0.0333333333333333</v>
      </c>
      <c r="T3" s="1" t="n">
        <v>0.03125</v>
      </c>
    </row>
    <row r="4" customFormat="false" ht="12.8" hidden="false" customHeight="false" outlineLevel="0" collapsed="false">
      <c r="A4" s="1" t="n">
        <v>0.375</v>
      </c>
      <c r="B4" s="1" t="n">
        <v>0.469879518072289</v>
      </c>
      <c r="C4" s="1" t="n">
        <v>0.504587155963303</v>
      </c>
      <c r="D4" s="1" t="n">
        <v>0.390804597701149</v>
      </c>
      <c r="E4" s="1" t="n">
        <v>0.436046511627907</v>
      </c>
      <c r="F4" s="1" t="n">
        <v>0.0405</v>
      </c>
      <c r="G4" s="1" t="n">
        <v>0.180327868852459</v>
      </c>
      <c r="H4" s="1" t="n">
        <v>0.264150943396226</v>
      </c>
      <c r="I4" s="1" t="n">
        <v>0.153846153846154</v>
      </c>
      <c r="J4" s="1" t="n">
        <v>0.172413793103448</v>
      </c>
      <c r="L4" s="1" t="n">
        <v>0</v>
      </c>
      <c r="M4" s="1" t="n">
        <v>0.00724</v>
      </c>
      <c r="N4" s="1" t="n">
        <v>0.03125</v>
      </c>
      <c r="Q4" s="1" t="n">
        <v>0.0727272727272727</v>
      </c>
      <c r="R4" s="1" t="n">
        <v>0.0476190476190476</v>
      </c>
      <c r="S4" s="1" t="n">
        <v>0.037037037037037</v>
      </c>
      <c r="T4" s="1" t="n">
        <v>0</v>
      </c>
    </row>
    <row r="5" customFormat="false" ht="12.8" hidden="false" customHeight="false" outlineLevel="0" collapsed="false">
      <c r="A5" s="1" t="n">
        <v>0.4642</v>
      </c>
      <c r="B5" s="1" t="n">
        <v>0.453947368421053</v>
      </c>
      <c r="C5" s="1" t="n">
        <v>0.6863</v>
      </c>
      <c r="D5" s="1" t="n">
        <v>0.4029</v>
      </c>
      <c r="F5" s="1" t="n">
        <v>0.0416</v>
      </c>
      <c r="G5" s="1" t="n">
        <v>0.121951219512195</v>
      </c>
      <c r="H5" s="1" t="n">
        <v>0.34426</v>
      </c>
      <c r="I5" s="1" t="n">
        <v>0.1851</v>
      </c>
      <c r="L5" s="1" t="n">
        <v>0.116883116883117</v>
      </c>
      <c r="M5" s="1" t="n">
        <v>0</v>
      </c>
      <c r="N5" s="1" t="n">
        <v>0.01923</v>
      </c>
      <c r="Q5" s="1" t="n">
        <v>0.204503105590062</v>
      </c>
      <c r="R5" s="1" t="n">
        <v>0.0175</v>
      </c>
      <c r="S5" s="1" t="n">
        <v>0</v>
      </c>
    </row>
    <row r="6" customFormat="false" ht="12.8" hidden="false" customHeight="false" outlineLevel="0" collapsed="false">
      <c r="A6" s="1" t="n">
        <v>0.373831775700935</v>
      </c>
      <c r="B6" s="1" t="n">
        <v>0.598214285714286</v>
      </c>
      <c r="C6" s="1" t="n">
        <v>0.635135135135135</v>
      </c>
      <c r="D6" s="1" t="n">
        <v>0.389830508474576</v>
      </c>
      <c r="F6" s="1" t="n">
        <v>0.150375939849624</v>
      </c>
      <c r="G6" s="1" t="n">
        <v>0.108695652173913</v>
      </c>
      <c r="H6" s="1" t="n">
        <v>0.1896</v>
      </c>
      <c r="I6" s="1" t="n">
        <v>0.0299</v>
      </c>
      <c r="L6" s="1" t="n">
        <v>0.51384045744282</v>
      </c>
      <c r="N6" s="1" t="n">
        <v>0</v>
      </c>
      <c r="Q6" s="1" t="n">
        <v>0.137626262626263</v>
      </c>
      <c r="S6" s="1" t="n">
        <v>0</v>
      </c>
    </row>
    <row r="7" customFormat="false" ht="12.8" hidden="false" customHeight="false" outlineLevel="0" collapsed="false">
      <c r="A7" s="1" t="n">
        <v>0.495327102803738</v>
      </c>
      <c r="B7" s="1" t="n">
        <v>0.543307086614173</v>
      </c>
      <c r="C7" s="1" t="n">
        <v>0.3813</v>
      </c>
      <c r="D7" s="1" t="n">
        <v>0.25</v>
      </c>
      <c r="F7" s="1" t="n">
        <v>0.272300469483568</v>
      </c>
      <c r="G7" s="1" t="n">
        <v>0.229813664596273</v>
      </c>
      <c r="H7" s="1" t="n">
        <v>0.2063</v>
      </c>
      <c r="I7" s="1" t="n">
        <v>0</v>
      </c>
      <c r="L7" s="1" t="n">
        <v>0.424429279703471</v>
      </c>
    </row>
    <row r="8" customFormat="false" ht="12.8" hidden="false" customHeight="false" outlineLevel="0" collapsed="false">
      <c r="A8" s="1" t="n">
        <v>0.47029702970297</v>
      </c>
      <c r="B8" s="1" t="n">
        <v>0.4</v>
      </c>
      <c r="C8" s="1" t="n">
        <v>0.5079</v>
      </c>
      <c r="D8" s="1" t="n">
        <v>0.22222</v>
      </c>
      <c r="G8" s="1" t="n">
        <v>0.275</v>
      </c>
      <c r="H8" s="1" t="n">
        <v>0.344086021505376</v>
      </c>
      <c r="I8" s="1" t="n">
        <v>0.01818</v>
      </c>
    </row>
    <row r="9" customFormat="false" ht="12.8" hidden="false" customHeight="false" outlineLevel="0" collapsed="false">
      <c r="B9" s="1" t="n">
        <v>0.346153846153846</v>
      </c>
      <c r="C9" s="1" t="n">
        <v>0.5882</v>
      </c>
      <c r="D9" s="1" t="n">
        <v>0.2615</v>
      </c>
      <c r="G9" s="1" t="n">
        <v>0.166666666666667</v>
      </c>
      <c r="H9" s="1" t="n">
        <v>0.272300469483568</v>
      </c>
      <c r="I9" s="1" t="n">
        <v>0.0531914893617021</v>
      </c>
    </row>
    <row r="10" customFormat="false" ht="12.8" hidden="false" customHeight="false" outlineLevel="0" collapsed="false">
      <c r="B10" s="1" t="n">
        <v>0.455223880597015</v>
      </c>
      <c r="C10" s="1" t="n">
        <v>0.446428571428571</v>
      </c>
      <c r="D10" s="1" t="n">
        <v>0.419753086419753</v>
      </c>
      <c r="G10" s="1" t="n">
        <v>0.121212121212121</v>
      </c>
      <c r="I10" s="1" t="n">
        <v>0.083969465648855</v>
      </c>
    </row>
    <row r="11" customFormat="false" ht="12.8" hidden="false" customHeight="false" outlineLevel="0" collapsed="false">
      <c r="B11" s="1" t="n">
        <v>0.471910112359551</v>
      </c>
      <c r="C11" s="1" t="n">
        <v>0.532663316582915</v>
      </c>
      <c r="D11" s="1" t="n">
        <v>0.329479768786127</v>
      </c>
      <c r="G11" s="1" t="n">
        <v>0.125</v>
      </c>
      <c r="I11" s="1" t="n">
        <v>0.103825136612022</v>
      </c>
    </row>
    <row r="12" customFormat="false" ht="12.8" hidden="false" customHeight="false" outlineLevel="0" collapsed="false">
      <c r="B12" s="1" t="n">
        <v>0.594117647058824</v>
      </c>
      <c r="C12" s="1" t="n">
        <v>0.587064676616915</v>
      </c>
      <c r="D12" s="1" t="n">
        <v>0.461873638344227</v>
      </c>
      <c r="G12" s="1" t="n">
        <v>0.241706161137441</v>
      </c>
    </row>
    <row r="13" customFormat="false" ht="12.8" hidden="false" customHeight="false" outlineLevel="0" collapsed="false">
      <c r="D13" s="1" t="n">
        <v>0.421276595744681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2:X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26" activeCellId="0" sqref="K26"/>
    </sheetView>
  </sheetViews>
  <sheetFormatPr defaultColWidth="11.5703125" defaultRowHeight="12.8" zeroHeight="false" outlineLevelRow="0" outlineLevelCol="0"/>
  <sheetData>
    <row r="2" customFormat="false" ht="12.8" hidden="false" customHeight="false" outlineLevel="0" collapsed="false">
      <c r="B2" s="2" t="s">
        <v>25</v>
      </c>
      <c r="C2" s="2"/>
      <c r="D2" s="2"/>
      <c r="E2" s="2"/>
      <c r="F2" s="2"/>
      <c r="H2" s="3" t="s">
        <v>26</v>
      </c>
      <c r="I2" s="3"/>
      <c r="J2" s="3"/>
      <c r="K2" s="3"/>
      <c r="L2" s="3"/>
      <c r="N2" s="3" t="s">
        <v>27</v>
      </c>
      <c r="O2" s="3"/>
      <c r="P2" s="3"/>
      <c r="Q2" s="3"/>
      <c r="R2" s="3"/>
      <c r="S2" s="4"/>
      <c r="T2" s="3" t="s">
        <v>28</v>
      </c>
      <c r="U2" s="3"/>
      <c r="V2" s="3"/>
      <c r="W2" s="3"/>
      <c r="X2" s="3"/>
    </row>
    <row r="3" customFormat="false" ht="12.8" hidden="false" customHeight="false" outlineLevel="0" collapsed="false">
      <c r="A3" s="1" t="s">
        <v>29</v>
      </c>
      <c r="B3" s="5" t="s">
        <v>30</v>
      </c>
      <c r="C3" s="6" t="s">
        <v>31</v>
      </c>
      <c r="D3" s="6" t="s">
        <v>32</v>
      </c>
      <c r="E3" s="7" t="s">
        <v>33</v>
      </c>
      <c r="F3" s="8" t="s">
        <v>34</v>
      </c>
      <c r="H3" s="9" t="s">
        <v>30</v>
      </c>
      <c r="I3" s="1" t="s">
        <v>31</v>
      </c>
      <c r="J3" s="1" t="s">
        <v>32</v>
      </c>
      <c r="K3" s="10" t="s">
        <v>33</v>
      </c>
      <c r="L3" s="11" t="s">
        <v>34</v>
      </c>
      <c r="N3" s="9" t="s">
        <v>30</v>
      </c>
      <c r="O3" s="1" t="s">
        <v>31</v>
      </c>
      <c r="P3" s="1" t="s">
        <v>32</v>
      </c>
      <c r="Q3" s="10" t="s">
        <v>33</v>
      </c>
      <c r="R3" s="11" t="s">
        <v>34</v>
      </c>
      <c r="T3" s="9" t="s">
        <v>30</v>
      </c>
      <c r="U3" s="1" t="s">
        <v>31</v>
      </c>
      <c r="V3" s="1" t="s">
        <v>32</v>
      </c>
      <c r="W3" s="10" t="s">
        <v>33</v>
      </c>
      <c r="X3" s="11" t="s">
        <v>34</v>
      </c>
    </row>
    <row r="4" customFormat="false" ht="12.8" hidden="false" customHeight="false" outlineLevel="0" collapsed="false">
      <c r="A4" s="12" t="n">
        <v>1</v>
      </c>
      <c r="B4" s="13" t="n">
        <v>41</v>
      </c>
      <c r="C4" s="12" t="n">
        <v>438</v>
      </c>
      <c r="D4" s="12" t="n">
        <f aca="false">B4+C4</f>
        <v>479</v>
      </c>
      <c r="E4" s="14" t="n">
        <f aca="false">B4/D4</f>
        <v>0.0855949895615866</v>
      </c>
      <c r="F4" s="15" t="n">
        <f aca="false">E4*100</f>
        <v>8.55949895615866</v>
      </c>
      <c r="G4" s="12"/>
      <c r="H4" s="13" t="n">
        <v>19</v>
      </c>
      <c r="I4" s="12" t="n">
        <v>322</v>
      </c>
      <c r="J4" s="12" t="n">
        <f aca="false">H4+I4</f>
        <v>341</v>
      </c>
      <c r="K4" s="14" t="n">
        <f aca="false">H4/J4</f>
        <v>0.0557184750733138</v>
      </c>
      <c r="L4" s="15" t="n">
        <f aca="false">K4*100</f>
        <v>5.57184750733138</v>
      </c>
      <c r="M4" s="12"/>
      <c r="N4" s="13" t="n">
        <v>18</v>
      </c>
      <c r="O4" s="12" t="n">
        <v>367</v>
      </c>
      <c r="P4" s="12" t="n">
        <f aca="false">N4+O4</f>
        <v>385</v>
      </c>
      <c r="Q4" s="14" t="n">
        <f aca="false">N4/P4</f>
        <v>0.0467532467532468</v>
      </c>
      <c r="R4" s="15" t="n">
        <f aca="false">Q4*100</f>
        <v>4.67532467532468</v>
      </c>
      <c r="S4" s="12"/>
      <c r="T4" s="13" t="n">
        <v>23</v>
      </c>
      <c r="U4" s="12" t="n">
        <v>393</v>
      </c>
      <c r="V4" s="12" t="n">
        <f aca="false">T4+U4</f>
        <v>416</v>
      </c>
      <c r="W4" s="14" t="n">
        <f aca="false">T4/V4</f>
        <v>0.0552884615384615</v>
      </c>
      <c r="X4" s="15" t="n">
        <f aca="false">W4*100</f>
        <v>5.52884615384615</v>
      </c>
    </row>
    <row r="5" customFormat="false" ht="12.8" hidden="false" customHeight="false" outlineLevel="0" collapsed="false">
      <c r="A5" s="12" t="n">
        <v>2</v>
      </c>
      <c r="B5" s="13" t="n">
        <v>48</v>
      </c>
      <c r="C5" s="12" t="n">
        <v>348</v>
      </c>
      <c r="D5" s="12" t="n">
        <f aca="false">B5+C5</f>
        <v>396</v>
      </c>
      <c r="E5" s="14" t="n">
        <f aca="false">B5/D5</f>
        <v>0.121212121212121</v>
      </c>
      <c r="F5" s="15" t="n">
        <f aca="false">E5*100</f>
        <v>12.1212121212121</v>
      </c>
      <c r="G5" s="12"/>
      <c r="H5" s="13" t="n">
        <v>19</v>
      </c>
      <c r="I5" s="12" t="n">
        <v>383</v>
      </c>
      <c r="J5" s="12" t="n">
        <f aca="false">H5+I5</f>
        <v>402</v>
      </c>
      <c r="K5" s="14" t="n">
        <f aca="false">H5/J5</f>
        <v>0.0472636815920398</v>
      </c>
      <c r="L5" s="15" t="n">
        <f aca="false">K5*100</f>
        <v>4.72636815920398</v>
      </c>
      <c r="M5" s="12"/>
      <c r="N5" s="13" t="n">
        <v>19</v>
      </c>
      <c r="O5" s="12" t="n">
        <v>337</v>
      </c>
      <c r="P5" s="12" t="n">
        <f aca="false">N5+O5</f>
        <v>356</v>
      </c>
      <c r="Q5" s="14" t="n">
        <f aca="false">N5/P5</f>
        <v>0.0533707865168539</v>
      </c>
      <c r="R5" s="15" t="n">
        <f aca="false">Q5*100</f>
        <v>5.33707865168539</v>
      </c>
      <c r="S5" s="12"/>
      <c r="T5" s="13" t="n">
        <v>26</v>
      </c>
      <c r="U5" s="12" t="n">
        <v>390</v>
      </c>
      <c r="V5" s="12" t="n">
        <f aca="false">T5+U5</f>
        <v>416</v>
      </c>
      <c r="W5" s="14" t="n">
        <f aca="false">T5/V5</f>
        <v>0.0625</v>
      </c>
      <c r="X5" s="15" t="n">
        <f aca="false">W5*100</f>
        <v>6.25</v>
      </c>
    </row>
    <row r="6" customFormat="false" ht="12.8" hidden="false" customHeight="false" outlineLevel="0" collapsed="false">
      <c r="A6" s="12" t="n">
        <v>3</v>
      </c>
      <c r="B6" s="13" t="n">
        <v>33</v>
      </c>
      <c r="C6" s="12" t="n">
        <v>444</v>
      </c>
      <c r="D6" s="12" t="n">
        <f aca="false">B6+C6</f>
        <v>477</v>
      </c>
      <c r="E6" s="14" t="n">
        <f aca="false">B6/D6</f>
        <v>0.0691823899371069</v>
      </c>
      <c r="F6" s="15" t="n">
        <f aca="false">E6*100</f>
        <v>6.91823899371069</v>
      </c>
      <c r="G6" s="12"/>
      <c r="H6" s="13" t="n">
        <v>21</v>
      </c>
      <c r="I6" s="12" t="n">
        <v>348</v>
      </c>
      <c r="J6" s="12" t="n">
        <f aca="false">H6+I6</f>
        <v>369</v>
      </c>
      <c r="K6" s="14" t="n">
        <f aca="false">H6/J6</f>
        <v>0.0569105691056911</v>
      </c>
      <c r="L6" s="15" t="n">
        <f aca="false">K6*100</f>
        <v>5.69105691056911</v>
      </c>
      <c r="M6" s="12"/>
      <c r="N6" s="13" t="n">
        <v>20</v>
      </c>
      <c r="O6" s="12" t="n">
        <v>346</v>
      </c>
      <c r="P6" s="12" t="n">
        <f aca="false">N6+O6</f>
        <v>366</v>
      </c>
      <c r="Q6" s="14" t="n">
        <f aca="false">N6/P6</f>
        <v>0.0546448087431694</v>
      </c>
      <c r="R6" s="15" t="n">
        <f aca="false">Q6*100</f>
        <v>5.46448087431694</v>
      </c>
      <c r="S6" s="12"/>
      <c r="T6" s="13" t="n">
        <v>28</v>
      </c>
      <c r="U6" s="12" t="n">
        <v>386</v>
      </c>
      <c r="V6" s="12" t="n">
        <f aca="false">T6+U6</f>
        <v>414</v>
      </c>
      <c r="W6" s="14" t="n">
        <f aca="false">T6/V6</f>
        <v>0.0676328502415459</v>
      </c>
      <c r="X6" s="15" t="n">
        <f aca="false">W6*100</f>
        <v>6.76328502415459</v>
      </c>
    </row>
    <row r="7" customFormat="false" ht="12.8" hidden="false" customHeight="false" outlineLevel="0" collapsed="false">
      <c r="A7" s="12" t="n">
        <v>4</v>
      </c>
      <c r="B7" s="13" t="n">
        <v>27</v>
      </c>
      <c r="C7" s="12" t="n">
        <v>328</v>
      </c>
      <c r="D7" s="12" t="n">
        <f aca="false">B7+C7</f>
        <v>355</v>
      </c>
      <c r="E7" s="14" t="n">
        <f aca="false">B7/D7</f>
        <v>0.076056338028169</v>
      </c>
      <c r="F7" s="15" t="n">
        <f aca="false">E7*100</f>
        <v>7.6056338028169</v>
      </c>
      <c r="G7" s="12"/>
      <c r="H7" s="13" t="n">
        <v>27</v>
      </c>
      <c r="I7" s="12" t="n">
        <v>373</v>
      </c>
      <c r="J7" s="12" t="n">
        <f aca="false">H7+I7</f>
        <v>400</v>
      </c>
      <c r="K7" s="14" t="n">
        <f aca="false">H7/J7</f>
        <v>0.0675</v>
      </c>
      <c r="L7" s="15" t="n">
        <f aca="false">K7*100</f>
        <v>6.75</v>
      </c>
      <c r="M7" s="12"/>
      <c r="N7" s="13" t="n">
        <v>27</v>
      </c>
      <c r="O7" s="12" t="n">
        <v>357</v>
      </c>
      <c r="P7" s="12" t="n">
        <f aca="false">N7+O7</f>
        <v>384</v>
      </c>
      <c r="Q7" s="14" t="n">
        <f aca="false">N7/P7</f>
        <v>0.0703125</v>
      </c>
      <c r="R7" s="15" t="n">
        <f aca="false">Q7*100</f>
        <v>7.03125</v>
      </c>
      <c r="S7" s="12"/>
      <c r="T7" s="13" t="n">
        <v>30</v>
      </c>
      <c r="U7" s="12" t="n">
        <v>388</v>
      </c>
      <c r="V7" s="12" t="n">
        <f aca="false">T7+U7</f>
        <v>418</v>
      </c>
      <c r="W7" s="14" t="n">
        <f aca="false">T7/V7</f>
        <v>0.0717703349282297</v>
      </c>
      <c r="X7" s="15" t="n">
        <f aca="false">W7*100</f>
        <v>7.17703349282297</v>
      </c>
    </row>
    <row r="8" customFormat="false" ht="12.8" hidden="false" customHeight="false" outlineLevel="0" collapsed="false">
      <c r="A8" s="12" t="n">
        <v>5</v>
      </c>
      <c r="B8" s="13" t="n">
        <v>42</v>
      </c>
      <c r="C8" s="12" t="n">
        <v>369</v>
      </c>
      <c r="D8" s="12" t="n">
        <f aca="false">B8+C8</f>
        <v>411</v>
      </c>
      <c r="E8" s="14" t="n">
        <f aca="false">B8/D8</f>
        <v>0.102189781021898</v>
      </c>
      <c r="F8" s="15" t="n">
        <f aca="false">E8*100</f>
        <v>10.2189781021898</v>
      </c>
      <c r="G8" s="12"/>
      <c r="H8" s="13" t="n">
        <v>19</v>
      </c>
      <c r="I8" s="12" t="n">
        <v>393</v>
      </c>
      <c r="J8" s="12" t="n">
        <f aca="false">H8+I8</f>
        <v>412</v>
      </c>
      <c r="K8" s="14" t="n">
        <f aca="false">H8/J8</f>
        <v>0.0461165048543689</v>
      </c>
      <c r="L8" s="15" t="n">
        <f aca="false">K8*100</f>
        <v>4.61165048543689</v>
      </c>
      <c r="M8" s="12"/>
      <c r="N8" s="13" t="n">
        <v>22</v>
      </c>
      <c r="O8" s="12" t="n">
        <v>325</v>
      </c>
      <c r="P8" s="12" t="n">
        <f aca="false">N8+O8</f>
        <v>347</v>
      </c>
      <c r="Q8" s="14" t="n">
        <f aca="false">N8/P8</f>
        <v>0.0634005763688761</v>
      </c>
      <c r="R8" s="15" t="n">
        <f aca="false">Q8*100</f>
        <v>6.34005763688761</v>
      </c>
      <c r="S8" s="12"/>
      <c r="T8" s="13" t="n">
        <v>24</v>
      </c>
      <c r="U8" s="12" t="n">
        <v>386</v>
      </c>
      <c r="V8" s="12" t="n">
        <f aca="false">T8+U8</f>
        <v>410</v>
      </c>
      <c r="W8" s="14" t="n">
        <f aca="false">T8/V8</f>
        <v>0.0585365853658537</v>
      </c>
      <c r="X8" s="15" t="n">
        <f aca="false">W8*100</f>
        <v>5.85365853658537</v>
      </c>
    </row>
    <row r="9" customFormat="false" ht="12.8" hidden="false" customHeight="false" outlineLevel="0" collapsed="false">
      <c r="A9" s="12" t="n">
        <v>6</v>
      </c>
      <c r="B9" s="13" t="n">
        <v>36</v>
      </c>
      <c r="C9" s="12" t="n">
        <v>378</v>
      </c>
      <c r="D9" s="12" t="n">
        <f aca="false">B9+C9</f>
        <v>414</v>
      </c>
      <c r="E9" s="14" t="n">
        <f aca="false">B9/D9</f>
        <v>0.0869565217391304</v>
      </c>
      <c r="F9" s="15" t="n">
        <f aca="false">E9*100</f>
        <v>8.69565217391304</v>
      </c>
      <c r="G9" s="12"/>
      <c r="H9" s="13" t="n">
        <v>21</v>
      </c>
      <c r="I9" s="12" t="n">
        <v>387</v>
      </c>
      <c r="J9" s="12" t="n">
        <f aca="false">H9+I9</f>
        <v>408</v>
      </c>
      <c r="K9" s="14" t="n">
        <f aca="false">H9/J9</f>
        <v>0.0514705882352941</v>
      </c>
      <c r="L9" s="15" t="n">
        <f aca="false">K9*100</f>
        <v>5.14705882352941</v>
      </c>
      <c r="M9" s="12"/>
      <c r="N9" s="13" t="n">
        <v>15</v>
      </c>
      <c r="O9" s="12" t="n">
        <v>364</v>
      </c>
      <c r="P9" s="12" t="n">
        <f aca="false">N9+O9</f>
        <v>379</v>
      </c>
      <c r="Q9" s="14" t="n">
        <f aca="false">N9/P9</f>
        <v>0.0395778364116095</v>
      </c>
      <c r="R9" s="15" t="n">
        <f aca="false">Q9*100</f>
        <v>3.95778364116095</v>
      </c>
      <c r="S9" s="12"/>
      <c r="T9" s="13" t="n">
        <v>32</v>
      </c>
      <c r="U9" s="12" t="n">
        <v>389</v>
      </c>
      <c r="V9" s="12" t="n">
        <f aca="false">T9+U9</f>
        <v>421</v>
      </c>
      <c r="W9" s="14" t="n">
        <f aca="false">T9/V9</f>
        <v>0.0760095011876485</v>
      </c>
      <c r="X9" s="15" t="n">
        <f aca="false">W9*100</f>
        <v>7.60095011876485</v>
      </c>
    </row>
    <row r="10" customFormat="false" ht="12.8" hidden="false" customHeight="false" outlineLevel="0" collapsed="false">
      <c r="A10" s="12" t="n">
        <v>7</v>
      </c>
      <c r="B10" s="13" t="n">
        <v>40</v>
      </c>
      <c r="C10" s="12" t="n">
        <v>370</v>
      </c>
      <c r="D10" s="12" t="n">
        <f aca="false">B10+C10</f>
        <v>410</v>
      </c>
      <c r="E10" s="14" t="n">
        <f aca="false">B10/D10</f>
        <v>0.0975609756097561</v>
      </c>
      <c r="F10" s="15" t="n">
        <f aca="false">E10*100</f>
        <v>9.75609756097561</v>
      </c>
      <c r="G10" s="12"/>
      <c r="H10" s="13" t="n">
        <v>20</v>
      </c>
      <c r="I10" s="12" t="n">
        <v>389</v>
      </c>
      <c r="J10" s="12" t="n">
        <f aca="false">H10+I10</f>
        <v>409</v>
      </c>
      <c r="K10" s="14" t="n">
        <f aca="false">H10/J10</f>
        <v>0.0488997555012225</v>
      </c>
      <c r="L10" s="15" t="n">
        <f aca="false">K10*100</f>
        <v>4.88997555012225</v>
      </c>
      <c r="M10" s="12"/>
      <c r="N10" s="13" t="n">
        <v>23</v>
      </c>
      <c r="O10" s="12" t="n">
        <v>308</v>
      </c>
      <c r="P10" s="12" t="n">
        <f aca="false">N10+O10</f>
        <v>331</v>
      </c>
      <c r="Q10" s="14" t="n">
        <f aca="false">N10/P10</f>
        <v>0.0694864048338369</v>
      </c>
      <c r="R10" s="15" t="n">
        <f aca="false">Q10*100</f>
        <v>6.94864048338369</v>
      </c>
      <c r="S10" s="12"/>
      <c r="T10" s="13" t="n">
        <v>33</v>
      </c>
      <c r="U10" s="12" t="n">
        <v>346</v>
      </c>
      <c r="V10" s="12" t="n">
        <f aca="false">T10+U10</f>
        <v>379</v>
      </c>
      <c r="W10" s="14" t="n">
        <f aca="false">T10/V10</f>
        <v>0.0870712401055409</v>
      </c>
      <c r="X10" s="15" t="n">
        <f aca="false">W10*100</f>
        <v>8.70712401055409</v>
      </c>
    </row>
    <row r="11" customFormat="false" ht="12.8" hidden="false" customHeight="false" outlineLevel="0" collapsed="false">
      <c r="A11" s="12" t="n">
        <v>8</v>
      </c>
      <c r="B11" s="13" t="n">
        <v>31</v>
      </c>
      <c r="C11" s="12" t="n">
        <v>323</v>
      </c>
      <c r="D11" s="12" t="n">
        <f aca="false">B11+C11</f>
        <v>354</v>
      </c>
      <c r="E11" s="14" t="n">
        <f aca="false">B11/D11</f>
        <v>0.0875706214689266</v>
      </c>
      <c r="F11" s="15" t="n">
        <f aca="false">E11*100</f>
        <v>8.75706214689266</v>
      </c>
      <c r="G11" s="12"/>
      <c r="H11" s="13" t="n">
        <v>21</v>
      </c>
      <c r="I11" s="12" t="n">
        <v>384</v>
      </c>
      <c r="J11" s="12" t="n">
        <f aca="false">H11+I11</f>
        <v>405</v>
      </c>
      <c r="K11" s="14" t="n">
        <f aca="false">H11/J11</f>
        <v>0.0518518518518519</v>
      </c>
      <c r="L11" s="15" t="n">
        <f aca="false">K11*100</f>
        <v>5.18518518518519</v>
      </c>
      <c r="M11" s="12"/>
      <c r="N11" s="13" t="n">
        <v>31</v>
      </c>
      <c r="O11" s="12" t="n">
        <v>422</v>
      </c>
      <c r="P11" s="12" t="n">
        <f aca="false">N11+O11</f>
        <v>453</v>
      </c>
      <c r="Q11" s="14" t="n">
        <f aca="false">N11/P11</f>
        <v>0.0684326710816777</v>
      </c>
      <c r="R11" s="15" t="n">
        <f aca="false">Q11*100</f>
        <v>6.84326710816777</v>
      </c>
      <c r="S11" s="12"/>
      <c r="T11" s="13" t="n">
        <v>26</v>
      </c>
      <c r="U11" s="12" t="n">
        <v>364</v>
      </c>
      <c r="V11" s="12" t="n">
        <f aca="false">T11+U11</f>
        <v>390</v>
      </c>
      <c r="W11" s="14" t="n">
        <f aca="false">T11/V11</f>
        <v>0.0666666666666667</v>
      </c>
      <c r="X11" s="15" t="n">
        <f aca="false">W11*100</f>
        <v>6.66666666666667</v>
      </c>
    </row>
    <row r="12" customFormat="false" ht="12.8" hidden="false" customHeight="false" outlineLevel="0" collapsed="false">
      <c r="A12" s="12" t="n">
        <v>9</v>
      </c>
      <c r="B12" s="13" t="n">
        <v>37</v>
      </c>
      <c r="C12" s="12" t="n">
        <v>324</v>
      </c>
      <c r="D12" s="12" t="n">
        <f aca="false">B12+C12</f>
        <v>361</v>
      </c>
      <c r="E12" s="14" t="n">
        <f aca="false">B12/D12</f>
        <v>0.102493074792244</v>
      </c>
      <c r="F12" s="15" t="n">
        <f aca="false">E12*100</f>
        <v>10.2493074792244</v>
      </c>
      <c r="G12" s="12"/>
      <c r="H12" s="13" t="n">
        <v>24</v>
      </c>
      <c r="I12" s="12" t="n">
        <v>409</v>
      </c>
      <c r="J12" s="12" t="n">
        <f aca="false">H12+I12</f>
        <v>433</v>
      </c>
      <c r="K12" s="14" t="n">
        <f aca="false">H12/J12</f>
        <v>0.0554272517321016</v>
      </c>
      <c r="L12" s="15" t="n">
        <f aca="false">K12*100</f>
        <v>5.54272517321016</v>
      </c>
      <c r="M12" s="12"/>
      <c r="N12" s="13" t="n">
        <v>15</v>
      </c>
      <c r="O12" s="12" t="n">
        <v>346</v>
      </c>
      <c r="P12" s="12" t="n">
        <f aca="false">N12+O12</f>
        <v>361</v>
      </c>
      <c r="Q12" s="14" t="n">
        <f aca="false">N12/P12</f>
        <v>0.0415512465373961</v>
      </c>
      <c r="R12" s="15" t="n">
        <f aca="false">Q12*100</f>
        <v>4.15512465373961</v>
      </c>
      <c r="S12" s="12"/>
      <c r="T12" s="13" t="n">
        <v>27</v>
      </c>
      <c r="U12" s="12" t="n">
        <v>347</v>
      </c>
      <c r="V12" s="12" t="n">
        <f aca="false">T12+U12</f>
        <v>374</v>
      </c>
      <c r="W12" s="14" t="n">
        <f aca="false">T12/V12</f>
        <v>0.072192513368984</v>
      </c>
      <c r="X12" s="15" t="n">
        <f aca="false">W12*100</f>
        <v>7.2192513368984</v>
      </c>
    </row>
    <row r="13" customFormat="false" ht="12.8" hidden="false" customHeight="false" outlineLevel="0" collapsed="false">
      <c r="A13" s="12" t="n">
        <v>10</v>
      </c>
      <c r="B13" s="13" t="n">
        <v>30</v>
      </c>
      <c r="C13" s="12" t="n">
        <v>338</v>
      </c>
      <c r="D13" s="12" t="n">
        <f aca="false">B13+C13</f>
        <v>368</v>
      </c>
      <c r="E13" s="14" t="n">
        <f aca="false">B13/D13</f>
        <v>0.0815217391304348</v>
      </c>
      <c r="F13" s="15" t="n">
        <f aca="false">E13*100</f>
        <v>8.15217391304348</v>
      </c>
      <c r="G13" s="12"/>
      <c r="H13" s="13" t="n">
        <v>23</v>
      </c>
      <c r="I13" s="12" t="n">
        <v>398</v>
      </c>
      <c r="J13" s="12" t="n">
        <f aca="false">H13+I13</f>
        <v>421</v>
      </c>
      <c r="K13" s="14" t="n">
        <f aca="false">H13/J13</f>
        <v>0.0546318289786223</v>
      </c>
      <c r="L13" s="15" t="n">
        <f aca="false">K13*100</f>
        <v>5.46318289786223</v>
      </c>
      <c r="M13" s="12"/>
      <c r="N13" s="13" t="n">
        <v>22</v>
      </c>
      <c r="O13" s="12" t="n">
        <v>349</v>
      </c>
      <c r="P13" s="12" t="n">
        <f aca="false">N13+O13</f>
        <v>371</v>
      </c>
      <c r="Q13" s="14" t="n">
        <f aca="false">N13/P13</f>
        <v>0.0592991913746631</v>
      </c>
      <c r="R13" s="15" t="n">
        <f aca="false">Q13*100</f>
        <v>5.92991913746631</v>
      </c>
      <c r="S13" s="12"/>
      <c r="T13" s="13" t="n">
        <v>20</v>
      </c>
      <c r="U13" s="12" t="n">
        <v>339</v>
      </c>
      <c r="V13" s="12" t="n">
        <f aca="false">T13+U13</f>
        <v>359</v>
      </c>
      <c r="W13" s="14" t="n">
        <f aca="false">T13/V13</f>
        <v>0.0557103064066852</v>
      </c>
      <c r="X13" s="15" t="n">
        <f aca="false">W13*100</f>
        <v>5.57103064066852</v>
      </c>
    </row>
    <row r="14" customFormat="false" ht="13.8" hidden="false" customHeight="false" outlineLevel="0" collapsed="false">
      <c r="A14" s="16" t="s">
        <v>35</v>
      </c>
      <c r="B14" s="17" t="n">
        <f aca="false">AVERAGE(B4:B13)</f>
        <v>36.5</v>
      </c>
      <c r="C14" s="18" t="n">
        <f aca="false">AVERAGE(C4:C13)</f>
        <v>366</v>
      </c>
      <c r="D14" s="18" t="n">
        <f aca="false">B14+C14</f>
        <v>402.5</v>
      </c>
      <c r="E14" s="19" t="n">
        <f aca="false">B14/D14</f>
        <v>0.0906832298136646</v>
      </c>
      <c r="F14" s="20" t="n">
        <f aca="false">AVERAGE(F4:F13)</f>
        <v>9.10338552501373</v>
      </c>
      <c r="G14" s="16"/>
      <c r="H14" s="17" t="n">
        <f aca="false">AVERAGE(H4:H13)</f>
        <v>21.4</v>
      </c>
      <c r="I14" s="18" t="n">
        <f aca="false">AVERAGE(I4:I13)</f>
        <v>378.6</v>
      </c>
      <c r="J14" s="18" t="n">
        <f aca="false">AVERAGE(J4:J13)</f>
        <v>400</v>
      </c>
      <c r="K14" s="19" t="n">
        <f aca="false">AVERAGE(K4:K13)</f>
        <v>0.0535790506924506</v>
      </c>
      <c r="L14" s="20" t="n">
        <f aca="false">AVERAGE(L4:L13)</f>
        <v>5.35790506924506</v>
      </c>
      <c r="M14" s="16"/>
      <c r="N14" s="17" t="n">
        <f aca="false">AVERAGE(N4:N13)</f>
        <v>21.2</v>
      </c>
      <c r="O14" s="18" t="n">
        <f aca="false">AVERAGE(O4:O13)</f>
        <v>352.1</v>
      </c>
      <c r="P14" s="18" t="n">
        <f aca="false">AVERAGE(P4:P13)</f>
        <v>373.3</v>
      </c>
      <c r="Q14" s="18" t="n">
        <f aca="false">AVERAGE(Q4:Q13)</f>
        <v>0.0566829268621329</v>
      </c>
      <c r="R14" s="21" t="n">
        <f aca="false">AVERAGE(R4:R13)</f>
        <v>5.66829268621329</v>
      </c>
      <c r="S14" s="16"/>
      <c r="T14" s="17" t="n">
        <f aca="false">AVERAGE(T4:T13)</f>
        <v>26.9</v>
      </c>
      <c r="U14" s="18" t="n">
        <f aca="false">AVERAGE(U4:U13)</f>
        <v>372.8</v>
      </c>
      <c r="V14" s="18" t="n">
        <f aca="false">AVERAGE(V4:V13)</f>
        <v>399.7</v>
      </c>
      <c r="W14" s="19" t="n">
        <f aca="false">AVERAGE(W4:W13)</f>
        <v>0.0673378459809616</v>
      </c>
      <c r="X14" s="20" t="n">
        <f aca="false">AVERAGE(X4:X13)</f>
        <v>6.73378459809616</v>
      </c>
    </row>
    <row r="15" customFormat="false" ht="12.8" hidden="false" customHeight="false" outlineLevel="0" collapsed="false">
      <c r="A15" s="12" t="s">
        <v>36</v>
      </c>
      <c r="B15" s="12" t="n">
        <f aca="false">STDEV(B4:B13)</f>
        <v>6.41612551830672</v>
      </c>
      <c r="C15" s="12" t="n">
        <f aca="false">STDEV(C4:C13)</f>
        <v>44.224176394567</v>
      </c>
      <c r="D15" s="12" t="n">
        <f aca="false">STDEV(D4:D13)</f>
        <v>46.2198850904865</v>
      </c>
      <c r="E15" s="12" t="n">
        <f aca="false">STDEV(E4:E13)</f>
        <v>0.015127576868816</v>
      </c>
      <c r="F15" s="12" t="n">
        <f aca="false">STDEV(F4:F13)</f>
        <v>1.5127576868816</v>
      </c>
      <c r="G15" s="12"/>
      <c r="H15" s="12" t="n">
        <f aca="false">STDEV(H4:H13)</f>
        <v>2.59058123036339</v>
      </c>
      <c r="I15" s="12" t="n">
        <f aca="false">STDEV(I4:I13)</f>
        <v>25.6177022128579</v>
      </c>
      <c r="J15" s="12" t="n">
        <f aca="false">STDEV(J4:J13)</f>
        <v>26.4365067451978</v>
      </c>
      <c r="K15" s="12" t="n">
        <f aca="false">STDEV(K4:K13)</f>
        <v>0.00613633333297212</v>
      </c>
      <c r="L15" s="12" t="n">
        <f aca="false">STDEV(L4:L13)</f>
        <v>0.613633333297211</v>
      </c>
      <c r="M15" s="12"/>
      <c r="N15" s="12" t="n">
        <f aca="false">STDEV(N4:N13)</f>
        <v>5.02880591083896</v>
      </c>
      <c r="O15" s="12" t="n">
        <f aca="false">STDEV(O4:O13)</f>
        <v>30.3038318075821</v>
      </c>
      <c r="P15" s="12" t="n">
        <f aca="false">STDEV(P4:P13)</f>
        <v>32.704230103561</v>
      </c>
      <c r="Q15" s="12" t="n">
        <f aca="false">STDEV(Q4:Q13)</f>
        <v>0.0114260767602551</v>
      </c>
      <c r="R15" s="12" t="n">
        <f aca="false">STDEV(R4:R13)</f>
        <v>1.14260767602551</v>
      </c>
      <c r="S15" s="12"/>
      <c r="T15" s="12" t="n">
        <f aca="false">STDEV(T4:T13)</f>
        <v>4.04007700696685</v>
      </c>
      <c r="U15" s="12" t="n">
        <f aca="false">STDEV(U4:U13)</f>
        <v>21.4724629855698</v>
      </c>
      <c r="V15" s="12" t="n">
        <f aca="false">STDEV(V4:V13)</f>
        <v>22.2862688168697</v>
      </c>
      <c r="W15" s="12" t="n">
        <f aca="false">STDEV(W4:W13)</f>
        <v>0.00994211577497133</v>
      </c>
      <c r="X15" s="12" t="n">
        <f aca="false">STDEV(X4:X13)</f>
        <v>0.994211577497133</v>
      </c>
    </row>
    <row r="16" customFormat="false" ht="12.8" hidden="false" customHeight="false" outlineLevel="0" collapsed="false">
      <c r="A16" s="12" t="s">
        <v>37</v>
      </c>
      <c r="B16" s="12" t="n">
        <f aca="false">B15/SQRT(10)</f>
        <v>2.02895703913776</v>
      </c>
      <c r="C16" s="12" t="n">
        <f aca="false">C15/SQRT(10)</f>
        <v>13.9849125051885</v>
      </c>
      <c r="D16" s="12" t="n">
        <f aca="false">D15/SQRT(10)</f>
        <v>14.6160110077195</v>
      </c>
      <c r="E16" s="12" t="n">
        <f aca="false">E15/SQRT(10)</f>
        <v>0.00478375983847368</v>
      </c>
      <c r="F16" s="12" t="n">
        <f aca="false">F15/SQRT(10)</f>
        <v>0.478375983847368</v>
      </c>
      <c r="G16" s="12" t="n">
        <f aca="false">G15/SQRT(10)</f>
        <v>0</v>
      </c>
      <c r="H16" s="12" t="n">
        <f aca="false">H15/SQRT(10)</f>
        <v>0.819213715162967</v>
      </c>
      <c r="I16" s="12" t="n">
        <f aca="false">I15/SQRT(10)</f>
        <v>8.10102874125667</v>
      </c>
      <c r="J16" s="12" t="n">
        <f aca="false">J15/SQRT(10)</f>
        <v>8.35995746932297</v>
      </c>
      <c r="K16" s="12" t="n">
        <f aca="false">K15/SQRT(10)</f>
        <v>0.00194047898142043</v>
      </c>
      <c r="L16" s="12" t="n">
        <f aca="false">L15/SQRT(10)</f>
        <v>0.194047898142043</v>
      </c>
      <c r="M16" s="12" t="n">
        <f aca="false">M15/SQRT(10)</f>
        <v>0</v>
      </c>
      <c r="N16" s="12" t="n">
        <f aca="false">N15/SQRT(10)</f>
        <v>1.59024805891688</v>
      </c>
      <c r="O16" s="12" t="n">
        <f aca="false">O15/SQRT(10)</f>
        <v>9.58291303426167</v>
      </c>
      <c r="P16" s="12" t="n">
        <f aca="false">P15/SQRT(10)</f>
        <v>10.3419856249497</v>
      </c>
      <c r="Q16" s="12" t="n">
        <f aca="false">Q15/SQRT(10)</f>
        <v>0.00361324272823237</v>
      </c>
      <c r="R16" s="12" t="n">
        <f aca="false">R15/SQRT(10)</f>
        <v>0.361324272823237</v>
      </c>
      <c r="S16" s="12" t="n">
        <f aca="false">S15/SQRT(10)</f>
        <v>0</v>
      </c>
      <c r="T16" s="12" t="n">
        <f aca="false">T15/SQRT(10)</f>
        <v>1.27758452644912</v>
      </c>
      <c r="U16" s="12" t="n">
        <f aca="false">U15/SQRT(10)</f>
        <v>6.79018900080599</v>
      </c>
      <c r="V16" s="12" t="n">
        <f aca="false">V15/SQRT(10)</f>
        <v>7.04753700080942</v>
      </c>
      <c r="W16" s="12" t="n">
        <f aca="false">W15/SQRT(10)</f>
        <v>0.00314397306099995</v>
      </c>
      <c r="X16" s="12" t="n">
        <f aca="false">X15/SQRT(10)</f>
        <v>0.314397306099995</v>
      </c>
    </row>
  </sheetData>
  <mergeCells count="4">
    <mergeCell ref="B2:F2"/>
    <mergeCell ref="H2:L2"/>
    <mergeCell ref="N2:R2"/>
    <mergeCell ref="T2:X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1414</TotalTime>
  <Application>LibreOffice/6.4.4.2$Linux_X86_64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2021-04-21T15:02:10Z</dcterms:created>
  <dc:creator>Ansgar Siemer</dc:creator>
  <dc:description/>
  <dc:language>en-US</dc:language>
  <cp:lastModifiedBy>Ansgar Siemer</cp:lastModifiedBy>
  <dcterms:modified xsi:type="dcterms:W3CDTF">2021-05-13T17:08:13Z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