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_GENETICS\20Ckdkira\manuscript\210528_editorial_requests\"/>
    </mc:Choice>
  </mc:AlternateContent>
  <bookViews>
    <workbookView xWindow="0" yWindow="0" windowWidth="28800" windowHeight="10200"/>
  </bookViews>
  <sheets>
    <sheet name="SD4 Stage 2 results" sheetId="1" r:id="rId1"/>
  </sheets>
  <definedNames>
    <definedName name="_xlnm._FilterDatabase" localSheetId="0" hidden="1">'SD4 Stage 2 results'!$A$5:$AG$5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P6" i="1"/>
  <c r="V6" i="1"/>
  <c r="Z6" i="1"/>
  <c r="AB6" i="1" s="1"/>
  <c r="J7" i="1"/>
  <c r="P7" i="1"/>
  <c r="V7" i="1"/>
  <c r="Z7" i="1"/>
  <c r="AB7" i="1" s="1"/>
  <c r="J8" i="1"/>
  <c r="P8" i="1"/>
  <c r="V8" i="1"/>
  <c r="Z8" i="1"/>
  <c r="AB8" i="1"/>
  <c r="J9" i="1"/>
  <c r="P9" i="1"/>
  <c r="V9" i="1"/>
  <c r="Z9" i="1"/>
  <c r="AB9" i="1" s="1"/>
  <c r="J10" i="1"/>
  <c r="P10" i="1"/>
  <c r="V10" i="1"/>
  <c r="Z10" i="1"/>
  <c r="AB10" i="1" s="1"/>
  <c r="J11" i="1"/>
  <c r="P11" i="1"/>
  <c r="V11" i="1"/>
  <c r="Z11" i="1"/>
  <c r="AB11" i="1"/>
  <c r="J12" i="1"/>
  <c r="V12" i="1"/>
  <c r="Z12" i="1"/>
  <c r="AB12" i="1" s="1"/>
  <c r="J13" i="1"/>
  <c r="P13" i="1"/>
  <c r="V13" i="1"/>
  <c r="Z13" i="1"/>
  <c r="AB13" i="1"/>
  <c r="J14" i="1"/>
  <c r="P14" i="1"/>
  <c r="V14" i="1"/>
  <c r="Z14" i="1"/>
  <c r="AB14" i="1" s="1"/>
  <c r="J15" i="1"/>
  <c r="P15" i="1"/>
  <c r="V15" i="1"/>
  <c r="Z15" i="1"/>
  <c r="AB15" i="1" s="1"/>
  <c r="J16" i="1"/>
  <c r="P16" i="1"/>
  <c r="V16" i="1"/>
  <c r="Z16" i="1"/>
  <c r="AB16" i="1"/>
  <c r="J17" i="1"/>
  <c r="P17" i="1"/>
  <c r="V17" i="1"/>
  <c r="Z17" i="1"/>
  <c r="AB17" i="1" s="1"/>
  <c r="J18" i="1"/>
  <c r="P18" i="1"/>
  <c r="V18" i="1"/>
  <c r="Z18" i="1"/>
  <c r="AB18" i="1" s="1"/>
  <c r="J19" i="1"/>
  <c r="P19" i="1"/>
  <c r="V19" i="1"/>
  <c r="Z19" i="1"/>
  <c r="AB19" i="1"/>
  <c r="J20" i="1"/>
  <c r="P20" i="1"/>
  <c r="V20" i="1"/>
  <c r="Z20" i="1"/>
  <c r="AB20" i="1" s="1"/>
  <c r="J21" i="1"/>
  <c r="P21" i="1"/>
  <c r="V21" i="1"/>
  <c r="Z21" i="1"/>
  <c r="AB21" i="1" s="1"/>
  <c r="J22" i="1"/>
  <c r="P22" i="1"/>
  <c r="V22" i="1"/>
  <c r="Z22" i="1"/>
  <c r="AB22" i="1"/>
  <c r="J23" i="1"/>
  <c r="P23" i="1"/>
  <c r="V23" i="1"/>
  <c r="Z23" i="1"/>
  <c r="AB23" i="1" s="1"/>
  <c r="J24" i="1"/>
  <c r="P24" i="1"/>
  <c r="V24" i="1"/>
  <c r="Z24" i="1"/>
  <c r="AB24" i="1" s="1"/>
  <c r="J25" i="1"/>
  <c r="P25" i="1"/>
  <c r="V25" i="1"/>
  <c r="Z25" i="1"/>
  <c r="AB25" i="1"/>
  <c r="J26" i="1"/>
  <c r="P26" i="1"/>
  <c r="V26" i="1"/>
  <c r="Z26" i="1"/>
  <c r="AB26" i="1" s="1"/>
  <c r="J27" i="1"/>
  <c r="P27" i="1"/>
  <c r="V27" i="1"/>
  <c r="Z27" i="1"/>
  <c r="AB27" i="1" s="1"/>
  <c r="J28" i="1"/>
  <c r="P28" i="1"/>
  <c r="V28" i="1"/>
  <c r="Z28" i="1"/>
  <c r="AB28" i="1"/>
  <c r="J29" i="1"/>
  <c r="P29" i="1"/>
  <c r="Z29" i="1"/>
  <c r="AB29" i="1" s="1"/>
  <c r="J30" i="1"/>
  <c r="P30" i="1"/>
  <c r="V30" i="1"/>
  <c r="Z30" i="1"/>
  <c r="AB30" i="1"/>
  <c r="J31" i="1"/>
  <c r="P31" i="1"/>
  <c r="V31" i="1"/>
  <c r="Z31" i="1"/>
  <c r="AB31" i="1" s="1"/>
  <c r="J32" i="1"/>
  <c r="P32" i="1"/>
  <c r="Z32" i="1"/>
  <c r="AB32" i="1"/>
  <c r="J33" i="1"/>
  <c r="P33" i="1"/>
  <c r="V33" i="1"/>
  <c r="Z33" i="1"/>
  <c r="AB33" i="1" s="1"/>
  <c r="J34" i="1"/>
  <c r="P34" i="1"/>
  <c r="V34" i="1"/>
  <c r="Z34" i="1"/>
  <c r="AB34" i="1" s="1"/>
  <c r="J35" i="1"/>
  <c r="P35" i="1"/>
  <c r="V35" i="1"/>
  <c r="Z35" i="1"/>
  <c r="AB35" i="1"/>
  <c r="J36" i="1"/>
  <c r="P36" i="1"/>
  <c r="V36" i="1"/>
  <c r="Z36" i="1"/>
  <c r="AB36" i="1" s="1"/>
  <c r="J37" i="1"/>
  <c r="P37" i="1"/>
  <c r="V37" i="1"/>
  <c r="Z37" i="1"/>
  <c r="AB37" i="1" s="1"/>
  <c r="J38" i="1"/>
  <c r="P38" i="1"/>
  <c r="V38" i="1"/>
  <c r="Z38" i="1"/>
  <c r="AB38" i="1"/>
  <c r="J39" i="1"/>
  <c r="P39" i="1"/>
  <c r="V39" i="1"/>
  <c r="Z39" i="1"/>
  <c r="AB39" i="1" s="1"/>
  <c r="J40" i="1"/>
  <c r="P40" i="1"/>
  <c r="V40" i="1"/>
  <c r="Z40" i="1"/>
  <c r="AB40" i="1" s="1"/>
  <c r="J41" i="1"/>
  <c r="P41" i="1"/>
  <c r="V41" i="1"/>
  <c r="Z41" i="1"/>
  <c r="AB41" i="1"/>
  <c r="J42" i="1"/>
  <c r="P42" i="1"/>
  <c r="V42" i="1"/>
  <c r="Z42" i="1"/>
  <c r="AB42" i="1" s="1"/>
  <c r="J43" i="1"/>
  <c r="P43" i="1"/>
  <c r="V43" i="1"/>
  <c r="Z43" i="1"/>
  <c r="AB43" i="1" s="1"/>
  <c r="J44" i="1"/>
  <c r="P44" i="1"/>
  <c r="V44" i="1"/>
  <c r="Z44" i="1"/>
  <c r="AB44" i="1"/>
  <c r="J45" i="1"/>
  <c r="P45" i="1"/>
  <c r="V45" i="1"/>
  <c r="Z45" i="1"/>
  <c r="AB45" i="1" s="1"/>
  <c r="J46" i="1"/>
  <c r="P46" i="1"/>
  <c r="V46" i="1"/>
  <c r="Z46" i="1"/>
  <c r="AB46" i="1" s="1"/>
  <c r="J47" i="1"/>
  <c r="P47" i="1"/>
  <c r="V47" i="1"/>
  <c r="Z47" i="1"/>
  <c r="AB47" i="1"/>
  <c r="J48" i="1"/>
  <c r="P48" i="1"/>
  <c r="V48" i="1"/>
  <c r="Z48" i="1"/>
  <c r="AB48" i="1" s="1"/>
  <c r="J49" i="1"/>
  <c r="P49" i="1"/>
  <c r="V49" i="1"/>
  <c r="Z49" i="1"/>
  <c r="AB49" i="1" s="1"/>
  <c r="J50" i="1"/>
  <c r="P50" i="1"/>
  <c r="V50" i="1"/>
  <c r="Z50" i="1"/>
  <c r="AB50" i="1"/>
  <c r="J51" i="1"/>
  <c r="P51" i="1"/>
  <c r="V51" i="1"/>
  <c r="Z51" i="1"/>
  <c r="AB51" i="1" s="1"/>
  <c r="J52" i="1"/>
  <c r="P52" i="1"/>
  <c r="V52" i="1"/>
  <c r="Z52" i="1"/>
  <c r="AB52" i="1" s="1"/>
  <c r="J53" i="1"/>
  <c r="P53" i="1"/>
  <c r="V53" i="1"/>
  <c r="Z53" i="1"/>
  <c r="AB53" i="1"/>
  <c r="P54" i="1"/>
  <c r="V54" i="1"/>
  <c r="Z54" i="1"/>
  <c r="AB54" i="1" s="1"/>
  <c r="J55" i="1"/>
  <c r="P55" i="1"/>
  <c r="V55" i="1"/>
  <c r="Z55" i="1"/>
  <c r="AB55" i="1"/>
  <c r="J56" i="1"/>
  <c r="P56" i="1"/>
  <c r="V56" i="1"/>
  <c r="Z56" i="1"/>
  <c r="AB56" i="1" s="1"/>
  <c r="J57" i="1"/>
  <c r="P57" i="1"/>
  <c r="V57" i="1"/>
  <c r="Z57" i="1"/>
  <c r="AB57" i="1" s="1"/>
  <c r="J58" i="1"/>
  <c r="P58" i="1"/>
  <c r="V58" i="1"/>
  <c r="Z58" i="1"/>
  <c r="AB58" i="1"/>
  <c r="J59" i="1"/>
  <c r="P59" i="1"/>
  <c r="V59" i="1"/>
  <c r="Z59" i="1"/>
  <c r="AB59" i="1" s="1"/>
  <c r="J60" i="1"/>
  <c r="P60" i="1"/>
  <c r="V60" i="1"/>
  <c r="Z60" i="1"/>
  <c r="AB60" i="1" s="1"/>
  <c r="J61" i="1"/>
  <c r="P61" i="1"/>
  <c r="V61" i="1"/>
  <c r="Z61" i="1"/>
  <c r="AB61" i="1"/>
  <c r="J62" i="1"/>
  <c r="P62" i="1"/>
  <c r="V62" i="1"/>
  <c r="Z62" i="1"/>
  <c r="AB62" i="1" s="1"/>
  <c r="J63" i="1"/>
  <c r="P63" i="1"/>
  <c r="V63" i="1"/>
  <c r="Z63" i="1"/>
  <c r="AB63" i="1" s="1"/>
  <c r="J64" i="1"/>
  <c r="P64" i="1"/>
  <c r="V64" i="1"/>
  <c r="Z64" i="1"/>
  <c r="AB64" i="1"/>
  <c r="J65" i="1"/>
  <c r="P65" i="1"/>
  <c r="V65" i="1"/>
  <c r="Z65" i="1"/>
  <c r="AB65" i="1" s="1"/>
  <c r="J66" i="1"/>
  <c r="P66" i="1"/>
  <c r="V66" i="1"/>
  <c r="Z66" i="1"/>
  <c r="AB66" i="1" s="1"/>
  <c r="J67" i="1"/>
  <c r="P67" i="1"/>
  <c r="V67" i="1"/>
  <c r="Z67" i="1"/>
  <c r="AB67" i="1"/>
  <c r="J68" i="1"/>
  <c r="P68" i="1"/>
  <c r="V68" i="1"/>
  <c r="Z68" i="1"/>
  <c r="AB68" i="1" s="1"/>
  <c r="J69" i="1"/>
  <c r="P69" i="1"/>
  <c r="V69" i="1"/>
  <c r="Z69" i="1"/>
  <c r="AB69" i="1" s="1"/>
  <c r="J70" i="1"/>
  <c r="P70" i="1"/>
  <c r="V70" i="1"/>
  <c r="Z70" i="1"/>
  <c r="AB70" i="1"/>
  <c r="J71" i="1"/>
  <c r="P71" i="1"/>
  <c r="V71" i="1"/>
  <c r="Z71" i="1"/>
  <c r="AB71" i="1" s="1"/>
  <c r="J72" i="1"/>
  <c r="P72" i="1"/>
  <c r="V72" i="1"/>
  <c r="Z72" i="1"/>
  <c r="AB72" i="1" s="1"/>
  <c r="J73" i="1"/>
  <c r="P73" i="1"/>
  <c r="V73" i="1"/>
  <c r="Z73" i="1"/>
  <c r="AB73" i="1"/>
  <c r="J74" i="1"/>
  <c r="P74" i="1"/>
  <c r="V74" i="1"/>
  <c r="Z74" i="1"/>
  <c r="AB74" i="1"/>
  <c r="J75" i="1"/>
  <c r="P75" i="1"/>
  <c r="V75" i="1"/>
  <c r="Z75" i="1"/>
  <c r="AB75" i="1" s="1"/>
  <c r="J76" i="1"/>
  <c r="P76" i="1"/>
  <c r="V76" i="1"/>
  <c r="Z76" i="1"/>
  <c r="AB76" i="1"/>
  <c r="J77" i="1"/>
  <c r="P77" i="1"/>
  <c r="V77" i="1"/>
  <c r="Z77" i="1"/>
  <c r="AB77" i="1" s="1"/>
  <c r="J78" i="1"/>
  <c r="P78" i="1"/>
  <c r="V78" i="1"/>
  <c r="Z78" i="1"/>
  <c r="AB78" i="1" s="1"/>
  <c r="J79" i="1"/>
  <c r="P79" i="1"/>
  <c r="V79" i="1"/>
  <c r="Z79" i="1"/>
  <c r="AB79" i="1"/>
  <c r="J80" i="1"/>
  <c r="P80" i="1"/>
  <c r="V80" i="1"/>
  <c r="Z80" i="1"/>
  <c r="AB80" i="1"/>
  <c r="J81" i="1"/>
  <c r="P81" i="1"/>
  <c r="V81" i="1"/>
  <c r="Z81" i="1"/>
  <c r="AB81" i="1" s="1"/>
  <c r="J82" i="1"/>
  <c r="P82" i="1"/>
  <c r="V82" i="1"/>
  <c r="Z82" i="1"/>
  <c r="AB82" i="1"/>
  <c r="J83" i="1"/>
  <c r="P83" i="1"/>
  <c r="V83" i="1"/>
  <c r="Z83" i="1"/>
  <c r="AB83" i="1" s="1"/>
  <c r="J84" i="1"/>
  <c r="P84" i="1"/>
  <c r="V84" i="1"/>
  <c r="Z84" i="1"/>
  <c r="AB84" i="1" s="1"/>
  <c r="J85" i="1"/>
  <c r="P85" i="1"/>
  <c r="V85" i="1"/>
  <c r="Z85" i="1"/>
  <c r="AB85" i="1"/>
  <c r="J86" i="1"/>
  <c r="P86" i="1"/>
  <c r="V86" i="1"/>
  <c r="Z86" i="1"/>
  <c r="AB86" i="1"/>
  <c r="J87" i="1"/>
  <c r="P87" i="1"/>
  <c r="V87" i="1"/>
  <c r="Z87" i="1"/>
  <c r="AB87" i="1" s="1"/>
  <c r="J88" i="1"/>
  <c r="P88" i="1"/>
  <c r="V88" i="1"/>
  <c r="Z88" i="1"/>
  <c r="AB88" i="1"/>
  <c r="J89" i="1"/>
  <c r="P89" i="1"/>
  <c r="V89" i="1"/>
  <c r="Z89" i="1"/>
  <c r="AB89" i="1" s="1"/>
  <c r="J90" i="1"/>
  <c r="P90" i="1"/>
  <c r="V90" i="1"/>
  <c r="Z90" i="1"/>
  <c r="AB90" i="1" s="1"/>
  <c r="J91" i="1"/>
  <c r="P91" i="1"/>
  <c r="V91" i="1"/>
  <c r="Z91" i="1"/>
  <c r="AB91" i="1"/>
  <c r="J92" i="1"/>
  <c r="P92" i="1"/>
  <c r="V92" i="1"/>
  <c r="Z92" i="1"/>
  <c r="AB92" i="1"/>
  <c r="J93" i="1"/>
  <c r="P93" i="1"/>
  <c r="V93" i="1"/>
  <c r="Z93" i="1"/>
  <c r="AB93" i="1" s="1"/>
  <c r="J94" i="1"/>
  <c r="P94" i="1"/>
  <c r="V94" i="1"/>
  <c r="Z94" i="1"/>
  <c r="AB94" i="1"/>
  <c r="J95" i="1"/>
  <c r="V95" i="1"/>
  <c r="Z95" i="1"/>
  <c r="AB95" i="1" s="1"/>
  <c r="J96" i="1"/>
  <c r="P96" i="1"/>
  <c r="V96" i="1"/>
  <c r="Z96" i="1"/>
  <c r="AB96" i="1"/>
  <c r="J97" i="1"/>
  <c r="P97" i="1"/>
  <c r="V97" i="1"/>
  <c r="Z97" i="1"/>
  <c r="AB97" i="1"/>
  <c r="J98" i="1"/>
  <c r="P98" i="1"/>
  <c r="V98" i="1"/>
  <c r="Z98" i="1"/>
  <c r="AB98" i="1" s="1"/>
  <c r="J99" i="1"/>
  <c r="P99" i="1"/>
  <c r="V99" i="1"/>
  <c r="Z99" i="1"/>
  <c r="AB99" i="1"/>
  <c r="J100" i="1"/>
  <c r="P100" i="1"/>
  <c r="V100" i="1"/>
  <c r="Z100" i="1"/>
  <c r="AB100" i="1" s="1"/>
  <c r="J101" i="1"/>
  <c r="P101" i="1"/>
  <c r="V101" i="1"/>
  <c r="Z101" i="1"/>
  <c r="AB101" i="1" s="1"/>
  <c r="J102" i="1"/>
  <c r="P102" i="1"/>
  <c r="V102" i="1"/>
  <c r="Z102" i="1"/>
  <c r="AB102" i="1"/>
  <c r="J103" i="1"/>
  <c r="P103" i="1"/>
  <c r="V103" i="1"/>
  <c r="Z103" i="1"/>
  <c r="AB103" i="1"/>
  <c r="J104" i="1"/>
  <c r="P104" i="1"/>
  <c r="V104" i="1"/>
  <c r="Z104" i="1"/>
  <c r="AB104" i="1" s="1"/>
  <c r="J105" i="1"/>
  <c r="P105" i="1"/>
  <c r="V105" i="1"/>
  <c r="Z105" i="1"/>
  <c r="AB105" i="1"/>
  <c r="J106" i="1"/>
  <c r="P106" i="1"/>
  <c r="V106" i="1"/>
  <c r="Z106" i="1"/>
  <c r="AB106" i="1" s="1"/>
  <c r="J107" i="1"/>
  <c r="P107" i="1"/>
  <c r="V107" i="1"/>
  <c r="Z107" i="1"/>
  <c r="AB107" i="1" s="1"/>
  <c r="J108" i="1"/>
  <c r="P108" i="1"/>
  <c r="V108" i="1"/>
  <c r="Z108" i="1"/>
  <c r="AB108" i="1"/>
  <c r="J109" i="1"/>
  <c r="P109" i="1"/>
  <c r="V109" i="1"/>
  <c r="Z109" i="1"/>
  <c r="AB109" i="1"/>
  <c r="J110" i="1"/>
  <c r="P110" i="1"/>
  <c r="V110" i="1"/>
  <c r="Z110" i="1"/>
  <c r="AB110" i="1" s="1"/>
  <c r="J111" i="1"/>
  <c r="P111" i="1"/>
  <c r="V111" i="1"/>
  <c r="Z111" i="1"/>
  <c r="AB111" i="1"/>
  <c r="J112" i="1"/>
  <c r="P112" i="1"/>
  <c r="V112" i="1"/>
  <c r="Z112" i="1"/>
  <c r="AB112" i="1" s="1"/>
  <c r="J113" i="1"/>
  <c r="P113" i="1"/>
  <c r="V113" i="1"/>
  <c r="Z113" i="1"/>
  <c r="AB113" i="1" s="1"/>
  <c r="J114" i="1"/>
  <c r="P114" i="1"/>
  <c r="V114" i="1"/>
  <c r="Z114" i="1"/>
  <c r="AB114" i="1"/>
  <c r="J115" i="1"/>
  <c r="P115" i="1"/>
  <c r="V115" i="1"/>
  <c r="Z115" i="1"/>
  <c r="AB115" i="1"/>
  <c r="J116" i="1"/>
  <c r="P116" i="1"/>
  <c r="V116" i="1"/>
  <c r="Z116" i="1"/>
  <c r="AB116" i="1" s="1"/>
  <c r="J117" i="1"/>
  <c r="P117" i="1"/>
  <c r="V117" i="1"/>
  <c r="Z117" i="1"/>
  <c r="AB117" i="1"/>
  <c r="J118" i="1"/>
  <c r="P118" i="1"/>
  <c r="V118" i="1"/>
  <c r="Z118" i="1"/>
  <c r="AB118" i="1" s="1"/>
  <c r="J119" i="1"/>
  <c r="P119" i="1"/>
  <c r="V119" i="1"/>
  <c r="Z119" i="1"/>
  <c r="AB119" i="1" s="1"/>
  <c r="J120" i="1"/>
  <c r="P120" i="1"/>
  <c r="V120" i="1"/>
  <c r="Z120" i="1"/>
  <c r="AB120" i="1"/>
  <c r="J121" i="1"/>
  <c r="P121" i="1"/>
  <c r="V121" i="1"/>
  <c r="Z121" i="1"/>
  <c r="AB121" i="1"/>
  <c r="J122" i="1"/>
  <c r="P122" i="1"/>
  <c r="V122" i="1"/>
  <c r="Z122" i="1"/>
  <c r="AB122" i="1" s="1"/>
  <c r="J123" i="1"/>
  <c r="V123" i="1"/>
  <c r="Z123" i="1"/>
  <c r="AB123" i="1" s="1"/>
  <c r="J124" i="1"/>
  <c r="P124" i="1"/>
  <c r="V124" i="1"/>
  <c r="Z124" i="1"/>
  <c r="AB124" i="1" s="1"/>
  <c r="J125" i="1"/>
  <c r="P125" i="1"/>
  <c r="V125" i="1"/>
  <c r="Z125" i="1"/>
  <c r="AB125" i="1"/>
  <c r="J126" i="1"/>
  <c r="P126" i="1"/>
  <c r="V126" i="1"/>
  <c r="Z126" i="1"/>
  <c r="AB126" i="1"/>
  <c r="J127" i="1"/>
  <c r="P127" i="1"/>
  <c r="V127" i="1"/>
  <c r="Z127" i="1"/>
  <c r="AB127" i="1" s="1"/>
  <c r="J128" i="1"/>
  <c r="P128" i="1"/>
  <c r="V128" i="1"/>
  <c r="Z128" i="1"/>
  <c r="AB128" i="1"/>
  <c r="J129" i="1"/>
  <c r="P129" i="1"/>
  <c r="V129" i="1"/>
  <c r="Z129" i="1"/>
  <c r="AB129" i="1" s="1"/>
  <c r="J130" i="1"/>
  <c r="P130" i="1"/>
  <c r="V130" i="1"/>
  <c r="Z130" i="1"/>
  <c r="AB130" i="1" s="1"/>
  <c r="J131" i="1"/>
  <c r="P131" i="1"/>
  <c r="V131" i="1"/>
  <c r="Z131" i="1"/>
  <c r="AB131" i="1"/>
  <c r="J132" i="1"/>
  <c r="P132" i="1"/>
  <c r="V132" i="1"/>
  <c r="Z132" i="1"/>
  <c r="AB132" i="1"/>
  <c r="J133" i="1"/>
  <c r="P133" i="1"/>
  <c r="V133" i="1"/>
  <c r="Z133" i="1"/>
  <c r="AB133" i="1" s="1"/>
  <c r="J134" i="1"/>
  <c r="P134" i="1"/>
  <c r="V134" i="1"/>
  <c r="Z134" i="1"/>
  <c r="AB134" i="1"/>
  <c r="J135" i="1"/>
  <c r="P135" i="1"/>
  <c r="V135" i="1"/>
  <c r="Z135" i="1"/>
  <c r="AB135" i="1" s="1"/>
  <c r="J136" i="1"/>
  <c r="P136" i="1"/>
  <c r="V136" i="1"/>
  <c r="Z136" i="1"/>
  <c r="AB136" i="1" s="1"/>
  <c r="J137" i="1"/>
  <c r="P137" i="1"/>
  <c r="V137" i="1"/>
  <c r="Z137" i="1"/>
  <c r="AB137" i="1"/>
  <c r="J138" i="1"/>
  <c r="P138" i="1"/>
  <c r="V138" i="1"/>
  <c r="Z138" i="1"/>
  <c r="AB138" i="1"/>
  <c r="J139" i="1"/>
  <c r="P139" i="1"/>
  <c r="V139" i="1"/>
  <c r="Z139" i="1"/>
  <c r="AB139" i="1" s="1"/>
  <c r="J140" i="1"/>
  <c r="P140" i="1"/>
  <c r="V140" i="1"/>
  <c r="Z140" i="1"/>
  <c r="AB140" i="1"/>
  <c r="J141" i="1"/>
  <c r="P141" i="1"/>
  <c r="V141" i="1"/>
  <c r="Z141" i="1"/>
  <c r="AB141" i="1"/>
  <c r="J142" i="1"/>
  <c r="P142" i="1"/>
  <c r="V142" i="1"/>
  <c r="Z142" i="1"/>
  <c r="AB142" i="1" s="1"/>
  <c r="J143" i="1"/>
  <c r="P143" i="1"/>
  <c r="V143" i="1"/>
  <c r="Z143" i="1"/>
  <c r="AB143" i="1"/>
  <c r="J144" i="1"/>
  <c r="P144" i="1"/>
  <c r="V144" i="1"/>
  <c r="Z144" i="1"/>
  <c r="AB144" i="1"/>
  <c r="J145" i="1"/>
  <c r="P145" i="1"/>
  <c r="V145" i="1"/>
  <c r="Z145" i="1"/>
  <c r="AB145" i="1" s="1"/>
  <c r="J146" i="1"/>
  <c r="P146" i="1"/>
  <c r="V146" i="1"/>
  <c r="Z146" i="1"/>
  <c r="AB146" i="1"/>
  <c r="J147" i="1"/>
  <c r="P147" i="1"/>
  <c r="V147" i="1"/>
  <c r="Z147" i="1"/>
  <c r="AB147" i="1"/>
  <c r="J148" i="1"/>
  <c r="P148" i="1"/>
  <c r="V148" i="1"/>
  <c r="Z148" i="1"/>
  <c r="AB148" i="1" s="1"/>
  <c r="J149" i="1"/>
  <c r="P149" i="1"/>
  <c r="V149" i="1"/>
  <c r="Z149" i="1"/>
  <c r="AB149" i="1"/>
  <c r="J150" i="1"/>
  <c r="P150" i="1"/>
  <c r="V150" i="1"/>
  <c r="Z150" i="1"/>
  <c r="AB150" i="1"/>
  <c r="J151" i="1"/>
  <c r="P151" i="1"/>
  <c r="V151" i="1"/>
  <c r="Z151" i="1"/>
  <c r="AB151" i="1" s="1"/>
  <c r="J152" i="1"/>
  <c r="P152" i="1"/>
  <c r="V152" i="1"/>
  <c r="Z152" i="1"/>
  <c r="AB152" i="1"/>
  <c r="J153" i="1"/>
  <c r="P153" i="1"/>
  <c r="V153" i="1"/>
  <c r="Z153" i="1"/>
  <c r="AB153" i="1"/>
  <c r="J154" i="1"/>
  <c r="P154" i="1"/>
  <c r="V154" i="1"/>
  <c r="Z154" i="1"/>
  <c r="AB154" i="1" s="1"/>
  <c r="J155" i="1"/>
  <c r="P155" i="1"/>
  <c r="V155" i="1"/>
  <c r="Z155" i="1"/>
  <c r="AB155" i="1"/>
  <c r="J156" i="1"/>
  <c r="P156" i="1"/>
  <c r="V156" i="1"/>
  <c r="Z156" i="1"/>
  <c r="AB156" i="1"/>
  <c r="J157" i="1"/>
  <c r="P157" i="1"/>
  <c r="V157" i="1"/>
  <c r="Z157" i="1"/>
  <c r="AB157" i="1" s="1"/>
  <c r="J158" i="1"/>
  <c r="P158" i="1"/>
  <c r="V158" i="1"/>
  <c r="Z158" i="1"/>
  <c r="AB158" i="1"/>
  <c r="J159" i="1"/>
  <c r="P159" i="1"/>
  <c r="V159" i="1"/>
  <c r="Z159" i="1"/>
  <c r="AB159" i="1" s="1"/>
  <c r="J160" i="1"/>
  <c r="P160" i="1"/>
  <c r="V160" i="1"/>
  <c r="Z160" i="1"/>
  <c r="AB160" i="1" s="1"/>
  <c r="J161" i="1"/>
  <c r="P161" i="1"/>
  <c r="V161" i="1"/>
  <c r="Z161" i="1"/>
  <c r="AB161" i="1"/>
  <c r="J162" i="1"/>
  <c r="P162" i="1"/>
  <c r="V162" i="1"/>
  <c r="Z162" i="1"/>
  <c r="AB162" i="1"/>
  <c r="J163" i="1"/>
  <c r="P163" i="1"/>
  <c r="V163" i="1"/>
  <c r="Z163" i="1"/>
  <c r="AB163" i="1" s="1"/>
  <c r="J164" i="1"/>
  <c r="P164" i="1"/>
  <c r="V164" i="1"/>
  <c r="Z164" i="1"/>
  <c r="AB164" i="1"/>
  <c r="J165" i="1"/>
  <c r="P165" i="1"/>
  <c r="V165" i="1"/>
  <c r="Z165" i="1"/>
  <c r="AB165" i="1"/>
  <c r="J166" i="1"/>
  <c r="P166" i="1"/>
  <c r="V166" i="1"/>
  <c r="Z166" i="1"/>
  <c r="AB166" i="1" s="1"/>
  <c r="J167" i="1"/>
  <c r="P167" i="1"/>
  <c r="V167" i="1"/>
  <c r="Z167" i="1"/>
  <c r="AB167" i="1"/>
  <c r="J168" i="1"/>
  <c r="P168" i="1"/>
  <c r="V168" i="1"/>
  <c r="Z168" i="1"/>
  <c r="AB168" i="1"/>
  <c r="J169" i="1"/>
  <c r="P169" i="1"/>
  <c r="V169" i="1"/>
  <c r="Z169" i="1"/>
  <c r="AB169" i="1" s="1"/>
  <c r="J170" i="1"/>
  <c r="P170" i="1"/>
  <c r="V170" i="1"/>
  <c r="Z170" i="1"/>
  <c r="AB170" i="1"/>
  <c r="J171" i="1"/>
  <c r="P171" i="1"/>
  <c r="V171" i="1"/>
  <c r="Z171" i="1"/>
  <c r="AB171" i="1"/>
  <c r="J172" i="1"/>
  <c r="P172" i="1"/>
  <c r="V172" i="1"/>
  <c r="Z172" i="1"/>
  <c r="AB172" i="1" s="1"/>
  <c r="J173" i="1"/>
  <c r="P173" i="1"/>
  <c r="V173" i="1"/>
  <c r="Z173" i="1"/>
  <c r="AB173" i="1"/>
  <c r="J174" i="1"/>
  <c r="P174" i="1"/>
  <c r="V174" i="1"/>
  <c r="Z174" i="1"/>
  <c r="AB174" i="1"/>
  <c r="J175" i="1"/>
  <c r="P175" i="1"/>
  <c r="V175" i="1"/>
  <c r="Z175" i="1"/>
  <c r="AB175" i="1" s="1"/>
  <c r="J176" i="1"/>
  <c r="P176" i="1"/>
  <c r="V176" i="1"/>
  <c r="Z176" i="1"/>
  <c r="AB176" i="1"/>
  <c r="J177" i="1"/>
  <c r="P177" i="1"/>
  <c r="V177" i="1"/>
  <c r="Z177" i="1"/>
  <c r="AB177" i="1"/>
  <c r="J178" i="1"/>
  <c r="P178" i="1"/>
  <c r="V178" i="1"/>
  <c r="Z178" i="1"/>
  <c r="AB178" i="1" s="1"/>
  <c r="J179" i="1"/>
  <c r="P179" i="1"/>
  <c r="V179" i="1"/>
  <c r="Z179" i="1"/>
  <c r="AB179" i="1"/>
  <c r="J180" i="1"/>
  <c r="P180" i="1"/>
  <c r="V180" i="1"/>
  <c r="Z180" i="1"/>
  <c r="AB180" i="1"/>
  <c r="J181" i="1"/>
  <c r="P181" i="1"/>
  <c r="V181" i="1"/>
  <c r="Z181" i="1"/>
  <c r="AB181" i="1" s="1"/>
  <c r="J182" i="1"/>
  <c r="P182" i="1"/>
  <c r="V182" i="1"/>
  <c r="Z182" i="1"/>
  <c r="AB182" i="1"/>
  <c r="J183" i="1"/>
  <c r="P183" i="1"/>
  <c r="V183" i="1"/>
  <c r="Z183" i="1"/>
  <c r="AB183" i="1"/>
  <c r="J184" i="1"/>
  <c r="P184" i="1"/>
  <c r="V184" i="1"/>
  <c r="Z184" i="1"/>
  <c r="AB184" i="1" s="1"/>
  <c r="J185" i="1"/>
  <c r="P185" i="1"/>
  <c r="V185" i="1"/>
  <c r="Z185" i="1"/>
  <c r="AB185" i="1"/>
  <c r="J186" i="1"/>
  <c r="P186" i="1"/>
  <c r="V186" i="1"/>
  <c r="Z186" i="1"/>
  <c r="AB186" i="1"/>
  <c r="J187" i="1"/>
  <c r="P187" i="1"/>
  <c r="V187" i="1"/>
  <c r="Z187" i="1"/>
  <c r="AB187" i="1" s="1"/>
  <c r="J188" i="1"/>
  <c r="P188" i="1"/>
  <c r="V188" i="1"/>
  <c r="Z188" i="1"/>
  <c r="AB188" i="1"/>
  <c r="J189" i="1"/>
  <c r="P189" i="1"/>
  <c r="V189" i="1"/>
  <c r="Z189" i="1"/>
  <c r="AB189" i="1" s="1"/>
  <c r="J190" i="1"/>
  <c r="P190" i="1"/>
  <c r="V190" i="1"/>
  <c r="Z190" i="1"/>
  <c r="AB190" i="1" s="1"/>
  <c r="J191" i="1"/>
  <c r="P191" i="1"/>
  <c r="V191" i="1"/>
  <c r="Z191" i="1"/>
  <c r="AB191" i="1"/>
  <c r="J192" i="1"/>
  <c r="P192" i="1"/>
  <c r="V192" i="1"/>
  <c r="Z192" i="1"/>
  <c r="AB192" i="1"/>
  <c r="J193" i="1"/>
  <c r="P193" i="1"/>
  <c r="V193" i="1"/>
  <c r="Z193" i="1"/>
  <c r="AB193" i="1" s="1"/>
  <c r="J194" i="1"/>
  <c r="P194" i="1"/>
  <c r="V194" i="1"/>
  <c r="Z194" i="1"/>
  <c r="AB194" i="1"/>
  <c r="J195" i="1"/>
  <c r="P195" i="1"/>
  <c r="V195" i="1"/>
  <c r="Z195" i="1"/>
  <c r="AB195" i="1" s="1"/>
  <c r="J196" i="1"/>
  <c r="V196" i="1"/>
  <c r="Z196" i="1"/>
  <c r="AB196" i="1"/>
  <c r="J197" i="1"/>
  <c r="P197" i="1"/>
  <c r="V197" i="1"/>
  <c r="Z197" i="1"/>
  <c r="AB197" i="1"/>
  <c r="J198" i="1"/>
  <c r="P198" i="1"/>
  <c r="V198" i="1"/>
  <c r="Z198" i="1"/>
  <c r="AB198" i="1" s="1"/>
  <c r="J199" i="1"/>
  <c r="P199" i="1"/>
  <c r="V199" i="1"/>
  <c r="Z199" i="1"/>
  <c r="AB199" i="1"/>
  <c r="J200" i="1"/>
  <c r="P200" i="1"/>
  <c r="V200" i="1"/>
  <c r="Z200" i="1"/>
  <c r="AB200" i="1" s="1"/>
  <c r="J201" i="1"/>
  <c r="P201" i="1"/>
  <c r="V201" i="1"/>
  <c r="Z201" i="1"/>
  <c r="AB201" i="1" s="1"/>
  <c r="J202" i="1"/>
  <c r="P202" i="1"/>
  <c r="V202" i="1"/>
  <c r="Z202" i="1"/>
  <c r="AB202" i="1"/>
  <c r="J203" i="1"/>
  <c r="P203" i="1"/>
  <c r="V203" i="1"/>
  <c r="Z203" i="1"/>
  <c r="AB203" i="1" s="1"/>
  <c r="J204" i="1"/>
  <c r="P204" i="1"/>
  <c r="V204" i="1"/>
  <c r="Z204" i="1"/>
  <c r="AB204" i="1" s="1"/>
  <c r="J205" i="1"/>
  <c r="P205" i="1"/>
  <c r="V205" i="1"/>
  <c r="Z205" i="1"/>
  <c r="AB205" i="1"/>
  <c r="J206" i="1"/>
  <c r="P206" i="1"/>
  <c r="V206" i="1"/>
  <c r="Z206" i="1"/>
  <c r="AB206" i="1" s="1"/>
  <c r="J207" i="1"/>
  <c r="P207" i="1"/>
  <c r="V207" i="1"/>
  <c r="Z207" i="1"/>
  <c r="AB207" i="1" s="1"/>
  <c r="J208" i="1"/>
  <c r="P208" i="1"/>
  <c r="V208" i="1"/>
  <c r="Z208" i="1"/>
  <c r="AB208" i="1"/>
  <c r="J209" i="1"/>
  <c r="P209" i="1"/>
  <c r="V209" i="1"/>
  <c r="Z209" i="1"/>
  <c r="AB209" i="1"/>
  <c r="J210" i="1"/>
  <c r="P210" i="1"/>
  <c r="V210" i="1"/>
  <c r="Z210" i="1"/>
  <c r="AB210" i="1" s="1"/>
  <c r="J211" i="1"/>
  <c r="P211" i="1"/>
  <c r="V211" i="1"/>
  <c r="Z211" i="1"/>
  <c r="AB211" i="1"/>
  <c r="J212" i="1"/>
  <c r="P212" i="1"/>
  <c r="V212" i="1"/>
  <c r="Z212" i="1"/>
  <c r="AB212" i="1" s="1"/>
  <c r="J213" i="1"/>
  <c r="P213" i="1"/>
  <c r="V213" i="1"/>
  <c r="Z213" i="1"/>
  <c r="AB213" i="1" s="1"/>
  <c r="J214" i="1"/>
  <c r="P214" i="1"/>
  <c r="V214" i="1"/>
  <c r="Z214" i="1"/>
  <c r="AB214" i="1"/>
  <c r="J215" i="1"/>
  <c r="P215" i="1"/>
  <c r="V215" i="1"/>
  <c r="Z215" i="1"/>
  <c r="AB215" i="1"/>
  <c r="J216" i="1"/>
  <c r="P216" i="1"/>
  <c r="V216" i="1"/>
  <c r="Z216" i="1"/>
  <c r="AB216" i="1" s="1"/>
  <c r="J217" i="1"/>
  <c r="P217" i="1"/>
  <c r="V217" i="1"/>
  <c r="Z217" i="1"/>
  <c r="AB217" i="1"/>
  <c r="J218" i="1"/>
  <c r="P218" i="1"/>
  <c r="V218" i="1"/>
  <c r="Z218" i="1"/>
  <c r="AB218" i="1" s="1"/>
  <c r="J219" i="1"/>
  <c r="P219" i="1"/>
  <c r="V219" i="1"/>
  <c r="Z219" i="1"/>
  <c r="AB219" i="1" s="1"/>
  <c r="J220" i="1"/>
  <c r="P220" i="1"/>
  <c r="V220" i="1"/>
  <c r="Z220" i="1"/>
  <c r="AB220" i="1"/>
  <c r="J221" i="1"/>
  <c r="P221" i="1"/>
  <c r="V221" i="1"/>
  <c r="Z221" i="1"/>
  <c r="AB221" i="1" s="1"/>
  <c r="J222" i="1"/>
  <c r="P222" i="1"/>
  <c r="V222" i="1"/>
  <c r="Z222" i="1"/>
  <c r="AB222" i="1" s="1"/>
  <c r="J223" i="1"/>
  <c r="P223" i="1"/>
  <c r="V223" i="1"/>
  <c r="Z223" i="1"/>
  <c r="AB223" i="1"/>
  <c r="J224" i="1"/>
  <c r="P224" i="1"/>
  <c r="V224" i="1"/>
  <c r="Z224" i="1"/>
  <c r="AB224" i="1" s="1"/>
  <c r="J225" i="1"/>
  <c r="P225" i="1"/>
  <c r="V225" i="1"/>
  <c r="Z225" i="1"/>
  <c r="AB225" i="1" s="1"/>
  <c r="J226" i="1"/>
  <c r="P226" i="1"/>
  <c r="V226" i="1"/>
  <c r="Z226" i="1"/>
  <c r="AB226" i="1"/>
  <c r="J227" i="1"/>
  <c r="P227" i="1"/>
  <c r="V227" i="1"/>
  <c r="Z227" i="1"/>
  <c r="AB227" i="1" s="1"/>
  <c r="J228" i="1"/>
  <c r="P228" i="1"/>
  <c r="V228" i="1"/>
  <c r="Z228" i="1"/>
  <c r="AB228" i="1" s="1"/>
  <c r="J229" i="1"/>
  <c r="P229" i="1"/>
  <c r="V229" i="1"/>
  <c r="Z229" i="1"/>
  <c r="AB229" i="1"/>
  <c r="J230" i="1"/>
  <c r="P230" i="1"/>
  <c r="V230" i="1"/>
  <c r="Z230" i="1"/>
  <c r="AB230" i="1" s="1"/>
  <c r="J231" i="1"/>
  <c r="P231" i="1"/>
  <c r="V231" i="1"/>
  <c r="Z231" i="1"/>
  <c r="AB231" i="1" s="1"/>
  <c r="J232" i="1"/>
  <c r="P232" i="1"/>
  <c r="V232" i="1"/>
  <c r="Z232" i="1"/>
  <c r="AB232" i="1"/>
  <c r="J233" i="1"/>
  <c r="P233" i="1"/>
  <c r="V233" i="1"/>
  <c r="Z233" i="1"/>
  <c r="AB233" i="1" s="1"/>
  <c r="J234" i="1"/>
  <c r="P234" i="1"/>
  <c r="V234" i="1"/>
  <c r="Z234" i="1"/>
  <c r="AB234" i="1" s="1"/>
  <c r="J235" i="1"/>
  <c r="P235" i="1"/>
  <c r="V235" i="1"/>
  <c r="Z235" i="1"/>
  <c r="AB235" i="1"/>
  <c r="J236" i="1"/>
  <c r="P236" i="1"/>
  <c r="V236" i="1"/>
  <c r="Z236" i="1"/>
  <c r="AB236" i="1" s="1"/>
  <c r="J237" i="1"/>
  <c r="P237" i="1"/>
  <c r="V237" i="1"/>
  <c r="Z237" i="1"/>
  <c r="AB237" i="1" s="1"/>
  <c r="J238" i="1"/>
  <c r="P238" i="1"/>
  <c r="V238" i="1"/>
  <c r="Z238" i="1"/>
  <c r="AB238" i="1"/>
  <c r="J239" i="1"/>
  <c r="P239" i="1"/>
  <c r="V239" i="1"/>
  <c r="Z239" i="1"/>
  <c r="AB239" i="1" s="1"/>
  <c r="J240" i="1"/>
  <c r="P240" i="1"/>
  <c r="V240" i="1"/>
  <c r="Z240" i="1"/>
  <c r="AB240" i="1" s="1"/>
  <c r="J241" i="1"/>
  <c r="P241" i="1"/>
  <c r="V241" i="1"/>
  <c r="Z241" i="1"/>
  <c r="AB241" i="1"/>
  <c r="J242" i="1"/>
  <c r="P242" i="1"/>
  <c r="V242" i="1"/>
  <c r="Z242" i="1"/>
  <c r="AB242" i="1" s="1"/>
  <c r="J243" i="1"/>
  <c r="P243" i="1"/>
  <c r="V243" i="1"/>
  <c r="Z243" i="1"/>
  <c r="AB243" i="1" s="1"/>
  <c r="J244" i="1"/>
  <c r="P244" i="1"/>
  <c r="V244" i="1"/>
  <c r="Z244" i="1"/>
  <c r="AB244" i="1"/>
  <c r="J245" i="1"/>
  <c r="P245" i="1"/>
  <c r="V245" i="1"/>
  <c r="Z245" i="1"/>
  <c r="AB245" i="1"/>
  <c r="J246" i="1"/>
  <c r="P246" i="1"/>
  <c r="V246" i="1"/>
  <c r="Z246" i="1"/>
  <c r="AB246" i="1" s="1"/>
  <c r="J247" i="1"/>
  <c r="P247" i="1"/>
  <c r="V247" i="1"/>
  <c r="Z247" i="1"/>
  <c r="AB247" i="1" s="1"/>
  <c r="J248" i="1"/>
  <c r="P248" i="1"/>
  <c r="V248" i="1"/>
  <c r="Z248" i="1"/>
  <c r="AB248" i="1"/>
  <c r="J249" i="1"/>
  <c r="P249" i="1"/>
  <c r="V249" i="1"/>
  <c r="Z249" i="1"/>
  <c r="AB249" i="1" s="1"/>
  <c r="J250" i="1"/>
  <c r="P250" i="1"/>
  <c r="V250" i="1"/>
  <c r="Z250" i="1"/>
  <c r="AB250" i="1"/>
  <c r="J251" i="1"/>
  <c r="P251" i="1"/>
  <c r="V251" i="1"/>
  <c r="Z251" i="1"/>
  <c r="AB251" i="1" s="1"/>
  <c r="J252" i="1"/>
  <c r="P252" i="1"/>
  <c r="V252" i="1"/>
  <c r="Z252" i="1"/>
  <c r="AB252" i="1" s="1"/>
  <c r="J253" i="1"/>
  <c r="P253" i="1"/>
  <c r="V253" i="1"/>
  <c r="Z253" i="1"/>
  <c r="AB253" i="1" s="1"/>
  <c r="J254" i="1"/>
  <c r="P254" i="1"/>
  <c r="V254" i="1"/>
  <c r="Z254" i="1"/>
  <c r="AB254" i="1" s="1"/>
  <c r="J255" i="1"/>
  <c r="P255" i="1"/>
  <c r="V255" i="1"/>
  <c r="Z255" i="1"/>
  <c r="AB255" i="1" s="1"/>
  <c r="J256" i="1"/>
  <c r="P256" i="1"/>
  <c r="V256" i="1"/>
  <c r="Z256" i="1"/>
  <c r="AB256" i="1"/>
  <c r="J257" i="1"/>
  <c r="P257" i="1"/>
  <c r="V257" i="1"/>
  <c r="Z257" i="1"/>
  <c r="AB257" i="1" s="1"/>
  <c r="J258" i="1"/>
  <c r="P258" i="1"/>
  <c r="V258" i="1"/>
  <c r="Z258" i="1"/>
  <c r="AB258" i="1" s="1"/>
  <c r="J259" i="1"/>
  <c r="P259" i="1"/>
  <c r="V259" i="1"/>
  <c r="Z259" i="1"/>
  <c r="AB259" i="1" s="1"/>
  <c r="J260" i="1"/>
  <c r="P260" i="1"/>
  <c r="V260" i="1"/>
  <c r="Z260" i="1"/>
  <c r="AB260" i="1" s="1"/>
  <c r="J261" i="1"/>
  <c r="P261" i="1"/>
  <c r="V261" i="1"/>
  <c r="Z261" i="1"/>
  <c r="AB261" i="1" s="1"/>
  <c r="J262" i="1"/>
  <c r="P262" i="1"/>
  <c r="V262" i="1"/>
  <c r="Z262" i="1"/>
  <c r="AB262" i="1"/>
  <c r="J263" i="1"/>
  <c r="P263" i="1"/>
  <c r="V263" i="1"/>
  <c r="Z263" i="1"/>
  <c r="AB263" i="1"/>
  <c r="J264" i="1"/>
  <c r="P264" i="1"/>
  <c r="V264" i="1"/>
  <c r="Z264" i="1"/>
  <c r="AB264" i="1" s="1"/>
  <c r="J265" i="1"/>
  <c r="P265" i="1"/>
  <c r="V265" i="1"/>
  <c r="Z265" i="1"/>
  <c r="AB265" i="1"/>
  <c r="J266" i="1"/>
  <c r="P266" i="1"/>
  <c r="V266" i="1"/>
  <c r="Z266" i="1"/>
  <c r="AB266" i="1" s="1"/>
  <c r="J267" i="1"/>
  <c r="P267" i="1"/>
  <c r="V267" i="1"/>
  <c r="Z267" i="1"/>
  <c r="AB267" i="1" s="1"/>
  <c r="J268" i="1"/>
  <c r="P268" i="1"/>
  <c r="V268" i="1"/>
  <c r="Z268" i="1"/>
  <c r="AB268" i="1"/>
  <c r="J269" i="1"/>
  <c r="P269" i="1"/>
  <c r="V269" i="1"/>
  <c r="Z269" i="1"/>
  <c r="AB269" i="1"/>
  <c r="J270" i="1"/>
  <c r="P270" i="1"/>
  <c r="V270" i="1"/>
  <c r="Z270" i="1"/>
  <c r="AB270" i="1" s="1"/>
  <c r="J271" i="1"/>
  <c r="P271" i="1"/>
  <c r="V271" i="1"/>
  <c r="Z271" i="1"/>
  <c r="AB271" i="1" s="1"/>
  <c r="J272" i="1"/>
  <c r="P272" i="1"/>
  <c r="V272" i="1"/>
  <c r="Z272" i="1"/>
  <c r="AB272" i="1" s="1"/>
  <c r="J273" i="1"/>
  <c r="P273" i="1"/>
  <c r="V273" i="1"/>
  <c r="Z273" i="1"/>
  <c r="AB273" i="1" s="1"/>
  <c r="J274" i="1"/>
  <c r="P274" i="1"/>
  <c r="V274" i="1"/>
  <c r="Z274" i="1"/>
  <c r="AB274" i="1"/>
  <c r="J275" i="1"/>
  <c r="P275" i="1"/>
  <c r="V275" i="1"/>
  <c r="Z275" i="1"/>
  <c r="AB275" i="1" s="1"/>
  <c r="J276" i="1"/>
  <c r="P276" i="1"/>
  <c r="V276" i="1"/>
  <c r="Z276" i="1"/>
  <c r="AB276" i="1" s="1"/>
  <c r="J277" i="1"/>
  <c r="P277" i="1"/>
  <c r="V277" i="1"/>
  <c r="Z277" i="1"/>
  <c r="AB277" i="1"/>
  <c r="J278" i="1"/>
  <c r="P278" i="1"/>
  <c r="V278" i="1"/>
  <c r="Z278" i="1"/>
  <c r="AB278" i="1" s="1"/>
  <c r="J279" i="1"/>
  <c r="P279" i="1"/>
  <c r="V279" i="1"/>
  <c r="Z279" i="1"/>
  <c r="AB279" i="1" s="1"/>
  <c r="J280" i="1"/>
  <c r="P280" i="1"/>
  <c r="V280" i="1"/>
  <c r="Z280" i="1"/>
  <c r="AB280" i="1"/>
  <c r="J281" i="1"/>
  <c r="P281" i="1"/>
  <c r="V281" i="1"/>
  <c r="Z281" i="1"/>
  <c r="AB281" i="1"/>
  <c r="J282" i="1"/>
  <c r="P282" i="1"/>
  <c r="V282" i="1"/>
  <c r="Z282" i="1"/>
  <c r="AB282" i="1" s="1"/>
  <c r="J283" i="1"/>
  <c r="P283" i="1"/>
  <c r="V283" i="1"/>
  <c r="Z283" i="1"/>
  <c r="AB283" i="1" s="1"/>
  <c r="J284" i="1"/>
  <c r="P284" i="1"/>
  <c r="V284" i="1"/>
  <c r="Z284" i="1"/>
  <c r="AB284" i="1" s="1"/>
  <c r="J285" i="1"/>
  <c r="P285" i="1"/>
  <c r="V285" i="1"/>
  <c r="Z285" i="1"/>
  <c r="AB285" i="1" s="1"/>
  <c r="J286" i="1"/>
  <c r="P286" i="1"/>
  <c r="V286" i="1"/>
  <c r="Z286" i="1"/>
  <c r="AB286" i="1"/>
  <c r="J287" i="1"/>
  <c r="P287" i="1"/>
  <c r="V287" i="1"/>
  <c r="Z287" i="1"/>
  <c r="AB287" i="1" s="1"/>
  <c r="J288" i="1"/>
  <c r="P288" i="1"/>
  <c r="V288" i="1"/>
  <c r="Z288" i="1"/>
  <c r="AB288" i="1" s="1"/>
  <c r="J289" i="1"/>
  <c r="P289" i="1"/>
  <c r="V289" i="1"/>
  <c r="Z289" i="1"/>
  <c r="AB289" i="1" s="1"/>
  <c r="J290" i="1"/>
  <c r="P290" i="1"/>
  <c r="V290" i="1"/>
  <c r="Z290" i="1"/>
  <c r="AB290" i="1" s="1"/>
  <c r="J291" i="1"/>
  <c r="P291" i="1"/>
  <c r="V291" i="1"/>
  <c r="Z291" i="1"/>
  <c r="AB291" i="1" s="1"/>
  <c r="J292" i="1"/>
  <c r="P292" i="1"/>
  <c r="V292" i="1"/>
  <c r="Z292" i="1"/>
  <c r="AB292" i="1"/>
  <c r="J293" i="1"/>
  <c r="P293" i="1"/>
  <c r="V293" i="1"/>
  <c r="Z293" i="1"/>
  <c r="AB293" i="1" s="1"/>
  <c r="J294" i="1"/>
  <c r="P294" i="1"/>
  <c r="V294" i="1"/>
  <c r="Z294" i="1"/>
  <c r="AB294" i="1" s="1"/>
  <c r="J295" i="1"/>
  <c r="P295" i="1"/>
  <c r="V295" i="1"/>
  <c r="Z295" i="1"/>
  <c r="AB295" i="1"/>
  <c r="J296" i="1"/>
  <c r="P296" i="1"/>
  <c r="V296" i="1"/>
  <c r="Z296" i="1"/>
  <c r="AB296" i="1" s="1"/>
  <c r="J297" i="1"/>
  <c r="P297" i="1"/>
  <c r="V297" i="1"/>
  <c r="Z297" i="1"/>
  <c r="AB297" i="1" s="1"/>
  <c r="J298" i="1"/>
  <c r="P298" i="1"/>
  <c r="V298" i="1"/>
  <c r="Z298" i="1"/>
  <c r="AB298" i="1"/>
  <c r="J299" i="1"/>
  <c r="P299" i="1"/>
  <c r="Z299" i="1"/>
  <c r="AB299" i="1" s="1"/>
  <c r="J300" i="1"/>
  <c r="P300" i="1"/>
  <c r="V300" i="1"/>
  <c r="Z300" i="1"/>
  <c r="AB300" i="1"/>
  <c r="J301" i="1"/>
  <c r="P301" i="1"/>
  <c r="V301" i="1"/>
  <c r="Z301" i="1"/>
  <c r="AB301" i="1" s="1"/>
  <c r="J302" i="1"/>
  <c r="P302" i="1"/>
  <c r="V302" i="1"/>
  <c r="Z302" i="1"/>
  <c r="AB302" i="1" s="1"/>
  <c r="J303" i="1"/>
  <c r="P303" i="1"/>
  <c r="V303" i="1"/>
  <c r="Z303" i="1"/>
  <c r="AB303" i="1"/>
  <c r="J304" i="1"/>
  <c r="P304" i="1"/>
  <c r="V304" i="1"/>
  <c r="Z304" i="1"/>
  <c r="AB304" i="1" s="1"/>
  <c r="J305" i="1"/>
  <c r="V305" i="1"/>
  <c r="Z305" i="1"/>
  <c r="AB305" i="1" s="1"/>
  <c r="J306" i="1"/>
  <c r="P306" i="1"/>
  <c r="V306" i="1"/>
  <c r="Z306" i="1"/>
  <c r="AB306" i="1" s="1"/>
  <c r="J307" i="1"/>
  <c r="P307" i="1"/>
  <c r="V307" i="1"/>
  <c r="Z307" i="1"/>
  <c r="AB307" i="1" s="1"/>
  <c r="J308" i="1"/>
  <c r="P308" i="1"/>
  <c r="V308" i="1"/>
  <c r="Z308" i="1"/>
  <c r="AB308" i="1"/>
  <c r="J309" i="1"/>
  <c r="P309" i="1"/>
  <c r="V309" i="1"/>
  <c r="Z309" i="1"/>
  <c r="AB309" i="1" s="1"/>
  <c r="J310" i="1"/>
  <c r="P310" i="1"/>
  <c r="V310" i="1"/>
  <c r="Z310" i="1"/>
  <c r="AB310" i="1" s="1"/>
  <c r="J311" i="1"/>
  <c r="P311" i="1"/>
  <c r="V311" i="1"/>
  <c r="Z311" i="1"/>
  <c r="AB311" i="1" s="1"/>
  <c r="J312" i="1"/>
  <c r="P312" i="1"/>
  <c r="V312" i="1"/>
  <c r="Z312" i="1"/>
  <c r="AB312" i="1" s="1"/>
  <c r="J313" i="1"/>
  <c r="P313" i="1"/>
  <c r="V313" i="1"/>
  <c r="Z313" i="1"/>
  <c r="AB313" i="1" s="1"/>
  <c r="J314" i="1"/>
  <c r="P314" i="1"/>
  <c r="V314" i="1"/>
  <c r="Z314" i="1"/>
  <c r="AB314" i="1"/>
  <c r="J315" i="1"/>
  <c r="P315" i="1"/>
  <c r="V315" i="1"/>
  <c r="Z315" i="1"/>
  <c r="AB315" i="1" s="1"/>
  <c r="J316" i="1"/>
  <c r="P316" i="1"/>
  <c r="V316" i="1"/>
  <c r="Z316" i="1"/>
  <c r="AB316" i="1" s="1"/>
  <c r="J317" i="1"/>
  <c r="P317" i="1"/>
  <c r="Z317" i="1"/>
  <c r="AB317" i="1" s="1"/>
  <c r="J318" i="1"/>
  <c r="P318" i="1"/>
  <c r="V318" i="1"/>
  <c r="Z318" i="1"/>
  <c r="AB318" i="1" s="1"/>
  <c r="J319" i="1"/>
  <c r="P319" i="1"/>
  <c r="V319" i="1"/>
  <c r="Z319" i="1"/>
  <c r="AB319" i="1"/>
  <c r="J320" i="1"/>
  <c r="P320" i="1"/>
  <c r="V320" i="1"/>
  <c r="Z320" i="1"/>
  <c r="AB320" i="1" s="1"/>
  <c r="J321" i="1"/>
  <c r="P321" i="1"/>
  <c r="V321" i="1"/>
  <c r="Z321" i="1"/>
  <c r="AB321" i="1" s="1"/>
  <c r="J322" i="1"/>
  <c r="P322" i="1"/>
  <c r="V322" i="1"/>
  <c r="Z322" i="1"/>
  <c r="AB322" i="1" s="1"/>
  <c r="J323" i="1"/>
  <c r="P323" i="1"/>
  <c r="V323" i="1"/>
  <c r="Z323" i="1"/>
  <c r="AB323" i="1" s="1"/>
  <c r="J324" i="1"/>
  <c r="P324" i="1"/>
  <c r="V324" i="1"/>
  <c r="Z324" i="1"/>
  <c r="AB324" i="1" s="1"/>
  <c r="J325" i="1"/>
  <c r="P325" i="1"/>
  <c r="V325" i="1"/>
  <c r="Z325" i="1"/>
  <c r="AB325" i="1"/>
  <c r="J326" i="1"/>
  <c r="P326" i="1"/>
  <c r="V326" i="1"/>
  <c r="Z326" i="1"/>
  <c r="AB326" i="1" s="1"/>
  <c r="J327" i="1"/>
  <c r="P327" i="1"/>
  <c r="Z327" i="1"/>
  <c r="AB327" i="1" s="1"/>
  <c r="J328" i="1"/>
  <c r="P328" i="1"/>
  <c r="V328" i="1"/>
  <c r="Z328" i="1"/>
  <c r="AB328" i="1" s="1"/>
  <c r="J329" i="1"/>
  <c r="P329" i="1"/>
  <c r="Z329" i="1"/>
  <c r="AB329" i="1"/>
  <c r="J330" i="1"/>
  <c r="P330" i="1"/>
  <c r="Z330" i="1"/>
  <c r="AB330" i="1"/>
  <c r="J331" i="1"/>
  <c r="P331" i="1"/>
  <c r="V331" i="1"/>
  <c r="Z331" i="1"/>
  <c r="AB331" i="1" s="1"/>
  <c r="J332" i="1"/>
  <c r="P332" i="1"/>
  <c r="V332" i="1"/>
  <c r="Z332" i="1"/>
  <c r="AB332" i="1" s="1"/>
  <c r="J333" i="1"/>
  <c r="P333" i="1"/>
  <c r="V333" i="1"/>
  <c r="Z333" i="1"/>
  <c r="AB333" i="1" s="1"/>
  <c r="J334" i="1"/>
  <c r="P334" i="1"/>
  <c r="V334" i="1"/>
  <c r="Z334" i="1"/>
  <c r="AB334" i="1"/>
  <c r="J335" i="1"/>
  <c r="P335" i="1"/>
  <c r="V335" i="1"/>
  <c r="Z335" i="1"/>
  <c r="AB335" i="1" s="1"/>
  <c r="J336" i="1"/>
  <c r="P336" i="1"/>
  <c r="V336" i="1"/>
  <c r="Z336" i="1"/>
  <c r="AB336" i="1"/>
  <c r="J337" i="1"/>
  <c r="P337" i="1"/>
  <c r="V337" i="1"/>
  <c r="Z337" i="1"/>
  <c r="AB337" i="1" s="1"/>
  <c r="J338" i="1"/>
  <c r="P338" i="1"/>
  <c r="V338" i="1"/>
  <c r="Z338" i="1"/>
  <c r="AB338" i="1" s="1"/>
  <c r="J339" i="1"/>
  <c r="P339" i="1"/>
  <c r="V339" i="1"/>
  <c r="Z339" i="1"/>
  <c r="AB339" i="1" s="1"/>
  <c r="J340" i="1"/>
  <c r="P340" i="1"/>
  <c r="Z340" i="1"/>
  <c r="AB340" i="1" s="1"/>
  <c r="J341" i="1"/>
  <c r="P341" i="1"/>
  <c r="V341" i="1"/>
  <c r="Z341" i="1"/>
  <c r="AB341" i="1"/>
  <c r="J342" i="1"/>
  <c r="P342" i="1"/>
  <c r="V342" i="1"/>
  <c r="Z342" i="1"/>
  <c r="AB342" i="1" s="1"/>
  <c r="J343" i="1"/>
  <c r="P343" i="1"/>
  <c r="V343" i="1"/>
  <c r="Z343" i="1"/>
  <c r="AB343" i="1" s="1"/>
  <c r="J344" i="1"/>
  <c r="P344" i="1"/>
  <c r="V344" i="1"/>
  <c r="Z344" i="1"/>
  <c r="AB344" i="1" s="1"/>
  <c r="J345" i="1"/>
  <c r="P345" i="1"/>
  <c r="V345" i="1"/>
  <c r="Z345" i="1"/>
  <c r="AB345" i="1"/>
  <c r="J346" i="1"/>
  <c r="P346" i="1"/>
  <c r="V346" i="1"/>
  <c r="Z346" i="1"/>
  <c r="AB346" i="1" s="1"/>
  <c r="J347" i="1"/>
  <c r="P347" i="1"/>
  <c r="V347" i="1"/>
  <c r="Z347" i="1"/>
  <c r="AB347" i="1"/>
  <c r="J348" i="1"/>
  <c r="P348" i="1"/>
  <c r="V348" i="1"/>
  <c r="Z348" i="1"/>
  <c r="AB348" i="1" s="1"/>
  <c r="J349" i="1"/>
  <c r="P349" i="1"/>
  <c r="V349" i="1"/>
  <c r="Z349" i="1"/>
  <c r="AB349" i="1" s="1"/>
  <c r="J350" i="1"/>
  <c r="P350" i="1"/>
  <c r="V350" i="1"/>
  <c r="Z350" i="1"/>
  <c r="AB350" i="1" s="1"/>
  <c r="J351" i="1"/>
  <c r="P351" i="1"/>
  <c r="V351" i="1"/>
  <c r="Z351" i="1"/>
  <c r="AB351" i="1"/>
  <c r="J352" i="1"/>
  <c r="P352" i="1"/>
  <c r="V352" i="1"/>
  <c r="Z352" i="1"/>
  <c r="AB352" i="1" s="1"/>
  <c r="J353" i="1"/>
  <c r="P353" i="1"/>
  <c r="V353" i="1"/>
  <c r="Z353" i="1"/>
  <c r="AB353" i="1"/>
  <c r="J354" i="1"/>
  <c r="P354" i="1"/>
  <c r="V354" i="1"/>
  <c r="Z354" i="1"/>
  <c r="AB354" i="1" s="1"/>
  <c r="J355" i="1"/>
  <c r="P355" i="1"/>
  <c r="V355" i="1"/>
  <c r="Z355" i="1"/>
  <c r="AB355" i="1" s="1"/>
  <c r="J356" i="1"/>
  <c r="P356" i="1"/>
  <c r="V356" i="1"/>
  <c r="Z356" i="1"/>
  <c r="AB356" i="1" s="1"/>
  <c r="J357" i="1"/>
  <c r="P357" i="1"/>
  <c r="V357" i="1"/>
  <c r="Z357" i="1"/>
  <c r="AB357" i="1"/>
  <c r="J358" i="1"/>
  <c r="P358" i="1"/>
  <c r="V358" i="1"/>
  <c r="Z358" i="1"/>
  <c r="AB358" i="1" s="1"/>
  <c r="J359" i="1"/>
  <c r="P359" i="1"/>
  <c r="V359" i="1"/>
  <c r="Z359" i="1"/>
  <c r="AB359" i="1"/>
  <c r="J360" i="1"/>
  <c r="P360" i="1"/>
  <c r="V360" i="1"/>
  <c r="Z360" i="1"/>
  <c r="AB360" i="1" s="1"/>
  <c r="J361" i="1"/>
  <c r="P361" i="1"/>
  <c r="V361" i="1"/>
  <c r="Z361" i="1"/>
  <c r="AB361" i="1" s="1"/>
  <c r="J362" i="1"/>
  <c r="V362" i="1"/>
  <c r="Z362" i="1"/>
  <c r="AB362" i="1"/>
  <c r="J363" i="1"/>
  <c r="P363" i="1"/>
  <c r="V363" i="1"/>
  <c r="Z363" i="1"/>
  <c r="AB363" i="1" s="1"/>
  <c r="J364" i="1"/>
  <c r="P364" i="1"/>
  <c r="V364" i="1"/>
  <c r="Z364" i="1"/>
  <c r="AB364" i="1" s="1"/>
  <c r="J365" i="1"/>
  <c r="P365" i="1"/>
  <c r="V365" i="1"/>
  <c r="Z365" i="1"/>
  <c r="AB365" i="1" s="1"/>
  <c r="J366" i="1"/>
  <c r="P366" i="1"/>
  <c r="V366" i="1"/>
  <c r="Z366" i="1"/>
  <c r="AB366" i="1"/>
  <c r="J367" i="1"/>
  <c r="P367" i="1"/>
  <c r="V367" i="1"/>
  <c r="Z367" i="1"/>
  <c r="AB367" i="1" s="1"/>
  <c r="J368" i="1"/>
  <c r="P368" i="1"/>
  <c r="V368" i="1"/>
  <c r="Z368" i="1"/>
  <c r="AB368" i="1"/>
  <c r="J369" i="1"/>
  <c r="P369" i="1"/>
  <c r="Z369" i="1"/>
  <c r="AB369" i="1"/>
  <c r="J370" i="1"/>
  <c r="P370" i="1"/>
  <c r="V370" i="1"/>
  <c r="Z370" i="1"/>
  <c r="AB370" i="1" s="1"/>
  <c r="J371" i="1"/>
  <c r="P371" i="1"/>
  <c r="V371" i="1"/>
  <c r="Z371" i="1"/>
  <c r="AB371" i="1"/>
  <c r="J372" i="1"/>
  <c r="P372" i="1"/>
  <c r="V372" i="1"/>
  <c r="Z372" i="1"/>
  <c r="AB372" i="1" s="1"/>
  <c r="J373" i="1"/>
  <c r="P373" i="1"/>
  <c r="V373" i="1"/>
  <c r="Z373" i="1"/>
  <c r="AB373" i="1"/>
  <c r="J374" i="1"/>
  <c r="P374" i="1"/>
  <c r="V374" i="1"/>
  <c r="Z374" i="1"/>
  <c r="AB374" i="1"/>
  <c r="J375" i="1"/>
  <c r="P375" i="1"/>
  <c r="V375" i="1"/>
  <c r="Z375" i="1"/>
  <c r="AB375" i="1" s="1"/>
  <c r="J376" i="1"/>
  <c r="P376" i="1"/>
  <c r="V376" i="1"/>
  <c r="Z376" i="1"/>
  <c r="AB376" i="1" s="1"/>
  <c r="J377" i="1"/>
  <c r="P377" i="1"/>
  <c r="V377" i="1"/>
  <c r="Z377" i="1"/>
  <c r="AB377" i="1"/>
  <c r="J378" i="1"/>
  <c r="P378" i="1"/>
  <c r="V378" i="1"/>
  <c r="Z378" i="1"/>
  <c r="AB378" i="1" s="1"/>
  <c r="J379" i="1"/>
  <c r="P379" i="1"/>
  <c r="V379" i="1"/>
  <c r="Z379" i="1"/>
  <c r="AB379" i="1"/>
  <c r="J380" i="1"/>
  <c r="P380" i="1"/>
  <c r="V380" i="1"/>
  <c r="Z380" i="1"/>
  <c r="AB380" i="1" s="1"/>
  <c r="J381" i="1"/>
  <c r="P381" i="1"/>
  <c r="V381" i="1"/>
  <c r="Z381" i="1"/>
  <c r="AB381" i="1" s="1"/>
  <c r="J382" i="1"/>
  <c r="P382" i="1"/>
  <c r="V382" i="1"/>
  <c r="Z382" i="1"/>
  <c r="AB382" i="1" s="1"/>
  <c r="J383" i="1"/>
  <c r="P383" i="1"/>
  <c r="V383" i="1"/>
  <c r="Z383" i="1"/>
  <c r="AB383" i="1"/>
  <c r="J384" i="1"/>
  <c r="P384" i="1"/>
  <c r="V384" i="1"/>
  <c r="Z384" i="1"/>
  <c r="AB384" i="1" s="1"/>
  <c r="J385" i="1"/>
  <c r="P385" i="1"/>
  <c r="V385" i="1"/>
  <c r="Z385" i="1"/>
  <c r="AB385" i="1"/>
  <c r="J386" i="1"/>
  <c r="P386" i="1"/>
  <c r="V386" i="1"/>
  <c r="Z386" i="1"/>
  <c r="AB386" i="1" s="1"/>
  <c r="J387" i="1"/>
  <c r="V387" i="1"/>
  <c r="Z387" i="1"/>
  <c r="AB387" i="1" s="1"/>
  <c r="J388" i="1"/>
  <c r="P388" i="1"/>
  <c r="V388" i="1"/>
  <c r="Z388" i="1"/>
  <c r="AB388" i="1"/>
  <c r="J389" i="1"/>
  <c r="P389" i="1"/>
  <c r="V389" i="1"/>
  <c r="Z389" i="1"/>
  <c r="AB389" i="1" s="1"/>
  <c r="J390" i="1"/>
  <c r="P390" i="1"/>
  <c r="V390" i="1"/>
  <c r="Z390" i="1"/>
  <c r="AB390" i="1"/>
  <c r="J391" i="1"/>
  <c r="P391" i="1"/>
  <c r="V391" i="1"/>
  <c r="Z391" i="1"/>
  <c r="AB391" i="1" s="1"/>
  <c r="J392" i="1"/>
  <c r="P392" i="1"/>
  <c r="V392" i="1"/>
  <c r="Z392" i="1"/>
  <c r="AB392" i="1"/>
  <c r="J393" i="1"/>
  <c r="P393" i="1"/>
  <c r="V393" i="1"/>
  <c r="Z393" i="1"/>
  <c r="AB393" i="1" s="1"/>
  <c r="J394" i="1"/>
  <c r="P394" i="1"/>
  <c r="V394" i="1"/>
  <c r="Z394" i="1"/>
  <c r="AB394" i="1"/>
  <c r="J395" i="1"/>
  <c r="P395" i="1"/>
  <c r="V395" i="1"/>
  <c r="Z395" i="1"/>
  <c r="AB395" i="1" s="1"/>
  <c r="J396" i="1"/>
  <c r="P396" i="1"/>
  <c r="V396" i="1"/>
  <c r="Z396" i="1"/>
  <c r="AB396" i="1"/>
  <c r="J397" i="1"/>
  <c r="P397" i="1"/>
  <c r="V397" i="1"/>
  <c r="Z397" i="1"/>
  <c r="AB397" i="1" s="1"/>
  <c r="J398" i="1"/>
  <c r="P398" i="1"/>
  <c r="V398" i="1"/>
  <c r="Z398" i="1"/>
  <c r="AB398" i="1"/>
  <c r="J399" i="1"/>
  <c r="P399" i="1"/>
  <c r="V399" i="1"/>
  <c r="Z399" i="1"/>
  <c r="AB399" i="1" s="1"/>
  <c r="J400" i="1"/>
  <c r="P400" i="1"/>
  <c r="V400" i="1"/>
  <c r="Z400" i="1"/>
  <c r="AB400" i="1"/>
  <c r="J401" i="1"/>
  <c r="P401" i="1"/>
  <c r="V401" i="1"/>
  <c r="Z401" i="1"/>
  <c r="AB401" i="1" s="1"/>
  <c r="J402" i="1"/>
  <c r="P402" i="1"/>
  <c r="V402" i="1"/>
  <c r="Z402" i="1"/>
  <c r="AB402" i="1"/>
  <c r="J403" i="1"/>
  <c r="P403" i="1"/>
  <c r="V403" i="1"/>
  <c r="Z403" i="1"/>
  <c r="AB403" i="1" s="1"/>
  <c r="J404" i="1"/>
  <c r="P404" i="1"/>
  <c r="V404" i="1"/>
  <c r="Z404" i="1"/>
  <c r="AB404" i="1" s="1"/>
  <c r="J405" i="1"/>
  <c r="P405" i="1"/>
  <c r="V405" i="1"/>
  <c r="Z405" i="1"/>
  <c r="AB405" i="1" s="1"/>
  <c r="J406" i="1"/>
  <c r="P406" i="1"/>
  <c r="V406" i="1"/>
  <c r="Z406" i="1"/>
  <c r="AB406" i="1"/>
  <c r="J407" i="1"/>
  <c r="P407" i="1"/>
  <c r="V407" i="1"/>
  <c r="Z407" i="1"/>
  <c r="AB407" i="1" s="1"/>
  <c r="J408" i="1"/>
  <c r="P408" i="1"/>
  <c r="V408" i="1"/>
  <c r="Z408" i="1"/>
  <c r="AB408" i="1"/>
  <c r="J409" i="1"/>
  <c r="V409" i="1"/>
  <c r="Z409" i="1"/>
  <c r="AB409" i="1"/>
  <c r="J410" i="1"/>
  <c r="P410" i="1"/>
  <c r="V410" i="1"/>
  <c r="Z410" i="1"/>
  <c r="AB410" i="1" s="1"/>
  <c r="J411" i="1"/>
  <c r="P411" i="1"/>
  <c r="V411" i="1"/>
  <c r="Z411" i="1"/>
  <c r="AB411" i="1" s="1"/>
  <c r="J412" i="1"/>
  <c r="P412" i="1"/>
  <c r="V412" i="1"/>
  <c r="Z412" i="1"/>
  <c r="AB412" i="1" s="1"/>
  <c r="J413" i="1"/>
  <c r="P413" i="1"/>
  <c r="V413" i="1"/>
  <c r="Z413" i="1"/>
  <c r="AB413" i="1"/>
  <c r="J414" i="1"/>
  <c r="P414" i="1"/>
  <c r="V414" i="1"/>
  <c r="Z414" i="1"/>
  <c r="AB414" i="1" s="1"/>
  <c r="J415" i="1"/>
  <c r="P415" i="1"/>
  <c r="V415" i="1"/>
  <c r="Z415" i="1"/>
  <c r="AB415" i="1"/>
  <c r="J416" i="1"/>
  <c r="P416" i="1"/>
  <c r="V416" i="1"/>
  <c r="Z416" i="1"/>
  <c r="AB416" i="1" s="1"/>
  <c r="J417" i="1"/>
  <c r="P417" i="1"/>
  <c r="V417" i="1"/>
  <c r="Z417" i="1"/>
  <c r="AB417" i="1" s="1"/>
  <c r="J418" i="1"/>
  <c r="P418" i="1"/>
  <c r="V418" i="1"/>
  <c r="Z418" i="1"/>
  <c r="AB418" i="1" s="1"/>
  <c r="J419" i="1"/>
  <c r="P419" i="1"/>
  <c r="V419" i="1"/>
  <c r="Z419" i="1"/>
  <c r="AB419" i="1"/>
  <c r="J420" i="1"/>
  <c r="P420" i="1"/>
  <c r="V420" i="1"/>
  <c r="Z420" i="1"/>
  <c r="AB420" i="1" s="1"/>
  <c r="J421" i="1"/>
  <c r="P421" i="1"/>
  <c r="V421" i="1"/>
  <c r="Z421" i="1"/>
  <c r="AB421" i="1" s="1"/>
  <c r="J422" i="1"/>
  <c r="P422" i="1"/>
  <c r="V422" i="1"/>
  <c r="Z422" i="1"/>
  <c r="AB422" i="1" s="1"/>
  <c r="J423" i="1"/>
  <c r="P423" i="1"/>
  <c r="V423" i="1"/>
  <c r="Z423" i="1"/>
  <c r="AB423" i="1"/>
  <c r="J424" i="1"/>
  <c r="P424" i="1"/>
  <c r="V424" i="1"/>
  <c r="Z424" i="1"/>
  <c r="AB424" i="1" s="1"/>
  <c r="J425" i="1"/>
  <c r="P425" i="1"/>
  <c r="V425" i="1"/>
  <c r="Z425" i="1"/>
  <c r="AB425" i="1"/>
  <c r="J426" i="1"/>
  <c r="P426" i="1"/>
  <c r="V426" i="1"/>
  <c r="Z426" i="1"/>
  <c r="AB426" i="1" s="1"/>
  <c r="J427" i="1"/>
  <c r="P427" i="1"/>
  <c r="V427" i="1"/>
  <c r="Z427" i="1"/>
  <c r="AB427" i="1"/>
  <c r="J428" i="1"/>
  <c r="P428" i="1"/>
  <c r="V428" i="1"/>
  <c r="Z428" i="1"/>
  <c r="AB428" i="1" s="1"/>
  <c r="J429" i="1"/>
  <c r="P429" i="1"/>
  <c r="V429" i="1"/>
  <c r="Z429" i="1"/>
  <c r="AB429" i="1"/>
</calcChain>
</file>

<file path=xl/sharedStrings.xml><?xml version="1.0" encoding="utf-8"?>
<sst xmlns="http://schemas.openxmlformats.org/spreadsheetml/2006/main" count="1843" uniqueCount="871">
  <si>
    <t>T</t>
  </si>
  <si>
    <t>C</t>
  </si>
  <si>
    <t>rs2055873</t>
  </si>
  <si>
    <t>n152</t>
  </si>
  <si>
    <t>rs1772976</t>
  </si>
  <si>
    <t>n83</t>
  </si>
  <si>
    <t>A</t>
  </si>
  <si>
    <t>rs6453319</t>
  </si>
  <si>
    <t>n193</t>
  </si>
  <si>
    <t>G</t>
  </si>
  <si>
    <t>rs595086</t>
  </si>
  <si>
    <t>n186</t>
  </si>
  <si>
    <t>rs10447437</t>
  </si>
  <si>
    <t>n117</t>
  </si>
  <si>
    <t>rs2720526</t>
  </si>
  <si>
    <t>n170</t>
  </si>
  <si>
    <t>rs925612</t>
  </si>
  <si>
    <t>n177</t>
  </si>
  <si>
    <t>rs2346418</t>
  </si>
  <si>
    <t>n84</t>
  </si>
  <si>
    <t>rs12436956</t>
  </si>
  <si>
    <t>n160</t>
  </si>
  <si>
    <t>rs12448902</t>
  </si>
  <si>
    <t>n65</t>
  </si>
  <si>
    <t>rs7017848</t>
  </si>
  <si>
    <t>n195</t>
  </si>
  <si>
    <t>rs12727107</t>
  </si>
  <si>
    <t>n171</t>
  </si>
  <si>
    <t>rs8073316</t>
  </si>
  <si>
    <t>k220</t>
  </si>
  <si>
    <t>rs7086663</t>
  </si>
  <si>
    <t>n184</t>
  </si>
  <si>
    <t>rs2906163</t>
  </si>
  <si>
    <t>n181</t>
  </si>
  <si>
    <t>rs2880624</t>
  </si>
  <si>
    <t>n183</t>
  </si>
  <si>
    <t>rs7829427</t>
  </si>
  <si>
    <t>n179</t>
  </si>
  <si>
    <t>rs13140982</t>
  </si>
  <si>
    <t>n136</t>
  </si>
  <si>
    <t>rs10035662</t>
  </si>
  <si>
    <t>n130</t>
  </si>
  <si>
    <t>rs60991551</t>
  </si>
  <si>
    <t>n200</t>
  </si>
  <si>
    <t>NA</t>
  </si>
  <si>
    <t>rs2625166</t>
  </si>
  <si>
    <t>n188</t>
  </si>
  <si>
    <t>rs11673381</t>
  </si>
  <si>
    <t>n201</t>
  </si>
  <si>
    <t>rs11080660</t>
  </si>
  <si>
    <t>n189</t>
  </si>
  <si>
    <t>rs7947897</t>
  </si>
  <si>
    <t>n182</t>
  </si>
  <si>
    <t>rs7088058</t>
  </si>
  <si>
    <t>n131</t>
  </si>
  <si>
    <t>rs3809627</t>
  </si>
  <si>
    <t>n155</t>
  </si>
  <si>
    <t>rs2297853</t>
  </si>
  <si>
    <t>n150</t>
  </si>
  <si>
    <t>rs2515414</t>
  </si>
  <si>
    <t>n176</t>
  </si>
  <si>
    <t>rs736820</t>
  </si>
  <si>
    <t>n89</t>
  </si>
  <si>
    <t>rs246234</t>
  </si>
  <si>
    <t>k217</t>
  </si>
  <si>
    <t>rs7405696</t>
  </si>
  <si>
    <t>n157</t>
  </si>
  <si>
    <t>rs2185786</t>
  </si>
  <si>
    <t>n124</t>
  </si>
  <si>
    <t>rs7027509</t>
  </si>
  <si>
    <t>n98</t>
  </si>
  <si>
    <t>rs2577134</t>
  </si>
  <si>
    <t>k223</t>
  </si>
  <si>
    <t>rs10015716</t>
  </si>
  <si>
    <t>n147</t>
  </si>
  <si>
    <t>rs72830437</t>
  </si>
  <si>
    <t>n185</t>
  </si>
  <si>
    <t>rs12024377</t>
  </si>
  <si>
    <t>n63</t>
  </si>
  <si>
    <t>rs7199123</t>
  </si>
  <si>
    <t>n174</t>
  </si>
  <si>
    <t>rs55797621</t>
  </si>
  <si>
    <t>n172</t>
  </si>
  <si>
    <t>rs1082710</t>
  </si>
  <si>
    <t>n122</t>
  </si>
  <si>
    <t>rs10445262</t>
  </si>
  <si>
    <t>n167</t>
  </si>
  <si>
    <t>rs9376148</t>
  </si>
  <si>
    <t>n132</t>
  </si>
  <si>
    <t>rs61546496</t>
  </si>
  <si>
    <t>n109</t>
  </si>
  <si>
    <t>rs3755880</t>
  </si>
  <si>
    <t>n173</t>
  </si>
  <si>
    <t>rs1519845</t>
  </si>
  <si>
    <t>n58</t>
  </si>
  <si>
    <t>rs10892358</t>
  </si>
  <si>
    <t>k210</t>
  </si>
  <si>
    <t>rs10878301</t>
  </si>
  <si>
    <t>n139</t>
  </si>
  <si>
    <t>rs10241879</t>
  </si>
  <si>
    <t>n68</t>
  </si>
  <si>
    <t>rs6707326</t>
  </si>
  <si>
    <t>n92</t>
  </si>
  <si>
    <t>rs660931</t>
  </si>
  <si>
    <t>n144</t>
  </si>
  <si>
    <t>rs12894354</t>
  </si>
  <si>
    <t>n71</t>
  </si>
  <si>
    <t>rs34174031</t>
  </si>
  <si>
    <t>n168</t>
  </si>
  <si>
    <t>rs3111257</t>
  </si>
  <si>
    <t>n158</t>
  </si>
  <si>
    <t>rs4837207</t>
  </si>
  <si>
    <t>n148</t>
  </si>
  <si>
    <t>rs8065496</t>
  </si>
  <si>
    <t>n198</t>
  </si>
  <si>
    <t>rs1294861</t>
  </si>
  <si>
    <t>n196</t>
  </si>
  <si>
    <t>rs12483377</t>
  </si>
  <si>
    <t>n138</t>
  </si>
  <si>
    <t>rs73245338</t>
  </si>
  <si>
    <t>n110</t>
  </si>
  <si>
    <t>rs2074292</t>
  </si>
  <si>
    <t>n151</t>
  </si>
  <si>
    <t>rs12439429</t>
  </si>
  <si>
    <t>n127</t>
  </si>
  <si>
    <t>rs60691990</t>
  </si>
  <si>
    <t>n199</t>
  </si>
  <si>
    <t>rs61910261</t>
  </si>
  <si>
    <t>n161</t>
  </si>
  <si>
    <t>rs594672</t>
  </si>
  <si>
    <t>n165</t>
  </si>
  <si>
    <t>rs62618693</t>
  </si>
  <si>
    <t>n175</t>
  </si>
  <si>
    <t>rs6540119</t>
  </si>
  <si>
    <t>n187</t>
  </si>
  <si>
    <t>rs4683730</t>
  </si>
  <si>
    <t>n197</t>
  </si>
  <si>
    <t>rs1316739</t>
  </si>
  <si>
    <t>n135</t>
  </si>
  <si>
    <t>rs12950549</t>
  </si>
  <si>
    <t>n116</t>
  </si>
  <si>
    <t>rs9894634</t>
  </si>
  <si>
    <t>n25</t>
  </si>
  <si>
    <t>rs2780955</t>
  </si>
  <si>
    <t>n191</t>
  </si>
  <si>
    <t>rs243067</t>
  </si>
  <si>
    <t>n164</t>
  </si>
  <si>
    <t>rs7248248</t>
  </si>
  <si>
    <t>n44</t>
  </si>
  <si>
    <t>rs10797427</t>
  </si>
  <si>
    <t>n67</t>
  </si>
  <si>
    <t>rs11646443</t>
  </si>
  <si>
    <t>n162</t>
  </si>
  <si>
    <t>rs2607775</t>
  </si>
  <si>
    <t>k219</t>
  </si>
  <si>
    <t>rs35072105</t>
  </si>
  <si>
    <t>k167</t>
  </si>
  <si>
    <t>rs1042752</t>
  </si>
  <si>
    <t>n51</t>
  </si>
  <si>
    <t>rs6779998</t>
  </si>
  <si>
    <t>k199</t>
  </si>
  <si>
    <t>rs27028</t>
  </si>
  <si>
    <t>n106</t>
  </si>
  <si>
    <t>rs6541410</t>
  </si>
  <si>
    <t>n146</t>
  </si>
  <si>
    <t>rs56261560</t>
  </si>
  <si>
    <t>n169</t>
  </si>
  <si>
    <t>rs2293605</t>
  </si>
  <si>
    <t>n140</t>
  </si>
  <si>
    <t>rs67861508</t>
  </si>
  <si>
    <t>n125</t>
  </si>
  <si>
    <t>rs264608</t>
  </si>
  <si>
    <t>n74</t>
  </si>
  <si>
    <t>rs1857859</t>
  </si>
  <si>
    <t>k200</t>
  </si>
  <si>
    <t>rs1913641</t>
  </si>
  <si>
    <t>n23</t>
  </si>
  <si>
    <t>rs5760006</t>
  </si>
  <si>
    <t>n192</t>
  </si>
  <si>
    <t>rs11202328</t>
  </si>
  <si>
    <t>k212</t>
  </si>
  <si>
    <t>rs417237</t>
  </si>
  <si>
    <t>k204</t>
  </si>
  <si>
    <t>rs10850001</t>
  </si>
  <si>
    <t>n79</t>
  </si>
  <si>
    <t>rs6445924</t>
  </si>
  <si>
    <t>n153</t>
  </si>
  <si>
    <t>rs7161243</t>
  </si>
  <si>
    <t>n134</t>
  </si>
  <si>
    <t>rs6708702</t>
  </si>
  <si>
    <t>n41</t>
  </si>
  <si>
    <t>rs60580012</t>
  </si>
  <si>
    <t>n50</t>
  </si>
  <si>
    <t>rs2274786</t>
  </si>
  <si>
    <t>n128</t>
  </si>
  <si>
    <t>rs166775</t>
  </si>
  <si>
    <t>n86</t>
  </si>
  <si>
    <t>rs10111039</t>
  </si>
  <si>
    <t>n156</t>
  </si>
  <si>
    <t>rs2096551</t>
  </si>
  <si>
    <t>n94</t>
  </si>
  <si>
    <t>rs1851285</t>
  </si>
  <si>
    <t>n126</t>
  </si>
  <si>
    <t>rs11057413</t>
  </si>
  <si>
    <t>n119</t>
  </si>
  <si>
    <t>rs10040082</t>
  </si>
  <si>
    <t>k192</t>
  </si>
  <si>
    <t>rs3060</t>
  </si>
  <si>
    <t>n149</t>
  </si>
  <si>
    <t>rs185538102</t>
  </si>
  <si>
    <t>n115</t>
  </si>
  <si>
    <t>rs11791149</t>
  </si>
  <si>
    <t>n120</t>
  </si>
  <si>
    <t>rs6029640</t>
  </si>
  <si>
    <t>n38</t>
  </si>
  <si>
    <t>rs17563</t>
  </si>
  <si>
    <t>n76</t>
  </si>
  <si>
    <t>rs62071986</t>
  </si>
  <si>
    <t>n145</t>
  </si>
  <si>
    <t>rs3820201</t>
  </si>
  <si>
    <t>n104</t>
  </si>
  <si>
    <t>rs1087289</t>
  </si>
  <si>
    <t>k185</t>
  </si>
  <si>
    <t>rs12450700</t>
  </si>
  <si>
    <t>k196</t>
  </si>
  <si>
    <t>rs2186797</t>
  </si>
  <si>
    <t>n163</t>
  </si>
  <si>
    <t>rs17638807</t>
  </si>
  <si>
    <t>k213</t>
  </si>
  <si>
    <t>rs11613538</t>
  </si>
  <si>
    <t>n129</t>
  </si>
  <si>
    <t>rs836968</t>
  </si>
  <si>
    <t>n55</t>
  </si>
  <si>
    <t>rs10151563</t>
  </si>
  <si>
    <t>n43</t>
  </si>
  <si>
    <t>rs7766720</t>
  </si>
  <si>
    <t>n142</t>
  </si>
  <si>
    <t>rs956006</t>
  </si>
  <si>
    <t>k202</t>
  </si>
  <si>
    <t>rs60551165</t>
  </si>
  <si>
    <t>n112</t>
  </si>
  <si>
    <t>rs792839</t>
  </si>
  <si>
    <t>n113</t>
  </si>
  <si>
    <t>rs4854645</t>
  </si>
  <si>
    <t>n80</t>
  </si>
  <si>
    <t>rs73073442</t>
  </si>
  <si>
    <t>n102</t>
  </si>
  <si>
    <t>rs10827421</t>
  </si>
  <si>
    <t>k189</t>
  </si>
  <si>
    <t>rs7592697</t>
  </si>
  <si>
    <t>n42</t>
  </si>
  <si>
    <t>rs111760718</t>
  </si>
  <si>
    <t>n143</t>
  </si>
  <si>
    <t>rs10824855</t>
  </si>
  <si>
    <t>n118</t>
  </si>
  <si>
    <t>rs3925003</t>
  </si>
  <si>
    <t>k215</t>
  </si>
  <si>
    <t>rs2277383</t>
  </si>
  <si>
    <t>n62</t>
  </si>
  <si>
    <t>rs2469953</t>
  </si>
  <si>
    <t>n159</t>
  </si>
  <si>
    <t>rs16827879</t>
  </si>
  <si>
    <t>n190</t>
  </si>
  <si>
    <t>rs1041606</t>
  </si>
  <si>
    <t>k222</t>
  </si>
  <si>
    <t>rs115814778</t>
  </si>
  <si>
    <t>n75</t>
  </si>
  <si>
    <t>rs1711667</t>
  </si>
  <si>
    <t>n77</t>
  </si>
  <si>
    <t>rs12544197</t>
  </si>
  <si>
    <t>n99</t>
  </si>
  <si>
    <t>rs73703112</t>
  </si>
  <si>
    <t>n15</t>
  </si>
  <si>
    <t>rs580114</t>
  </si>
  <si>
    <t>n73</t>
  </si>
  <si>
    <t>rs2815374</t>
  </si>
  <si>
    <t>n56</t>
  </si>
  <si>
    <t>rs2095567</t>
  </si>
  <si>
    <t>n61</t>
  </si>
  <si>
    <t>rs1741177</t>
  </si>
  <si>
    <t>n108</t>
  </si>
  <si>
    <t>rs12152266</t>
  </si>
  <si>
    <t>n49</t>
  </si>
  <si>
    <t>rs11743174</t>
  </si>
  <si>
    <t>k201</t>
  </si>
  <si>
    <t>rs112175548</t>
  </si>
  <si>
    <t>k170</t>
  </si>
  <si>
    <t>rs55754617</t>
  </si>
  <si>
    <t>n154</t>
  </si>
  <si>
    <t>rs55658481</t>
  </si>
  <si>
    <t>n39</t>
  </si>
  <si>
    <t>rs5010824</t>
  </si>
  <si>
    <t>n123</t>
  </si>
  <si>
    <t>rs56034896</t>
  </si>
  <si>
    <t>n111</t>
  </si>
  <si>
    <t>rs13108218</t>
  </si>
  <si>
    <t>k188</t>
  </si>
  <si>
    <t>rs12148121</t>
  </si>
  <si>
    <t>k195</t>
  </si>
  <si>
    <t>rs34188292</t>
  </si>
  <si>
    <t>n194</t>
  </si>
  <si>
    <t>rs2241358</t>
  </si>
  <si>
    <t>n105</t>
  </si>
  <si>
    <t>rs28735420</t>
  </si>
  <si>
    <t>k207</t>
  </si>
  <si>
    <t>rs2275848</t>
  </si>
  <si>
    <t>n101</t>
  </si>
  <si>
    <t>rs75248620</t>
  </si>
  <si>
    <t>n32</t>
  </si>
  <si>
    <t>rs2551644</t>
  </si>
  <si>
    <t>n180</t>
  </si>
  <si>
    <t>rs61311941</t>
  </si>
  <si>
    <t>n103</t>
  </si>
  <si>
    <t>rs75625374</t>
  </si>
  <si>
    <t>k209</t>
  </si>
  <si>
    <t>rs9590675</t>
  </si>
  <si>
    <t>n9</t>
  </si>
  <si>
    <t>rs11725397</t>
  </si>
  <si>
    <t>n114</t>
  </si>
  <si>
    <t>rs9521719</t>
  </si>
  <si>
    <t>n27</t>
  </si>
  <si>
    <t>rs1783827</t>
  </si>
  <si>
    <t>k176</t>
  </si>
  <si>
    <t>rs7983636</t>
  </si>
  <si>
    <t>n97</t>
  </si>
  <si>
    <t>rs2381199</t>
  </si>
  <si>
    <t>n166</t>
  </si>
  <si>
    <t>rs11109717</t>
  </si>
  <si>
    <t>n178</t>
  </si>
  <si>
    <t>rs784503</t>
  </si>
  <si>
    <t>n107</t>
  </si>
  <si>
    <t>rs1275609</t>
  </si>
  <si>
    <t>k158</t>
  </si>
  <si>
    <t>rs6468118</t>
  </si>
  <si>
    <t>k148</t>
  </si>
  <si>
    <t>rs13245051</t>
  </si>
  <si>
    <t>n33</t>
  </si>
  <si>
    <t>rs9998449</t>
  </si>
  <si>
    <t>k206</t>
  </si>
  <si>
    <t>rs7259073</t>
  </si>
  <si>
    <t>n85</t>
  </si>
  <si>
    <t>rs34442537</t>
  </si>
  <si>
    <t>n37</t>
  </si>
  <si>
    <t>rs2279252</t>
  </si>
  <si>
    <t>n141</t>
  </si>
  <si>
    <t>rs665731</t>
  </si>
  <si>
    <t>n82</t>
  </si>
  <si>
    <t>rs7320064</t>
  </si>
  <si>
    <t>n121</t>
  </si>
  <si>
    <t>rs950965</t>
  </si>
  <si>
    <t>n52</t>
  </si>
  <si>
    <t>rs1258179</t>
  </si>
  <si>
    <t>k144</t>
  </si>
  <si>
    <t>rs1844334</t>
  </si>
  <si>
    <t>n22</t>
  </si>
  <si>
    <t>rs1407040</t>
  </si>
  <si>
    <t>k160</t>
  </si>
  <si>
    <t>rs7169629</t>
  </si>
  <si>
    <t>k165</t>
  </si>
  <si>
    <t>rs79865452</t>
  </si>
  <si>
    <t>n48</t>
  </si>
  <si>
    <t>rs58117425</t>
  </si>
  <si>
    <t>n133</t>
  </si>
  <si>
    <t>rs55842281</t>
  </si>
  <si>
    <t>n8</t>
  </si>
  <si>
    <t>rs4376843</t>
  </si>
  <si>
    <t>k205</t>
  </si>
  <si>
    <t>rs12212034</t>
  </si>
  <si>
    <t>k128</t>
  </si>
  <si>
    <t>rs1183394</t>
  </si>
  <si>
    <t>n137</t>
  </si>
  <si>
    <t>rs74748843</t>
  </si>
  <si>
    <t>k216</t>
  </si>
  <si>
    <t>rs11160318</t>
  </si>
  <si>
    <t>n91</t>
  </si>
  <si>
    <t>rs11063202</t>
  </si>
  <si>
    <t>k211</t>
  </si>
  <si>
    <t>rs7492724</t>
  </si>
  <si>
    <t>n12</t>
  </si>
  <si>
    <t>rs7005025</t>
  </si>
  <si>
    <t>n18</t>
  </si>
  <si>
    <t>rs2289746</t>
  </si>
  <si>
    <t>k183</t>
  </si>
  <si>
    <t>rs9318186</t>
  </si>
  <si>
    <t>n26</t>
  </si>
  <si>
    <t>rs7326821</t>
  </si>
  <si>
    <t>n93</t>
  </si>
  <si>
    <t>rs34460334</t>
  </si>
  <si>
    <t>n46</t>
  </si>
  <si>
    <t>rs10283362</t>
  </si>
  <si>
    <t>n100</t>
  </si>
  <si>
    <t>rs2236520</t>
  </si>
  <si>
    <t>k153</t>
  </si>
  <si>
    <t>rs4666821</t>
  </si>
  <si>
    <t>k154</t>
  </si>
  <si>
    <t>rs10934753</t>
  </si>
  <si>
    <t>k151</t>
  </si>
  <si>
    <t>rs13059257</t>
  </si>
  <si>
    <t>n87</t>
  </si>
  <si>
    <t>rs12907511</t>
  </si>
  <si>
    <t>n81</t>
  </si>
  <si>
    <t>rs73117042</t>
  </si>
  <si>
    <t>k115</t>
  </si>
  <si>
    <t>rs2991341</t>
  </si>
  <si>
    <t>n31</t>
  </si>
  <si>
    <t>rs60980181</t>
  </si>
  <si>
    <t>k164</t>
  </si>
  <si>
    <t>rs216364</t>
  </si>
  <si>
    <t>k150</t>
  </si>
  <si>
    <t>rs1004441</t>
  </si>
  <si>
    <t>n72</t>
  </si>
  <si>
    <t>rs10419627</t>
  </si>
  <si>
    <t>k197</t>
  </si>
  <si>
    <t>rs7769218</t>
  </si>
  <si>
    <t>k214</t>
  </si>
  <si>
    <t>rs77375846</t>
  </si>
  <si>
    <t>n28</t>
  </si>
  <si>
    <t>rs795010</t>
  </si>
  <si>
    <t>k182</t>
  </si>
  <si>
    <t>rs7131509</t>
  </si>
  <si>
    <t>k130</t>
  </si>
  <si>
    <t>rs6481598</t>
  </si>
  <si>
    <t>k198</t>
  </si>
  <si>
    <t>rs4275190</t>
  </si>
  <si>
    <t>n53</t>
  </si>
  <si>
    <t>rs10821944</t>
  </si>
  <si>
    <t>k175</t>
  </si>
  <si>
    <t>rs4925095</t>
  </si>
  <si>
    <t>k168</t>
  </si>
  <si>
    <t>rs77897671</t>
  </si>
  <si>
    <t>n78</t>
  </si>
  <si>
    <t>rs72801857</t>
  </si>
  <si>
    <t>n6</t>
  </si>
  <si>
    <t>rs12148280</t>
  </si>
  <si>
    <t>k203</t>
  </si>
  <si>
    <t>rs9812319</t>
  </si>
  <si>
    <t>k120</t>
  </si>
  <si>
    <t>rs7687209</t>
  </si>
  <si>
    <t>k140</t>
  </si>
  <si>
    <t>rs6055748</t>
  </si>
  <si>
    <t>k221</t>
  </si>
  <si>
    <t>rs3814995</t>
  </si>
  <si>
    <t>n24</t>
  </si>
  <si>
    <t>rs8058927</t>
  </si>
  <si>
    <t>k181</t>
  </si>
  <si>
    <t>rs2158812</t>
  </si>
  <si>
    <t>n21</t>
  </si>
  <si>
    <t>rs11557049</t>
  </si>
  <si>
    <t>n30</t>
  </si>
  <si>
    <t>rs2301343</t>
  </si>
  <si>
    <t>k162</t>
  </si>
  <si>
    <t>rs62187537</t>
  </si>
  <si>
    <t>k193</t>
  </si>
  <si>
    <t>rs12449763</t>
  </si>
  <si>
    <t>n70</t>
  </si>
  <si>
    <t>rs688540</t>
  </si>
  <si>
    <t>k208</t>
  </si>
  <si>
    <t>rs11676298</t>
  </si>
  <si>
    <t>k187</t>
  </si>
  <si>
    <t>rs3775932</t>
  </si>
  <si>
    <t>k166</t>
  </si>
  <si>
    <t>rs7324484</t>
  </si>
  <si>
    <t>n17</t>
  </si>
  <si>
    <t>rs6458868</t>
  </si>
  <si>
    <t>k161</t>
  </si>
  <si>
    <t>rs12432201</t>
  </si>
  <si>
    <t>k157</t>
  </si>
  <si>
    <t>rs6700683</t>
  </si>
  <si>
    <t>k123</t>
  </si>
  <si>
    <t>rs3750081</t>
  </si>
  <si>
    <t>k116</t>
  </si>
  <si>
    <t>rs4515954</t>
  </si>
  <si>
    <t>n59</t>
  </si>
  <si>
    <t>rs2306623</t>
  </si>
  <si>
    <t>n19</t>
  </si>
  <si>
    <t>rs17713396</t>
  </si>
  <si>
    <t>k122</t>
  </si>
  <si>
    <t>rs11768336</t>
  </si>
  <si>
    <t>n7</t>
  </si>
  <si>
    <t>rs74331768</t>
  </si>
  <si>
    <t>k218</t>
  </si>
  <si>
    <t>rs7087356</t>
  </si>
  <si>
    <t>k186</t>
  </si>
  <si>
    <t>rs55924910</t>
  </si>
  <si>
    <t>n54</t>
  </si>
  <si>
    <t>rs883541</t>
  </si>
  <si>
    <t>k113</t>
  </si>
  <si>
    <t>rs61482805</t>
  </si>
  <si>
    <t>k145</t>
  </si>
  <si>
    <t>rs7963577</t>
  </si>
  <si>
    <t>n64</t>
  </si>
  <si>
    <t>rs59860440</t>
  </si>
  <si>
    <t>n20</t>
  </si>
  <si>
    <t>rs2072379</t>
  </si>
  <si>
    <t>k133</t>
  </si>
  <si>
    <t>rs2034899</t>
  </si>
  <si>
    <t>k169</t>
  </si>
  <si>
    <t>rs2007458</t>
  </si>
  <si>
    <t>k129</t>
  </si>
  <si>
    <t>rs62325228</t>
  </si>
  <si>
    <t>n96</t>
  </si>
  <si>
    <t>rs1801251</t>
  </si>
  <si>
    <t>k171</t>
  </si>
  <si>
    <t>rs17602729</t>
  </si>
  <si>
    <t>n90</t>
  </si>
  <si>
    <t>rs12575164</t>
  </si>
  <si>
    <t>n88</t>
  </si>
  <si>
    <t>rs1713842</t>
  </si>
  <si>
    <t>n60</t>
  </si>
  <si>
    <t>rs117739035</t>
  </si>
  <si>
    <t>n69</t>
  </si>
  <si>
    <t>rs6968865</t>
  </si>
  <si>
    <t>k107</t>
  </si>
  <si>
    <t>rs9397738</t>
  </si>
  <si>
    <t>k124</t>
  </si>
  <si>
    <t>rs76273615</t>
  </si>
  <si>
    <t>k137</t>
  </si>
  <si>
    <t>rs9807214</t>
  </si>
  <si>
    <t>n34</t>
  </si>
  <si>
    <t>rs7539054</t>
  </si>
  <si>
    <t>k163</t>
  </si>
  <si>
    <t>rs71606723</t>
  </si>
  <si>
    <t>k190</t>
  </si>
  <si>
    <t>rs2297129</t>
  </si>
  <si>
    <t>k125</t>
  </si>
  <si>
    <t>rs9943067</t>
  </si>
  <si>
    <t>n36</t>
  </si>
  <si>
    <t>rs28490558</t>
  </si>
  <si>
    <t>k194</t>
  </si>
  <si>
    <t>rs12061708</t>
  </si>
  <si>
    <t>k131</t>
  </si>
  <si>
    <t>rs57445665</t>
  </si>
  <si>
    <t>n57</t>
  </si>
  <si>
    <t>rs281380</t>
  </si>
  <si>
    <t>k143</t>
  </si>
  <si>
    <t>rs16874052</t>
  </si>
  <si>
    <t>k174</t>
  </si>
  <si>
    <t>rs1887252</t>
  </si>
  <si>
    <t>k103</t>
  </si>
  <si>
    <t>rs35915570</t>
  </si>
  <si>
    <t>k127</t>
  </si>
  <si>
    <t>rs34293138</t>
  </si>
  <si>
    <t>k110</t>
  </si>
  <si>
    <t>rs10142359</t>
  </si>
  <si>
    <t>n10</t>
  </si>
  <si>
    <t>rs59343080</t>
  </si>
  <si>
    <t>n40</t>
  </si>
  <si>
    <t>rs11616030</t>
  </si>
  <si>
    <t>k132</t>
  </si>
  <si>
    <t>rs61327861</t>
  </si>
  <si>
    <t>n45</t>
  </si>
  <si>
    <t>rs4971092</t>
  </si>
  <si>
    <t>k191</t>
  </si>
  <si>
    <t>rs73077077</t>
  </si>
  <si>
    <t>n95</t>
  </si>
  <si>
    <t>rs12713261</t>
  </si>
  <si>
    <t>k104</t>
  </si>
  <si>
    <t>rs4245230</t>
  </si>
  <si>
    <t>n3</t>
  </si>
  <si>
    <t>rs2808454</t>
  </si>
  <si>
    <t>k138</t>
  </si>
  <si>
    <t>rs62330280</t>
  </si>
  <si>
    <t>n16</t>
  </si>
  <si>
    <t>rs550057</t>
  </si>
  <si>
    <t>n4</t>
  </si>
  <si>
    <t>rs17420882</t>
  </si>
  <si>
    <t>k102</t>
  </si>
  <si>
    <t>rs132639</t>
  </si>
  <si>
    <t>k172</t>
  </si>
  <si>
    <t>rs4442348</t>
  </si>
  <si>
    <t>k180</t>
  </si>
  <si>
    <t>rs9465741</t>
  </si>
  <si>
    <t>n11</t>
  </si>
  <si>
    <t>rs227731</t>
  </si>
  <si>
    <t>k136</t>
  </si>
  <si>
    <t>rs151245</t>
  </si>
  <si>
    <t>k119</t>
  </si>
  <si>
    <t>rs34950020</t>
  </si>
  <si>
    <t>k96</t>
  </si>
  <si>
    <t>rs61830291</t>
  </si>
  <si>
    <t>k121</t>
  </si>
  <si>
    <t>rs1321917</t>
  </si>
  <si>
    <t>k112</t>
  </si>
  <si>
    <t>rs12037201</t>
  </si>
  <si>
    <t>k111</t>
  </si>
  <si>
    <t>rs7536433</t>
  </si>
  <si>
    <t>k146</t>
  </si>
  <si>
    <t>rs1858800</t>
  </si>
  <si>
    <t>k117</t>
  </si>
  <si>
    <t>rs7514579</t>
  </si>
  <si>
    <t>k155</t>
  </si>
  <si>
    <t>rs10182296</t>
  </si>
  <si>
    <t>k156</t>
  </si>
  <si>
    <t>rs3757387</t>
  </si>
  <si>
    <t>k69</t>
  </si>
  <si>
    <t>rs7535253</t>
  </si>
  <si>
    <t>k177</t>
  </si>
  <si>
    <t>rs59646751</t>
  </si>
  <si>
    <t>k109</t>
  </si>
  <si>
    <t>rs219786</t>
  </si>
  <si>
    <t>k147</t>
  </si>
  <si>
    <t>rs41284816</t>
  </si>
  <si>
    <t>k126</t>
  </si>
  <si>
    <t>rs56306291</t>
  </si>
  <si>
    <t>k139</t>
  </si>
  <si>
    <t>rs11123169</t>
  </si>
  <si>
    <t>k94</t>
  </si>
  <si>
    <t>rs10790454</t>
  </si>
  <si>
    <t>k152</t>
  </si>
  <si>
    <t>rs11170624</t>
  </si>
  <si>
    <t>n47</t>
  </si>
  <si>
    <t>rs3918226</t>
  </si>
  <si>
    <t>n66</t>
  </si>
  <si>
    <t>rs3795503</t>
  </si>
  <si>
    <t>k114</t>
  </si>
  <si>
    <t>rs11237450</t>
  </si>
  <si>
    <t>k159</t>
  </si>
  <si>
    <t>rs9649512</t>
  </si>
  <si>
    <t>k142</t>
  </si>
  <si>
    <t>rs11786896</t>
  </si>
  <si>
    <t>n1</t>
  </si>
  <si>
    <t>rs112905092</t>
  </si>
  <si>
    <t>n35</t>
  </si>
  <si>
    <t>rs9663482</t>
  </si>
  <si>
    <t>k184</t>
  </si>
  <si>
    <t>rs1800574</t>
  </si>
  <si>
    <t>n14</t>
  </si>
  <si>
    <t>rs1111571</t>
  </si>
  <si>
    <t>k90</t>
  </si>
  <si>
    <t>rs3794991</t>
  </si>
  <si>
    <t>n29</t>
  </si>
  <si>
    <t>rs2953516</t>
  </si>
  <si>
    <t>k89</t>
  </si>
  <si>
    <t>rs1075472</t>
  </si>
  <si>
    <t>k141</t>
  </si>
  <si>
    <t>rs9823161</t>
  </si>
  <si>
    <t>k135</t>
  </si>
  <si>
    <t>rs62035088</t>
  </si>
  <si>
    <t>n13</t>
  </si>
  <si>
    <t>rs7178859</t>
  </si>
  <si>
    <t>k178</t>
  </si>
  <si>
    <t>rs2634675</t>
  </si>
  <si>
    <t>k100</t>
  </si>
  <si>
    <t>rs965484</t>
  </si>
  <si>
    <t>k79</t>
  </si>
  <si>
    <t>rs62491533</t>
  </si>
  <si>
    <t>k149</t>
  </si>
  <si>
    <t>rs41301394</t>
  </si>
  <si>
    <t>k86</t>
  </si>
  <si>
    <t>rs17413465</t>
  </si>
  <si>
    <t>k173</t>
  </si>
  <si>
    <t>rs5750561</t>
  </si>
  <si>
    <t>k98</t>
  </si>
  <si>
    <t>rs1757915</t>
  </si>
  <si>
    <t>k108</t>
  </si>
  <si>
    <t>rs11071738</t>
  </si>
  <si>
    <t>k85</t>
  </si>
  <si>
    <t>rs72683923</t>
  </si>
  <si>
    <t>k179</t>
  </si>
  <si>
    <t>rs13157326</t>
  </si>
  <si>
    <t>k92</t>
  </si>
  <si>
    <t>rs148635648</t>
  </si>
  <si>
    <t>n2</t>
  </si>
  <si>
    <t>rs1541939</t>
  </si>
  <si>
    <t>k101</t>
  </si>
  <si>
    <t>rs72912510</t>
  </si>
  <si>
    <t>k134</t>
  </si>
  <si>
    <t>rs12614953</t>
  </si>
  <si>
    <t>k82</t>
  </si>
  <si>
    <t>rs11243145</t>
  </si>
  <si>
    <t>k84</t>
  </si>
  <si>
    <t>rs2954017</t>
  </si>
  <si>
    <t>k56</t>
  </si>
  <si>
    <t>rs7196485</t>
  </si>
  <si>
    <t>k83</t>
  </si>
  <si>
    <t>rs288753</t>
  </si>
  <si>
    <t>k76</t>
  </si>
  <si>
    <t>rs2749153</t>
  </si>
  <si>
    <t>k65</t>
  </si>
  <si>
    <t>rs7012637</t>
  </si>
  <si>
    <t>k71</t>
  </si>
  <si>
    <t>rs34357137</t>
  </si>
  <si>
    <t>k74</t>
  </si>
  <si>
    <t>rs429358</t>
  </si>
  <si>
    <t>n5</t>
  </si>
  <si>
    <t>rs72629024</t>
  </si>
  <si>
    <t>k99</t>
  </si>
  <si>
    <t>rs10769264</t>
  </si>
  <si>
    <t>k106</t>
  </si>
  <si>
    <t>rs2068888</t>
  </si>
  <si>
    <t>k58</t>
  </si>
  <si>
    <t>rs11856921</t>
  </si>
  <si>
    <t>k77</t>
  </si>
  <si>
    <t>rs113441031</t>
  </si>
  <si>
    <t>k105</t>
  </si>
  <si>
    <t>rs284859</t>
  </si>
  <si>
    <t>k118</t>
  </si>
  <si>
    <t>rs1719935</t>
  </si>
  <si>
    <t>k81</t>
  </si>
  <si>
    <t>rs1050816</t>
  </si>
  <si>
    <t>k52</t>
  </si>
  <si>
    <t>rs28910285</t>
  </si>
  <si>
    <t>k62</t>
  </si>
  <si>
    <t>rs13032786</t>
  </si>
  <si>
    <t>k60</t>
  </si>
  <si>
    <t>rs45619934</t>
  </si>
  <si>
    <t>k55</t>
  </si>
  <si>
    <t>rs700753</t>
  </si>
  <si>
    <t>k42</t>
  </si>
  <si>
    <t>rs13159523</t>
  </si>
  <si>
    <t>k88</t>
  </si>
  <si>
    <t>rs2250067</t>
  </si>
  <si>
    <t>k64</t>
  </si>
  <si>
    <t>rs17050272</t>
  </si>
  <si>
    <t>k66</t>
  </si>
  <si>
    <t>rs13064938</t>
  </si>
  <si>
    <t>k47</t>
  </si>
  <si>
    <t>rs16823029</t>
  </si>
  <si>
    <t>k67</t>
  </si>
  <si>
    <t>rs2781649</t>
  </si>
  <si>
    <t>k95</t>
  </si>
  <si>
    <t>rs953492</t>
  </si>
  <si>
    <t>k72</t>
  </si>
  <si>
    <t>rs154656</t>
  </si>
  <si>
    <t>k44</t>
  </si>
  <si>
    <t>rs2235826</t>
  </si>
  <si>
    <t>k97</t>
  </si>
  <si>
    <t>rs303937</t>
  </si>
  <si>
    <t>k68</t>
  </si>
  <si>
    <t>rs81205</t>
  </si>
  <si>
    <t>k50</t>
  </si>
  <si>
    <t>rs223317</t>
  </si>
  <si>
    <t>k59</t>
  </si>
  <si>
    <t>rs9480867</t>
  </si>
  <si>
    <t>k87</t>
  </si>
  <si>
    <t>rs7475348</t>
  </si>
  <si>
    <t>k49</t>
  </si>
  <si>
    <t>rs4491726</t>
  </si>
  <si>
    <t>k63</t>
  </si>
  <si>
    <t>rs7740107</t>
  </si>
  <si>
    <t>k93</t>
  </si>
  <si>
    <t>rs56065557</t>
  </si>
  <si>
    <t>k53</t>
  </si>
  <si>
    <t>rs55743020</t>
  </si>
  <si>
    <t>k36</t>
  </si>
  <si>
    <t>rs4970765</t>
  </si>
  <si>
    <t>k80</t>
  </si>
  <si>
    <t>rs12458009</t>
  </si>
  <si>
    <t>k75</t>
  </si>
  <si>
    <t>rs10439970</t>
  </si>
  <si>
    <t>k61</t>
  </si>
  <si>
    <t>rs755865</t>
  </si>
  <si>
    <t>k70</t>
  </si>
  <si>
    <t>rs7397189</t>
  </si>
  <si>
    <t>k91</t>
  </si>
  <si>
    <t>rs622076</t>
  </si>
  <si>
    <t>k73</t>
  </si>
  <si>
    <t>rs2834320</t>
  </si>
  <si>
    <t>k78</t>
  </si>
  <si>
    <t>rs10857147</t>
  </si>
  <si>
    <t>k41</t>
  </si>
  <si>
    <t>rs9932625</t>
  </si>
  <si>
    <t>k46</t>
  </si>
  <si>
    <t>rs3842761</t>
  </si>
  <si>
    <t>k45</t>
  </si>
  <si>
    <t>rs1548945</t>
  </si>
  <si>
    <t>k29</t>
  </si>
  <si>
    <t>rs3850625</t>
  </si>
  <si>
    <t>k48</t>
  </si>
  <si>
    <t>rs2412608</t>
  </si>
  <si>
    <t>k39</t>
  </si>
  <si>
    <t>rs12826808</t>
  </si>
  <si>
    <t>k54</t>
  </si>
  <si>
    <t>rs2823139</t>
  </si>
  <si>
    <t>k51</t>
  </si>
  <si>
    <t>rs78444298</t>
  </si>
  <si>
    <t>k57</t>
  </si>
  <si>
    <t>rs807624</t>
  </si>
  <si>
    <t>k34</t>
  </si>
  <si>
    <t>rs11062102</t>
  </si>
  <si>
    <t>k27</t>
  </si>
  <si>
    <t>rs948494</t>
  </si>
  <si>
    <t>k38</t>
  </si>
  <si>
    <t>rs56283550</t>
  </si>
  <si>
    <t>k33</t>
  </si>
  <si>
    <t>rs11745891</t>
  </si>
  <si>
    <t>k35</t>
  </si>
  <si>
    <t>rs187355703</t>
  </si>
  <si>
    <t>k37</t>
  </si>
  <si>
    <t>rs2076668</t>
  </si>
  <si>
    <t>k30</t>
  </si>
  <si>
    <t>rs16930370</t>
  </si>
  <si>
    <t>k43</t>
  </si>
  <si>
    <t>rs848446</t>
  </si>
  <si>
    <t>k26</t>
  </si>
  <si>
    <t>rs10821905</t>
  </si>
  <si>
    <t>k40</t>
  </si>
  <si>
    <t>rs2440164</t>
  </si>
  <si>
    <t>k23</t>
  </si>
  <si>
    <t>rs80138475</t>
  </si>
  <si>
    <t>k28</t>
  </si>
  <si>
    <t>rs12736457</t>
  </si>
  <si>
    <t>k32</t>
  </si>
  <si>
    <t>rs7630893</t>
  </si>
  <si>
    <t>k21</t>
  </si>
  <si>
    <t>rs80282103</t>
  </si>
  <si>
    <t>k22</t>
  </si>
  <si>
    <t>rs17216707</t>
  </si>
  <si>
    <t>k31</t>
  </si>
  <si>
    <t>rs2338796</t>
  </si>
  <si>
    <t>k19</t>
  </si>
  <si>
    <t>rs8101667</t>
  </si>
  <si>
    <t>k17</t>
  </si>
  <si>
    <t>rs17730281</t>
  </si>
  <si>
    <t>k25</t>
  </si>
  <si>
    <t>rs10746942</t>
  </si>
  <si>
    <t>k18</t>
  </si>
  <si>
    <t>rs34861762</t>
  </si>
  <si>
    <t>k15</t>
  </si>
  <si>
    <t>rs881858</t>
  </si>
  <si>
    <t>k12</t>
  </si>
  <si>
    <t>rs1260326</t>
  </si>
  <si>
    <t>k13</t>
  </si>
  <si>
    <t>rs267738</t>
  </si>
  <si>
    <t>k24</t>
  </si>
  <si>
    <t>rs10851885</t>
  </si>
  <si>
    <t>k20</t>
  </si>
  <si>
    <t>rs35969577</t>
  </si>
  <si>
    <t>k8</t>
  </si>
  <si>
    <t>rs8096658</t>
  </si>
  <si>
    <t>k16</t>
  </si>
  <si>
    <t>rs963837</t>
  </si>
  <si>
    <t>k9</t>
  </si>
  <si>
    <t>rs10206899</t>
  </si>
  <si>
    <t>k14</t>
  </si>
  <si>
    <t>rs62435145</t>
  </si>
  <si>
    <t>k10</t>
  </si>
  <si>
    <t>rs3119304</t>
  </si>
  <si>
    <t>k11</t>
  </si>
  <si>
    <t>rs10866705</t>
  </si>
  <si>
    <t>k5</t>
  </si>
  <si>
    <t>rs1047891</t>
  </si>
  <si>
    <t>k6</t>
  </si>
  <si>
    <t>rs9895661</t>
  </si>
  <si>
    <t>k7</t>
  </si>
  <si>
    <t>rs28817415</t>
  </si>
  <si>
    <t>k3</t>
  </si>
  <si>
    <t>rs10224210</t>
  </si>
  <si>
    <t>k4</t>
  </si>
  <si>
    <t>rs2433601</t>
  </si>
  <si>
    <t>k1</t>
  </si>
  <si>
    <t>rs77924615</t>
  </si>
  <si>
    <t>k2</t>
  </si>
  <si>
    <t>N</t>
  </si>
  <si>
    <t>P</t>
  </si>
  <si>
    <t>SE</t>
  </si>
  <si>
    <t>BETA</t>
  </si>
  <si>
    <t>EAF</t>
  </si>
  <si>
    <t>validated</t>
  </si>
  <si>
    <t>P-1sided</t>
  </si>
  <si>
    <t>R2</t>
  </si>
  <si>
    <t>OA</t>
  </si>
  <si>
    <t>EA</t>
  </si>
  <si>
    <t>RSID</t>
  </si>
  <si>
    <t>Locus_id</t>
  </si>
  <si>
    <t>Combined primary+secondary meta-analysis</t>
  </si>
  <si>
    <t>Secondary meta-analysis</t>
  </si>
  <si>
    <t>MVP</t>
  </si>
  <si>
    <t>MGI</t>
  </si>
  <si>
    <t>HUNT</t>
  </si>
  <si>
    <r>
      <rPr>
        <b/>
        <sz val="11"/>
        <color theme="1"/>
        <rFont val="Calibri"/>
        <family val="2"/>
        <scheme val="minor"/>
      </rPr>
      <t>Supplementary Data 4. Secondary meta-analysis and combined primary + secondary meta-analysis association results for lead variants of 424 genome-wide significant (P&lt;5x10e-8) eGFRcrea loci.</t>
    </r>
    <r>
      <rPr>
        <sz val="11"/>
        <color theme="1"/>
        <rFont val="Calibri"/>
        <family val="2"/>
        <scheme val="minor"/>
      </rPr>
      <t xml:space="preserve"> For the 424 identified eGFRcrea locus lead variants, the table shows association results from the second meta-analysis (n = 417,288) and separately for the second meta-analysis studies HUNT (n = 69,389), the Michigan Genomics Initiative (MGI, n = 47,219) and the Million Veterans Program (MVP, n = 300,680). Additionally, the combined primary + secondary meta-analysis results are shown. The secondary meta-analysis was based on European ancestry individuals and conducted on log(eGFRcrea). All effect sizes and allele frequencies were alligned to the eGFRcrea decreasing alleles from the primary meta-analysis (</t>
    </r>
    <r>
      <rPr>
        <b/>
        <sz val="11"/>
        <color theme="1"/>
        <rFont val="Calibri"/>
        <family val="2"/>
        <scheme val="minor"/>
      </rPr>
      <t>Supplementary Data 2</t>
    </r>
    <r>
      <rPr>
        <sz val="11"/>
        <color theme="1"/>
        <rFont val="Calibri"/>
        <family val="2"/>
        <scheme val="minor"/>
      </rPr>
      <t xml:space="preserve">). Generally, P-values are two-sided and were derived using a Wald test. One-sided P-values were derived using Wald test for the secondary meta-analysis result. 
Abbreviations: Locus_id: Locus identified ('n' for novel, 'k' for known), EA: Effect allele (eGFRcrea decreasing), OA: Other allele, EAF: Effect allele frequency, BETA: Genetic effect, SE: Standard error, P: Two-sided Association P values, N: Sample size, P-1sided: One-sided association P-Value, validated: variants with concordant effect in second and primary meta-analyses and with nominal significant 1-sided P-Value in the second meta-analysis.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</si>
</sst>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11" fontId="0" fillId="0" borderId="0" xfId="0" applyNumberFormat="1"/>
    <xf numFmtId="11" fontId="0" fillId="0" borderId="0" xfId="0" applyNumberFormat="1" applyFill="1"/>
    <xf numFmtId="0" fontId="1" fillId="0" borderId="0" xfId="0" applyFont="1" applyFill="1"/>
    <xf numFmtId="0" fontId="1" fillId="0" borderId="1" xfId="0" applyFont="1" applyBorder="1"/>
    <xf numFmtId="0" fontId="2" fillId="0" borderId="0" xfId="0" applyFont="1" applyFill="1"/>
    <xf numFmtId="0" fontId="3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0" fillId="0" borderId="0" xfId="0" applyFill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29"/>
  <sheetViews>
    <sheetView tabSelected="1" workbookViewId="0">
      <pane ySplit="5" topLeftCell="A6" activePane="bottomLeft" state="frozen"/>
      <selection pane="bottomLeft" activeCell="A2" sqref="A2"/>
    </sheetView>
  </sheetViews>
  <sheetFormatPr baseColWidth="10" defaultRowHeight="15" x14ac:dyDescent="0.25"/>
  <cols>
    <col min="1" max="1" width="10.85546875" style="1" bestFit="1" customWidth="1"/>
    <col min="2" max="2" width="11.5703125" style="1" bestFit="1" customWidth="1"/>
    <col min="3" max="3" width="5.5703125" style="1" bestFit="1" customWidth="1"/>
    <col min="4" max="4" width="6" style="1" bestFit="1" customWidth="1"/>
    <col min="5" max="5" width="10" style="1" bestFit="1" customWidth="1"/>
    <col min="6" max="6" width="12.7109375" style="1" bestFit="1" customWidth="1"/>
    <col min="7" max="7" width="12" style="1" bestFit="1" customWidth="1"/>
    <col min="8" max="8" width="8.28515625" style="1" bestFit="1" customWidth="1"/>
    <col min="9" max="9" width="6" style="1" bestFit="1" customWidth="1"/>
    <col min="10" max="10" width="6" style="1" customWidth="1"/>
    <col min="11" max="11" width="11" style="1" bestFit="1" customWidth="1"/>
    <col min="12" max="12" width="12.7109375" style="1" bestFit="1" customWidth="1"/>
    <col min="13" max="13" width="11" style="1" bestFit="1" customWidth="1"/>
    <col min="14" max="14" width="8.28515625" style="1" bestFit="1" customWidth="1"/>
    <col min="15" max="15" width="6" style="1" bestFit="1" customWidth="1"/>
    <col min="16" max="16" width="9" style="1" customWidth="1"/>
    <col min="17" max="17" width="8" style="1" bestFit="1" customWidth="1"/>
    <col min="18" max="18" width="12.7109375" style="1" bestFit="1" customWidth="1"/>
    <col min="19" max="20" width="12" style="1" bestFit="1" customWidth="1"/>
    <col min="21" max="21" width="7" style="1" bestFit="1" customWidth="1"/>
    <col min="22" max="22" width="7" style="1" customWidth="1"/>
    <col min="23" max="23" width="7" style="1" bestFit="1" customWidth="1"/>
    <col min="24" max="24" width="9" style="1" bestFit="1" customWidth="1"/>
    <col min="25" max="25" width="8.28515625" style="1" bestFit="1" customWidth="1"/>
    <col min="26" max="26" width="12" style="1" bestFit="1" customWidth="1"/>
    <col min="27" max="27" width="7" style="1" bestFit="1" customWidth="1"/>
    <col min="28" max="28" width="11.5703125" style="1" bestFit="1" customWidth="1"/>
    <col min="29" max="16384" width="11.42578125" style="1"/>
  </cols>
  <sheetData>
    <row r="1" spans="1:33" ht="99.75" customHeight="1" x14ac:dyDescent="0.25">
      <c r="A1" s="9" t="s">
        <v>870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4" spans="1:33" s="6" customFormat="1" ht="15.75" x14ac:dyDescent="0.25">
      <c r="A4" s="8"/>
      <c r="B4" s="8"/>
      <c r="C4" s="8"/>
      <c r="D4" s="8"/>
      <c r="E4" s="7" t="s">
        <v>869</v>
      </c>
      <c r="F4" s="7"/>
      <c r="G4" s="7"/>
      <c r="H4" s="7"/>
      <c r="I4" s="7"/>
      <c r="J4" s="7"/>
      <c r="K4" s="7" t="s">
        <v>868</v>
      </c>
      <c r="L4" s="7"/>
      <c r="M4" s="7"/>
      <c r="N4" s="7"/>
      <c r="O4" s="7"/>
      <c r="P4" s="7"/>
      <c r="Q4" s="7" t="s">
        <v>867</v>
      </c>
      <c r="R4" s="7"/>
      <c r="S4" s="7"/>
      <c r="T4" s="7"/>
      <c r="U4" s="7"/>
      <c r="V4" s="7"/>
      <c r="W4" s="7" t="s">
        <v>866</v>
      </c>
      <c r="X4" s="7"/>
      <c r="Y4" s="7"/>
      <c r="Z4" s="7"/>
      <c r="AA4" s="7"/>
      <c r="AB4" s="7"/>
      <c r="AC4" s="7" t="s">
        <v>865</v>
      </c>
      <c r="AD4" s="7"/>
      <c r="AE4" s="7"/>
      <c r="AF4" s="7"/>
      <c r="AG4" s="7"/>
    </row>
    <row r="5" spans="1:33" s="4" customFormat="1" x14ac:dyDescent="0.25">
      <c r="A5" s="4" t="s">
        <v>864</v>
      </c>
      <c r="B5" s="4" t="s">
        <v>863</v>
      </c>
      <c r="C5" s="4" t="s">
        <v>862</v>
      </c>
      <c r="D5" s="4" t="s">
        <v>861</v>
      </c>
      <c r="E5" s="4" t="s">
        <v>857</v>
      </c>
      <c r="F5" s="4" t="s">
        <v>856</v>
      </c>
      <c r="G5" s="4" t="s">
        <v>855</v>
      </c>
      <c r="H5" s="4" t="s">
        <v>854</v>
      </c>
      <c r="I5" s="4" t="s">
        <v>853</v>
      </c>
      <c r="J5" s="4" t="s">
        <v>860</v>
      </c>
      <c r="K5" s="4" t="s">
        <v>857</v>
      </c>
      <c r="L5" s="4" t="s">
        <v>856</v>
      </c>
      <c r="M5" s="4" t="s">
        <v>855</v>
      </c>
      <c r="N5" s="4" t="s">
        <v>854</v>
      </c>
      <c r="O5" s="4" t="s">
        <v>853</v>
      </c>
      <c r="P5" s="4" t="s">
        <v>860</v>
      </c>
      <c r="Q5" s="4" t="s">
        <v>857</v>
      </c>
      <c r="R5" s="4" t="s">
        <v>856</v>
      </c>
      <c r="S5" s="4" t="s">
        <v>855</v>
      </c>
      <c r="T5" s="4" t="s">
        <v>854</v>
      </c>
      <c r="U5" s="4" t="s">
        <v>853</v>
      </c>
      <c r="V5" s="4" t="s">
        <v>860</v>
      </c>
      <c r="W5" s="4" t="s">
        <v>857</v>
      </c>
      <c r="X5" s="4" t="s">
        <v>856</v>
      </c>
      <c r="Y5" s="4" t="s">
        <v>855</v>
      </c>
      <c r="Z5" s="4" t="s">
        <v>859</v>
      </c>
      <c r="AA5" s="4" t="s">
        <v>853</v>
      </c>
      <c r="AB5" s="4" t="s">
        <v>858</v>
      </c>
      <c r="AC5" s="5" t="s">
        <v>857</v>
      </c>
      <c r="AD5" s="5" t="s">
        <v>856</v>
      </c>
      <c r="AE5" s="5" t="s">
        <v>855</v>
      </c>
      <c r="AF5" s="5" t="s">
        <v>854</v>
      </c>
      <c r="AG5" s="5" t="s">
        <v>853</v>
      </c>
    </row>
    <row r="6" spans="1:33" x14ac:dyDescent="0.25">
      <c r="A6" s="1" t="s">
        <v>852</v>
      </c>
      <c r="B6" s="1" t="s">
        <v>851</v>
      </c>
      <c r="C6" s="1" t="s">
        <v>9</v>
      </c>
      <c r="D6" s="1" t="s">
        <v>6</v>
      </c>
      <c r="E6" s="1">
        <v>0.81145800000000001</v>
      </c>
      <c r="F6" s="1">
        <v>-1.04837E-2</v>
      </c>
      <c r="G6" s="1">
        <v>1.0606700000000001E-3</v>
      </c>
      <c r="H6" s="3">
        <v>4.8999999999999998E-23</v>
      </c>
      <c r="I6" s="1">
        <v>69389</v>
      </c>
      <c r="J6" s="1">
        <f>(F6^2)*2*E6*(1-E6)/0.15/0.15</f>
        <v>1.4946888779225859E-3</v>
      </c>
      <c r="K6" s="1">
        <v>0.80458300000000005</v>
      </c>
      <c r="L6" s="1">
        <v>-1.6021299999999999E-2</v>
      </c>
      <c r="M6" s="1">
        <v>2.3601199999999998E-3</v>
      </c>
      <c r="N6" s="3">
        <v>1.1000000000000001E-11</v>
      </c>
      <c r="O6" s="1">
        <v>47219</v>
      </c>
      <c r="P6" s="1">
        <f>(L6^2)*2*K6*(1-K6)/0.28/0.28</f>
        <v>1.029538595862225E-3</v>
      </c>
      <c r="Q6" s="1">
        <v>0.82518000000000002</v>
      </c>
      <c r="R6" s="1">
        <v>-2.8224699999999998E-2</v>
      </c>
      <c r="S6" s="1">
        <v>9.6242500000000004E-4</v>
      </c>
      <c r="T6" s="3">
        <v>8.7835799999999994E-189</v>
      </c>
      <c r="U6" s="1">
        <v>300680</v>
      </c>
      <c r="V6" s="1">
        <f>(R6^2)*2*Q6*(1-Q6)/0.28/0.28</f>
        <v>2.9316519656650926E-3</v>
      </c>
      <c r="W6" s="1">
        <v>0.81779999999999997</v>
      </c>
      <c r="X6" s="1">
        <v>-1.9900000000000001E-2</v>
      </c>
      <c r="Y6" s="3">
        <v>6.9999999999999999E-4</v>
      </c>
      <c r="Z6" s="1">
        <f>_xlfn.NORM.S.DIST(X6/Y6,TRUE)</f>
        <v>4.4850205222928985E-178</v>
      </c>
      <c r="AA6" s="1">
        <v>417288</v>
      </c>
      <c r="AB6" s="1">
        <f>IF(AND((X6&lt;0),Z6&lt;=0.05),1,0)</f>
        <v>1</v>
      </c>
      <c r="AC6">
        <v>0.80574245278110201</v>
      </c>
      <c r="AD6">
        <v>-1.20431034482759E-2</v>
      </c>
      <c r="AE6">
        <v>2.7574350900541698E-4</v>
      </c>
      <c r="AF6">
        <v>0</v>
      </c>
      <c r="AG6">
        <v>1575958</v>
      </c>
    </row>
    <row r="7" spans="1:33" x14ac:dyDescent="0.25">
      <c r="A7" s="1" t="s">
        <v>850</v>
      </c>
      <c r="B7" s="1" t="s">
        <v>849</v>
      </c>
      <c r="C7" s="1" t="s">
        <v>1</v>
      </c>
      <c r="D7" s="1" t="s">
        <v>0</v>
      </c>
      <c r="E7" s="1">
        <v>0.40092699999999998</v>
      </c>
      <c r="F7" s="1">
        <v>-8.2824200000000004E-3</v>
      </c>
      <c r="G7" s="1">
        <v>8.4233500000000005E-4</v>
      </c>
      <c r="H7" s="3">
        <v>8.1000000000000001E-23</v>
      </c>
      <c r="I7" s="1">
        <v>69389</v>
      </c>
      <c r="J7" s="1">
        <f>(F7^2)*2*E7*(1-E7)/0.15/0.15</f>
        <v>1.464559525623087E-3</v>
      </c>
      <c r="K7" s="1">
        <v>0.380241</v>
      </c>
      <c r="L7" s="1">
        <v>-1.0248800000000001E-2</v>
      </c>
      <c r="M7" s="1">
        <v>1.89039E-3</v>
      </c>
      <c r="N7" s="3">
        <v>5.8999999999999999E-8</v>
      </c>
      <c r="O7" s="1">
        <v>47219</v>
      </c>
      <c r="P7" s="1">
        <f>(L7^2)*2*K7*(1-K7)/0.28/0.28</f>
        <v>6.3145405282594212E-4</v>
      </c>
      <c r="Q7" s="1">
        <v>0.49034</v>
      </c>
      <c r="R7" s="1">
        <v>-1.24248E-2</v>
      </c>
      <c r="S7" s="1">
        <v>7.7548099999999996E-4</v>
      </c>
      <c r="T7" s="3">
        <v>9.4670800000000004E-58</v>
      </c>
      <c r="U7" s="1">
        <v>300680</v>
      </c>
      <c r="V7" s="1">
        <f>(R7^2)*2*Q7*(1-Q7)/0.28/0.28</f>
        <v>9.8417112507970771E-4</v>
      </c>
      <c r="W7" s="1">
        <v>0.44359999999999999</v>
      </c>
      <c r="X7" s="1">
        <v>-1.0500000000000001E-2</v>
      </c>
      <c r="Y7" s="3">
        <v>5.0000000000000001E-4</v>
      </c>
      <c r="Z7" s="1">
        <f>_xlfn.NORM.S.DIST(X7/Y7,TRUE)</f>
        <v>3.2792780189789432E-98</v>
      </c>
      <c r="AA7" s="1">
        <v>417288</v>
      </c>
      <c r="AB7" s="1">
        <f>IF(AND((X7&lt;0),Z7&lt;=0.05),1,0)</f>
        <v>1</v>
      </c>
      <c r="AC7">
        <v>0.40990081007567097</v>
      </c>
      <c r="AD7">
        <v>-9.3970588235294094E-3</v>
      </c>
      <c r="AE7">
        <v>2.57247877713763E-4</v>
      </c>
      <c r="AF7" s="2">
        <v>3.8153004483317399E-292</v>
      </c>
      <c r="AG7">
        <v>1619108</v>
      </c>
    </row>
    <row r="8" spans="1:33" x14ac:dyDescent="0.25">
      <c r="A8" s="1" t="s">
        <v>848</v>
      </c>
      <c r="B8" s="1" t="s">
        <v>847</v>
      </c>
      <c r="C8" s="1" t="s">
        <v>1</v>
      </c>
      <c r="D8" s="1" t="s">
        <v>0</v>
      </c>
      <c r="E8" s="1">
        <v>0.286636</v>
      </c>
      <c r="F8" s="1">
        <v>-6.2040300000000001E-3</v>
      </c>
      <c r="G8" s="1">
        <v>9.1060800000000003E-4</v>
      </c>
      <c r="H8" s="3">
        <v>9.5999999999999995E-12</v>
      </c>
      <c r="I8" s="1">
        <v>69389</v>
      </c>
      <c r="J8" s="1">
        <f>(F8^2)*2*E8*(1-E8)/0.15/0.15</f>
        <v>6.9957966865933697E-4</v>
      </c>
      <c r="K8" s="1">
        <v>0.27150200000000002</v>
      </c>
      <c r="L8" s="1">
        <v>-1.038E-2</v>
      </c>
      <c r="M8" s="1">
        <v>2.10429E-3</v>
      </c>
      <c r="N8" s="3">
        <v>8.0999999999999997E-7</v>
      </c>
      <c r="O8" s="1">
        <v>47219</v>
      </c>
      <c r="P8" s="1">
        <f>(L8^2)*2*K8*(1-K8)/0.28/0.28</f>
        <v>5.436382890063934E-4</v>
      </c>
      <c r="Q8" s="1">
        <v>0.23602000000000001</v>
      </c>
      <c r="R8" s="1">
        <v>-1.33702E-2</v>
      </c>
      <c r="S8" s="1">
        <v>8.1512900000000005E-4</v>
      </c>
      <c r="T8" s="3">
        <v>1.94931E-60</v>
      </c>
      <c r="U8" s="1">
        <v>300680</v>
      </c>
      <c r="V8" s="1">
        <f>(R8^2)*2*Q8*(1-Q8)/0.28/0.28</f>
        <v>8.2228153133771852E-4</v>
      </c>
      <c r="W8" s="1">
        <v>0.25950000000000001</v>
      </c>
      <c r="X8" s="1">
        <v>-1.0200000000000001E-2</v>
      </c>
      <c r="Y8" s="3">
        <v>5.9999999999999995E-4</v>
      </c>
      <c r="Z8" s="1">
        <f>_xlfn.NORM.S.DIST(X8/Y8,TRUE)</f>
        <v>4.1059962020986721E-65</v>
      </c>
      <c r="AA8" s="1">
        <v>417288</v>
      </c>
      <c r="AB8" s="1">
        <f>IF(AND((X8&lt;0),Z8&lt;=0.05),1,0)</f>
        <v>1</v>
      </c>
      <c r="AC8">
        <v>0.27197870731095802</v>
      </c>
      <c r="AD8">
        <v>-8.2799999999999992E-3</v>
      </c>
      <c r="AE8">
        <v>2.6832815729997499E-4</v>
      </c>
      <c r="AF8" s="2">
        <v>4.4108088190005602E-209</v>
      </c>
      <c r="AG8">
        <v>1395850</v>
      </c>
    </row>
    <row r="9" spans="1:33" x14ac:dyDescent="0.25">
      <c r="A9" s="1" t="s">
        <v>846</v>
      </c>
      <c r="B9" s="1" t="s">
        <v>845</v>
      </c>
      <c r="C9" s="1" t="s">
        <v>0</v>
      </c>
      <c r="D9" s="1" t="s">
        <v>1</v>
      </c>
      <c r="E9" s="1">
        <v>0.49346200000000001</v>
      </c>
      <c r="F9" s="1">
        <v>-6.4553400000000004E-3</v>
      </c>
      <c r="G9" s="1">
        <v>8.1778099999999996E-4</v>
      </c>
      <c r="H9" s="3">
        <v>2.9000000000000002E-15</v>
      </c>
      <c r="I9" s="1">
        <v>69389</v>
      </c>
      <c r="J9" s="1">
        <f>(F9^2)*2*E9*(1-E9)/0.15/0.15</f>
        <v>9.2587309918083771E-4</v>
      </c>
      <c r="K9" s="1">
        <v>0.440994</v>
      </c>
      <c r="L9" s="1">
        <v>-3.13197E-3</v>
      </c>
      <c r="M9" s="1">
        <v>1.8304E-3</v>
      </c>
      <c r="N9" s="1">
        <v>8.6999999999999994E-2</v>
      </c>
      <c r="O9" s="1">
        <v>47219</v>
      </c>
      <c r="P9" s="1">
        <f>(L9^2)*2*K9*(1-K9)/0.28/0.28</f>
        <v>6.1687656227936446E-5</v>
      </c>
      <c r="Q9" s="1">
        <v>0.36910999999999999</v>
      </c>
      <c r="R9" s="1">
        <v>-8.9499100000000002E-3</v>
      </c>
      <c r="S9" s="1">
        <v>7.4103299999999999E-4</v>
      </c>
      <c r="T9" s="3">
        <v>1.4121200000000001E-33</v>
      </c>
      <c r="U9" s="1">
        <v>300680</v>
      </c>
      <c r="V9" s="1">
        <f>(R9^2)*2*Q9*(1-Q9)/0.28/0.28</f>
        <v>4.7583975597340436E-4</v>
      </c>
      <c r="W9" s="1">
        <v>0.42649999999999999</v>
      </c>
      <c r="X9" s="1">
        <v>-7.4000000000000003E-3</v>
      </c>
      <c r="Y9" s="3">
        <v>5.0000000000000001E-4</v>
      </c>
      <c r="Z9" s="1">
        <f>_xlfn.NORM.S.DIST(X9/Y9,TRUE)</f>
        <v>7.3241311198270922E-50</v>
      </c>
      <c r="AA9" s="1">
        <v>417288</v>
      </c>
      <c r="AB9" s="1">
        <f>IF(AND((X9&lt;0),Z9&lt;=0.05),1,0)</f>
        <v>1</v>
      </c>
      <c r="AC9">
        <v>0.42538657870325203</v>
      </c>
      <c r="AD9">
        <v>-7.69411764705882E-3</v>
      </c>
      <c r="AE9">
        <v>2.57247877713763E-4</v>
      </c>
      <c r="AF9" s="2">
        <v>1.4871997559757599E-196</v>
      </c>
      <c r="AG9">
        <v>1619158</v>
      </c>
    </row>
    <row r="10" spans="1:33" x14ac:dyDescent="0.25">
      <c r="A10" s="1" t="s">
        <v>844</v>
      </c>
      <c r="B10" s="1" t="s">
        <v>843</v>
      </c>
      <c r="C10" s="1" t="s">
        <v>1</v>
      </c>
      <c r="D10" s="1" t="s">
        <v>0</v>
      </c>
      <c r="E10" s="1">
        <v>0.15778900000000001</v>
      </c>
      <c r="F10" s="1">
        <v>-5.1246599999999996E-3</v>
      </c>
      <c r="G10" s="1">
        <v>1.1228E-3</v>
      </c>
      <c r="H10" s="3">
        <v>5.0000000000000004E-6</v>
      </c>
      <c r="I10" s="1">
        <v>69389</v>
      </c>
      <c r="J10" s="1">
        <f>(F10^2)*2*E10*(1-E10)/0.15/0.15</f>
        <v>3.1022387965263804E-4</v>
      </c>
      <c r="K10" s="1">
        <v>0.190137</v>
      </c>
      <c r="L10" s="1">
        <v>-5.6910299999999997E-3</v>
      </c>
      <c r="M10" s="1">
        <v>2.30203E-3</v>
      </c>
      <c r="N10" s="1">
        <v>1.2999999999999999E-2</v>
      </c>
      <c r="O10" s="1">
        <v>47219</v>
      </c>
      <c r="P10" s="1">
        <f>(L10^2)*2*K10*(1-K10)/0.28/0.28</f>
        <v>1.2722541557360454E-4</v>
      </c>
      <c r="Q10" s="1">
        <v>0.26738000000000001</v>
      </c>
      <c r="R10" s="1">
        <v>-9.3455699999999992E-3</v>
      </c>
      <c r="S10" s="1">
        <v>9.4137699999999997E-4</v>
      </c>
      <c r="T10" s="3">
        <v>3.1850899999999997E-23</v>
      </c>
      <c r="U10" s="1">
        <v>300680</v>
      </c>
      <c r="V10" s="1">
        <f>(R10^2)*2*Q10*(1-Q10)/0.28/0.28</f>
        <v>4.3644870769895671E-4</v>
      </c>
      <c r="W10" s="1">
        <v>0.21929999999999999</v>
      </c>
      <c r="X10" s="1">
        <v>-7.4000000000000003E-3</v>
      </c>
      <c r="Y10" s="3">
        <v>6.9999999999999999E-4</v>
      </c>
      <c r="Z10" s="1">
        <f>_xlfn.NORM.S.DIST(X10/Y10,TRUE)</f>
        <v>2.0214430597632554E-26</v>
      </c>
      <c r="AA10" s="1">
        <v>417288</v>
      </c>
      <c r="AB10" s="1">
        <f>IF(AND((X10&lt;0),Z10&lt;=0.05),1,0)</f>
        <v>1</v>
      </c>
      <c r="AC10">
        <v>0.22737268385104401</v>
      </c>
      <c r="AD10">
        <v>-7.6534482758620704E-3</v>
      </c>
      <c r="AE10">
        <v>2.7574350900541698E-4</v>
      </c>
      <c r="AF10" s="2">
        <v>1.48810175863452E-169</v>
      </c>
      <c r="AG10">
        <v>1608748</v>
      </c>
    </row>
    <row r="11" spans="1:33" x14ac:dyDescent="0.25">
      <c r="A11" s="1" t="s">
        <v>842</v>
      </c>
      <c r="B11" s="1" t="s">
        <v>841</v>
      </c>
      <c r="C11" s="1" t="s">
        <v>6</v>
      </c>
      <c r="D11" s="1" t="s">
        <v>1</v>
      </c>
      <c r="E11" s="1">
        <v>0.304423</v>
      </c>
      <c r="F11" s="1">
        <v>-7.0088700000000004E-3</v>
      </c>
      <c r="G11" s="1">
        <v>9.0623899999999998E-4</v>
      </c>
      <c r="H11" s="3">
        <v>1E-14</v>
      </c>
      <c r="I11" s="1">
        <v>69389</v>
      </c>
      <c r="J11" s="1">
        <f>(F11^2)*2*E11*(1-E11)/0.15/0.15</f>
        <v>9.2462612855248886E-4</v>
      </c>
      <c r="K11" s="1">
        <v>0.31286700000000001</v>
      </c>
      <c r="L11" s="1">
        <v>-6.7945699999999998E-3</v>
      </c>
      <c r="M11" s="1">
        <v>1.9884299999999998E-3</v>
      </c>
      <c r="N11" s="1">
        <v>6.3000000000000003E-4</v>
      </c>
      <c r="O11" s="1">
        <v>47219</v>
      </c>
      <c r="P11" s="1">
        <f>(L11^2)*2*K11*(1-K11)/0.28/0.28</f>
        <v>2.5318527949098278E-4</v>
      </c>
      <c r="Q11" s="1">
        <v>0.32545000000000002</v>
      </c>
      <c r="R11" s="1">
        <v>-8.8736800000000001E-3</v>
      </c>
      <c r="S11" s="1">
        <v>7.8376900000000002E-4</v>
      </c>
      <c r="T11" s="3">
        <v>1.0377E-29</v>
      </c>
      <c r="U11" s="1">
        <v>300680</v>
      </c>
      <c r="V11" s="1">
        <f>(R11^2)*2*Q11*(1-Q11)/0.28/0.28</f>
        <v>4.4098100410857357E-4</v>
      </c>
      <c r="W11" s="1">
        <v>0.31619999999999998</v>
      </c>
      <c r="X11" s="1">
        <v>-8.0000000000000002E-3</v>
      </c>
      <c r="Y11" s="3">
        <v>5.9999999999999995E-4</v>
      </c>
      <c r="Z11" s="1">
        <f>_xlfn.NORM.S.DIST(X11/Y11,TRUE)</f>
        <v>7.4064127719070623E-41</v>
      </c>
      <c r="AA11" s="1">
        <v>417288</v>
      </c>
      <c r="AB11" s="1">
        <f>IF(AND((X11&lt;0),Z11&lt;=0.05),1,0)</f>
        <v>1</v>
      </c>
      <c r="AC11">
        <v>0.30752444773274401</v>
      </c>
      <c r="AD11">
        <v>-7.1999999999999998E-3</v>
      </c>
      <c r="AE11">
        <v>2.6832815729997499E-4</v>
      </c>
      <c r="AF11" s="2">
        <v>1.3386258936573099E-158</v>
      </c>
      <c r="AG11">
        <v>1575958</v>
      </c>
    </row>
    <row r="12" spans="1:33" x14ac:dyDescent="0.25">
      <c r="A12" s="1" t="s">
        <v>840</v>
      </c>
      <c r="B12" s="1" t="s">
        <v>839</v>
      </c>
      <c r="C12" s="1" t="s">
        <v>1</v>
      </c>
      <c r="D12" s="1" t="s">
        <v>6</v>
      </c>
      <c r="E12" s="1">
        <v>0.26460600000000001</v>
      </c>
      <c r="F12" s="1">
        <v>-8.5020700000000005E-3</v>
      </c>
      <c r="G12" s="1">
        <v>9.33605E-4</v>
      </c>
      <c r="H12" s="3">
        <v>8.5000000000000005E-20</v>
      </c>
      <c r="I12" s="1">
        <v>69389</v>
      </c>
      <c r="J12" s="1">
        <f>(F12^2)*2*E12*(1-E12)/0.15/0.15</f>
        <v>1.2503068198488267E-3</v>
      </c>
      <c r="K12" s="1" t="s">
        <v>44</v>
      </c>
      <c r="L12" s="1" t="s">
        <v>44</v>
      </c>
      <c r="M12" s="1" t="s">
        <v>44</v>
      </c>
      <c r="N12" s="1" t="s">
        <v>44</v>
      </c>
      <c r="O12" s="1" t="s">
        <v>44</v>
      </c>
      <c r="P12" s="1" t="s">
        <v>44</v>
      </c>
      <c r="Q12" s="1">
        <v>0.26388</v>
      </c>
      <c r="R12" s="1">
        <v>-8.7550600000000003E-3</v>
      </c>
      <c r="S12" s="1">
        <v>8.8219600000000002E-4</v>
      </c>
      <c r="T12" s="3">
        <v>3.2952599999999998E-23</v>
      </c>
      <c r="U12" s="1">
        <v>300680</v>
      </c>
      <c r="V12" s="1">
        <f>(R12^2)*2*Q12*(1-Q12)/0.28/0.28</f>
        <v>3.798282646271484E-4</v>
      </c>
      <c r="W12" s="1">
        <v>0.26419999999999999</v>
      </c>
      <c r="X12" s="1">
        <v>-8.6E-3</v>
      </c>
      <c r="Y12" s="3">
        <v>5.9999999999999995E-4</v>
      </c>
      <c r="Z12" s="1">
        <f>_xlfn.NORM.S.DIST(X12/Y12,TRUE)</f>
        <v>6.7729798739661819E-47</v>
      </c>
      <c r="AA12" s="1">
        <v>370069</v>
      </c>
      <c r="AB12" s="1">
        <f>IF(AND((X12&lt;0),Z12&lt;=0.05),1,0)</f>
        <v>1</v>
      </c>
      <c r="AC12">
        <v>0.26145595927627102</v>
      </c>
      <c r="AD12">
        <v>-6.7600000000000004E-3</v>
      </c>
      <c r="AE12">
        <v>2.6832815729997499E-4</v>
      </c>
      <c r="AF12" s="2">
        <v>4.7756989268837001E-140</v>
      </c>
      <c r="AG12">
        <v>1556439</v>
      </c>
    </row>
    <row r="13" spans="1:33" x14ac:dyDescent="0.25">
      <c r="A13" s="1" t="s">
        <v>838</v>
      </c>
      <c r="B13" s="1" t="s">
        <v>837</v>
      </c>
      <c r="C13" s="1" t="s">
        <v>1</v>
      </c>
      <c r="D13" s="1" t="s">
        <v>0</v>
      </c>
      <c r="E13" s="1">
        <v>0.11584899999999999</v>
      </c>
      <c r="F13" s="1">
        <v>-8.6447599999999996E-3</v>
      </c>
      <c r="G13" s="1">
        <v>1.28919E-3</v>
      </c>
      <c r="H13" s="3">
        <v>1.9999999999999999E-11</v>
      </c>
      <c r="I13" s="1">
        <v>69389</v>
      </c>
      <c r="J13" s="1">
        <f>(F13^2)*2*E13*(1-E13)/0.15/0.15</f>
        <v>6.8041219794040672E-4</v>
      </c>
      <c r="K13" s="1">
        <v>0.113789</v>
      </c>
      <c r="L13" s="1">
        <v>-8.5344099999999992E-3</v>
      </c>
      <c r="M13" s="1">
        <v>2.9056400000000001E-3</v>
      </c>
      <c r="N13" s="1">
        <v>3.3E-3</v>
      </c>
      <c r="O13" s="1">
        <v>47219</v>
      </c>
      <c r="P13" s="1">
        <f>(L13^2)*2*K13*(1-K13)/0.28/0.28</f>
        <v>1.8736926617170084E-4</v>
      </c>
      <c r="Q13" s="1">
        <v>0.12277</v>
      </c>
      <c r="R13" s="1">
        <v>-1.2052200000000001E-2</v>
      </c>
      <c r="S13" s="1">
        <v>1.15375E-3</v>
      </c>
      <c r="T13" s="3">
        <v>1.54232E-25</v>
      </c>
      <c r="U13" s="1">
        <v>300680</v>
      </c>
      <c r="V13" s="1">
        <f>(R13^2)*2*Q13*(1-Q13)/0.28/0.28</f>
        <v>3.9907298017552607E-4</v>
      </c>
      <c r="W13" s="1">
        <v>0.1192</v>
      </c>
      <c r="X13" s="1">
        <v>-1.04E-2</v>
      </c>
      <c r="Y13" s="3">
        <v>8.0000000000000004E-4</v>
      </c>
      <c r="Z13" s="1">
        <f>_xlfn.NORM.S.DIST(X13/Y13,TRUE)</f>
        <v>6.1171643995498816E-39</v>
      </c>
      <c r="AA13" s="1">
        <v>417288</v>
      </c>
      <c r="AB13" s="1">
        <f>IF(AND((X13&lt;0),Z13&lt;=0.05),1,0)</f>
        <v>1</v>
      </c>
      <c r="AC13">
        <v>0.12022918751761399</v>
      </c>
      <c r="AD13">
        <v>-8.8000000000000005E-3</v>
      </c>
      <c r="AE13">
        <v>3.5777087639996598E-4</v>
      </c>
      <c r="AF13" s="2">
        <v>1.3685690009293699E-133</v>
      </c>
      <c r="AG13">
        <v>1575468</v>
      </c>
    </row>
    <row r="14" spans="1:33" x14ac:dyDescent="0.25">
      <c r="A14" s="1" t="s">
        <v>836</v>
      </c>
      <c r="B14" s="1" t="s">
        <v>835</v>
      </c>
      <c r="C14" s="1" t="s">
        <v>0</v>
      </c>
      <c r="D14" s="1" t="s">
        <v>9</v>
      </c>
      <c r="E14" s="1">
        <v>0.6754</v>
      </c>
      <c r="F14" s="1">
        <v>-4.0739000000000001E-3</v>
      </c>
      <c r="G14" s="1">
        <v>8.8002999999999996E-4</v>
      </c>
      <c r="H14" s="3">
        <v>3.7000000000000002E-6</v>
      </c>
      <c r="I14" s="1">
        <v>69389</v>
      </c>
      <c r="J14" s="1">
        <f>(F14^2)*2*E14*(1-E14)/0.15/0.15</f>
        <v>3.2342812132520499E-4</v>
      </c>
      <c r="K14" s="1">
        <v>0.662026</v>
      </c>
      <c r="L14" s="1">
        <v>-8.3080700000000007E-3</v>
      </c>
      <c r="M14" s="1">
        <v>2.00869E-3</v>
      </c>
      <c r="N14" s="3">
        <v>3.4999999999999997E-5</v>
      </c>
      <c r="O14" s="1">
        <v>47219</v>
      </c>
      <c r="P14" s="1">
        <f>(L14^2)*2*K14*(1-K14)/0.28/0.28</f>
        <v>3.9397853847689753E-4</v>
      </c>
      <c r="Q14" s="1">
        <v>0.56608000000000003</v>
      </c>
      <c r="R14" s="1">
        <v>-6.7873400000000002E-3</v>
      </c>
      <c r="S14" s="1">
        <v>8.1099600000000003E-4</v>
      </c>
      <c r="T14" s="3">
        <v>5.8278499999999994E-17</v>
      </c>
      <c r="U14" s="1">
        <v>300680</v>
      </c>
      <c r="V14" s="1">
        <f>(R14^2)*2*Q14*(1-Q14)/0.28/0.28</f>
        <v>2.8866931522057232E-4</v>
      </c>
      <c r="W14" s="1">
        <v>0.62</v>
      </c>
      <c r="X14" s="1">
        <v>-5.7999999999999996E-3</v>
      </c>
      <c r="Y14" s="3">
        <v>5.9999999999999995E-4</v>
      </c>
      <c r="Z14" s="1">
        <f>_xlfn.NORM.S.DIST(X14/Y14,TRUE)</f>
        <v>2.0888181982290139E-22</v>
      </c>
      <c r="AA14" s="1">
        <v>417288</v>
      </c>
      <c r="AB14" s="1">
        <f>IF(AND((X14&lt;0),Z14&lt;=0.05),1,0)</f>
        <v>1</v>
      </c>
      <c r="AC14">
        <v>0.63771175829272098</v>
      </c>
      <c r="AD14">
        <v>-6.4400000000000004E-3</v>
      </c>
      <c r="AE14">
        <v>2.6832815729997499E-4</v>
      </c>
      <c r="AF14" s="2">
        <v>2.7500047890134302E-127</v>
      </c>
      <c r="AG14">
        <v>1474908</v>
      </c>
    </row>
    <row r="15" spans="1:33" x14ac:dyDescent="0.25">
      <c r="A15" s="1" t="s">
        <v>834</v>
      </c>
      <c r="B15" s="1" t="s">
        <v>833</v>
      </c>
      <c r="C15" s="1" t="s">
        <v>0</v>
      </c>
      <c r="D15" s="1" t="s">
        <v>1</v>
      </c>
      <c r="E15" s="1">
        <v>0.79445299999999996</v>
      </c>
      <c r="F15" s="1">
        <v>-4.8560000000000001E-3</v>
      </c>
      <c r="G15" s="1">
        <v>1.0140100000000001E-3</v>
      </c>
      <c r="H15" s="3">
        <v>1.7E-6</v>
      </c>
      <c r="I15" s="1">
        <v>69389</v>
      </c>
      <c r="J15" s="1">
        <f>(F15^2)*2*E15*(1-E15)/0.15/0.15</f>
        <v>3.4228209821874169E-4</v>
      </c>
      <c r="K15" s="1">
        <v>0.77761999999999998</v>
      </c>
      <c r="L15" s="1">
        <v>-6.2880000000000002E-3</v>
      </c>
      <c r="M15" s="1">
        <v>2.1820899999999998E-3</v>
      </c>
      <c r="N15" s="1">
        <v>4.0000000000000001E-3</v>
      </c>
      <c r="O15" s="1">
        <v>47219</v>
      </c>
      <c r="P15" s="1">
        <f>(L15^2)*2*K15*(1-K15)/0.28/0.28</f>
        <v>1.7442235537165322E-4</v>
      </c>
      <c r="Q15" s="1">
        <v>0.71355000000000002</v>
      </c>
      <c r="R15" s="1">
        <v>-7.69653E-3</v>
      </c>
      <c r="S15" s="1">
        <v>8.7102700000000002E-4</v>
      </c>
      <c r="T15" s="3">
        <v>9.9584600000000001E-19</v>
      </c>
      <c r="U15" s="1">
        <v>300680</v>
      </c>
      <c r="V15" s="1">
        <f>(R15^2)*2*Q15*(1-Q15)/0.28/0.28</f>
        <v>3.0887097791331569E-4</v>
      </c>
      <c r="W15" s="1">
        <v>0.75039999999999996</v>
      </c>
      <c r="X15" s="1">
        <v>-6.4999999999999997E-3</v>
      </c>
      <c r="Y15" s="3">
        <v>5.9999999999999995E-4</v>
      </c>
      <c r="Z15" s="1">
        <f>_xlfn.NORM.S.DIST(X15/Y15,TRUE)</f>
        <v>1.196414562440015E-27</v>
      </c>
      <c r="AA15" s="1">
        <v>417288</v>
      </c>
      <c r="AB15" s="1">
        <f>IF(AND((X15&lt;0),Z15&lt;=0.05),1,0)</f>
        <v>1</v>
      </c>
      <c r="AC15">
        <v>0.76760153271212705</v>
      </c>
      <c r="AD15">
        <v>-6.3400000000000001E-3</v>
      </c>
      <c r="AE15">
        <v>2.6832815729997499E-4</v>
      </c>
      <c r="AF15" s="2">
        <v>1.99742197509671E-123</v>
      </c>
      <c r="AG15">
        <v>1457808</v>
      </c>
    </row>
    <row r="16" spans="1:33" x14ac:dyDescent="0.25">
      <c r="A16" s="1" t="s">
        <v>832</v>
      </c>
      <c r="B16" s="1" t="s">
        <v>831</v>
      </c>
      <c r="C16" s="1" t="s">
        <v>0</v>
      </c>
      <c r="D16" s="1" t="s">
        <v>1</v>
      </c>
      <c r="E16" s="1">
        <v>0.55803100000000005</v>
      </c>
      <c r="F16" s="1">
        <v>-4.9002999999999998E-3</v>
      </c>
      <c r="G16" s="1">
        <v>8.2680000000000004E-4</v>
      </c>
      <c r="H16" s="3">
        <v>3.1E-9</v>
      </c>
      <c r="I16" s="1">
        <v>69389</v>
      </c>
      <c r="J16" s="1">
        <f>(F16^2)*2*E16*(1-E16)/0.15/0.15</f>
        <v>5.2643281052695476E-4</v>
      </c>
      <c r="K16" s="1">
        <v>0.54389100000000001</v>
      </c>
      <c r="L16" s="1">
        <v>-5.3770299999999997E-3</v>
      </c>
      <c r="M16" s="1">
        <v>1.8216599999999999E-3</v>
      </c>
      <c r="N16" s="1">
        <v>3.2000000000000002E-3</v>
      </c>
      <c r="O16" s="1">
        <v>47219</v>
      </c>
      <c r="P16" s="1">
        <f>(L16^2)*2*K16*(1-K16)/0.28/0.28</f>
        <v>1.8296978019423585E-4</v>
      </c>
      <c r="Q16" s="1">
        <v>0.62099000000000004</v>
      </c>
      <c r="R16" s="1">
        <v>-1.0426700000000001E-2</v>
      </c>
      <c r="S16" s="1">
        <v>7.6864399999999997E-4</v>
      </c>
      <c r="T16" s="3">
        <v>6.6388499999999997E-42</v>
      </c>
      <c r="U16" s="1">
        <v>300680</v>
      </c>
      <c r="V16" s="1">
        <f>(R16^2)*2*Q16*(1-Q16)/0.28/0.28</f>
        <v>6.5274411431995641E-4</v>
      </c>
      <c r="W16" s="1">
        <v>0.58760000000000001</v>
      </c>
      <c r="X16" s="1">
        <v>-7.6E-3</v>
      </c>
      <c r="Y16" s="3">
        <v>5.0000000000000001E-4</v>
      </c>
      <c r="Z16" s="1">
        <f>_xlfn.NORM.S.DIST(X16/Y16,TRUE)</f>
        <v>1.768105234122222E-52</v>
      </c>
      <c r="AA16" s="1">
        <v>417288</v>
      </c>
      <c r="AB16" s="1">
        <f>IF(AND((X16&lt;0),Z16&lt;=0.05),1,0)</f>
        <v>1</v>
      </c>
      <c r="AC16">
        <v>0.56695845352981999</v>
      </c>
      <c r="AD16">
        <v>-6.05588235294118E-3</v>
      </c>
      <c r="AE16">
        <v>2.57247877713763E-4</v>
      </c>
      <c r="AF16" s="2">
        <v>1.55082479257279E-122</v>
      </c>
      <c r="AG16">
        <v>1572148</v>
      </c>
    </row>
    <row r="17" spans="1:33" x14ac:dyDescent="0.25">
      <c r="A17" s="1" t="s">
        <v>830</v>
      </c>
      <c r="B17" s="1" t="s">
        <v>829</v>
      </c>
      <c r="C17" s="1" t="s">
        <v>9</v>
      </c>
      <c r="D17" s="1" t="s">
        <v>1</v>
      </c>
      <c r="E17" s="1">
        <v>0.49815999999999999</v>
      </c>
      <c r="F17" s="1">
        <v>-5.60584E-3</v>
      </c>
      <c r="G17" s="1">
        <v>8.7031399999999996E-4</v>
      </c>
      <c r="H17" s="3">
        <v>1.2E-10</v>
      </c>
      <c r="I17" s="1">
        <v>69389</v>
      </c>
      <c r="J17" s="1">
        <f>(F17^2)*2*E17*(1-E17)/0.15/0.15</f>
        <v>6.9833370065984079E-4</v>
      </c>
      <c r="K17" s="1">
        <v>0.472854</v>
      </c>
      <c r="L17" s="1">
        <v>-8.4497200000000008E-3</v>
      </c>
      <c r="M17" s="1">
        <v>2.1250900000000001E-3</v>
      </c>
      <c r="N17" s="3">
        <v>6.9999999999999994E-5</v>
      </c>
      <c r="O17" s="1">
        <v>47219</v>
      </c>
      <c r="P17" s="1">
        <f>(L17^2)*2*K17*(1-K17)/0.28/0.28</f>
        <v>4.5400073022327787E-4</v>
      </c>
      <c r="Q17" s="1">
        <v>0.4199</v>
      </c>
      <c r="R17" s="1">
        <v>-8.2732399999999994E-3</v>
      </c>
      <c r="S17" s="1">
        <v>7.5427000000000003E-4</v>
      </c>
      <c r="T17" s="3">
        <v>5.4806100000000001E-28</v>
      </c>
      <c r="U17" s="1">
        <v>300680</v>
      </c>
      <c r="V17" s="1">
        <f>(R17^2)*2*Q17*(1-Q17)/0.28/0.28</f>
        <v>4.2531815294155086E-4</v>
      </c>
      <c r="W17" s="1">
        <v>0.45479999999999998</v>
      </c>
      <c r="X17" s="1">
        <v>-7.1999999999999998E-3</v>
      </c>
      <c r="Y17" s="3">
        <v>5.9999999999999995E-4</v>
      </c>
      <c r="Z17" s="1">
        <f>_xlfn.NORM.S.DIST(X17/Y17,TRUE)</f>
        <v>1.7764821120776537E-33</v>
      </c>
      <c r="AA17" s="1">
        <v>417288</v>
      </c>
      <c r="AB17" s="1">
        <f>IF(AND((X17&lt;0),Z17&lt;=0.05),1,0)</f>
        <v>1</v>
      </c>
      <c r="AC17">
        <v>0.46735662594652999</v>
      </c>
      <c r="AD17">
        <v>-5.7600000000000004E-3</v>
      </c>
      <c r="AE17">
        <v>2.6832815729997499E-4</v>
      </c>
      <c r="AF17" s="2">
        <v>3.2195692869547799E-102</v>
      </c>
      <c r="AG17">
        <v>1477238</v>
      </c>
    </row>
    <row r="18" spans="1:33" x14ac:dyDescent="0.25">
      <c r="A18" s="1" t="s">
        <v>828</v>
      </c>
      <c r="B18" s="1" t="s">
        <v>827</v>
      </c>
      <c r="C18" s="1" t="s">
        <v>0</v>
      </c>
      <c r="D18" s="1" t="s">
        <v>9</v>
      </c>
      <c r="E18" s="1">
        <v>0.40549099999999999</v>
      </c>
      <c r="F18" s="1">
        <v>-4.6328300000000001E-3</v>
      </c>
      <c r="G18" s="1">
        <v>8.3861000000000005E-4</v>
      </c>
      <c r="H18" s="3">
        <v>3.2999999999999998E-8</v>
      </c>
      <c r="I18" s="1">
        <v>69389</v>
      </c>
      <c r="J18" s="1">
        <f>(F18^2)*2*E18*(1-E18)/0.15/0.15</f>
        <v>4.5991741952337514E-4</v>
      </c>
      <c r="K18" s="1">
        <v>0.426153</v>
      </c>
      <c r="L18" s="1">
        <v>-4.9181099999999998E-3</v>
      </c>
      <c r="M18" s="1">
        <v>1.8453E-3</v>
      </c>
      <c r="N18" s="1">
        <v>7.7000000000000002E-3</v>
      </c>
      <c r="O18" s="1">
        <v>47219</v>
      </c>
      <c r="P18" s="1">
        <f>(L18^2)*2*K18*(1-K18)/0.28/0.28</f>
        <v>1.5089403596907808E-4</v>
      </c>
      <c r="Q18" s="1">
        <v>0.37703999999999999</v>
      </c>
      <c r="R18" s="1">
        <v>-5.0614700000000002E-3</v>
      </c>
      <c r="S18" s="1">
        <v>7.5134099999999999E-4</v>
      </c>
      <c r="T18" s="3">
        <v>1.6244400000000001E-11</v>
      </c>
      <c r="U18" s="1">
        <v>300680</v>
      </c>
      <c r="V18" s="1">
        <f>(R18^2)*2*Q18*(1-Q18)/0.28/0.28</f>
        <v>1.5350228884991368E-4</v>
      </c>
      <c r="W18" s="1">
        <v>0.39279999999999998</v>
      </c>
      <c r="X18" s="1">
        <v>-4.8999999999999998E-3</v>
      </c>
      <c r="Y18" s="3">
        <v>5.0000000000000001E-4</v>
      </c>
      <c r="Z18" s="1">
        <f>_xlfn.NORM.S.DIST(X18/Y18,TRUE)</f>
        <v>5.6292823113766001E-23</v>
      </c>
      <c r="AA18" s="1">
        <v>417288</v>
      </c>
      <c r="AB18" s="1">
        <f>IF(AND((X18&lt;0),Z18&lt;=0.05),1,0)</f>
        <v>1</v>
      </c>
      <c r="AC18">
        <v>0.39412367646051599</v>
      </c>
      <c r="AD18">
        <v>-5.4147058823529404E-3</v>
      </c>
      <c r="AE18">
        <v>2.57247877713763E-4</v>
      </c>
      <c r="AF18" s="2">
        <v>2.3556943787583501E-98</v>
      </c>
      <c r="AG18">
        <v>1576908</v>
      </c>
    </row>
    <row r="19" spans="1:33" x14ac:dyDescent="0.25">
      <c r="A19" s="1" t="s">
        <v>826</v>
      </c>
      <c r="B19" s="1" t="s">
        <v>825</v>
      </c>
      <c r="C19" s="1" t="s">
        <v>9</v>
      </c>
      <c r="D19" s="1" t="s">
        <v>6</v>
      </c>
      <c r="E19" s="1">
        <v>0.22683500000000001</v>
      </c>
      <c r="F19" s="1">
        <v>-3.6362500000000002E-3</v>
      </c>
      <c r="G19" s="1">
        <v>1.0040800000000001E-3</v>
      </c>
      <c r="H19" s="1">
        <v>2.9E-4</v>
      </c>
      <c r="I19" s="1">
        <v>69389</v>
      </c>
      <c r="J19" s="1">
        <f>(F19^2)*2*E19*(1-E19)/0.15/0.15</f>
        <v>2.0612809889862643E-4</v>
      </c>
      <c r="K19" s="1">
        <v>0.24110400000000001</v>
      </c>
      <c r="L19" s="1">
        <v>-8.2881799999999992E-3</v>
      </c>
      <c r="M19" s="1">
        <v>2.1774199999999998E-3</v>
      </c>
      <c r="N19" s="1">
        <v>1.3999999999999999E-4</v>
      </c>
      <c r="O19" s="1">
        <v>47219</v>
      </c>
      <c r="P19" s="1">
        <f>(L19^2)*2*K19*(1-K19)/0.28/0.28</f>
        <v>3.2064093110981357E-4</v>
      </c>
      <c r="Q19" s="1">
        <v>0.19552</v>
      </c>
      <c r="R19" s="1">
        <v>-7.3136099999999999E-3</v>
      </c>
      <c r="S19" s="1">
        <v>9.6621000000000001E-4</v>
      </c>
      <c r="T19" s="3">
        <v>3.76076E-14</v>
      </c>
      <c r="U19" s="1">
        <v>300680</v>
      </c>
      <c r="V19" s="1">
        <f>(R19^2)*2*Q19*(1-Q19)/0.28/0.28</f>
        <v>2.1462680903218184E-4</v>
      </c>
      <c r="W19" s="1">
        <v>0.21340000000000001</v>
      </c>
      <c r="X19" s="1">
        <v>-5.7999999999999996E-3</v>
      </c>
      <c r="Y19" s="3">
        <v>6.9999999999999999E-4</v>
      </c>
      <c r="Z19" s="1">
        <f>_xlfn.NORM.S.DIST(X19/Y19,TRUE)</f>
        <v>5.8701160131893979E-17</v>
      </c>
      <c r="AA19" s="1">
        <v>417288</v>
      </c>
      <c r="AB19" s="1">
        <f>IF(AND((X19&lt;0),Z19&lt;=0.05),1,0)</f>
        <v>1</v>
      </c>
      <c r="AC19">
        <v>0.23838485643725699</v>
      </c>
      <c r="AD19">
        <v>-5.6310344827586196E-3</v>
      </c>
      <c r="AE19">
        <v>2.7574350900541698E-4</v>
      </c>
      <c r="AF19" s="2">
        <v>1.08199448874708E-92</v>
      </c>
      <c r="AG19">
        <v>1448008</v>
      </c>
    </row>
    <row r="20" spans="1:33" x14ac:dyDescent="0.25">
      <c r="A20" s="1" t="s">
        <v>824</v>
      </c>
      <c r="B20" s="1" t="s">
        <v>823</v>
      </c>
      <c r="C20" s="1" t="s">
        <v>0</v>
      </c>
      <c r="D20" s="1" t="s">
        <v>9</v>
      </c>
      <c r="E20" s="1">
        <v>0.79047999999999996</v>
      </c>
      <c r="F20" s="1">
        <v>-4.1336300000000001E-3</v>
      </c>
      <c r="G20" s="1">
        <v>1.0066299999999999E-3</v>
      </c>
      <c r="H20" s="3">
        <v>4.0000000000000003E-5</v>
      </c>
      <c r="I20" s="1">
        <v>69389</v>
      </c>
      <c r="J20" s="1">
        <f>(F20^2)*2*E20*(1-E20)/0.15/0.15</f>
        <v>2.5155158040251363E-4</v>
      </c>
      <c r="K20" s="1">
        <v>0.79160200000000003</v>
      </c>
      <c r="L20" s="1">
        <v>-5.23487E-3</v>
      </c>
      <c r="M20" s="1">
        <v>2.2293899999999999E-3</v>
      </c>
      <c r="N20" s="1">
        <v>1.9E-2</v>
      </c>
      <c r="O20" s="1">
        <v>47219</v>
      </c>
      <c r="P20" s="1">
        <f>(L20^2)*2*K20*(1-K20)/0.28/0.28</f>
        <v>1.1532571735282421E-4</v>
      </c>
      <c r="Q20" s="1">
        <v>0.83409</v>
      </c>
      <c r="R20" s="1">
        <v>-7.6455300000000002E-3</v>
      </c>
      <c r="S20" s="1">
        <v>8.9498699999999997E-4</v>
      </c>
      <c r="T20" s="3">
        <v>1.3181900000000001E-17</v>
      </c>
      <c r="U20" s="1">
        <v>300680</v>
      </c>
      <c r="V20" s="1">
        <f>(R20^2)*2*Q20*(1-Q20)/0.28/0.28</f>
        <v>2.0635481369691178E-4</v>
      </c>
      <c r="W20" s="1">
        <v>0.81289999999999996</v>
      </c>
      <c r="X20" s="1">
        <v>-6.0000000000000001E-3</v>
      </c>
      <c r="Y20" s="3">
        <v>5.9999999999999995E-4</v>
      </c>
      <c r="Z20" s="1">
        <f>_xlfn.NORM.S.DIST(X20/Y20,TRUE)</f>
        <v>7.6198530241603095E-24</v>
      </c>
      <c r="AA20" s="1">
        <v>417288</v>
      </c>
      <c r="AB20" s="1">
        <f>IF(AND((X20&lt;0),Z20&lt;=0.05),1,0)</f>
        <v>1</v>
      </c>
      <c r="AC20">
        <v>0.79601019836152298</v>
      </c>
      <c r="AD20">
        <v>-5.28E-3</v>
      </c>
      <c r="AE20">
        <v>2.6832815729997499E-4</v>
      </c>
      <c r="AF20" s="2">
        <v>3.3685749418906403E-86</v>
      </c>
      <c r="AG20">
        <v>1609788</v>
      </c>
    </row>
    <row r="21" spans="1:33" x14ac:dyDescent="0.25">
      <c r="A21" s="1" t="s">
        <v>822</v>
      </c>
      <c r="B21" s="1" t="s">
        <v>821</v>
      </c>
      <c r="C21" s="1" t="s">
        <v>1</v>
      </c>
      <c r="D21" s="1" t="s">
        <v>0</v>
      </c>
      <c r="E21" s="1">
        <v>0.67607799999999996</v>
      </c>
      <c r="F21" s="1">
        <v>-5.6267799999999996E-3</v>
      </c>
      <c r="G21" s="1">
        <v>8.7188399999999996E-4</v>
      </c>
      <c r="H21" s="3">
        <v>1.0999999999999999E-10</v>
      </c>
      <c r="I21" s="1">
        <v>69389</v>
      </c>
      <c r="J21" s="1">
        <f>(F21^2)*2*E21*(1-E21)/0.15/0.15</f>
        <v>6.1631763840345219E-4</v>
      </c>
      <c r="K21" s="1">
        <v>0.58715399999999995</v>
      </c>
      <c r="L21" s="1">
        <v>-5.2549099999999998E-3</v>
      </c>
      <c r="M21" s="1">
        <v>1.8438599999999999E-3</v>
      </c>
      <c r="N21" s="1">
        <v>4.4000000000000003E-3</v>
      </c>
      <c r="O21" s="1">
        <v>47219</v>
      </c>
      <c r="P21" s="1">
        <f>(L21^2)*2*K21*(1-K21)/0.28/0.28</f>
        <v>1.7075939312491094E-4</v>
      </c>
      <c r="Q21" s="1">
        <v>0.64573999999999998</v>
      </c>
      <c r="R21" s="1">
        <v>-4.7341800000000002E-3</v>
      </c>
      <c r="S21" s="1">
        <v>7.3949599999999997E-4</v>
      </c>
      <c r="T21" s="3">
        <v>1.5368600000000001E-10</v>
      </c>
      <c r="U21" s="1">
        <v>300680</v>
      </c>
      <c r="V21" s="1">
        <f>(R21^2)*2*Q21*(1-Q21)/0.28/0.28</f>
        <v>1.3079263019987467E-4</v>
      </c>
      <c r="W21" s="1">
        <v>0.65229999999999999</v>
      </c>
      <c r="X21" s="1">
        <v>-5.1000000000000004E-3</v>
      </c>
      <c r="Y21" s="3">
        <v>5.0000000000000001E-4</v>
      </c>
      <c r="Z21" s="1">
        <f>_xlfn.NORM.S.DIST(X21/Y21,TRUE)</f>
        <v>9.9136251225598958E-25</v>
      </c>
      <c r="AA21" s="1">
        <v>417288</v>
      </c>
      <c r="AB21" s="1">
        <f>IF(AND((X21&lt;0),Z21&lt;=0.05),1,0)</f>
        <v>1</v>
      </c>
      <c r="AC21">
        <v>0.60724348365235903</v>
      </c>
      <c r="AD21">
        <v>-5.0264705882352902E-3</v>
      </c>
      <c r="AE21">
        <v>2.57247877713763E-4</v>
      </c>
      <c r="AF21" s="2">
        <v>5.0770125459291801E-85</v>
      </c>
      <c r="AG21">
        <v>1567688</v>
      </c>
    </row>
    <row r="22" spans="1:33" x14ac:dyDescent="0.25">
      <c r="A22" s="1" t="s">
        <v>820</v>
      </c>
      <c r="B22" s="1" t="s">
        <v>819</v>
      </c>
      <c r="C22" s="1" t="s">
        <v>6</v>
      </c>
      <c r="D22" s="1" t="s">
        <v>9</v>
      </c>
      <c r="E22" s="1">
        <v>0.687079</v>
      </c>
      <c r="F22" s="1">
        <v>-4.5244999999999999E-3</v>
      </c>
      <c r="G22" s="1">
        <v>8.8329499999999998E-4</v>
      </c>
      <c r="H22" s="3">
        <v>2.9999999999999999E-7</v>
      </c>
      <c r="I22" s="1">
        <v>69389</v>
      </c>
      <c r="J22" s="1">
        <f>(F22^2)*2*E22*(1-E22)/0.15/0.15</f>
        <v>3.9122810586396687E-4</v>
      </c>
      <c r="K22" s="1">
        <v>0.698461</v>
      </c>
      <c r="L22" s="1">
        <v>-3.3396300000000001E-3</v>
      </c>
      <c r="M22" s="1">
        <v>1.9846400000000002E-3</v>
      </c>
      <c r="N22" s="1">
        <v>9.1999999999999998E-2</v>
      </c>
      <c r="O22" s="1">
        <v>47219</v>
      </c>
      <c r="P22" s="1">
        <f>(L22^2)*2*K22*(1-K22)/0.28/0.28</f>
        <v>5.9923378629009183E-5</v>
      </c>
      <c r="Q22" s="1">
        <v>0.63861999999999997</v>
      </c>
      <c r="R22" s="1">
        <v>-4.2020199999999999E-3</v>
      </c>
      <c r="S22" s="1">
        <v>7.9242799999999997E-4</v>
      </c>
      <c r="T22" s="3">
        <v>1.14174E-7</v>
      </c>
      <c r="U22" s="1">
        <v>300680</v>
      </c>
      <c r="V22" s="1">
        <f>(R22^2)*2*Q22*(1-Q22)/0.28/0.28</f>
        <v>1.0395294376016314E-4</v>
      </c>
      <c r="W22" s="1">
        <v>0.6633</v>
      </c>
      <c r="X22" s="1">
        <v>-4.3E-3</v>
      </c>
      <c r="Y22" s="3">
        <v>5.9999999999999995E-4</v>
      </c>
      <c r="Z22" s="1">
        <f>_xlfn.NORM.S.DIST(X22/Y22,TRUE)</f>
        <v>3.8422916057631635E-13</v>
      </c>
      <c r="AA22" s="1">
        <v>417288</v>
      </c>
      <c r="AB22" s="1">
        <f>IF(AND((X22&lt;0),Z22&lt;=0.05),1,0)</f>
        <v>1</v>
      </c>
      <c r="AC22">
        <v>0.69287632792609999</v>
      </c>
      <c r="AD22">
        <v>-5.1799999999999997E-3</v>
      </c>
      <c r="AE22">
        <v>2.6832815729997499E-4</v>
      </c>
      <c r="AF22" s="2">
        <v>4.9020087107591201E-83</v>
      </c>
      <c r="AG22">
        <v>1612778</v>
      </c>
    </row>
    <row r="23" spans="1:33" x14ac:dyDescent="0.25">
      <c r="A23" s="1" t="s">
        <v>818</v>
      </c>
      <c r="B23" s="1" t="s">
        <v>817</v>
      </c>
      <c r="C23" s="1" t="s">
        <v>0</v>
      </c>
      <c r="D23" s="1" t="s">
        <v>1</v>
      </c>
      <c r="E23" s="1">
        <v>0.45163399999999998</v>
      </c>
      <c r="F23" s="1">
        <v>-4.9576999999999998E-3</v>
      </c>
      <c r="G23" s="1">
        <v>8.2310700000000001E-4</v>
      </c>
      <c r="H23" s="3">
        <v>1.6999999999999999E-9</v>
      </c>
      <c r="I23" s="1">
        <v>69389</v>
      </c>
      <c r="J23" s="1">
        <f>(F23^2)*2*E23*(1-E23)/0.15/0.15</f>
        <v>5.4108452436969312E-4</v>
      </c>
      <c r="K23" s="1">
        <v>0.40621000000000002</v>
      </c>
      <c r="L23" s="1">
        <v>-4.06515E-3</v>
      </c>
      <c r="M23" s="1">
        <v>1.87002E-3</v>
      </c>
      <c r="N23" s="1">
        <v>0.03</v>
      </c>
      <c r="O23" s="1">
        <v>47219</v>
      </c>
      <c r="P23" s="1">
        <f>(L23^2)*2*K23*(1-K23)/0.28/0.28</f>
        <v>1.0168352037249579E-4</v>
      </c>
      <c r="Q23" s="1">
        <v>0.38473000000000002</v>
      </c>
      <c r="R23" s="1">
        <v>-5.9371399999999996E-3</v>
      </c>
      <c r="S23" s="1">
        <v>7.4816100000000001E-4</v>
      </c>
      <c r="T23" s="3">
        <v>2.1011299999999999E-15</v>
      </c>
      <c r="U23" s="1">
        <v>300680</v>
      </c>
      <c r="V23" s="1">
        <f>(R23^2)*2*Q23*(1-Q23)/0.28/0.28</f>
        <v>2.1285816066576497E-4</v>
      </c>
      <c r="W23" s="1">
        <v>0.4143</v>
      </c>
      <c r="X23" s="1">
        <v>-5.4000000000000003E-3</v>
      </c>
      <c r="Y23" s="3">
        <v>5.0000000000000001E-4</v>
      </c>
      <c r="Z23" s="1">
        <f>_xlfn.NORM.S.DIST(X23/Y23,TRUE)</f>
        <v>1.7210178394797648E-27</v>
      </c>
      <c r="AA23" s="1">
        <v>417288</v>
      </c>
      <c r="AB23" s="1">
        <f>IF(AND((X23&lt;0),Z23&lt;=0.05),1,0)</f>
        <v>1</v>
      </c>
      <c r="AC23">
        <v>0.404130773962603</v>
      </c>
      <c r="AD23">
        <v>-4.9588235294117603E-3</v>
      </c>
      <c r="AE23">
        <v>2.57247877713763E-4</v>
      </c>
      <c r="AF23" s="2">
        <v>8.4708099004078307E-83</v>
      </c>
      <c r="AG23">
        <v>1619148</v>
      </c>
    </row>
    <row r="24" spans="1:33" x14ac:dyDescent="0.25">
      <c r="A24" s="1" t="s">
        <v>816</v>
      </c>
      <c r="B24" s="1" t="s">
        <v>815</v>
      </c>
      <c r="C24" s="1" t="s">
        <v>9</v>
      </c>
      <c r="D24" s="1" t="s">
        <v>6</v>
      </c>
      <c r="E24" s="1">
        <v>0.349047</v>
      </c>
      <c r="F24" s="1">
        <v>-6.1834200000000002E-3</v>
      </c>
      <c r="G24" s="1">
        <v>8.6221699999999997E-4</v>
      </c>
      <c r="H24" s="3">
        <v>7.3999999999999998E-13</v>
      </c>
      <c r="I24" s="1">
        <v>69389</v>
      </c>
      <c r="J24" s="1">
        <f>(F24^2)*2*E24*(1-E24)/0.15/0.15</f>
        <v>7.7221549671180453E-4</v>
      </c>
      <c r="K24" s="1">
        <v>0.38017899999999999</v>
      </c>
      <c r="L24" s="3">
        <v>-7.3516999999999994E-5</v>
      </c>
      <c r="M24" s="1">
        <v>1.8692699999999999E-3</v>
      </c>
      <c r="N24" s="1">
        <v>0.97</v>
      </c>
      <c r="O24" s="1">
        <v>47219</v>
      </c>
      <c r="P24" s="1">
        <f>(L24^2)*2*K24*(1-K24)/0.28/0.28</f>
        <v>3.2489564983272521E-8</v>
      </c>
      <c r="Q24" s="1">
        <v>0.38364999999999999</v>
      </c>
      <c r="R24" s="1">
        <v>-5.5077299999999997E-3</v>
      </c>
      <c r="S24" s="1">
        <v>7.5978899999999997E-4</v>
      </c>
      <c r="T24" s="3">
        <v>4.2077499999999999E-13</v>
      </c>
      <c r="U24" s="1">
        <v>300680</v>
      </c>
      <c r="V24" s="1">
        <f>(R24^2)*2*Q24*(1-Q24)/0.28/0.28</f>
        <v>1.8298766696871286E-4</v>
      </c>
      <c r="W24" s="1">
        <v>0.3695</v>
      </c>
      <c r="X24" s="1">
        <v>-5.3E-3</v>
      </c>
      <c r="Y24" s="3">
        <v>5.0000000000000001E-4</v>
      </c>
      <c r="Z24" s="1">
        <f>_xlfn.NORM.S.DIST(X24/Y24,TRUE)</f>
        <v>1.4899011272964667E-26</v>
      </c>
      <c r="AA24" s="1">
        <v>417288</v>
      </c>
      <c r="AB24" s="1">
        <f>IF(AND((X24&lt;0),Z24&lt;=0.05),1,0)</f>
        <v>1</v>
      </c>
      <c r="AC24">
        <v>0.36831593931676498</v>
      </c>
      <c r="AD24">
        <v>-4.8588235294117601E-3</v>
      </c>
      <c r="AE24">
        <v>2.57247877713763E-4</v>
      </c>
      <c r="AF24" s="2">
        <v>1.4395424286876299E-79</v>
      </c>
      <c r="AG24">
        <v>1605188</v>
      </c>
    </row>
    <row r="25" spans="1:33" x14ac:dyDescent="0.25">
      <c r="A25" s="1" t="s">
        <v>814</v>
      </c>
      <c r="B25" s="1" t="s">
        <v>813</v>
      </c>
      <c r="C25" s="1" t="s">
        <v>9</v>
      </c>
      <c r="D25" s="1" t="s">
        <v>6</v>
      </c>
      <c r="E25" s="1">
        <v>0.74719500000000005</v>
      </c>
      <c r="F25" s="1">
        <v>-4.3377700000000003E-3</v>
      </c>
      <c r="G25" s="1">
        <v>9.4539899999999998E-4</v>
      </c>
      <c r="H25" s="3">
        <v>4.5000000000000001E-6</v>
      </c>
      <c r="I25" s="1">
        <v>69389</v>
      </c>
      <c r="J25" s="1">
        <f>(F25^2)*2*E25*(1-E25)/0.15/0.15</f>
        <v>3.1593674216249461E-4</v>
      </c>
      <c r="K25" s="1">
        <v>0.776806</v>
      </c>
      <c r="L25" s="1">
        <v>-8.4496799999999993E-3</v>
      </c>
      <c r="M25" s="1">
        <v>2.18118E-3</v>
      </c>
      <c r="N25" s="1">
        <v>1.1E-4</v>
      </c>
      <c r="O25" s="1">
        <v>47219</v>
      </c>
      <c r="P25" s="1">
        <f>(L25^2)*2*K25*(1-K25)/0.28/0.28</f>
        <v>3.1578357990930578E-4</v>
      </c>
      <c r="Q25" s="1">
        <v>0.78051999999999999</v>
      </c>
      <c r="R25" s="1">
        <v>-8.5253800000000008E-3</v>
      </c>
      <c r="S25" s="1">
        <v>8.7535200000000003E-4</v>
      </c>
      <c r="T25" s="3">
        <v>2.0637600000000001E-22</v>
      </c>
      <c r="U25" s="1">
        <v>300680</v>
      </c>
      <c r="V25" s="1">
        <f>(R25^2)*2*Q25*(1-Q25)/0.28/0.28</f>
        <v>3.1762919360232736E-4</v>
      </c>
      <c r="W25" s="1">
        <v>0.7661</v>
      </c>
      <c r="X25" s="1">
        <v>-6.7000000000000002E-3</v>
      </c>
      <c r="Y25" s="3">
        <v>5.9999999999999995E-4</v>
      </c>
      <c r="Z25" s="1">
        <f>_xlfn.NORM.S.DIST(X25/Y25,TRUE)</f>
        <v>2.9683580411182167E-29</v>
      </c>
      <c r="AA25" s="1">
        <v>417288</v>
      </c>
      <c r="AB25" s="1">
        <f>IF(AND((X25&lt;0),Z25&lt;=0.05),1,0)</f>
        <v>1</v>
      </c>
      <c r="AC25">
        <v>0.75193942741269804</v>
      </c>
      <c r="AD25">
        <v>-4.7800000000000004E-3</v>
      </c>
      <c r="AE25">
        <v>2.6832815729997499E-4</v>
      </c>
      <c r="AF25" s="2">
        <v>5.5024526072268299E-71</v>
      </c>
      <c r="AG25">
        <v>1613588</v>
      </c>
    </row>
    <row r="26" spans="1:33" x14ac:dyDescent="0.25">
      <c r="A26" s="1" t="s">
        <v>812</v>
      </c>
      <c r="B26" s="1" t="s">
        <v>811</v>
      </c>
      <c r="C26" s="1" t="s">
        <v>1</v>
      </c>
      <c r="D26" s="1" t="s">
        <v>0</v>
      </c>
      <c r="E26" s="1">
        <v>0.67906299999999997</v>
      </c>
      <c r="F26" s="1">
        <v>-5.5538999999999996E-3</v>
      </c>
      <c r="G26" s="1">
        <v>8.8067500000000003E-4</v>
      </c>
      <c r="H26" s="3">
        <v>2.8999999999999998E-10</v>
      </c>
      <c r="I26" s="1">
        <v>69389</v>
      </c>
      <c r="J26" s="1">
        <f>(F26^2)*2*E26*(1-E26)/0.15/0.15</f>
        <v>5.9754889235988297E-4</v>
      </c>
      <c r="K26" s="1">
        <v>0.66686800000000002</v>
      </c>
      <c r="L26" s="1">
        <v>-2.7160800000000001E-3</v>
      </c>
      <c r="M26" s="1">
        <v>1.92504E-3</v>
      </c>
      <c r="N26" s="1">
        <v>0.16</v>
      </c>
      <c r="O26" s="1">
        <v>47219</v>
      </c>
      <c r="P26" s="1">
        <f>(L26^2)*2*K26*(1-K26)/0.28/0.28</f>
        <v>4.1807603964901415E-5</v>
      </c>
      <c r="Q26" s="1">
        <v>0.66939000000000004</v>
      </c>
      <c r="R26" s="1">
        <v>-5.0738299999999997E-3</v>
      </c>
      <c r="S26" s="1">
        <v>7.8702100000000005E-4</v>
      </c>
      <c r="T26" s="3">
        <v>1.14343E-10</v>
      </c>
      <c r="U26" s="1">
        <v>300680</v>
      </c>
      <c r="V26" s="1">
        <f>(R26^2)*2*Q26*(1-Q26)/0.28/0.28</f>
        <v>1.4533859672944641E-4</v>
      </c>
      <c r="W26" s="1">
        <v>0.67310000000000003</v>
      </c>
      <c r="X26" s="1">
        <v>-5.1000000000000004E-3</v>
      </c>
      <c r="Y26" s="3">
        <v>5.9999999999999995E-4</v>
      </c>
      <c r="Z26" s="1">
        <f>_xlfn.NORM.S.DIST(X26/Y26,TRUE)</f>
        <v>9.4795348222031821E-18</v>
      </c>
      <c r="AA26" s="1">
        <v>417288</v>
      </c>
      <c r="AB26" s="1">
        <f>IF(AND((X26&lt;0),Z26&lt;=0.05),1,0)</f>
        <v>1</v>
      </c>
      <c r="AC26">
        <v>0.64229501385862697</v>
      </c>
      <c r="AD26">
        <v>-4.7800000000000004E-3</v>
      </c>
      <c r="AE26">
        <v>2.6832815729997499E-4</v>
      </c>
      <c r="AF26" s="2">
        <v>5.5024526072268299E-71</v>
      </c>
      <c r="AG26">
        <v>1619208</v>
      </c>
    </row>
    <row r="27" spans="1:33" x14ac:dyDescent="0.25">
      <c r="A27" s="1" t="s">
        <v>810</v>
      </c>
      <c r="B27" s="1" t="s">
        <v>809</v>
      </c>
      <c r="C27" s="1" t="s">
        <v>9</v>
      </c>
      <c r="D27" s="1" t="s">
        <v>6</v>
      </c>
      <c r="E27" s="1">
        <v>0.333399</v>
      </c>
      <c r="F27" s="1">
        <v>-5.8705600000000004E-3</v>
      </c>
      <c r="G27" s="1">
        <v>8.7765900000000003E-4</v>
      </c>
      <c r="H27" s="3">
        <v>2.2000000000000002E-11</v>
      </c>
      <c r="I27" s="1">
        <v>69389</v>
      </c>
      <c r="J27" s="1">
        <f>(F27^2)*2*E27*(1-E27)/0.15/0.15</f>
        <v>6.8082703599235174E-4</v>
      </c>
      <c r="K27" s="1">
        <v>0.320581</v>
      </c>
      <c r="L27" s="1">
        <v>-4.3462800000000001E-3</v>
      </c>
      <c r="M27" s="1">
        <v>1.9587900000000002E-3</v>
      </c>
      <c r="N27" s="1">
        <v>2.5999999999999999E-2</v>
      </c>
      <c r="O27" s="1">
        <v>47219</v>
      </c>
      <c r="P27" s="1">
        <f>(L27^2)*2*K27*(1-K27)/0.28/0.28</f>
        <v>1.0496023704076963E-4</v>
      </c>
      <c r="Q27" s="1">
        <v>0.19703000000000001</v>
      </c>
      <c r="R27" s="1">
        <v>-6.8776899999999997E-3</v>
      </c>
      <c r="S27" s="1">
        <v>1.1295299999999999E-3</v>
      </c>
      <c r="T27" s="3">
        <v>1.1377900000000001E-9</v>
      </c>
      <c r="U27" s="1">
        <v>300680</v>
      </c>
      <c r="V27" s="1">
        <f>(R27^2)*2*Q27*(1-Q27)/0.28/0.28</f>
        <v>1.9091093463591424E-4</v>
      </c>
      <c r="W27" s="1">
        <v>0.2863</v>
      </c>
      <c r="X27" s="1">
        <v>-6.0000000000000001E-3</v>
      </c>
      <c r="Y27" s="3">
        <v>6.9999999999999999E-4</v>
      </c>
      <c r="Z27" s="1">
        <f>_xlfn.NORM.S.DIST(X27/Y27,TRUE)</f>
        <v>5.1104552589616985E-18</v>
      </c>
      <c r="AA27" s="1">
        <v>417288</v>
      </c>
      <c r="AB27" s="1">
        <f>IF(AND((X27&lt;0),Z27&lt;=0.05),1,0)</f>
        <v>1</v>
      </c>
      <c r="AC27">
        <v>0.31834563738865301</v>
      </c>
      <c r="AD27">
        <v>-4.81724137931034E-3</v>
      </c>
      <c r="AE27">
        <v>2.7574350900541698E-4</v>
      </c>
      <c r="AF27" s="2">
        <v>2.42459621522868E-68</v>
      </c>
      <c r="AG27">
        <v>1595008</v>
      </c>
    </row>
    <row r="28" spans="1:33" x14ac:dyDescent="0.25">
      <c r="A28" s="1" t="s">
        <v>808</v>
      </c>
      <c r="B28" s="1" t="s">
        <v>807</v>
      </c>
      <c r="C28" s="1" t="s">
        <v>0</v>
      </c>
      <c r="D28" s="1" t="s">
        <v>1</v>
      </c>
      <c r="E28" s="1">
        <v>0.79290000000000005</v>
      </c>
      <c r="F28" s="1">
        <v>-4.0557600000000003E-3</v>
      </c>
      <c r="G28" s="1">
        <v>1.0395199999999999E-3</v>
      </c>
      <c r="H28" s="3">
        <v>9.6000000000000002E-5</v>
      </c>
      <c r="I28" s="1">
        <v>69389</v>
      </c>
      <c r="J28" s="1">
        <f>(F28^2)*2*E28*(1-E28)/0.15/0.15</f>
        <v>2.4009907650543409E-4</v>
      </c>
      <c r="K28" s="1">
        <v>0.80685899999999999</v>
      </c>
      <c r="L28" s="1">
        <v>-4.4843399999999999E-3</v>
      </c>
      <c r="M28" s="1">
        <v>2.4402899999999999E-3</v>
      </c>
      <c r="N28" s="1">
        <v>6.6000000000000003E-2</v>
      </c>
      <c r="O28" s="1">
        <v>47219</v>
      </c>
      <c r="P28" s="1">
        <f>(L28^2)*2*K28*(1-K28)/0.28/0.28</f>
        <v>7.9943493442558789E-5</v>
      </c>
      <c r="Q28" s="1">
        <v>0.82382999999999995</v>
      </c>
      <c r="R28" s="1">
        <v>-5.58509E-3</v>
      </c>
      <c r="S28" s="1">
        <v>9.8785299999999991E-4</v>
      </c>
      <c r="T28" s="3">
        <v>1.57111E-8</v>
      </c>
      <c r="U28" s="1">
        <v>300680</v>
      </c>
      <c r="V28" s="1">
        <f>(R28^2)*2*Q28*(1-Q28)/0.28/0.28</f>
        <v>1.1548985655531323E-4</v>
      </c>
      <c r="W28" s="1">
        <v>0.80900000000000005</v>
      </c>
      <c r="X28" s="1">
        <v>-4.7999999999999996E-3</v>
      </c>
      <c r="Y28" s="3">
        <v>6.9999999999999999E-4</v>
      </c>
      <c r="Z28" s="1">
        <f>_xlfn.NORM.S.DIST(X28/Y28,TRUE)</f>
        <v>3.5125685967291363E-12</v>
      </c>
      <c r="AA28" s="1">
        <v>417288</v>
      </c>
      <c r="AB28" s="1">
        <f>IF(AND((X28&lt;0),Z28&lt;=0.05),1,0)</f>
        <v>1</v>
      </c>
      <c r="AC28">
        <v>0.809733169295618</v>
      </c>
      <c r="AD28">
        <v>-4.7999999999999996E-3</v>
      </c>
      <c r="AE28">
        <v>2.7574350900541698E-4</v>
      </c>
      <c r="AF28" s="2">
        <v>7.23997314236131E-68</v>
      </c>
      <c r="AG28">
        <v>1563868</v>
      </c>
    </row>
    <row r="29" spans="1:33" x14ac:dyDescent="0.25">
      <c r="A29" s="1" t="s">
        <v>806</v>
      </c>
      <c r="B29" s="1" t="s">
        <v>805</v>
      </c>
      <c r="C29" s="1" t="s">
        <v>0</v>
      </c>
      <c r="D29" s="1" t="s">
        <v>6</v>
      </c>
      <c r="E29" s="1">
        <v>5.91917E-2</v>
      </c>
      <c r="F29" s="1">
        <v>-8.5316300000000001E-3</v>
      </c>
      <c r="G29" s="1">
        <v>1.74226E-3</v>
      </c>
      <c r="H29" s="3">
        <v>9.7000000000000003E-7</v>
      </c>
      <c r="I29" s="1">
        <v>69389</v>
      </c>
      <c r="J29" s="1">
        <f>(F29^2)*2*E29*(1-E29)/0.15/0.15</f>
        <v>3.6030762777272392E-4</v>
      </c>
      <c r="K29" s="1">
        <v>8.2031400000000004E-2</v>
      </c>
      <c r="L29" s="1">
        <v>-1.0709099999999999E-2</v>
      </c>
      <c r="M29" s="1">
        <v>3.33906E-3</v>
      </c>
      <c r="N29" s="1">
        <v>1.2999999999999999E-3</v>
      </c>
      <c r="O29" s="1">
        <v>47219</v>
      </c>
      <c r="P29" s="1">
        <f>(L29^2)*2*K29*(1-K29)/0.28/0.28</f>
        <v>2.2030676355213274E-4</v>
      </c>
      <c r="Q29" s="1" t="s">
        <v>44</v>
      </c>
      <c r="R29" s="1" t="s">
        <v>44</v>
      </c>
      <c r="S29" s="1" t="s">
        <v>44</v>
      </c>
      <c r="T29" s="1" t="s">
        <v>44</v>
      </c>
      <c r="U29" s="1" t="s">
        <v>44</v>
      </c>
      <c r="V29" s="1" t="s">
        <v>44</v>
      </c>
      <c r="W29" s="1">
        <v>6.4100000000000004E-2</v>
      </c>
      <c r="X29" s="1">
        <v>-8.9999999999999993E-3</v>
      </c>
      <c r="Y29" s="1">
        <v>1.5E-3</v>
      </c>
      <c r="Z29" s="1">
        <f>_xlfn.NORM.S.DIST(X29/Y29,TRUE)</f>
        <v>9.865876450377014E-10</v>
      </c>
      <c r="AA29" s="1">
        <v>116608</v>
      </c>
      <c r="AB29" s="1">
        <f>IF(AND((X29&lt;0),Z29&lt;=0.05),1,0)</f>
        <v>1</v>
      </c>
      <c r="AC29">
        <v>8.4792213403237907E-2</v>
      </c>
      <c r="AD29">
        <v>-8.1899999999999994E-3</v>
      </c>
      <c r="AE29">
        <v>4.7434164902525702E-4</v>
      </c>
      <c r="AF29" s="2">
        <v>8.4768745788985101E-67</v>
      </c>
      <c r="AG29">
        <v>1318368</v>
      </c>
    </row>
    <row r="30" spans="1:33" x14ac:dyDescent="0.25">
      <c r="A30" s="1" t="s">
        <v>804</v>
      </c>
      <c r="B30" s="1" t="s">
        <v>803</v>
      </c>
      <c r="C30" s="1" t="s">
        <v>0</v>
      </c>
      <c r="D30" s="1" t="s">
        <v>1</v>
      </c>
      <c r="E30" s="1">
        <v>0.71089599999999997</v>
      </c>
      <c r="F30" s="1">
        <v>-3.2321699999999999E-3</v>
      </c>
      <c r="G30" s="1">
        <v>9.0349500000000004E-4</v>
      </c>
      <c r="H30" s="1">
        <v>3.5E-4</v>
      </c>
      <c r="I30" s="1">
        <v>69389</v>
      </c>
      <c r="J30" s="1">
        <f>(F30^2)*2*E30*(1-E30)/0.15/0.15</f>
        <v>1.9085170257391744E-4</v>
      </c>
      <c r="K30" s="1">
        <v>0.72076499999999999</v>
      </c>
      <c r="L30" s="1">
        <v>-9.3101899999999994E-3</v>
      </c>
      <c r="M30" s="1">
        <v>2.0723E-3</v>
      </c>
      <c r="N30" s="3">
        <v>6.9999999999999999E-6</v>
      </c>
      <c r="O30" s="1">
        <v>47219</v>
      </c>
      <c r="P30" s="1">
        <f>(L30^2)*2*K30*(1-K30)/0.28/0.28</f>
        <v>4.4503540547375178E-4</v>
      </c>
      <c r="Q30" s="1">
        <v>0.69943999999999995</v>
      </c>
      <c r="R30" s="1">
        <v>-4.4017600000000002E-3</v>
      </c>
      <c r="S30" s="1">
        <v>8.4368500000000005E-4</v>
      </c>
      <c r="T30" s="3">
        <v>1.8167199999999999E-7</v>
      </c>
      <c r="U30" s="1">
        <v>300680</v>
      </c>
      <c r="V30" s="1">
        <f>(R30^2)*2*Q30*(1-Q30)/0.28/0.28</f>
        <v>1.0390783582520036E-4</v>
      </c>
      <c r="W30" s="1">
        <v>0.70609999999999995</v>
      </c>
      <c r="X30" s="1">
        <v>-4.3E-3</v>
      </c>
      <c r="Y30" s="3">
        <v>5.9999999999999995E-4</v>
      </c>
      <c r="Z30" s="1">
        <f>_xlfn.NORM.S.DIST(X30/Y30,TRUE)</f>
        <v>3.8422916057631635E-13</v>
      </c>
      <c r="AA30" s="1">
        <v>417288</v>
      </c>
      <c r="AB30" s="1">
        <f>IF(AND((X30&lt;0),Z30&lt;=0.05),1,0)</f>
        <v>1</v>
      </c>
      <c r="AC30">
        <v>0.71790211389304404</v>
      </c>
      <c r="AD30">
        <v>-4.4600000000000004E-3</v>
      </c>
      <c r="AE30">
        <v>2.6832815729997499E-4</v>
      </c>
      <c r="AF30" s="2">
        <v>4.8748655344820401E-62</v>
      </c>
      <c r="AG30">
        <v>1619098</v>
      </c>
    </row>
    <row r="31" spans="1:33" x14ac:dyDescent="0.25">
      <c r="A31" s="1" t="s">
        <v>802</v>
      </c>
      <c r="B31" s="1" t="s">
        <v>801</v>
      </c>
      <c r="C31" s="1" t="s">
        <v>9</v>
      </c>
      <c r="D31" s="1" t="s">
        <v>1</v>
      </c>
      <c r="E31" s="1">
        <v>0.112401</v>
      </c>
      <c r="F31" s="1">
        <v>-5.5115600000000004E-3</v>
      </c>
      <c r="G31" s="1">
        <v>1.29207E-3</v>
      </c>
      <c r="H31" s="3">
        <v>2.0000000000000002E-5</v>
      </c>
      <c r="I31" s="1">
        <v>69389</v>
      </c>
      <c r="J31" s="1">
        <f>(F31^2)*2*E31*(1-E31)/0.15/0.15</f>
        <v>2.6939128139092072E-4</v>
      </c>
      <c r="K31" s="1">
        <v>0.12882099999999999</v>
      </c>
      <c r="L31" s="1">
        <v>-6.0868299999999997E-3</v>
      </c>
      <c r="M31" s="1">
        <v>2.7078699999999998E-3</v>
      </c>
      <c r="N31" s="1">
        <v>2.5000000000000001E-2</v>
      </c>
      <c r="O31" s="1">
        <v>47219</v>
      </c>
      <c r="P31" s="1">
        <f>(L31^2)*2*K31*(1-K31)/0.28/0.28</f>
        <v>1.0606945614944228E-4</v>
      </c>
      <c r="Q31" s="1">
        <v>9.9949999999999997E-2</v>
      </c>
      <c r="R31" s="1">
        <v>-5.5298400000000003E-3</v>
      </c>
      <c r="S31" s="1">
        <v>1.0990100000000001E-3</v>
      </c>
      <c r="T31" s="3">
        <v>4.8649600000000002E-7</v>
      </c>
      <c r="U31" s="1">
        <v>300680</v>
      </c>
      <c r="V31" s="1">
        <f>(R31^2)*2*Q31*(1-Q31)/0.28/0.28</f>
        <v>7.0175982057121169E-5</v>
      </c>
      <c r="W31" s="1">
        <v>0.1072</v>
      </c>
      <c r="X31" s="1">
        <v>-5.5999999999999999E-3</v>
      </c>
      <c r="Y31" s="3">
        <v>8.0000000000000004E-4</v>
      </c>
      <c r="Z31" s="1">
        <f>_xlfn.NORM.S.DIST(X31/Y31,TRUE)</f>
        <v>1.2798125438858352E-12</v>
      </c>
      <c r="AA31" s="1">
        <v>417288</v>
      </c>
      <c r="AB31" s="1">
        <f>IF(AND((X31&lt;0),Z31&lt;=0.05),1,0)</f>
        <v>1</v>
      </c>
      <c r="AC31">
        <v>0.123077206956243</v>
      </c>
      <c r="AD31">
        <v>-5.6800000000000002E-3</v>
      </c>
      <c r="AE31">
        <v>3.5777087639996598E-4</v>
      </c>
      <c r="AF31" s="2">
        <v>9.2795805259215202E-57</v>
      </c>
      <c r="AG31">
        <v>1448828</v>
      </c>
    </row>
    <row r="32" spans="1:33" x14ac:dyDescent="0.25">
      <c r="A32" s="1" t="s">
        <v>800</v>
      </c>
      <c r="B32" s="1" t="s">
        <v>799</v>
      </c>
      <c r="C32" s="1" t="s">
        <v>1</v>
      </c>
      <c r="D32" s="1" t="s">
        <v>0</v>
      </c>
      <c r="E32" s="1">
        <v>0.894096</v>
      </c>
      <c r="F32" s="1">
        <v>-3.3994400000000001E-3</v>
      </c>
      <c r="G32" s="1">
        <v>1.3336400000000001E-3</v>
      </c>
      <c r="H32" s="1">
        <v>1.0999999999999999E-2</v>
      </c>
      <c r="I32" s="1">
        <v>69389</v>
      </c>
      <c r="J32" s="1">
        <f>(F32^2)*2*E32*(1-E32)/0.15/0.15</f>
        <v>9.7265484361598489E-5</v>
      </c>
      <c r="K32" s="1">
        <v>0.89102999999999999</v>
      </c>
      <c r="L32" s="1">
        <v>-4.73552E-3</v>
      </c>
      <c r="M32" s="1">
        <v>2.9123E-3</v>
      </c>
      <c r="N32" s="1">
        <v>0.1</v>
      </c>
      <c r="O32" s="1">
        <v>47219</v>
      </c>
      <c r="P32" s="1">
        <f>(L32^2)*2*K32*(1-K32)/0.28/0.28</f>
        <v>5.5545459098103952E-5</v>
      </c>
      <c r="Q32" s="1" t="s">
        <v>44</v>
      </c>
      <c r="R32" s="1" t="s">
        <v>44</v>
      </c>
      <c r="S32" s="1" t="s">
        <v>44</v>
      </c>
      <c r="T32" s="1" t="s">
        <v>44</v>
      </c>
      <c r="U32" s="1" t="s">
        <v>44</v>
      </c>
      <c r="V32" s="1" t="s">
        <v>44</v>
      </c>
      <c r="W32" s="1">
        <v>0.89359999999999995</v>
      </c>
      <c r="X32" s="1">
        <v>-3.5999999999999999E-3</v>
      </c>
      <c r="Y32" s="1">
        <v>1.1999999999999999E-3</v>
      </c>
      <c r="Z32" s="1">
        <f>_xlfn.NORM.S.DIST(X32/Y32,TRUE)</f>
        <v>1.3498980316300933E-3</v>
      </c>
      <c r="AA32" s="1">
        <v>116608</v>
      </c>
      <c r="AB32" s="1">
        <f>IF(AND((X32&lt;0),Z32&lt;=0.05),1,0)</f>
        <v>1</v>
      </c>
      <c r="AC32">
        <v>0.88910095027958502</v>
      </c>
      <c r="AD32">
        <v>-5.94E-3</v>
      </c>
      <c r="AE32">
        <v>3.79473319220206E-4</v>
      </c>
      <c r="AF32" s="2">
        <v>3.1555671709704E-55</v>
      </c>
      <c r="AG32">
        <v>1163868</v>
      </c>
    </row>
    <row r="33" spans="1:33" x14ac:dyDescent="0.25">
      <c r="A33" s="1" t="s">
        <v>798</v>
      </c>
      <c r="B33" s="1" t="s">
        <v>797</v>
      </c>
      <c r="C33" s="1" t="s">
        <v>9</v>
      </c>
      <c r="D33" s="1" t="s">
        <v>6</v>
      </c>
      <c r="E33" s="1">
        <v>0.40587000000000001</v>
      </c>
      <c r="F33" s="1">
        <v>-4.1969700000000004E-3</v>
      </c>
      <c r="G33" s="1">
        <v>8.3887499999999999E-4</v>
      </c>
      <c r="H33" s="3">
        <v>5.6000000000000004E-7</v>
      </c>
      <c r="I33" s="1">
        <v>69389</v>
      </c>
      <c r="J33" s="1">
        <f>(F33^2)*2*E33*(1-E33)/0.15/0.15</f>
        <v>3.7756144626764908E-4</v>
      </c>
      <c r="K33" s="1">
        <v>0.39249699999999998</v>
      </c>
      <c r="L33" s="1">
        <v>-6.6510199999999999E-4</v>
      </c>
      <c r="M33" s="1">
        <v>1.9081E-3</v>
      </c>
      <c r="N33" s="1">
        <v>0.73</v>
      </c>
      <c r="O33" s="1">
        <v>47219</v>
      </c>
      <c r="P33" s="1">
        <f>(L33^2)*2*K33*(1-K33)/0.28/0.28</f>
        <v>2.6907615249242369E-6</v>
      </c>
      <c r="Q33" s="1">
        <v>0.35472999999999999</v>
      </c>
      <c r="R33" s="1">
        <v>-4.0607000000000004E-3</v>
      </c>
      <c r="S33" s="1">
        <v>7.6601499999999999E-4</v>
      </c>
      <c r="T33" s="3">
        <v>1.15204E-7</v>
      </c>
      <c r="U33" s="1">
        <v>300680</v>
      </c>
      <c r="V33" s="1">
        <f>(R33^2)*2*Q33*(1-Q33)/0.28/0.28</f>
        <v>9.6284224567687337E-5</v>
      </c>
      <c r="W33" s="1">
        <v>0.37919999999999998</v>
      </c>
      <c r="X33" s="1">
        <v>-3.8E-3</v>
      </c>
      <c r="Y33" s="3">
        <v>5.0000000000000001E-4</v>
      </c>
      <c r="Z33" s="1">
        <f>_xlfn.NORM.S.DIST(X33/Y33,TRUE)</f>
        <v>1.4806537490048066E-14</v>
      </c>
      <c r="AA33" s="1">
        <v>417288</v>
      </c>
      <c r="AB33" s="1">
        <f>IF(AND((X33&lt;0),Z33&lt;=0.05),1,0)</f>
        <v>1</v>
      </c>
      <c r="AC33">
        <v>0.37398529975857397</v>
      </c>
      <c r="AD33">
        <v>-4.0205882352941204E-3</v>
      </c>
      <c r="AE33">
        <v>2.57247877713763E-4</v>
      </c>
      <c r="AF33" s="2">
        <v>4.6027628243243898E-55</v>
      </c>
      <c r="AG33">
        <v>1571498</v>
      </c>
    </row>
    <row r="34" spans="1:33" x14ac:dyDescent="0.25">
      <c r="A34" s="1" t="s">
        <v>796</v>
      </c>
      <c r="B34" s="1" t="s">
        <v>795</v>
      </c>
      <c r="C34" s="1" t="s">
        <v>9</v>
      </c>
      <c r="D34" s="1" t="s">
        <v>6</v>
      </c>
      <c r="E34" s="1">
        <v>0.80457299999999998</v>
      </c>
      <c r="F34" s="1">
        <v>-3.3594300000000001E-3</v>
      </c>
      <c r="G34" s="1">
        <v>1.04302E-3</v>
      </c>
      <c r="H34" s="1">
        <v>1.2999999999999999E-3</v>
      </c>
      <c r="I34" s="1">
        <v>69389</v>
      </c>
      <c r="J34" s="1">
        <f>(F34^2)*2*E34*(1-E34)/0.15/0.15</f>
        <v>1.5773522495381081E-4</v>
      </c>
      <c r="K34" s="1">
        <v>0.82391300000000001</v>
      </c>
      <c r="L34" s="1">
        <v>-5.1785900000000003E-3</v>
      </c>
      <c r="M34" s="1">
        <v>2.3757800000000001E-3</v>
      </c>
      <c r="N34" s="1">
        <v>2.9000000000000001E-2</v>
      </c>
      <c r="O34" s="1">
        <v>47219</v>
      </c>
      <c r="P34" s="1">
        <f>(L34^2)*2*K34*(1-K34)/0.28/0.28</f>
        <v>9.9253456386029385E-5</v>
      </c>
      <c r="Q34" s="1">
        <v>0.81698999999999999</v>
      </c>
      <c r="R34" s="1">
        <v>-4.5330400000000003E-3</v>
      </c>
      <c r="S34" s="1">
        <v>1.0208800000000001E-3</v>
      </c>
      <c r="T34" s="3">
        <v>8.9852199999999997E-6</v>
      </c>
      <c r="U34" s="1">
        <v>300680</v>
      </c>
      <c r="V34" s="1">
        <f>(R34^2)*2*Q34*(1-Q34)/0.28/0.28</f>
        <v>7.8376271135607655E-5</v>
      </c>
      <c r="W34" s="1">
        <v>0.81200000000000006</v>
      </c>
      <c r="X34" s="1">
        <v>-4.1000000000000003E-3</v>
      </c>
      <c r="Y34" s="3">
        <v>6.9999999999999999E-4</v>
      </c>
      <c r="Z34" s="1">
        <f>_xlfn.NORM.S.DIST(X34/Y34,TRUE)</f>
        <v>2.3544902183368826E-9</v>
      </c>
      <c r="AA34" s="1">
        <v>417288</v>
      </c>
      <c r="AB34" s="1">
        <f>IF(AND((X34&lt;0),Z34&lt;=0.05),1,0)</f>
        <v>1</v>
      </c>
      <c r="AC34">
        <v>0.81800526900299197</v>
      </c>
      <c r="AD34">
        <v>-4.2689655172413804E-3</v>
      </c>
      <c r="AE34">
        <v>2.7574350900541698E-4</v>
      </c>
      <c r="AF34" s="2">
        <v>4.6145656040874098E-54</v>
      </c>
      <c r="AG34">
        <v>1613588</v>
      </c>
    </row>
    <row r="35" spans="1:33" x14ac:dyDescent="0.25">
      <c r="A35" s="1" t="s">
        <v>794</v>
      </c>
      <c r="B35" s="1" t="s">
        <v>793</v>
      </c>
      <c r="C35" s="1" t="s">
        <v>6</v>
      </c>
      <c r="D35" s="1" t="s">
        <v>9</v>
      </c>
      <c r="E35" s="1">
        <v>0.27790199999999998</v>
      </c>
      <c r="F35" s="1">
        <v>-2.63174E-3</v>
      </c>
      <c r="G35" s="1">
        <v>9.1807599999999998E-4</v>
      </c>
      <c r="H35" s="1">
        <v>4.1000000000000003E-3</v>
      </c>
      <c r="I35" s="1">
        <v>69389</v>
      </c>
      <c r="J35" s="1">
        <f>(F35^2)*2*E35*(1-E35)/0.15/0.15</f>
        <v>1.2354388517018308E-4</v>
      </c>
      <c r="K35" s="1">
        <v>0.27840599999999999</v>
      </c>
      <c r="L35" s="1">
        <v>-3.0651400000000001E-3</v>
      </c>
      <c r="M35" s="1">
        <v>2.06471E-3</v>
      </c>
      <c r="N35" s="1">
        <v>0.14000000000000001</v>
      </c>
      <c r="O35" s="1">
        <v>47219</v>
      </c>
      <c r="P35" s="1">
        <f>(L35^2)*2*K35*(1-K35)/0.28/0.28</f>
        <v>4.8148866585173317E-5</v>
      </c>
      <c r="Q35" s="1">
        <v>0.25258999999999998</v>
      </c>
      <c r="R35" s="1">
        <v>-5.8516999999999996E-3</v>
      </c>
      <c r="S35" s="1">
        <v>8.4761999999999999E-4</v>
      </c>
      <c r="T35" s="3">
        <v>5.07691E-12</v>
      </c>
      <c r="U35" s="1">
        <v>300680</v>
      </c>
      <c r="V35" s="1">
        <f>(R35^2)*2*Q35*(1-Q35)/0.28/0.28</f>
        <v>1.6491231796611741E-4</v>
      </c>
      <c r="W35" s="1">
        <v>0.26540000000000002</v>
      </c>
      <c r="X35" s="1">
        <v>-4.3E-3</v>
      </c>
      <c r="Y35" s="3">
        <v>5.9999999999999995E-4</v>
      </c>
      <c r="Z35" s="1">
        <f>_xlfn.NORM.S.DIST(X35/Y35,TRUE)</f>
        <v>3.8422916057631635E-13</v>
      </c>
      <c r="AA35" s="1">
        <v>417288</v>
      </c>
      <c r="AB35" s="1">
        <f>IF(AND((X35&lt;0),Z35&lt;=0.05),1,0)</f>
        <v>1</v>
      </c>
      <c r="AC35">
        <v>0.26977931622326801</v>
      </c>
      <c r="AD35">
        <v>-4.1399999999999996E-3</v>
      </c>
      <c r="AE35">
        <v>2.6832815729997499E-4</v>
      </c>
      <c r="AF35" s="2">
        <v>1.0468866235050299E-53</v>
      </c>
      <c r="AG35">
        <v>1619008</v>
      </c>
    </row>
    <row r="36" spans="1:33" x14ac:dyDescent="0.25">
      <c r="A36" s="1" t="s">
        <v>792</v>
      </c>
      <c r="B36" s="1" t="s">
        <v>791</v>
      </c>
      <c r="C36" s="1" t="s">
        <v>1</v>
      </c>
      <c r="D36" s="1" t="s">
        <v>0</v>
      </c>
      <c r="E36" s="1">
        <v>0.16939399999999999</v>
      </c>
      <c r="F36" s="1">
        <v>-4.2612800000000001E-3</v>
      </c>
      <c r="G36" s="1">
        <v>1.09812E-3</v>
      </c>
      <c r="H36" s="3">
        <v>1E-4</v>
      </c>
      <c r="I36" s="1">
        <v>69389</v>
      </c>
      <c r="J36" s="1">
        <f>(F36^2)*2*E36*(1-E36)/0.15/0.15</f>
        <v>2.2710186900672046E-4</v>
      </c>
      <c r="K36" s="1">
        <v>0.17707899999999999</v>
      </c>
      <c r="L36" s="1">
        <v>9.6514300000000001E-4</v>
      </c>
      <c r="M36" s="1">
        <v>2.4082800000000001E-3</v>
      </c>
      <c r="N36" s="1">
        <v>0.69</v>
      </c>
      <c r="O36" s="1">
        <v>47219</v>
      </c>
      <c r="P36" s="1">
        <f>(L36^2)*2*K36*(1-K36)/0.28/0.28</f>
        <v>3.4627606148516757E-6</v>
      </c>
      <c r="Q36" s="1">
        <v>0.19649</v>
      </c>
      <c r="R36" s="1">
        <v>-5.4706499999999996E-3</v>
      </c>
      <c r="S36" s="1">
        <v>9.6755300000000001E-4</v>
      </c>
      <c r="T36" s="3">
        <v>1.5680299999999998E-8</v>
      </c>
      <c r="U36" s="1">
        <v>300680</v>
      </c>
      <c r="V36" s="1">
        <f>(R36^2)*2*Q36*(1-Q36)/0.28/0.28</f>
        <v>1.2053787549619098E-4</v>
      </c>
      <c r="W36" s="1">
        <v>0.184</v>
      </c>
      <c r="X36" s="1">
        <v>-4.4999999999999997E-3</v>
      </c>
      <c r="Y36" s="3">
        <v>6.9999999999999999E-4</v>
      </c>
      <c r="Z36" s="1">
        <f>_xlfn.NORM.S.DIST(X36/Y36,TRUE)</f>
        <v>6.4404361751337103E-11</v>
      </c>
      <c r="AA36" s="1">
        <v>417288</v>
      </c>
      <c r="AB36" s="1">
        <f>IF(AND((X36&lt;0),Z36&lt;=0.05),1,0)</f>
        <v>1</v>
      </c>
      <c r="AC36">
        <v>0.174584331316296</v>
      </c>
      <c r="AD36">
        <v>-4.2465517241379296E-3</v>
      </c>
      <c r="AE36">
        <v>2.7574350900541698E-4</v>
      </c>
      <c r="AF36" s="2">
        <v>1.6273862620494101E-53</v>
      </c>
      <c r="AG36">
        <v>1613588</v>
      </c>
    </row>
    <row r="37" spans="1:33" x14ac:dyDescent="0.25">
      <c r="A37" s="1" t="s">
        <v>790</v>
      </c>
      <c r="B37" s="1" t="s">
        <v>789</v>
      </c>
      <c r="C37" s="1" t="s">
        <v>6</v>
      </c>
      <c r="D37" s="1" t="s">
        <v>9</v>
      </c>
      <c r="E37" s="1">
        <v>0.36667699999999998</v>
      </c>
      <c r="F37" s="1">
        <v>-3.1196000000000002E-3</v>
      </c>
      <c r="G37" s="1">
        <v>8.5162200000000001E-4</v>
      </c>
      <c r="H37" s="1">
        <v>2.5000000000000001E-4</v>
      </c>
      <c r="I37" s="1">
        <v>69389</v>
      </c>
      <c r="J37" s="1">
        <f>(F37^2)*2*E37*(1-E37)/0.15/0.15</f>
        <v>2.0088810900020554E-4</v>
      </c>
      <c r="K37" s="1">
        <v>0.37998300000000002</v>
      </c>
      <c r="L37" s="1">
        <v>-9.9401599999999991E-4</v>
      </c>
      <c r="M37" s="1">
        <v>1.87722E-3</v>
      </c>
      <c r="N37" s="1">
        <v>0.6</v>
      </c>
      <c r="O37" s="1">
        <v>47219</v>
      </c>
      <c r="P37" s="1">
        <f>(L37^2)*2*K37*(1-K37)/0.28/0.28</f>
        <v>5.9383863271149041E-6</v>
      </c>
      <c r="Q37" s="1">
        <v>0.34556999999999999</v>
      </c>
      <c r="R37" s="1">
        <v>-6.0658700000000001E-3</v>
      </c>
      <c r="S37" s="1">
        <v>7.4773600000000004E-4</v>
      </c>
      <c r="T37" s="3">
        <v>4.9848900000000002E-16</v>
      </c>
      <c r="U37" s="1">
        <v>300680</v>
      </c>
      <c r="V37" s="1">
        <f>(R37^2)*2*Q37*(1-Q37)/0.28/0.28</f>
        <v>2.1227525089255968E-4</v>
      </c>
      <c r="W37" s="1">
        <v>0.35680000000000001</v>
      </c>
      <c r="X37" s="1">
        <v>-4.4999999999999997E-3</v>
      </c>
      <c r="Y37" s="3">
        <v>5.0000000000000001E-4</v>
      </c>
      <c r="Z37" s="1">
        <f>_xlfn.NORM.S.DIST(X37/Y37,TRUE)</f>
        <v>1.1285884059538324E-19</v>
      </c>
      <c r="AA37" s="1">
        <v>417288</v>
      </c>
      <c r="AB37" s="1">
        <f>IF(AND((X37&lt;0),Z37&lt;=0.05),1,0)</f>
        <v>1</v>
      </c>
      <c r="AC37">
        <v>0.36554999333933003</v>
      </c>
      <c r="AD37">
        <v>-3.9117647058823498E-3</v>
      </c>
      <c r="AE37">
        <v>2.57247877713763E-4</v>
      </c>
      <c r="AF37" s="2">
        <v>3.2164289063696399E-52</v>
      </c>
      <c r="AG37">
        <v>1576418</v>
      </c>
    </row>
    <row r="38" spans="1:33" x14ac:dyDescent="0.25">
      <c r="A38" s="1" t="s">
        <v>788</v>
      </c>
      <c r="B38" s="1" t="s">
        <v>787</v>
      </c>
      <c r="C38" s="1" t="s">
        <v>9</v>
      </c>
      <c r="D38" s="1" t="s">
        <v>1</v>
      </c>
      <c r="E38" s="1">
        <v>2.19316000000001E-2</v>
      </c>
      <c r="F38" s="1">
        <v>-1.1361400000000001E-2</v>
      </c>
      <c r="G38" s="1">
        <v>2.8057899999999998E-3</v>
      </c>
      <c r="H38" s="3">
        <v>5.1E-5</v>
      </c>
      <c r="I38" s="1">
        <v>69389</v>
      </c>
      <c r="J38" s="1">
        <f>(F38^2)*2*E38*(1-E38)/0.15/0.15</f>
        <v>2.4612216246705808E-4</v>
      </c>
      <c r="K38" s="1">
        <v>2.2969300000000002E-2</v>
      </c>
      <c r="L38" s="1">
        <v>-1.0034299999999999E-2</v>
      </c>
      <c r="M38" s="1">
        <v>6.1393999999999997E-3</v>
      </c>
      <c r="N38" s="1">
        <v>0.1</v>
      </c>
      <c r="O38" s="1">
        <v>47219</v>
      </c>
      <c r="P38" s="1">
        <f>(L38^2)*2*K38*(1-K38)/0.28/0.28</f>
        <v>5.7642666890880844E-5</v>
      </c>
      <c r="Q38" s="1">
        <v>1.8260000000000099E-2</v>
      </c>
      <c r="R38" s="1">
        <v>-1.7112800000000001E-2</v>
      </c>
      <c r="S38" s="1">
        <v>2.5210599999999999E-3</v>
      </c>
      <c r="T38" s="3">
        <v>1.1394800000000001E-11</v>
      </c>
      <c r="U38" s="1">
        <v>300680</v>
      </c>
      <c r="V38" s="1">
        <f>(R38^2)*2*Q38*(1-Q38)/0.28/0.28</f>
        <v>1.3392243645172125E-4</v>
      </c>
      <c r="W38" s="1">
        <v>2.0199999999999999E-2</v>
      </c>
      <c r="X38" s="1">
        <v>-1.4200000000000001E-2</v>
      </c>
      <c r="Y38" s="1">
        <v>1.8E-3</v>
      </c>
      <c r="Z38" s="1">
        <f>_xlfn.NORM.S.DIST(X38/Y38,TRUE)</f>
        <v>1.5244440940002695E-15</v>
      </c>
      <c r="AA38" s="1">
        <v>417288</v>
      </c>
      <c r="AB38" s="1">
        <f>IF(AND((X38&lt;0),Z38&lt;=0.05),1,0)</f>
        <v>1</v>
      </c>
      <c r="AC38">
        <v>2.5390735333783099E-2</v>
      </c>
      <c r="AD38">
        <v>-1.2120000000000001E-2</v>
      </c>
      <c r="AE38">
        <v>8.0498447189992399E-4</v>
      </c>
      <c r="AF38" s="2">
        <v>3.1438588057225602E-51</v>
      </c>
      <c r="AG38">
        <v>1397719</v>
      </c>
    </row>
    <row r="39" spans="1:33" x14ac:dyDescent="0.25">
      <c r="A39" s="1" t="s">
        <v>786</v>
      </c>
      <c r="B39" s="1" t="s">
        <v>785</v>
      </c>
      <c r="C39" s="1" t="s">
        <v>1</v>
      </c>
      <c r="D39" s="1" t="s">
        <v>0</v>
      </c>
      <c r="E39" s="1">
        <v>0.12370299999999999</v>
      </c>
      <c r="F39" s="1">
        <v>-6.8478499999999999E-3</v>
      </c>
      <c r="G39" s="1">
        <v>1.26285E-3</v>
      </c>
      <c r="H39" s="3">
        <v>5.8999999999999999E-8</v>
      </c>
      <c r="I39" s="1">
        <v>69389</v>
      </c>
      <c r="J39" s="1">
        <f>(F39^2)*2*E39*(1-E39)/0.15/0.15</f>
        <v>4.5184295151382556E-4</v>
      </c>
      <c r="K39" s="1">
        <v>0.102067</v>
      </c>
      <c r="L39" s="1">
        <v>-5.5413399999999996E-3</v>
      </c>
      <c r="M39" s="1">
        <v>3.0403499999999998E-3</v>
      </c>
      <c r="N39" s="1">
        <v>6.8000000000000005E-2</v>
      </c>
      <c r="O39" s="1">
        <v>47219</v>
      </c>
      <c r="P39" s="1">
        <f>(L39^2)*2*K39*(1-K39)/0.28/0.28</f>
        <v>7.1791464303509205E-5</v>
      </c>
      <c r="Q39" s="1">
        <v>0.10388</v>
      </c>
      <c r="R39" s="1">
        <v>-2.1772100000000002E-3</v>
      </c>
      <c r="S39" s="1">
        <v>1.1819599999999999E-3</v>
      </c>
      <c r="T39" s="1">
        <v>6.5470100000000003E-2</v>
      </c>
      <c r="U39" s="1">
        <v>300680</v>
      </c>
      <c r="V39" s="1">
        <f>(R39^2)*2*Q39*(1-Q39)/0.28/0.28</f>
        <v>1.1256741288603184E-5</v>
      </c>
      <c r="W39" s="1">
        <v>0.1123</v>
      </c>
      <c r="X39" s="1">
        <v>-4.4000000000000003E-3</v>
      </c>
      <c r="Y39" s="3">
        <v>8.0000000000000004E-4</v>
      </c>
      <c r="Z39" s="1">
        <f>_xlfn.NORM.S.DIST(X39/Y39,TRUE)</f>
        <v>1.8989562465887691E-8</v>
      </c>
      <c r="AA39" s="1">
        <v>417288</v>
      </c>
      <c r="AB39" s="1">
        <f>IF(AND((X39&lt;0),Z39&lt;=0.05),1,0)</f>
        <v>1</v>
      </c>
      <c r="AC39">
        <v>0.109586428401121</v>
      </c>
      <c r="AD39">
        <v>-5.3600000000000002E-3</v>
      </c>
      <c r="AE39">
        <v>3.5777087639996598E-4</v>
      </c>
      <c r="AF39" s="2">
        <v>9.6776116441689799E-51</v>
      </c>
      <c r="AG39">
        <v>1459548</v>
      </c>
    </row>
    <row r="40" spans="1:33" x14ac:dyDescent="0.25">
      <c r="A40" s="1" t="s">
        <v>784</v>
      </c>
      <c r="B40" s="1" t="s">
        <v>783</v>
      </c>
      <c r="C40" s="1" t="s">
        <v>9</v>
      </c>
      <c r="D40" s="1" t="s">
        <v>6</v>
      </c>
      <c r="E40" s="1">
        <v>0.91075170000000005</v>
      </c>
      <c r="F40" s="1">
        <v>-7.7445999999999999E-3</v>
      </c>
      <c r="G40" s="1">
        <v>1.44623E-3</v>
      </c>
      <c r="H40" s="3">
        <v>8.6000000000000002E-8</v>
      </c>
      <c r="I40" s="1">
        <v>69389</v>
      </c>
      <c r="J40" s="1">
        <f>(F40^2)*2*E40*(1-E40)/0.15/0.15</f>
        <v>4.3335658902862164E-4</v>
      </c>
      <c r="K40" s="1">
        <v>0.90086650000000001</v>
      </c>
      <c r="L40" s="1">
        <v>-4.0277100000000003E-3</v>
      </c>
      <c r="M40" s="1">
        <v>3.0531099999999999E-3</v>
      </c>
      <c r="N40" s="1">
        <v>0.19</v>
      </c>
      <c r="O40" s="1">
        <v>47219</v>
      </c>
      <c r="P40" s="1">
        <f>(L40^2)*2*K40*(1-K40)/0.28/0.28</f>
        <v>3.6958232779303029E-5</v>
      </c>
      <c r="Q40" s="1">
        <v>0.90724000000000005</v>
      </c>
      <c r="R40" s="1">
        <v>-5.1547399999999997E-3</v>
      </c>
      <c r="S40" s="1">
        <v>1.2511099999999999E-3</v>
      </c>
      <c r="T40" s="3">
        <v>3.78784E-5</v>
      </c>
      <c r="U40" s="1">
        <v>300680</v>
      </c>
      <c r="V40" s="1">
        <f>(R40^2)*2*Q40*(1-Q40)/0.28/0.28</f>
        <v>5.7044055327089133E-5</v>
      </c>
      <c r="W40" s="1">
        <v>0.90810000000000002</v>
      </c>
      <c r="X40" s="1">
        <v>-6.1000000000000004E-3</v>
      </c>
      <c r="Y40" s="3">
        <v>8.9999999999999998E-4</v>
      </c>
      <c r="Z40" s="1">
        <f>_xlfn.NORM.S.DIST(X40/Y40,TRUE)</f>
        <v>6.1019181623034247E-12</v>
      </c>
      <c r="AA40" s="1">
        <v>417288</v>
      </c>
      <c r="AB40" s="1">
        <f>IF(AND((X40&lt;0),Z40&lt;=0.05),1,0)</f>
        <v>1</v>
      </c>
      <c r="AC40">
        <v>0.86947460225180895</v>
      </c>
      <c r="AD40">
        <v>-5.4319587628866E-3</v>
      </c>
      <c r="AE40">
        <v>3.6552461944810299E-4</v>
      </c>
      <c r="AF40" s="2">
        <v>5.9285221431240302E-50</v>
      </c>
      <c r="AG40">
        <v>1613458</v>
      </c>
    </row>
    <row r="41" spans="1:33" x14ac:dyDescent="0.25">
      <c r="A41" s="1" t="s">
        <v>782</v>
      </c>
      <c r="B41" s="1" t="s">
        <v>781</v>
      </c>
      <c r="C41" s="1" t="s">
        <v>6</v>
      </c>
      <c r="D41" s="1" t="s">
        <v>9</v>
      </c>
      <c r="E41" s="1">
        <v>0.33404499999999998</v>
      </c>
      <c r="F41" s="1">
        <v>-3.45539E-3</v>
      </c>
      <c r="G41" s="1">
        <v>8.69318E-4</v>
      </c>
      <c r="H41" s="3">
        <v>6.9999999999999994E-5</v>
      </c>
      <c r="I41" s="1">
        <v>69389</v>
      </c>
      <c r="J41" s="1">
        <f>(F41^2)*2*E41*(1-E41)/0.15/0.15</f>
        <v>2.3609755044524253E-4</v>
      </c>
      <c r="K41" s="1">
        <v>0.35680699999999999</v>
      </c>
      <c r="L41" s="1">
        <v>-5.20901E-3</v>
      </c>
      <c r="M41" s="1">
        <v>1.8993E-3</v>
      </c>
      <c r="N41" s="1">
        <v>6.1000000000000004E-3</v>
      </c>
      <c r="O41" s="1">
        <v>47219</v>
      </c>
      <c r="P41" s="1">
        <f>(L41^2)*2*K41*(1-K41)/0.28/0.28</f>
        <v>1.5885430562490811E-4</v>
      </c>
      <c r="Q41" s="1">
        <v>0.29197000000000001</v>
      </c>
      <c r="R41" s="1">
        <v>-8.7236099999999997E-3</v>
      </c>
      <c r="S41" s="1">
        <v>7.81447E-4</v>
      </c>
      <c r="T41" s="3">
        <v>6.2393300000000001E-29</v>
      </c>
      <c r="U41" s="1">
        <v>300680</v>
      </c>
      <c r="V41" s="1">
        <f>(R41^2)*2*Q41*(1-Q41)/0.28/0.28</f>
        <v>4.013250844586713E-4</v>
      </c>
      <c r="W41" s="1">
        <v>0.31469999999999998</v>
      </c>
      <c r="X41" s="1">
        <v>-6.3E-3</v>
      </c>
      <c r="Y41" s="3">
        <v>5.9999999999999995E-4</v>
      </c>
      <c r="Z41" s="1">
        <f>_xlfn.NORM.S.DIST(X41/Y41,TRUE)</f>
        <v>4.319006317809138E-26</v>
      </c>
      <c r="AA41" s="1">
        <v>417288</v>
      </c>
      <c r="AB41" s="1">
        <f>IF(AND((X41&lt;0),Z41&lt;=0.05),1,0)</f>
        <v>1</v>
      </c>
      <c r="AC41">
        <v>0.330287965004465</v>
      </c>
      <c r="AD41">
        <v>-3.98E-3</v>
      </c>
      <c r="AE41">
        <v>2.6832815729997499E-4</v>
      </c>
      <c r="AF41" s="2">
        <v>9.0192781981327701E-50</v>
      </c>
      <c r="AG41">
        <v>1619178</v>
      </c>
    </row>
    <row r="42" spans="1:33" x14ac:dyDescent="0.25">
      <c r="A42" s="1" t="s">
        <v>780</v>
      </c>
      <c r="B42" s="1" t="s">
        <v>779</v>
      </c>
      <c r="C42" s="1" t="s">
        <v>1</v>
      </c>
      <c r="D42" s="1" t="s">
        <v>0</v>
      </c>
      <c r="E42" s="1">
        <v>0.65501900000000002</v>
      </c>
      <c r="F42" s="1">
        <v>-4.1229500000000002E-3</v>
      </c>
      <c r="G42" s="1">
        <v>8.5989599999999997E-4</v>
      </c>
      <c r="H42" s="3">
        <v>1.5999999999999999E-6</v>
      </c>
      <c r="I42" s="1">
        <v>69389</v>
      </c>
      <c r="J42" s="1">
        <f>(F42^2)*2*E42*(1-E42)/0.15/0.15</f>
        <v>3.4143865584617989E-4</v>
      </c>
      <c r="K42" s="1">
        <v>0.636656</v>
      </c>
      <c r="L42" s="1">
        <v>-4.4853699999999998E-3</v>
      </c>
      <c r="M42" s="1">
        <v>1.93238E-3</v>
      </c>
      <c r="N42" s="1">
        <v>0.02</v>
      </c>
      <c r="O42" s="1">
        <v>47219</v>
      </c>
      <c r="P42" s="1">
        <f>(L42^2)*2*K42*(1-K42)/0.28/0.28</f>
        <v>1.1872257573814126E-4</v>
      </c>
      <c r="Q42" s="1">
        <v>0.58962999999999999</v>
      </c>
      <c r="R42" s="1">
        <v>-3.3032600000000001E-3</v>
      </c>
      <c r="S42" s="1">
        <v>7.7367500000000004E-4</v>
      </c>
      <c r="T42" s="3">
        <v>1.9590999999999999E-5</v>
      </c>
      <c r="U42" s="1">
        <v>300680</v>
      </c>
      <c r="V42" s="1">
        <f>(R42^2)*2*Q42*(1-Q42)/0.28/0.28</f>
        <v>6.7352640436271494E-5</v>
      </c>
      <c r="W42" s="1">
        <v>0.62029999999999996</v>
      </c>
      <c r="X42" s="1">
        <v>-3.7000000000000002E-3</v>
      </c>
      <c r="Y42" s="3">
        <v>5.9999999999999995E-4</v>
      </c>
      <c r="Z42" s="1">
        <f>_xlfn.NORM.S.DIST(X42/Y42,TRUE)</f>
        <v>3.4872282099280545E-10</v>
      </c>
      <c r="AA42" s="1">
        <v>417288</v>
      </c>
      <c r="AB42" s="1">
        <f>IF(AND((X42&lt;0),Z42&lt;=0.05),1,0)</f>
        <v>1</v>
      </c>
      <c r="AC42">
        <v>0.62022577493810904</v>
      </c>
      <c r="AD42">
        <v>-3.9399999999999999E-3</v>
      </c>
      <c r="AE42">
        <v>2.6832815729997499E-4</v>
      </c>
      <c r="AF42" s="2">
        <v>8.2218036909293603E-49</v>
      </c>
      <c r="AG42">
        <v>1618968</v>
      </c>
    </row>
    <row r="43" spans="1:33" x14ac:dyDescent="0.25">
      <c r="A43" s="1" t="s">
        <v>778</v>
      </c>
      <c r="B43" s="1" t="s">
        <v>777</v>
      </c>
      <c r="C43" s="1" t="s">
        <v>9</v>
      </c>
      <c r="D43" s="1" t="s">
        <v>0</v>
      </c>
      <c r="E43" s="1">
        <v>0.61553100000000005</v>
      </c>
      <c r="F43" s="1">
        <v>-3.39676E-3</v>
      </c>
      <c r="G43" s="1">
        <v>8.4513000000000003E-4</v>
      </c>
      <c r="H43" s="3">
        <v>5.8E-5</v>
      </c>
      <c r="I43" s="1">
        <v>69389</v>
      </c>
      <c r="J43" s="1">
        <f>(F43^2)*2*E43*(1-E43)/0.15/0.15</f>
        <v>2.4271044197292206E-4</v>
      </c>
      <c r="K43" s="1">
        <v>0.65743600000000002</v>
      </c>
      <c r="L43" s="1">
        <v>-4.98497E-3</v>
      </c>
      <c r="M43" s="1">
        <v>1.91147E-3</v>
      </c>
      <c r="N43" s="1">
        <v>9.1000000000000004E-3</v>
      </c>
      <c r="O43" s="1">
        <v>47219</v>
      </c>
      <c r="P43" s="1">
        <f>(L43^2)*2*K43*(1-K43)/0.28/0.28</f>
        <v>1.4276910391751693E-4</v>
      </c>
      <c r="Q43" s="1">
        <v>0.57593000000000005</v>
      </c>
      <c r="R43" s="1">
        <v>-3.9800499999999997E-3</v>
      </c>
      <c r="S43" s="1">
        <v>7.7320700000000004E-4</v>
      </c>
      <c r="T43" s="3">
        <v>2.6421200000000001E-7</v>
      </c>
      <c r="U43" s="1">
        <v>300680</v>
      </c>
      <c r="V43" s="1">
        <f>(R43^2)*2*Q43*(1-Q43)/0.28/0.28</f>
        <v>9.8695702036566199E-5</v>
      </c>
      <c r="W43" s="1">
        <v>0.59919999999999995</v>
      </c>
      <c r="X43" s="1">
        <v>-3.8E-3</v>
      </c>
      <c r="Y43" s="3">
        <v>5.0000000000000001E-4</v>
      </c>
      <c r="Z43" s="1">
        <f>_xlfn.NORM.S.DIST(X43/Y43,TRUE)</f>
        <v>1.4806537490048066E-14</v>
      </c>
      <c r="AA43" s="1">
        <v>417288</v>
      </c>
      <c r="AB43" s="1">
        <f>IF(AND((X43&lt;0),Z43&lt;=0.05),1,0)</f>
        <v>1</v>
      </c>
      <c r="AC43">
        <v>0.60520058509752905</v>
      </c>
      <c r="AD43">
        <v>-3.57941176470588E-3</v>
      </c>
      <c r="AE43">
        <v>2.57247877713763E-4</v>
      </c>
      <c r="AF43" s="2">
        <v>5.1900142008098697E-44</v>
      </c>
      <c r="AG43">
        <v>1609988</v>
      </c>
    </row>
    <row r="44" spans="1:33" x14ac:dyDescent="0.25">
      <c r="A44" s="1" t="s">
        <v>776</v>
      </c>
      <c r="B44" s="1" t="s">
        <v>775</v>
      </c>
      <c r="C44" s="1" t="s">
        <v>6</v>
      </c>
      <c r="D44" s="1" t="s">
        <v>9</v>
      </c>
      <c r="E44" s="1">
        <v>1.5848999999999999E-2</v>
      </c>
      <c r="F44" s="1">
        <v>-3.5524100000000002E-3</v>
      </c>
      <c r="G44" s="1">
        <v>3.2896599999999998E-3</v>
      </c>
      <c r="H44" s="1">
        <v>0.28000000000000003</v>
      </c>
      <c r="I44" s="1">
        <v>69389</v>
      </c>
      <c r="J44" s="1">
        <f>(F44^2)*2*E44*(1-E44)/0.15/0.15</f>
        <v>1.7496744456643307E-5</v>
      </c>
      <c r="K44" s="1">
        <v>1.8033899999999999E-2</v>
      </c>
      <c r="L44" s="1">
        <v>-1.04309E-2</v>
      </c>
      <c r="M44" s="1">
        <v>6.8173299999999999E-3</v>
      </c>
      <c r="N44" s="1">
        <v>0.13</v>
      </c>
      <c r="O44" s="1">
        <v>47219</v>
      </c>
      <c r="P44" s="1">
        <f>(L44^2)*2*K44*(1-K44)/0.28/0.28</f>
        <v>4.9152277843740026E-5</v>
      </c>
      <c r="Q44" s="1">
        <v>1.474E-2</v>
      </c>
      <c r="R44" s="1">
        <v>-2.02466E-2</v>
      </c>
      <c r="S44" s="1">
        <v>2.6629399999999999E-3</v>
      </c>
      <c r="T44" s="3">
        <v>2.8998600000000002E-14</v>
      </c>
      <c r="U44" s="1">
        <v>300680</v>
      </c>
      <c r="V44" s="1">
        <f>(R44^2)*2*Q44*(1-Q44)/0.28/0.28</f>
        <v>1.5186806995934451E-4</v>
      </c>
      <c r="W44" s="1">
        <v>1.54E-2</v>
      </c>
      <c r="X44" s="1">
        <v>-1.34E-2</v>
      </c>
      <c r="Y44" s="1">
        <v>2E-3</v>
      </c>
      <c r="Z44" s="1">
        <f>_xlfn.NORM.S.DIST(X44/Y44,TRUE)</f>
        <v>1.0420976987965154E-11</v>
      </c>
      <c r="AA44" s="1">
        <v>417288</v>
      </c>
      <c r="AB44" s="1">
        <f>IF(AND((X44&lt;0),Z44&lt;=0.05),1,0)</f>
        <v>1</v>
      </c>
      <c r="AC44">
        <v>1.78630402740029E-2</v>
      </c>
      <c r="AD44">
        <v>-1.2279999999999999E-2</v>
      </c>
      <c r="AE44">
        <v>8.9442719099991602E-4</v>
      </c>
      <c r="AF44" s="2">
        <v>6.76381741460793E-43</v>
      </c>
      <c r="AG44">
        <v>1408452</v>
      </c>
    </row>
    <row r="45" spans="1:33" x14ac:dyDescent="0.25">
      <c r="A45" s="1" t="s">
        <v>774</v>
      </c>
      <c r="B45" s="1" t="s">
        <v>773</v>
      </c>
      <c r="C45" s="1" t="s">
        <v>6</v>
      </c>
      <c r="D45" s="1" t="s">
        <v>9</v>
      </c>
      <c r="E45" s="1">
        <v>0.34103699999999998</v>
      </c>
      <c r="F45" s="1">
        <v>-4.1099999999999999E-3</v>
      </c>
      <c r="G45" s="1">
        <v>8.6785699999999998E-4</v>
      </c>
      <c r="H45" s="3">
        <v>2.2000000000000001E-6</v>
      </c>
      <c r="I45" s="1">
        <v>69389</v>
      </c>
      <c r="J45" s="1">
        <f>(F45^2)*2*E45*(1-E45)/0.15/0.15</f>
        <v>3.374377377087391E-4</v>
      </c>
      <c r="K45" s="1">
        <v>0.33668999999999999</v>
      </c>
      <c r="L45" s="1">
        <v>-1.1151799999999999E-3</v>
      </c>
      <c r="M45" s="1">
        <v>1.9256500000000001E-3</v>
      </c>
      <c r="N45" s="1">
        <v>0.56000000000000005</v>
      </c>
      <c r="O45" s="1">
        <v>47219</v>
      </c>
      <c r="P45" s="1">
        <f>(L45^2)*2*K45*(1-K45)/0.28/0.28</f>
        <v>7.0851759443317806E-6</v>
      </c>
      <c r="Q45" s="1">
        <v>0.32790999999999998</v>
      </c>
      <c r="R45" s="1">
        <v>-8.2453600000000002E-3</v>
      </c>
      <c r="S45" s="1">
        <v>8.4632299999999995E-4</v>
      </c>
      <c r="T45" s="3">
        <v>2.0001000000000001E-22</v>
      </c>
      <c r="U45" s="1">
        <v>300680</v>
      </c>
      <c r="V45" s="1">
        <f>(R45^2)*2*Q45*(1-Q45)/0.28/0.28</f>
        <v>3.8222164031768036E-4</v>
      </c>
      <c r="W45" s="1">
        <v>0.33450000000000002</v>
      </c>
      <c r="X45" s="1">
        <v>-5.7999999999999996E-3</v>
      </c>
      <c r="Y45" s="3">
        <v>5.9999999999999995E-4</v>
      </c>
      <c r="Z45" s="1">
        <f>_xlfn.NORM.S.DIST(X45/Y45,TRUE)</f>
        <v>2.0888181982290139E-22</v>
      </c>
      <c r="AA45" s="1">
        <v>417288</v>
      </c>
      <c r="AB45" s="1">
        <f>IF(AND((X45&lt;0),Z45&lt;=0.05),1,0)</f>
        <v>1</v>
      </c>
      <c r="AC45">
        <v>0.33353693476138302</v>
      </c>
      <c r="AD45">
        <v>-3.64E-3</v>
      </c>
      <c r="AE45">
        <v>2.6832815729997499E-4</v>
      </c>
      <c r="AF45" s="2">
        <v>6.4159108310906895E-42</v>
      </c>
      <c r="AG45">
        <v>1610028</v>
      </c>
    </row>
    <row r="46" spans="1:33" x14ac:dyDescent="0.25">
      <c r="A46" s="1" t="s">
        <v>772</v>
      </c>
      <c r="B46" s="1" t="s">
        <v>771</v>
      </c>
      <c r="C46" s="1" t="s">
        <v>6</v>
      </c>
      <c r="D46" s="1" t="s">
        <v>0</v>
      </c>
      <c r="E46" s="1">
        <v>0.79408900000000004</v>
      </c>
      <c r="F46" s="1">
        <v>-1.9391199999999999E-3</v>
      </c>
      <c r="G46" s="1">
        <v>1.0170999999999999E-3</v>
      </c>
      <c r="H46" s="1">
        <v>5.7000000000000002E-2</v>
      </c>
      <c r="I46" s="1">
        <v>69389</v>
      </c>
      <c r="J46" s="1">
        <f>(F46^2)*2*E46*(1-E46)/0.15/0.15</f>
        <v>5.465193922529601E-5</v>
      </c>
      <c r="K46" s="1">
        <v>0.80862500000000004</v>
      </c>
      <c r="L46" s="1">
        <v>-3.31826E-3</v>
      </c>
      <c r="M46" s="1">
        <v>2.3401199999999998E-3</v>
      </c>
      <c r="N46" s="1">
        <v>0.16</v>
      </c>
      <c r="O46" s="1">
        <v>47219</v>
      </c>
      <c r="P46" s="1">
        <f>(L46^2)*2*K46*(1-K46)/0.28/0.28</f>
        <v>4.3467746394323195E-5</v>
      </c>
      <c r="Q46" s="1">
        <v>0.74922999999999995</v>
      </c>
      <c r="R46" s="1">
        <v>-4.7346100000000002E-3</v>
      </c>
      <c r="S46" s="1">
        <v>9.7866399999999997E-4</v>
      </c>
      <c r="T46" s="3">
        <v>1.3133100000000001E-6</v>
      </c>
      <c r="U46" s="1">
        <v>300680</v>
      </c>
      <c r="V46" s="1">
        <f>(R46^2)*2*Q46*(1-Q46)/0.28/0.28</f>
        <v>1.0744175500688963E-4</v>
      </c>
      <c r="W46" s="1">
        <v>0.77390000000000003</v>
      </c>
      <c r="X46" s="1">
        <v>-3.3999999999999998E-3</v>
      </c>
      <c r="Y46" s="3">
        <v>6.9999999999999999E-4</v>
      </c>
      <c r="Z46" s="1">
        <f>_xlfn.NORM.S.DIST(X46/Y46,TRUE)</f>
        <v>5.9545837476964044E-7</v>
      </c>
      <c r="AA46" s="1">
        <v>417288</v>
      </c>
      <c r="AB46" s="1">
        <f>IF(AND((X46&lt;0),Z46&lt;=0.05),1,0)</f>
        <v>1</v>
      </c>
      <c r="AC46">
        <v>0.77701742585216904</v>
      </c>
      <c r="AD46">
        <v>-3.7379310344827599E-3</v>
      </c>
      <c r="AE46">
        <v>2.7574350900541698E-4</v>
      </c>
      <c r="AF46" s="2">
        <v>7.3183641858554496E-42</v>
      </c>
      <c r="AG46">
        <v>1618928</v>
      </c>
    </row>
    <row r="47" spans="1:33" x14ac:dyDescent="0.25">
      <c r="A47" s="1" t="s">
        <v>770</v>
      </c>
      <c r="B47" s="1" t="s">
        <v>769</v>
      </c>
      <c r="C47" s="1" t="s">
        <v>1</v>
      </c>
      <c r="D47" s="1" t="s">
        <v>0</v>
      </c>
      <c r="E47" s="1">
        <v>0.45770699999999997</v>
      </c>
      <c r="F47" s="1">
        <v>-3.4700999999999998E-3</v>
      </c>
      <c r="G47" s="1">
        <v>8.2789599999999995E-4</v>
      </c>
      <c r="H47" s="3">
        <v>2.8E-5</v>
      </c>
      <c r="I47" s="1">
        <v>69389</v>
      </c>
      <c r="J47" s="1">
        <f>(F47^2)*2*E47*(1-E47)/0.15/0.15</f>
        <v>2.6567642037295835E-4</v>
      </c>
      <c r="K47" s="1">
        <v>0.51242299999999996</v>
      </c>
      <c r="L47" s="1">
        <v>-7.0007799999999999E-3</v>
      </c>
      <c r="M47" s="1">
        <v>1.8388600000000001E-3</v>
      </c>
      <c r="N47" s="1">
        <v>1.3999999999999999E-4</v>
      </c>
      <c r="O47" s="1">
        <v>47219</v>
      </c>
      <c r="P47" s="1">
        <f>(L47^2)*2*K47*(1-K47)/0.28/0.28</f>
        <v>3.1237669008141221E-4</v>
      </c>
      <c r="Q47" s="1">
        <v>0.62761999999999996</v>
      </c>
      <c r="R47" s="1">
        <v>-5.6103799999999999E-3</v>
      </c>
      <c r="S47" s="1">
        <v>8.2622399999999997E-4</v>
      </c>
      <c r="T47" s="3">
        <v>1.12035E-11</v>
      </c>
      <c r="U47" s="1">
        <v>300680</v>
      </c>
      <c r="V47" s="1">
        <f>(R47^2)*2*Q47*(1-Q47)/0.28/0.28</f>
        <v>1.8766427724463977E-4</v>
      </c>
      <c r="W47" s="1">
        <v>0.54</v>
      </c>
      <c r="X47" s="1">
        <v>-4.7999999999999996E-3</v>
      </c>
      <c r="Y47" s="3">
        <v>5.9999999999999995E-4</v>
      </c>
      <c r="Z47" s="1">
        <f>_xlfn.NORM.S.DIST(X47/Y47,TRUE)</f>
        <v>6.2209605742717375E-16</v>
      </c>
      <c r="AA47" s="1">
        <v>417288</v>
      </c>
      <c r="AB47" s="1">
        <f>IF(AND((X47&lt;0),Z47&lt;=0.05),1,0)</f>
        <v>1</v>
      </c>
      <c r="AC47">
        <v>0.51634871508002</v>
      </c>
      <c r="AD47">
        <v>-3.5999999999999999E-3</v>
      </c>
      <c r="AE47">
        <v>2.6832815729997499E-4</v>
      </c>
      <c r="AF47" s="2">
        <v>4.8464118424051696E-41</v>
      </c>
      <c r="AG47">
        <v>1419388</v>
      </c>
    </row>
    <row r="48" spans="1:33" x14ac:dyDescent="0.25">
      <c r="A48" s="1" t="s">
        <v>768</v>
      </c>
      <c r="B48" s="1" t="s">
        <v>767</v>
      </c>
      <c r="C48" s="1" t="s">
        <v>9</v>
      </c>
      <c r="D48" s="1" t="s">
        <v>6</v>
      </c>
      <c r="E48" s="1">
        <v>0.88137600000000005</v>
      </c>
      <c r="F48" s="1">
        <v>-3.4620699999999998E-3</v>
      </c>
      <c r="G48" s="1">
        <v>1.26691E-3</v>
      </c>
      <c r="H48" s="1">
        <v>6.3E-3</v>
      </c>
      <c r="I48" s="1">
        <v>69389</v>
      </c>
      <c r="J48" s="1">
        <f>(F48^2)*2*E48*(1-E48)/0.15/0.15</f>
        <v>1.1139173070881857E-4</v>
      </c>
      <c r="K48" s="1">
        <v>0.88144999999999996</v>
      </c>
      <c r="L48" s="1">
        <v>-4.9728200000000002E-3</v>
      </c>
      <c r="M48" s="1">
        <v>2.82051E-3</v>
      </c>
      <c r="N48" s="1">
        <v>7.8E-2</v>
      </c>
      <c r="O48" s="1">
        <v>47219</v>
      </c>
      <c r="P48" s="1">
        <f>(L48^2)*2*K48*(1-K48)/0.28/0.28</f>
        <v>6.5920220641698182E-5</v>
      </c>
      <c r="Q48" s="1">
        <v>0.90456000000000003</v>
      </c>
      <c r="R48" s="1">
        <v>-4.2366900000000004E-3</v>
      </c>
      <c r="S48" s="1">
        <v>1.12915E-3</v>
      </c>
      <c r="T48" s="1">
        <v>1.7539500000000001E-4</v>
      </c>
      <c r="U48" s="1">
        <v>300680</v>
      </c>
      <c r="V48" s="1">
        <f>(R48^2)*2*Q48*(1-Q48)/0.28/0.28</f>
        <v>3.9530755833259427E-5</v>
      </c>
      <c r="W48" s="1">
        <v>0.89319999999999999</v>
      </c>
      <c r="X48" s="1">
        <v>-4.0000000000000001E-3</v>
      </c>
      <c r="Y48" s="3">
        <v>8.0000000000000004E-4</v>
      </c>
      <c r="Z48" s="1">
        <f>_xlfn.NORM.S.DIST(X48/Y48,TRUE)</f>
        <v>2.8665157187919333E-7</v>
      </c>
      <c r="AA48" s="1">
        <v>417288</v>
      </c>
      <c r="AB48" s="1">
        <f>IF(AND((X48&lt;0),Z48&lt;=0.05),1,0)</f>
        <v>1</v>
      </c>
      <c r="AC48">
        <v>0.88419807521729199</v>
      </c>
      <c r="AD48">
        <v>-4.7200000000000002E-3</v>
      </c>
      <c r="AE48">
        <v>3.5777087639996598E-4</v>
      </c>
      <c r="AF48" s="2">
        <v>9.6530686824511903E-40</v>
      </c>
      <c r="AG48">
        <v>1591868</v>
      </c>
    </row>
    <row r="49" spans="1:33" x14ac:dyDescent="0.25">
      <c r="A49" s="1" t="s">
        <v>766</v>
      </c>
      <c r="B49" s="1" t="s">
        <v>765</v>
      </c>
      <c r="C49" s="1" t="s">
        <v>1</v>
      </c>
      <c r="D49" s="1" t="s">
        <v>0</v>
      </c>
      <c r="E49" s="1">
        <v>0.57968299999999995</v>
      </c>
      <c r="F49" s="1">
        <v>-2.4879199999999998E-3</v>
      </c>
      <c r="G49" s="1">
        <v>8.31645E-4</v>
      </c>
      <c r="H49" s="1">
        <v>2.8E-3</v>
      </c>
      <c r="I49" s="1">
        <v>69389</v>
      </c>
      <c r="J49" s="1">
        <f>(F49^2)*2*E49*(1-E49)/0.15/0.15</f>
        <v>1.340564826296043E-4</v>
      </c>
      <c r="K49" s="1">
        <v>0.57904299999999997</v>
      </c>
      <c r="L49" s="1">
        <v>-1.33548E-3</v>
      </c>
      <c r="M49" s="1">
        <v>1.8871199999999999E-3</v>
      </c>
      <c r="N49" s="1">
        <v>0.48</v>
      </c>
      <c r="O49" s="1">
        <v>47219</v>
      </c>
      <c r="P49" s="1">
        <f>(L49^2)*2*K49*(1-K49)/0.28/0.28</f>
        <v>1.1090145944601114E-5</v>
      </c>
      <c r="Q49" s="1">
        <v>0.56660999999999995</v>
      </c>
      <c r="R49" s="1">
        <v>-2.6081699999999999E-3</v>
      </c>
      <c r="S49" s="1">
        <v>7.5955E-4</v>
      </c>
      <c r="T49" s="1">
        <v>5.9517299999999995E-4</v>
      </c>
      <c r="U49" s="1">
        <v>300680</v>
      </c>
      <c r="V49" s="1">
        <f>(R49^2)*2*Q49*(1-Q49)/0.28/0.28</f>
        <v>4.26136608047795E-5</v>
      </c>
      <c r="W49" s="1">
        <v>0.57310000000000005</v>
      </c>
      <c r="X49" s="1">
        <v>-2.5000000000000001E-3</v>
      </c>
      <c r="Y49" s="3">
        <v>5.0000000000000001E-4</v>
      </c>
      <c r="Z49" s="1">
        <f>_xlfn.NORM.S.DIST(X49/Y49,TRUE)</f>
        <v>2.8665157187919333E-7</v>
      </c>
      <c r="AA49" s="1">
        <v>417288</v>
      </c>
      <c r="AB49" s="1">
        <f>IF(AND((X49&lt;0),Z49&lt;=0.05),1,0)</f>
        <v>1</v>
      </c>
      <c r="AC49">
        <v>0.57052762588776595</v>
      </c>
      <c r="AD49">
        <v>-3.38235294117647E-3</v>
      </c>
      <c r="AE49">
        <v>2.57247877713763E-4</v>
      </c>
      <c r="AF49" s="2">
        <v>1.74216549739433E-39</v>
      </c>
      <c r="AG49">
        <v>1574458</v>
      </c>
    </row>
    <row r="50" spans="1:33" x14ac:dyDescent="0.25">
      <c r="A50" s="1" t="s">
        <v>764</v>
      </c>
      <c r="B50" s="1" t="s">
        <v>763</v>
      </c>
      <c r="C50" s="1" t="s">
        <v>9</v>
      </c>
      <c r="D50" s="1" t="s">
        <v>1</v>
      </c>
      <c r="E50" s="1">
        <v>0.792126</v>
      </c>
      <c r="F50" s="1">
        <v>-2.9233599999999998E-3</v>
      </c>
      <c r="G50" s="1">
        <v>1.0494199999999999E-3</v>
      </c>
      <c r="H50" s="1">
        <v>5.3E-3</v>
      </c>
      <c r="I50" s="1">
        <v>69389</v>
      </c>
      <c r="J50" s="1">
        <f>(F50^2)*2*E50*(1-E50)/0.15/0.15</f>
        <v>1.2508537056623106E-4</v>
      </c>
      <c r="K50" s="1">
        <v>0.747027</v>
      </c>
      <c r="L50" s="1">
        <v>1.5425500000000001E-4</v>
      </c>
      <c r="M50" s="1">
        <v>2.1796599999999999E-3</v>
      </c>
      <c r="N50" s="1">
        <v>0.94</v>
      </c>
      <c r="O50" s="1">
        <v>47219</v>
      </c>
      <c r="P50" s="1">
        <f>(L50^2)*2*K50*(1-K50)/0.28/0.28</f>
        <v>1.1471042878805317E-7</v>
      </c>
      <c r="Q50" s="1">
        <v>0.70869000000000004</v>
      </c>
      <c r="R50" s="1">
        <v>-2.3424399999999999E-3</v>
      </c>
      <c r="S50" s="1">
        <v>8.8064600000000001E-4</v>
      </c>
      <c r="T50" s="1">
        <v>7.8165999999999999E-3</v>
      </c>
      <c r="U50" s="1">
        <v>300680</v>
      </c>
      <c r="V50" s="1">
        <f>(R50^2)*2*Q50*(1-Q50)/0.28/0.28</f>
        <v>2.889765367555827E-5</v>
      </c>
      <c r="W50" s="1">
        <v>0.74350000000000005</v>
      </c>
      <c r="X50" s="1">
        <v>-2.3E-3</v>
      </c>
      <c r="Y50" s="3">
        <v>5.9999999999999995E-4</v>
      </c>
      <c r="Z50" s="1">
        <f>_xlfn.NORM.S.DIST(X50/Y50,TRUE)</f>
        <v>6.3209231868402554E-5</v>
      </c>
      <c r="AA50" s="1">
        <v>417288</v>
      </c>
      <c r="AB50" s="1">
        <f>IF(AND((X50&lt;0),Z50&lt;=0.05),1,0)</f>
        <v>1</v>
      </c>
      <c r="AC50">
        <v>0.73041469187592001</v>
      </c>
      <c r="AD50">
        <v>-3.5000000000000001E-3</v>
      </c>
      <c r="AE50">
        <v>2.6832815729997499E-4</v>
      </c>
      <c r="AF50" s="2">
        <v>6.8997259259357206E-39</v>
      </c>
      <c r="AG50">
        <v>1551388</v>
      </c>
    </row>
    <row r="51" spans="1:33" x14ac:dyDescent="0.25">
      <c r="A51" s="1" t="s">
        <v>762</v>
      </c>
      <c r="B51" s="1" t="s">
        <v>761</v>
      </c>
      <c r="C51" s="1" t="s">
        <v>6</v>
      </c>
      <c r="D51" s="1" t="s">
        <v>9</v>
      </c>
      <c r="E51" s="1">
        <v>0.25967600000000002</v>
      </c>
      <c r="F51" s="1">
        <v>-3.9575900000000004E-3</v>
      </c>
      <c r="G51" s="1">
        <v>9.3404100000000004E-4</v>
      </c>
      <c r="H51" s="3">
        <v>2.3E-5</v>
      </c>
      <c r="I51" s="1">
        <v>69389</v>
      </c>
      <c r="J51" s="1">
        <f>(F51^2)*2*E51*(1-E51)/0.15/0.15</f>
        <v>2.6764720898808496E-4</v>
      </c>
      <c r="K51" s="1">
        <v>0.22734099999999999</v>
      </c>
      <c r="L51" s="1">
        <v>-4.8777100000000004E-3</v>
      </c>
      <c r="M51" s="1">
        <v>2.1716600000000002E-3</v>
      </c>
      <c r="N51" s="1">
        <v>2.5000000000000001E-2</v>
      </c>
      <c r="O51" s="1">
        <v>47219</v>
      </c>
      <c r="P51" s="1">
        <f>(L51^2)*2*K51*(1-K51)/0.28/0.28</f>
        <v>1.066133325639884E-4</v>
      </c>
      <c r="Q51" s="1">
        <v>0.22262999999999999</v>
      </c>
      <c r="R51" s="1">
        <v>-4.4654899999999999E-3</v>
      </c>
      <c r="S51" s="1">
        <v>8.9893899999999997E-4</v>
      </c>
      <c r="T51" s="3">
        <v>6.7856100000000004E-7</v>
      </c>
      <c r="U51" s="1">
        <v>300680</v>
      </c>
      <c r="V51" s="1">
        <f>(R51^2)*2*Q51*(1-Q51)/0.28/0.28</f>
        <v>8.8036676307221823E-5</v>
      </c>
      <c r="W51" s="1">
        <v>0.2394</v>
      </c>
      <c r="X51" s="1">
        <v>-4.3E-3</v>
      </c>
      <c r="Y51" s="3">
        <v>5.9999999999999995E-4</v>
      </c>
      <c r="Z51" s="1">
        <f>_xlfn.NORM.S.DIST(X51/Y51,TRUE)</f>
        <v>3.8422916057631635E-13</v>
      </c>
      <c r="AA51" s="1">
        <v>417288</v>
      </c>
      <c r="AB51" s="1">
        <f>IF(AND((X51&lt;0),Z51&lt;=0.05),1,0)</f>
        <v>1</v>
      </c>
      <c r="AC51">
        <v>0.24615435023516299</v>
      </c>
      <c r="AD51">
        <v>-3.5000000000000001E-3</v>
      </c>
      <c r="AE51">
        <v>2.6832815729997499E-4</v>
      </c>
      <c r="AF51" s="2">
        <v>6.8997259259357206E-39</v>
      </c>
      <c r="AG51">
        <v>1618878</v>
      </c>
    </row>
    <row r="52" spans="1:33" x14ac:dyDescent="0.25">
      <c r="A52" s="1" t="s">
        <v>760</v>
      </c>
      <c r="B52" s="1" t="s">
        <v>759</v>
      </c>
      <c r="C52" s="1" t="s">
        <v>6</v>
      </c>
      <c r="D52" s="1" t="s">
        <v>0</v>
      </c>
      <c r="E52" s="1">
        <v>0.64723600000000003</v>
      </c>
      <c r="F52" s="1">
        <v>-1.92935E-3</v>
      </c>
      <c r="G52" s="1">
        <v>8.5322800000000004E-4</v>
      </c>
      <c r="H52" s="1">
        <v>2.4E-2</v>
      </c>
      <c r="I52" s="1">
        <v>69389</v>
      </c>
      <c r="J52" s="1">
        <f>(F52^2)*2*E52*(1-E52)/0.15/0.15</f>
        <v>7.5546863790882326E-5</v>
      </c>
      <c r="K52" s="1">
        <v>0.71555100000000005</v>
      </c>
      <c r="L52" s="1">
        <v>-4.8173199999999999E-3</v>
      </c>
      <c r="M52" s="1">
        <v>2.03148E-3</v>
      </c>
      <c r="N52" s="1">
        <v>1.7999999999999999E-2</v>
      </c>
      <c r="O52" s="1">
        <v>47219</v>
      </c>
      <c r="P52" s="1">
        <f>(L52^2)*2*K52*(1-K52)/0.28/0.28</f>
        <v>1.2049525069069663E-4</v>
      </c>
      <c r="Q52" s="1">
        <v>0.74931999999999999</v>
      </c>
      <c r="R52" s="1">
        <v>-6.1995100000000001E-3</v>
      </c>
      <c r="S52" s="1">
        <v>8.2123500000000002E-4</v>
      </c>
      <c r="T52" s="3">
        <v>4.3981700000000002E-14</v>
      </c>
      <c r="U52" s="1">
        <v>300680</v>
      </c>
      <c r="V52" s="1">
        <f>(R52^2)*2*Q52*(1-Q52)/0.28/0.28</f>
        <v>1.8416863666871977E-4</v>
      </c>
      <c r="W52" s="1">
        <v>0.70140000000000002</v>
      </c>
      <c r="X52" s="1">
        <v>-4.1999999999999997E-3</v>
      </c>
      <c r="Y52" s="3">
        <v>5.9999999999999995E-4</v>
      </c>
      <c r="Z52" s="1">
        <f>_xlfn.NORM.S.DIST(X52/Y52,TRUE)</f>
        <v>1.2798125438858352E-12</v>
      </c>
      <c r="AA52" s="1">
        <v>417288</v>
      </c>
      <c r="AB52" s="1">
        <f>IF(AND((X52&lt;0),Z52&lt;=0.05),1,0)</f>
        <v>1</v>
      </c>
      <c r="AC52">
        <v>0.70323843952849496</v>
      </c>
      <c r="AD52">
        <v>-3.48E-3</v>
      </c>
      <c r="AE52">
        <v>2.6832815729997499E-4</v>
      </c>
      <c r="AF52" s="2">
        <v>1.82943263541685E-38</v>
      </c>
      <c r="AG52">
        <v>1576908</v>
      </c>
    </row>
    <row r="53" spans="1:33" x14ac:dyDescent="0.25">
      <c r="A53" s="1" t="s">
        <v>758</v>
      </c>
      <c r="B53" s="1" t="s">
        <v>757</v>
      </c>
      <c r="C53" s="1" t="s">
        <v>9</v>
      </c>
      <c r="D53" s="1" t="s">
        <v>6</v>
      </c>
      <c r="E53" s="1">
        <v>0.14782600000000001</v>
      </c>
      <c r="F53" s="1">
        <v>-2.71163E-3</v>
      </c>
      <c r="G53" s="1">
        <v>1.15792E-3</v>
      </c>
      <c r="H53" s="1">
        <v>1.9E-2</v>
      </c>
      <c r="I53" s="1">
        <v>69389</v>
      </c>
      <c r="J53" s="1">
        <f>(F53^2)*2*E53*(1-E53)/0.15/0.15</f>
        <v>8.2335559851227813E-5</v>
      </c>
      <c r="K53" s="1">
        <v>0.16414200000000001</v>
      </c>
      <c r="L53" s="1">
        <v>-4.9615800000000002E-3</v>
      </c>
      <c r="M53" s="1">
        <v>2.4585900000000001E-3</v>
      </c>
      <c r="N53" s="1">
        <v>4.3999999999999997E-2</v>
      </c>
      <c r="O53" s="1">
        <v>47219</v>
      </c>
      <c r="P53" s="1">
        <f>(L53^2)*2*K53*(1-K53)/0.28/0.28</f>
        <v>8.6160091951334027E-5</v>
      </c>
      <c r="Q53" s="1">
        <v>0.1593</v>
      </c>
      <c r="R53" s="1">
        <v>-3.1590899999999998E-3</v>
      </c>
      <c r="S53" s="1">
        <v>1.00333E-3</v>
      </c>
      <c r="T53" s="1">
        <v>1.6406400000000001E-3</v>
      </c>
      <c r="U53" s="1">
        <v>300680</v>
      </c>
      <c r="V53" s="1">
        <f>(R53^2)*2*Q53*(1-Q53)/0.28/0.28</f>
        <v>3.4095318659881276E-5</v>
      </c>
      <c r="W53" s="1">
        <v>0.1552</v>
      </c>
      <c r="X53" s="1">
        <v>-3.0999999999999999E-3</v>
      </c>
      <c r="Y53" s="3">
        <v>6.9999999999999999E-4</v>
      </c>
      <c r="Z53" s="1">
        <f>_xlfn.NORM.S.DIST(X53/Y53,TRUE)</f>
        <v>4.7429651961343527E-6</v>
      </c>
      <c r="AA53" s="1">
        <v>417288</v>
      </c>
      <c r="AB53" s="1">
        <f>IF(AND((X53&lt;0),Z53&lt;=0.05),1,0)</f>
        <v>1</v>
      </c>
      <c r="AC53">
        <v>0.155422640781883</v>
      </c>
      <c r="AD53">
        <v>-3.5224137931034499E-3</v>
      </c>
      <c r="AE53">
        <v>2.7574350900541698E-4</v>
      </c>
      <c r="AF53" s="2">
        <v>2.2836710035131402E-37</v>
      </c>
      <c r="AG53">
        <v>1618248</v>
      </c>
    </row>
    <row r="54" spans="1:33" x14ac:dyDescent="0.25">
      <c r="A54" s="1" t="s">
        <v>756</v>
      </c>
      <c r="B54" s="1" t="s">
        <v>755</v>
      </c>
      <c r="C54" s="1" t="s">
        <v>6</v>
      </c>
      <c r="D54" s="1" t="s">
        <v>9</v>
      </c>
      <c r="E54" s="1" t="s">
        <v>44</v>
      </c>
      <c r="F54" s="1" t="s">
        <v>44</v>
      </c>
      <c r="G54" s="1" t="s">
        <v>44</v>
      </c>
      <c r="H54" s="1" t="s">
        <v>44</v>
      </c>
      <c r="I54" s="1" t="s">
        <v>44</v>
      </c>
      <c r="J54" s="1" t="s">
        <v>44</v>
      </c>
      <c r="K54" s="1">
        <v>0.14374400000000001</v>
      </c>
      <c r="L54" s="1">
        <v>-8.2995499999999993E-3</v>
      </c>
      <c r="M54" s="1">
        <v>2.5773599999999999E-3</v>
      </c>
      <c r="N54" s="1">
        <v>1.2999999999999999E-3</v>
      </c>
      <c r="O54" s="1">
        <v>47219</v>
      </c>
      <c r="P54" s="1">
        <f>(L54^2)*2*K54*(1-K54)/0.28/0.28</f>
        <v>2.1628000847067315E-4</v>
      </c>
      <c r="Q54" s="1">
        <v>0.13847999999999999</v>
      </c>
      <c r="R54" s="1">
        <v>-8.4647100000000003E-3</v>
      </c>
      <c r="S54" s="1">
        <v>1.04779E-3</v>
      </c>
      <c r="T54" s="3">
        <v>6.5740300000000004E-16</v>
      </c>
      <c r="U54" s="1">
        <v>300680</v>
      </c>
      <c r="V54" s="1">
        <f>(R54^2)*2*Q54*(1-Q54)/0.28/0.28</f>
        <v>2.1806728646658717E-4</v>
      </c>
      <c r="W54" s="1">
        <v>0.13919999999999999</v>
      </c>
      <c r="X54" s="1">
        <v>-8.3999999999999995E-3</v>
      </c>
      <c r="Y54" s="1">
        <v>1E-3</v>
      </c>
      <c r="Z54" s="1">
        <f>_xlfn.NORM.S.DIST(X54/Y54,TRUE)</f>
        <v>2.2323931972880471E-17</v>
      </c>
      <c r="AA54" s="1">
        <v>347899</v>
      </c>
      <c r="AB54" s="1">
        <f>IF(AND((X54&lt;0),Z54&lt;=0.05),1,0)</f>
        <v>1</v>
      </c>
      <c r="AC54">
        <v>0.14763949768652601</v>
      </c>
      <c r="AD54">
        <v>-4.6068965517241404E-3</v>
      </c>
      <c r="AE54">
        <v>3.71390676354104E-4</v>
      </c>
      <c r="AF54" s="2">
        <v>2.4720869172263201E-35</v>
      </c>
      <c r="AG54">
        <v>1541189</v>
      </c>
    </row>
    <row r="55" spans="1:33" x14ac:dyDescent="0.25">
      <c r="A55" s="1" t="s">
        <v>754</v>
      </c>
      <c r="B55" s="1" t="s">
        <v>753</v>
      </c>
      <c r="C55" s="1" t="s">
        <v>0</v>
      </c>
      <c r="D55" s="1" t="s">
        <v>9</v>
      </c>
      <c r="E55" s="1">
        <v>0.70406000000000002</v>
      </c>
      <c r="F55" s="1">
        <v>-3.4682699999999999E-3</v>
      </c>
      <c r="G55" s="1">
        <v>8.9790200000000001E-4</v>
      </c>
      <c r="H55" s="1">
        <v>1.1E-4</v>
      </c>
      <c r="I55" s="1">
        <v>69389</v>
      </c>
      <c r="J55" s="1">
        <f>(F55^2)*2*E55*(1-E55)/0.15/0.15</f>
        <v>2.2278534387503598E-4</v>
      </c>
      <c r="K55" s="1">
        <v>0.76833600000000002</v>
      </c>
      <c r="L55" s="1">
        <v>-2.5394900000000001E-3</v>
      </c>
      <c r="M55" s="1">
        <v>2.1487799999999999E-3</v>
      </c>
      <c r="N55" s="1">
        <v>0.24</v>
      </c>
      <c r="O55" s="1">
        <v>47219</v>
      </c>
      <c r="P55" s="1">
        <f>(L55^2)*2*K55*(1-K55)/0.28/0.28</f>
        <v>2.9283075017542841E-5</v>
      </c>
      <c r="Q55" s="1">
        <v>0.79298999999999997</v>
      </c>
      <c r="R55" s="1">
        <v>-5.1115800000000001E-3</v>
      </c>
      <c r="S55" s="1">
        <v>8.7365100000000003E-4</v>
      </c>
      <c r="T55" s="3">
        <v>4.8962599999999998E-9</v>
      </c>
      <c r="U55" s="1">
        <v>300680</v>
      </c>
      <c r="V55" s="1">
        <f>(R55^2)*2*Q55*(1-Q55)/0.28/0.28</f>
        <v>1.0941661965578819E-4</v>
      </c>
      <c r="W55" s="1">
        <v>0.75119999999999998</v>
      </c>
      <c r="X55" s="1">
        <v>-4.1999999999999997E-3</v>
      </c>
      <c r="Y55" s="3">
        <v>5.9999999999999995E-4</v>
      </c>
      <c r="Z55" s="1">
        <f>_xlfn.NORM.S.DIST(X55/Y55,TRUE)</f>
        <v>1.2798125438858352E-12</v>
      </c>
      <c r="AA55" s="1">
        <v>417288</v>
      </c>
      <c r="AB55" s="1">
        <f>IF(AND((X55&lt;0),Z55&lt;=0.05),1,0)</f>
        <v>1</v>
      </c>
      <c r="AC55">
        <v>0.76139577134330905</v>
      </c>
      <c r="AD55">
        <v>-3.32E-3</v>
      </c>
      <c r="AE55">
        <v>2.6832815729997499E-4</v>
      </c>
      <c r="AF55" s="2">
        <v>3.6630800187597601E-35</v>
      </c>
      <c r="AG55">
        <v>1479808</v>
      </c>
    </row>
    <row r="56" spans="1:33" x14ac:dyDescent="0.25">
      <c r="A56" s="1" t="s">
        <v>752</v>
      </c>
      <c r="B56" s="1" t="s">
        <v>751</v>
      </c>
      <c r="C56" s="1" t="s">
        <v>9</v>
      </c>
      <c r="D56" s="1" t="s">
        <v>6</v>
      </c>
      <c r="E56" s="1">
        <v>0.88804899999999998</v>
      </c>
      <c r="F56" s="1">
        <v>-3.36455E-3</v>
      </c>
      <c r="G56" s="1">
        <v>1.2959499999999999E-3</v>
      </c>
      <c r="H56" s="1">
        <v>9.4000000000000004E-3</v>
      </c>
      <c r="I56" s="1">
        <v>69389</v>
      </c>
      <c r="J56" s="1">
        <f>(F56^2)*2*E56*(1-E56)/0.15/0.15</f>
        <v>1.0003831261374506E-4</v>
      </c>
      <c r="K56" s="1">
        <v>0.86976900000000001</v>
      </c>
      <c r="L56" s="1">
        <v>-6.7848600000000002E-3</v>
      </c>
      <c r="M56" s="1">
        <v>2.7904399999999999E-3</v>
      </c>
      <c r="N56" s="1">
        <v>1.4999999999999999E-2</v>
      </c>
      <c r="O56" s="1">
        <v>47219</v>
      </c>
      <c r="P56" s="1">
        <f>(L56^2)*2*K56*(1-K56)/0.28/0.28</f>
        <v>1.33019102894188E-4</v>
      </c>
      <c r="Q56" s="1">
        <v>0.87819000000000003</v>
      </c>
      <c r="R56" s="1">
        <v>-5.3987499999999999E-3</v>
      </c>
      <c r="S56" s="1">
        <v>1.10041E-3</v>
      </c>
      <c r="T56" s="3">
        <v>9.2950200000000001E-7</v>
      </c>
      <c r="U56" s="1">
        <v>300680</v>
      </c>
      <c r="V56" s="1">
        <f>(R56^2)*2*Q56*(1-Q56)/0.28/0.28</f>
        <v>7.9537474635091952E-5</v>
      </c>
      <c r="W56" s="1">
        <v>0.88129999999999997</v>
      </c>
      <c r="X56" s="1">
        <v>-4.7000000000000002E-3</v>
      </c>
      <c r="Y56" s="3">
        <v>8.0000000000000004E-4</v>
      </c>
      <c r="Z56" s="1">
        <f>_xlfn.NORM.S.DIST(X56/Y56,TRUE)</f>
        <v>2.1142167424408306E-9</v>
      </c>
      <c r="AA56" s="1">
        <v>417288</v>
      </c>
      <c r="AB56" s="1">
        <f>IF(AND((X56&lt;0),Z56&lt;=0.05),1,0)</f>
        <v>1</v>
      </c>
      <c r="AC56">
        <v>0.87375830762113704</v>
      </c>
      <c r="AD56">
        <v>-4.3800000000000002E-3</v>
      </c>
      <c r="AE56">
        <v>3.5777087639996598E-4</v>
      </c>
      <c r="AF56" s="2">
        <v>1.8433116855680299E-34</v>
      </c>
      <c r="AG56">
        <v>1413726</v>
      </c>
    </row>
    <row r="57" spans="1:33" x14ac:dyDescent="0.25">
      <c r="A57" s="1" t="s">
        <v>750</v>
      </c>
      <c r="B57" s="1" t="s">
        <v>749</v>
      </c>
      <c r="C57" s="1" t="s">
        <v>9</v>
      </c>
      <c r="D57" s="1" t="s">
        <v>0</v>
      </c>
      <c r="E57" s="1">
        <v>0.32514100000000001</v>
      </c>
      <c r="F57" s="1">
        <v>-3.6264299999999999E-3</v>
      </c>
      <c r="G57" s="1">
        <v>8.7554699999999996E-4</v>
      </c>
      <c r="H57" s="3">
        <v>3.4E-5</v>
      </c>
      <c r="I57" s="1">
        <v>69389</v>
      </c>
      <c r="J57" s="1">
        <f>(F57^2)*2*E57*(1-E57)/0.15/0.15</f>
        <v>2.5650205941451609E-4</v>
      </c>
      <c r="K57" s="1">
        <v>0.32026500000000002</v>
      </c>
      <c r="L57" s="1">
        <v>-3.8675599999999999E-3</v>
      </c>
      <c r="M57" s="1">
        <v>1.95243E-3</v>
      </c>
      <c r="N57" s="1">
        <v>4.8000000000000001E-2</v>
      </c>
      <c r="O57" s="1">
        <v>47219</v>
      </c>
      <c r="P57" s="1">
        <f>(L57^2)*2*K57*(1-K57)/0.28/0.28</f>
        <v>8.3068652389237601E-5</v>
      </c>
      <c r="Q57" s="1">
        <v>0.34247</v>
      </c>
      <c r="R57" s="1">
        <v>-4.9027599999999999E-3</v>
      </c>
      <c r="S57" s="1">
        <v>7.8392700000000002E-4</v>
      </c>
      <c r="T57" s="3">
        <v>4.0033399999999998E-10</v>
      </c>
      <c r="U57" s="1">
        <v>300680</v>
      </c>
      <c r="V57" s="1">
        <f>(R57^2)*2*Q57*(1-Q57)/0.28/0.28</f>
        <v>1.3808080412441254E-4</v>
      </c>
      <c r="W57" s="1">
        <v>0.33360000000000001</v>
      </c>
      <c r="X57" s="1">
        <v>-4.3E-3</v>
      </c>
      <c r="Y57" s="3">
        <v>5.9999999999999995E-4</v>
      </c>
      <c r="Z57" s="1">
        <f>_xlfn.NORM.S.DIST(X57/Y57,TRUE)</f>
        <v>3.8422916057631635E-13</v>
      </c>
      <c r="AA57" s="1">
        <v>417288</v>
      </c>
      <c r="AB57" s="1">
        <f>IF(AND((X57&lt;0),Z57&lt;=0.05),1,0)</f>
        <v>1</v>
      </c>
      <c r="AC57">
        <v>0.32188166764480802</v>
      </c>
      <c r="AD57">
        <v>-3.2599999999999999E-3</v>
      </c>
      <c r="AE57">
        <v>2.6832815729997499E-4</v>
      </c>
      <c r="AF57" s="2">
        <v>5.7856952127975501E-34</v>
      </c>
      <c r="AG57">
        <v>1615308</v>
      </c>
    </row>
    <row r="58" spans="1:33" x14ac:dyDescent="0.25">
      <c r="A58" s="1" t="s">
        <v>748</v>
      </c>
      <c r="B58" s="1" t="s">
        <v>747</v>
      </c>
      <c r="C58" s="1" t="s">
        <v>0</v>
      </c>
      <c r="D58" s="1" t="s">
        <v>9</v>
      </c>
      <c r="E58" s="1">
        <v>0.75562300000000004</v>
      </c>
      <c r="F58" s="1">
        <v>-4.0947600000000002E-3</v>
      </c>
      <c r="G58" s="1">
        <v>9.5768199999999996E-4</v>
      </c>
      <c r="H58" s="3">
        <v>1.9000000000000001E-5</v>
      </c>
      <c r="I58" s="1">
        <v>69389</v>
      </c>
      <c r="J58" s="1">
        <f>(F58^2)*2*E58*(1-E58)/0.15/0.15</f>
        <v>2.7521359267431794E-4</v>
      </c>
      <c r="K58" s="1">
        <v>0.77754800000000002</v>
      </c>
      <c r="L58" s="1">
        <v>-5.37055E-3</v>
      </c>
      <c r="M58" s="1">
        <v>2.21309E-3</v>
      </c>
      <c r="N58" s="1">
        <v>1.4999999999999999E-2</v>
      </c>
      <c r="O58" s="1">
        <v>47219</v>
      </c>
      <c r="P58" s="1">
        <f>(L58^2)*2*K58*(1-K58)/0.28/0.28</f>
        <v>1.2726675910577784E-4</v>
      </c>
      <c r="Q58" s="1">
        <v>0.68020000000000003</v>
      </c>
      <c r="R58" s="1">
        <v>-5.0876799999999998E-3</v>
      </c>
      <c r="S58" s="1">
        <v>8.9819599999999998E-4</v>
      </c>
      <c r="T58" s="3">
        <v>1.4773700000000001E-8</v>
      </c>
      <c r="U58" s="1">
        <v>300680</v>
      </c>
      <c r="V58" s="1">
        <f>(R58^2)*2*Q58*(1-Q58)/0.28/0.28</f>
        <v>1.4363775058546922E-4</v>
      </c>
      <c r="W58" s="1">
        <v>0.72050000000000003</v>
      </c>
      <c r="X58" s="1">
        <v>-4.7000000000000002E-3</v>
      </c>
      <c r="Y58" s="3">
        <v>5.9999999999999995E-4</v>
      </c>
      <c r="Z58" s="1">
        <f>_xlfn.NORM.S.DIST(X58/Y58,TRUE)</f>
        <v>2.3755125647752935E-15</v>
      </c>
      <c r="AA58" s="1">
        <v>417288</v>
      </c>
      <c r="AB58" s="1">
        <f>IF(AND((X58&lt;0),Z58&lt;=0.05),1,0)</f>
        <v>1</v>
      </c>
      <c r="AC58">
        <v>0.74479771500700698</v>
      </c>
      <c r="AD58">
        <v>-3.2599999999999999E-3</v>
      </c>
      <c r="AE58">
        <v>2.6832815729997499E-4</v>
      </c>
      <c r="AF58" s="2">
        <v>5.7856952127977203E-34</v>
      </c>
      <c r="AG58">
        <v>1609808</v>
      </c>
    </row>
    <row r="59" spans="1:33" x14ac:dyDescent="0.25">
      <c r="A59" s="1" t="s">
        <v>746</v>
      </c>
      <c r="B59" s="1" t="s">
        <v>745</v>
      </c>
      <c r="C59" s="1" t="s">
        <v>1</v>
      </c>
      <c r="D59" s="1" t="s">
        <v>0</v>
      </c>
      <c r="E59" s="1">
        <v>0.30299799999999999</v>
      </c>
      <c r="F59" s="1">
        <v>-4.6732600000000003E-3</v>
      </c>
      <c r="G59" s="1">
        <v>8.9406700000000002E-4</v>
      </c>
      <c r="H59" s="3">
        <v>1.6999999999999999E-7</v>
      </c>
      <c r="I59" s="1">
        <v>69389</v>
      </c>
      <c r="J59" s="1">
        <f>(F59^2)*2*E59*(1-E59)/0.15/0.15</f>
        <v>4.0997856559072012E-4</v>
      </c>
      <c r="K59" s="1">
        <v>0.30233199999999999</v>
      </c>
      <c r="L59" s="1">
        <v>-1.3749999999999999E-3</v>
      </c>
      <c r="M59" s="1">
        <v>1.9991900000000001E-3</v>
      </c>
      <c r="N59" s="1">
        <v>0.49</v>
      </c>
      <c r="O59" s="1">
        <v>47219</v>
      </c>
      <c r="P59" s="1">
        <f>(L59^2)*2*K59*(1-K59)/0.28/0.28</f>
        <v>1.0173075085656884E-5</v>
      </c>
      <c r="Q59" s="1">
        <v>0.32305</v>
      </c>
      <c r="R59" s="1">
        <v>-3.6373E-3</v>
      </c>
      <c r="S59" s="1">
        <v>8.0781400000000001E-4</v>
      </c>
      <c r="T59" s="3">
        <v>6.7138799999999997E-6</v>
      </c>
      <c r="U59" s="1">
        <v>300680</v>
      </c>
      <c r="V59" s="1">
        <f>(R59^2)*2*Q59*(1-Q59)/0.28/0.28</f>
        <v>7.3807163663228159E-5</v>
      </c>
      <c r="W59" s="1">
        <v>0.31309999999999999</v>
      </c>
      <c r="X59" s="1">
        <v>-3.8999999999999998E-3</v>
      </c>
      <c r="Y59" s="3">
        <v>5.9999999999999995E-4</v>
      </c>
      <c r="Z59" s="1">
        <f>_xlfn.NORM.S.DIST(X59/Y59,TRUE)</f>
        <v>4.0160005838590881E-11</v>
      </c>
      <c r="AA59" s="1">
        <v>417288</v>
      </c>
      <c r="AB59" s="1">
        <f>IF(AND((X59&lt;0),Z59&lt;=0.05),1,0)</f>
        <v>1</v>
      </c>
      <c r="AC59">
        <v>0.30169388647946599</v>
      </c>
      <c r="AD59">
        <v>-3.2599999999999999E-3</v>
      </c>
      <c r="AE59">
        <v>2.6832815729997499E-4</v>
      </c>
      <c r="AF59" s="2">
        <v>5.7856952127977203E-34</v>
      </c>
      <c r="AG59">
        <v>1579908</v>
      </c>
    </row>
    <row r="60" spans="1:33" x14ac:dyDescent="0.25">
      <c r="A60" s="1" t="s">
        <v>744</v>
      </c>
      <c r="B60" s="1" t="s">
        <v>743</v>
      </c>
      <c r="C60" s="1" t="s">
        <v>0</v>
      </c>
      <c r="D60" s="1" t="s">
        <v>9</v>
      </c>
      <c r="E60" s="1">
        <v>0.612591</v>
      </c>
      <c r="F60" s="1">
        <v>-1.6112800000000001E-3</v>
      </c>
      <c r="G60" s="1">
        <v>8.4164699999999995E-4</v>
      </c>
      <c r="H60" s="1">
        <v>5.6000000000000001E-2</v>
      </c>
      <c r="I60" s="1">
        <v>69389</v>
      </c>
      <c r="J60" s="1">
        <f>(F60^2)*2*E60*(1-E60)/0.15/0.15</f>
        <v>5.4768371561677261E-5</v>
      </c>
      <c r="K60" s="1">
        <v>0.63418699999999995</v>
      </c>
      <c r="L60" s="1">
        <v>-1.83384E-3</v>
      </c>
      <c r="M60" s="1">
        <v>1.88919E-3</v>
      </c>
      <c r="N60" s="1">
        <v>0.33</v>
      </c>
      <c r="O60" s="1">
        <v>47219</v>
      </c>
      <c r="P60" s="1">
        <f>(L60^2)*2*K60*(1-K60)/0.28/0.28</f>
        <v>1.9902759088271356E-5</v>
      </c>
      <c r="Q60" s="1">
        <v>0.69460999999999995</v>
      </c>
      <c r="R60" s="1">
        <v>-2.87704E-3</v>
      </c>
      <c r="S60" s="1">
        <v>7.7052100000000003E-4</v>
      </c>
      <c r="T60" s="1">
        <v>1.8858199999999999E-4</v>
      </c>
      <c r="U60" s="1">
        <v>300680</v>
      </c>
      <c r="V60" s="1">
        <f>(R60^2)*2*Q60*(1-Q60)/0.28/0.28</f>
        <v>4.4792115704650783E-5</v>
      </c>
      <c r="W60" s="1">
        <v>0.65529999999999999</v>
      </c>
      <c r="X60" s="1">
        <v>-2.3E-3</v>
      </c>
      <c r="Y60" s="3">
        <v>5.0000000000000001E-4</v>
      </c>
      <c r="Z60" s="1">
        <f>_xlfn.NORM.S.DIST(X60/Y60,TRUE)</f>
        <v>2.1124547025028533E-6</v>
      </c>
      <c r="AA60" s="1">
        <v>417288</v>
      </c>
      <c r="AB60" s="1">
        <f>IF(AND((X60&lt;0),Z60&lt;=0.05),1,0)</f>
        <v>1</v>
      </c>
      <c r="AC60">
        <v>0.63600073890712905</v>
      </c>
      <c r="AD60">
        <v>-3.1088235294117598E-3</v>
      </c>
      <c r="AE60">
        <v>2.57247877713763E-4</v>
      </c>
      <c r="AF60" s="2">
        <v>1.26872567789978E-33</v>
      </c>
      <c r="AG60">
        <v>1619148</v>
      </c>
    </row>
    <row r="61" spans="1:33" x14ac:dyDescent="0.25">
      <c r="A61" s="1" t="s">
        <v>742</v>
      </c>
      <c r="B61" s="1" t="s">
        <v>741</v>
      </c>
      <c r="C61" s="1" t="s">
        <v>1</v>
      </c>
      <c r="D61" s="1" t="s">
        <v>9</v>
      </c>
      <c r="E61" s="1">
        <v>0.30118299999999998</v>
      </c>
      <c r="F61" s="1">
        <v>-3.4556700000000001E-3</v>
      </c>
      <c r="G61" s="1">
        <v>8.9475899999999996E-4</v>
      </c>
      <c r="H61" s="1">
        <v>1.1E-4</v>
      </c>
      <c r="I61" s="1">
        <v>69389</v>
      </c>
      <c r="J61" s="1">
        <f>(F61^2)*2*E61*(1-E61)/0.15/0.15</f>
        <v>2.2341170313515E-4</v>
      </c>
      <c r="K61" s="1">
        <v>0.310031</v>
      </c>
      <c r="L61" s="1">
        <v>-3.1813100000000001E-3</v>
      </c>
      <c r="M61" s="1">
        <v>1.9750800000000002E-3</v>
      </c>
      <c r="N61" s="1">
        <v>0.11</v>
      </c>
      <c r="O61" s="1">
        <v>47219</v>
      </c>
      <c r="P61" s="1">
        <f>(L61^2)*2*K61*(1-K61)/0.28/0.28</f>
        <v>5.5228165021077261E-5</v>
      </c>
      <c r="Q61" s="1">
        <v>0.31994</v>
      </c>
      <c r="R61" s="1">
        <v>-4.0758799999999996E-3</v>
      </c>
      <c r="S61" s="1">
        <v>8.0595099999999995E-4</v>
      </c>
      <c r="T61" s="3">
        <v>4.2565299999999998E-7</v>
      </c>
      <c r="U61" s="1">
        <v>300680</v>
      </c>
      <c r="V61" s="1">
        <f>(R61^2)*2*Q61*(1-Q61)/0.28/0.28</f>
        <v>9.2208823966108148E-5</v>
      </c>
      <c r="W61" s="1">
        <v>0.31140000000000001</v>
      </c>
      <c r="X61" s="1">
        <v>-3.7000000000000002E-3</v>
      </c>
      <c r="Y61" s="3">
        <v>5.9999999999999995E-4</v>
      </c>
      <c r="Z61" s="1">
        <f>_xlfn.NORM.S.DIST(X61/Y61,TRUE)</f>
        <v>3.4872282099280545E-10</v>
      </c>
      <c r="AA61" s="1">
        <v>417288</v>
      </c>
      <c r="AB61" s="1">
        <f>IF(AND((X61&lt;0),Z61&lt;=0.05),1,0)</f>
        <v>1</v>
      </c>
      <c r="AC61">
        <v>0.31522054255286702</v>
      </c>
      <c r="AD61">
        <v>-3.2200000000000002E-3</v>
      </c>
      <c r="AE61">
        <v>2.6832815729997499E-4</v>
      </c>
      <c r="AF61" s="2">
        <v>3.5430411466451702E-33</v>
      </c>
      <c r="AG61">
        <v>1573008</v>
      </c>
    </row>
    <row r="62" spans="1:33" x14ac:dyDescent="0.25">
      <c r="A62" s="1" t="s">
        <v>740</v>
      </c>
      <c r="B62" s="1" t="s">
        <v>739</v>
      </c>
      <c r="C62" s="1" t="s">
        <v>0</v>
      </c>
      <c r="D62" s="1" t="s">
        <v>6</v>
      </c>
      <c r="E62" s="1">
        <v>0.244448</v>
      </c>
      <c r="F62" s="1">
        <v>-3.75575E-3</v>
      </c>
      <c r="G62" s="1">
        <v>9.5183799999999999E-4</v>
      </c>
      <c r="H62" s="3">
        <v>8.0000000000000007E-5</v>
      </c>
      <c r="I62" s="1">
        <v>69389</v>
      </c>
      <c r="J62" s="1">
        <f>(F62^2)*2*E62*(1-E62)/0.15/0.15</f>
        <v>2.3157500241802211E-4</v>
      </c>
      <c r="K62" s="1">
        <v>0.26048300000000002</v>
      </c>
      <c r="L62" s="1">
        <v>-3.02966E-3</v>
      </c>
      <c r="M62" s="1">
        <v>2.10685E-3</v>
      </c>
      <c r="N62" s="1">
        <v>0.15</v>
      </c>
      <c r="O62" s="1">
        <v>47219</v>
      </c>
      <c r="P62" s="1">
        <f>(L62^2)*2*K62*(1-K62)/0.28/0.28</f>
        <v>4.5105475565274643E-5</v>
      </c>
      <c r="Q62" s="1">
        <v>0.22717000000000001</v>
      </c>
      <c r="R62" s="1">
        <v>-4.3164800000000001E-3</v>
      </c>
      <c r="S62" s="1">
        <v>8.4342599999999998E-4</v>
      </c>
      <c r="T62" s="3">
        <v>3.0932000000000002E-7</v>
      </c>
      <c r="U62" s="1">
        <v>300680</v>
      </c>
      <c r="V62" s="1">
        <f>(R62^2)*2*Q62*(1-Q62)/0.28/0.28</f>
        <v>8.3446542955721196E-5</v>
      </c>
      <c r="W62" s="1">
        <v>0.2369</v>
      </c>
      <c r="X62" s="1">
        <v>-4.0000000000000001E-3</v>
      </c>
      <c r="Y62" s="3">
        <v>5.9999999999999995E-4</v>
      </c>
      <c r="Z62" s="1">
        <f>_xlfn.NORM.S.DIST(X62/Y62,TRUE)</f>
        <v>1.3083924686052984E-11</v>
      </c>
      <c r="AA62" s="1">
        <v>417288</v>
      </c>
      <c r="AB62" s="1">
        <f>IF(AND((X62&lt;0),Z62&lt;=0.05),1,0)</f>
        <v>1</v>
      </c>
      <c r="AC62">
        <v>0.25559873222386997</v>
      </c>
      <c r="AD62">
        <v>-3.2000000000000002E-3</v>
      </c>
      <c r="AE62">
        <v>2.6832815729997499E-4</v>
      </c>
      <c r="AF62" s="2">
        <v>8.6954376224482794E-33</v>
      </c>
      <c r="AG62">
        <v>1617478</v>
      </c>
    </row>
    <row r="63" spans="1:33" x14ac:dyDescent="0.25">
      <c r="A63" s="1" t="s">
        <v>738</v>
      </c>
      <c r="B63" s="1" t="s">
        <v>737</v>
      </c>
      <c r="C63" s="1" t="s">
        <v>9</v>
      </c>
      <c r="D63" s="1" t="s">
        <v>6</v>
      </c>
      <c r="E63" s="1">
        <v>0.30277599999999999</v>
      </c>
      <c r="F63" s="1">
        <v>-1.76925E-3</v>
      </c>
      <c r="G63" s="1">
        <v>8.98769E-4</v>
      </c>
      <c r="H63" s="1">
        <v>4.9000000000000002E-2</v>
      </c>
      <c r="I63" s="1">
        <v>69389</v>
      </c>
      <c r="J63" s="1">
        <f>(F63^2)*2*E63*(1-E63)/0.15/0.15</f>
        <v>5.8738068495499771E-5</v>
      </c>
      <c r="K63" s="1">
        <v>0.31555899999999998</v>
      </c>
      <c r="L63" s="1">
        <v>-1.3543400000000001E-3</v>
      </c>
      <c r="M63" s="1">
        <v>2.0078000000000001E-3</v>
      </c>
      <c r="N63" s="1">
        <v>0.5</v>
      </c>
      <c r="O63" s="1">
        <v>47219</v>
      </c>
      <c r="P63" s="1">
        <f>(L63^2)*2*K63*(1-K63)/0.28/0.28</f>
        <v>1.0106154470462667E-5</v>
      </c>
      <c r="Q63" s="1">
        <v>0.28151999999999999</v>
      </c>
      <c r="R63" s="1">
        <v>-2.7110799999999998E-3</v>
      </c>
      <c r="S63" s="1">
        <v>7.86081E-4</v>
      </c>
      <c r="T63" s="1">
        <v>5.6305700000000005E-4</v>
      </c>
      <c r="U63" s="1">
        <v>300680</v>
      </c>
      <c r="V63" s="1">
        <f>(R63^2)*2*Q63*(1-Q63)/0.28/0.28</f>
        <v>3.7924733400982541E-5</v>
      </c>
      <c r="W63" s="1">
        <v>0.29270000000000002</v>
      </c>
      <c r="X63" s="1">
        <v>-2.2000000000000001E-3</v>
      </c>
      <c r="Y63" s="3">
        <v>5.9999999999999995E-4</v>
      </c>
      <c r="Z63" s="1">
        <f>_xlfn.NORM.S.DIST(X63/Y63,TRUE)</f>
        <v>1.2286638996515146E-4</v>
      </c>
      <c r="AA63" s="1">
        <v>417288</v>
      </c>
      <c r="AB63" s="1">
        <f>IF(AND((X63&lt;0),Z63&lt;=0.05),1,0)</f>
        <v>1</v>
      </c>
      <c r="AC63">
        <v>0.30828585843607997</v>
      </c>
      <c r="AD63">
        <v>-3.16E-3</v>
      </c>
      <c r="AE63">
        <v>2.6832815729997499E-4</v>
      </c>
      <c r="AF63" s="2">
        <v>5.15148881255553E-32</v>
      </c>
      <c r="AG63">
        <v>1618548</v>
      </c>
    </row>
    <row r="64" spans="1:33" x14ac:dyDescent="0.25">
      <c r="A64" s="1" t="s">
        <v>736</v>
      </c>
      <c r="B64" s="1" t="s">
        <v>735</v>
      </c>
      <c r="C64" s="1" t="s">
        <v>1</v>
      </c>
      <c r="D64" s="1" t="s">
        <v>0</v>
      </c>
      <c r="E64" s="1">
        <v>0.48898000000000003</v>
      </c>
      <c r="F64" s="1">
        <v>-2.3919800000000001E-3</v>
      </c>
      <c r="G64" s="1">
        <v>8.2190500000000005E-4</v>
      </c>
      <c r="H64" s="1">
        <v>3.5999999999999999E-3</v>
      </c>
      <c r="I64" s="1">
        <v>69389</v>
      </c>
      <c r="J64" s="1">
        <f>(F64^2)*2*E64*(1-E64)/0.15/0.15</f>
        <v>1.270842000492928E-4</v>
      </c>
      <c r="K64" s="1">
        <v>0.52028700000000005</v>
      </c>
      <c r="L64" s="1">
        <v>-4.3646800000000002E-4</v>
      </c>
      <c r="M64" s="1">
        <v>1.82219E-3</v>
      </c>
      <c r="N64" s="1">
        <v>0.81</v>
      </c>
      <c r="O64" s="1">
        <v>47219</v>
      </c>
      <c r="P64" s="1">
        <f>(L64^2)*2*K64*(1-K64)/0.28/0.28</f>
        <v>1.2129508762449998E-6</v>
      </c>
      <c r="Q64" s="1">
        <v>0.57184000000000001</v>
      </c>
      <c r="R64" s="1">
        <v>-4.0468300000000004E-3</v>
      </c>
      <c r="S64" s="1">
        <v>7.4456200000000004E-4</v>
      </c>
      <c r="T64" s="3">
        <v>5.4782699999999999E-8</v>
      </c>
      <c r="U64" s="1">
        <v>300680</v>
      </c>
      <c r="V64" s="1">
        <f>(R64^2)*2*Q64*(1-Q64)/0.28/0.28</f>
        <v>1.0228795057872509E-4</v>
      </c>
      <c r="W64" s="1">
        <v>0.5333</v>
      </c>
      <c r="X64" s="1">
        <v>-3.0999999999999999E-3</v>
      </c>
      <c r="Y64" s="3">
        <v>5.0000000000000001E-4</v>
      </c>
      <c r="Z64" s="1">
        <f>_xlfn.NORM.S.DIST(X64/Y64,TRUE)</f>
        <v>2.8231580370432672E-10</v>
      </c>
      <c r="AA64" s="1">
        <v>417288</v>
      </c>
      <c r="AB64" s="1">
        <f>IF(AND((X64&lt;0),Z64&lt;=0.05),1,0)</f>
        <v>1</v>
      </c>
      <c r="AC64">
        <v>0.52653454253513798</v>
      </c>
      <c r="AD64">
        <v>-3.0264705882352902E-3</v>
      </c>
      <c r="AE64">
        <v>2.57247877713763E-4</v>
      </c>
      <c r="AF64" s="2">
        <v>5.9264561697095295E-32</v>
      </c>
      <c r="AG64">
        <v>1576908</v>
      </c>
    </row>
    <row r="65" spans="1:33" x14ac:dyDescent="0.25">
      <c r="A65" s="1" t="s">
        <v>734</v>
      </c>
      <c r="B65" s="1" t="s">
        <v>733</v>
      </c>
      <c r="C65" s="1" t="s">
        <v>9</v>
      </c>
      <c r="D65" s="1" t="s">
        <v>6</v>
      </c>
      <c r="E65" s="1">
        <v>0.870618</v>
      </c>
      <c r="F65" s="1">
        <v>-3.59845E-3</v>
      </c>
      <c r="G65" s="1">
        <v>1.2271300000000001E-3</v>
      </c>
      <c r="H65" s="1">
        <v>3.3999999999999998E-3</v>
      </c>
      <c r="I65" s="1">
        <v>69389</v>
      </c>
      <c r="J65" s="1">
        <f>(F65^2)*2*E65*(1-E65)/0.15/0.15</f>
        <v>1.2965221027924916E-4</v>
      </c>
      <c r="K65" s="1">
        <v>0.84841500000000003</v>
      </c>
      <c r="L65" s="1">
        <v>7.6143599999999999E-4</v>
      </c>
      <c r="M65" s="1">
        <v>2.5905899999999998E-3</v>
      </c>
      <c r="N65" s="1">
        <v>0.77</v>
      </c>
      <c r="O65" s="1">
        <v>47219</v>
      </c>
      <c r="P65" s="1">
        <f>(L65^2)*2*K65*(1-K65)/0.28/0.28</f>
        <v>1.9021524077334514E-6</v>
      </c>
      <c r="Q65" s="1">
        <v>0.81488000000000005</v>
      </c>
      <c r="R65" s="1">
        <v>-2.3194299999999999E-3</v>
      </c>
      <c r="S65" s="1">
        <v>1.03236E-3</v>
      </c>
      <c r="T65" s="1">
        <v>2.4658099999999999E-2</v>
      </c>
      <c r="U65" s="1">
        <v>300680</v>
      </c>
      <c r="V65" s="1">
        <f>(R65^2)*2*Q65*(1-Q65)/0.28/0.28</f>
        <v>2.0702532431530613E-5</v>
      </c>
      <c r="W65" s="1">
        <v>0.83889999999999998</v>
      </c>
      <c r="X65" s="1">
        <v>-2.5000000000000001E-3</v>
      </c>
      <c r="Y65" s="3">
        <v>8.0000000000000004E-4</v>
      </c>
      <c r="Z65" s="1">
        <f>_xlfn.NORM.S.DIST(X65/Y65,TRUE)</f>
        <v>8.8902529910843192E-4</v>
      </c>
      <c r="AA65" s="1">
        <v>417288</v>
      </c>
      <c r="AB65" s="1">
        <f>IF(AND((X65&lt;0),Z65&lt;=0.05),1,0)</f>
        <v>1</v>
      </c>
      <c r="AC65">
        <v>0.84490902697700199</v>
      </c>
      <c r="AD65">
        <v>-3.2890410958904101E-3</v>
      </c>
      <c r="AE65">
        <v>2.8089875327071302E-4</v>
      </c>
      <c r="AF65" s="2">
        <v>1.14635095425619E-31</v>
      </c>
      <c r="AG65">
        <v>1616488</v>
      </c>
    </row>
    <row r="66" spans="1:33" x14ac:dyDescent="0.25">
      <c r="A66" s="1" t="s">
        <v>732</v>
      </c>
      <c r="B66" s="1" t="s">
        <v>731</v>
      </c>
      <c r="C66" s="1" t="s">
        <v>0</v>
      </c>
      <c r="D66" s="1" t="s">
        <v>1</v>
      </c>
      <c r="E66" s="1">
        <v>0.66620800000000002</v>
      </c>
      <c r="F66" s="1">
        <v>-2.7815100000000001E-3</v>
      </c>
      <c r="G66" s="1">
        <v>8.7169899999999998E-4</v>
      </c>
      <c r="H66" s="1">
        <v>1.4E-3</v>
      </c>
      <c r="I66" s="1">
        <v>69389</v>
      </c>
      <c r="J66" s="1">
        <f>(F66^2)*2*E66*(1-E66)/0.15/0.15</f>
        <v>1.5293063649793182E-4</v>
      </c>
      <c r="K66" s="1">
        <v>0.66428500000000001</v>
      </c>
      <c r="L66" s="1">
        <v>-3.8548699999999998E-3</v>
      </c>
      <c r="M66" s="1">
        <v>1.9312800000000001E-3</v>
      </c>
      <c r="N66" s="1">
        <v>4.5999999999999999E-2</v>
      </c>
      <c r="O66" s="1">
        <v>47219</v>
      </c>
      <c r="P66" s="1">
        <f>(L66^2)*2*K66*(1-K66)/0.28/0.28</f>
        <v>8.4539290466896329E-5</v>
      </c>
      <c r="Q66" s="1">
        <v>0.63192999999999999</v>
      </c>
      <c r="R66" s="1">
        <v>-4.2843600000000001E-3</v>
      </c>
      <c r="S66" s="1">
        <v>8.0244500000000005E-4</v>
      </c>
      <c r="T66" s="3">
        <v>9.3461700000000004E-8</v>
      </c>
      <c r="U66" s="1">
        <v>300680</v>
      </c>
      <c r="V66" s="1">
        <f>(R66^2)*2*Q66*(1-Q66)/0.28/0.28</f>
        <v>1.0891438398371595E-4</v>
      </c>
      <c r="W66" s="1">
        <v>0.64910000000000001</v>
      </c>
      <c r="X66" s="1">
        <v>-3.5999999999999999E-3</v>
      </c>
      <c r="Y66" s="3">
        <v>5.9999999999999995E-4</v>
      </c>
      <c r="Z66" s="1">
        <f>_xlfn.NORM.S.DIST(X66/Y66,TRUE)</f>
        <v>9.8658764503769437E-10</v>
      </c>
      <c r="AA66" s="1">
        <v>417288</v>
      </c>
      <c r="AB66" s="1">
        <f>IF(AND((X66&lt;0),Z66&lt;=0.05),1,0)</f>
        <v>1</v>
      </c>
      <c r="AC66">
        <v>0.65971473016437698</v>
      </c>
      <c r="AD66">
        <v>-3.1199999999999999E-3</v>
      </c>
      <c r="AE66">
        <v>2.6832815729997499E-4</v>
      </c>
      <c r="AF66" s="2">
        <v>2.98531277675973E-31</v>
      </c>
      <c r="AG66">
        <v>1619208</v>
      </c>
    </row>
    <row r="67" spans="1:33" x14ac:dyDescent="0.25">
      <c r="A67" s="1" t="s">
        <v>730</v>
      </c>
      <c r="B67" s="1" t="s">
        <v>729</v>
      </c>
      <c r="C67" s="1" t="s">
        <v>1</v>
      </c>
      <c r="D67" s="1" t="s">
        <v>6</v>
      </c>
      <c r="E67" s="1">
        <v>0.44840400000000002</v>
      </c>
      <c r="F67" s="1">
        <v>-2.7516900000000002E-3</v>
      </c>
      <c r="G67" s="1">
        <v>8.5089200000000001E-4</v>
      </c>
      <c r="H67" s="1">
        <v>1.1999999999999999E-3</v>
      </c>
      <c r="I67" s="1">
        <v>69389</v>
      </c>
      <c r="J67" s="1">
        <f>(F67^2)*2*E67*(1-E67)/0.15/0.15</f>
        <v>1.6647041986153502E-4</v>
      </c>
      <c r="K67" s="1">
        <v>0.45832600000000001</v>
      </c>
      <c r="L67" s="1">
        <v>-1.3411199999999999E-3</v>
      </c>
      <c r="M67" s="1">
        <v>1.99665E-3</v>
      </c>
      <c r="N67" s="1">
        <v>0.5</v>
      </c>
      <c r="O67" s="1">
        <v>47219</v>
      </c>
      <c r="P67" s="1">
        <f>(L67^2)*2*K67*(1-K67)/0.28/0.28</f>
        <v>1.1390995917272607E-5</v>
      </c>
      <c r="Q67" s="1">
        <v>0.48082999999999998</v>
      </c>
      <c r="R67" s="1">
        <v>-4.6762899999999996E-3</v>
      </c>
      <c r="S67" s="1">
        <v>8.1526000000000005E-4</v>
      </c>
      <c r="T67" s="3">
        <v>9.7060200000000008E-9</v>
      </c>
      <c r="U67" s="1">
        <v>300680</v>
      </c>
      <c r="V67" s="1">
        <f>(R67^2)*2*Q67*(1-Q67)/0.28/0.28</f>
        <v>1.3925729358051097E-4</v>
      </c>
      <c r="W67" s="1">
        <v>0.46479999999999999</v>
      </c>
      <c r="X67" s="1">
        <v>-3.5999999999999999E-3</v>
      </c>
      <c r="Y67" s="3">
        <v>5.9999999999999995E-4</v>
      </c>
      <c r="Z67" s="1">
        <f>_xlfn.NORM.S.DIST(X67/Y67,TRUE)</f>
        <v>9.8658764503769437E-10</v>
      </c>
      <c r="AA67" s="1">
        <v>417288</v>
      </c>
      <c r="AB67" s="1">
        <f>IF(AND((X67&lt;0),Z67&lt;=0.05),1,0)</f>
        <v>1</v>
      </c>
      <c r="AC67">
        <v>0.47496523722874501</v>
      </c>
      <c r="AD67">
        <v>-3.1199999999999999E-3</v>
      </c>
      <c r="AE67">
        <v>2.6832815729997499E-4</v>
      </c>
      <c r="AF67" s="2">
        <v>2.98531277675973E-31</v>
      </c>
      <c r="AG67">
        <v>1553058</v>
      </c>
    </row>
    <row r="68" spans="1:33" x14ac:dyDescent="0.25">
      <c r="A68" s="1" t="s">
        <v>728</v>
      </c>
      <c r="B68" s="1" t="s">
        <v>727</v>
      </c>
      <c r="C68" s="1" t="s">
        <v>0</v>
      </c>
      <c r="D68" s="1" t="s">
        <v>6</v>
      </c>
      <c r="E68" s="1">
        <v>0.56959099999999996</v>
      </c>
      <c r="F68" s="1">
        <v>-2.9111100000000002E-3</v>
      </c>
      <c r="G68" s="1">
        <v>8.3148100000000002E-4</v>
      </c>
      <c r="H68" s="1">
        <v>4.6000000000000001E-4</v>
      </c>
      <c r="I68" s="1">
        <v>69389</v>
      </c>
      <c r="J68" s="1">
        <f>(F68^2)*2*E68*(1-E68)/0.15/0.15</f>
        <v>1.8467545268997348E-4</v>
      </c>
      <c r="K68" s="1">
        <v>0.61994800000000005</v>
      </c>
      <c r="L68" s="1">
        <v>-3.3973100000000002E-3</v>
      </c>
      <c r="M68" s="1">
        <v>1.9216599999999999E-3</v>
      </c>
      <c r="N68" s="1">
        <v>7.6999999999999999E-2</v>
      </c>
      <c r="O68" s="1">
        <v>47219</v>
      </c>
      <c r="P68" s="1">
        <f>(L68^2)*2*K68*(1-K68)/0.28/0.28</f>
        <v>6.9371737730166016E-5</v>
      </c>
      <c r="Q68" s="1">
        <v>0.54418</v>
      </c>
      <c r="R68" s="1">
        <v>-4.0762999999999997E-3</v>
      </c>
      <c r="S68" s="1">
        <v>7.6164199999999998E-4</v>
      </c>
      <c r="T68" s="3">
        <v>8.7054700000000005E-8</v>
      </c>
      <c r="U68" s="1">
        <v>300680</v>
      </c>
      <c r="V68" s="1">
        <f>(R68^2)*2*Q68*(1-Q68)/0.28/0.28</f>
        <v>1.0514343566303587E-4</v>
      </c>
      <c r="W68" s="1">
        <v>0.56079999999999997</v>
      </c>
      <c r="X68" s="1">
        <v>-3.5000000000000001E-3</v>
      </c>
      <c r="Y68" s="3">
        <v>5.0000000000000001E-4</v>
      </c>
      <c r="Z68" s="1">
        <f>_xlfn.NORM.S.DIST(X68/Y68,TRUE)</f>
        <v>1.2798125438858352E-12</v>
      </c>
      <c r="AA68" s="1">
        <v>417288</v>
      </c>
      <c r="AB68" s="1">
        <f>IF(AND((X68&lt;0),Z68&lt;=0.05),1,0)</f>
        <v>1</v>
      </c>
      <c r="AC68">
        <v>0.56285905227191402</v>
      </c>
      <c r="AD68">
        <v>-2.9852941176470599E-3</v>
      </c>
      <c r="AE68">
        <v>2.57247877713763E-4</v>
      </c>
      <c r="AF68" s="2">
        <v>3.8988173691116399E-31</v>
      </c>
      <c r="AG68">
        <v>1576908</v>
      </c>
    </row>
    <row r="69" spans="1:33" x14ac:dyDescent="0.25">
      <c r="A69" s="1" t="s">
        <v>726</v>
      </c>
      <c r="B69" s="1" t="s">
        <v>725</v>
      </c>
      <c r="C69" s="1" t="s">
        <v>6</v>
      </c>
      <c r="D69" s="1" t="s">
        <v>0</v>
      </c>
      <c r="E69" s="1">
        <v>0.81385399999999997</v>
      </c>
      <c r="F69" s="1">
        <v>-1.8059599999999999E-3</v>
      </c>
      <c r="G69" s="1">
        <v>1.05181E-3</v>
      </c>
      <c r="H69" s="1">
        <v>8.5999999999999993E-2</v>
      </c>
      <c r="I69" s="1">
        <v>69389</v>
      </c>
      <c r="J69" s="1">
        <f>(F69^2)*2*E69*(1-E69)/0.15/0.15</f>
        <v>4.3920162884356047E-5</v>
      </c>
      <c r="K69" s="1">
        <v>0.809118</v>
      </c>
      <c r="L69" s="1">
        <v>-1.2623000000000001E-3</v>
      </c>
      <c r="M69" s="1">
        <v>2.3908499999999999E-3</v>
      </c>
      <c r="N69" s="1">
        <v>0.6</v>
      </c>
      <c r="O69" s="1">
        <v>47219</v>
      </c>
      <c r="P69" s="1">
        <f>(L69^2)*2*K69*(1-K69)/0.28/0.28</f>
        <v>6.2779223098805721E-6</v>
      </c>
      <c r="Q69" s="1">
        <v>0.83360000000000001</v>
      </c>
      <c r="R69" s="1">
        <v>-5.8847500000000002E-3</v>
      </c>
      <c r="S69" s="1">
        <v>9.9486600000000007E-4</v>
      </c>
      <c r="T69" s="3">
        <v>3.3199899999999998E-9</v>
      </c>
      <c r="U69" s="1">
        <v>300680</v>
      </c>
      <c r="V69" s="1">
        <f>(R69^2)*2*Q69*(1-Q69)/0.28/0.28</f>
        <v>1.225408803504653E-4</v>
      </c>
      <c r="W69" s="1">
        <v>0.82299999999999995</v>
      </c>
      <c r="X69" s="1">
        <v>-3.7000000000000002E-3</v>
      </c>
      <c r="Y69" s="3">
        <v>6.9999999999999999E-4</v>
      </c>
      <c r="Z69" s="1">
        <f>_xlfn.NORM.S.DIST(X69/Y69,TRUE)</f>
        <v>6.260759973020634E-8</v>
      </c>
      <c r="AA69" s="1">
        <v>417288</v>
      </c>
      <c r="AB69" s="1">
        <f>IF(AND((X69&lt;0),Z69&lt;=0.05),1,0)</f>
        <v>1</v>
      </c>
      <c r="AC69">
        <v>0.80697283425391897</v>
      </c>
      <c r="AD69">
        <v>-3.1931034482758601E-3</v>
      </c>
      <c r="AE69">
        <v>2.7574350900541698E-4</v>
      </c>
      <c r="AF69" s="2">
        <v>5.2060117360097802E-31</v>
      </c>
      <c r="AG69">
        <v>1575808</v>
      </c>
    </row>
    <row r="70" spans="1:33" x14ac:dyDescent="0.25">
      <c r="A70" s="1" t="s">
        <v>724</v>
      </c>
      <c r="B70" s="1" t="s">
        <v>723</v>
      </c>
      <c r="C70" s="1" t="s">
        <v>6</v>
      </c>
      <c r="D70" s="1" t="s">
        <v>0</v>
      </c>
      <c r="E70" s="1">
        <v>0.42146400000000001</v>
      </c>
      <c r="F70" s="1">
        <v>-2.85805E-3</v>
      </c>
      <c r="G70" s="1">
        <v>8.3292900000000005E-4</v>
      </c>
      <c r="H70" s="3">
        <v>5.9999999999999995E-4</v>
      </c>
      <c r="I70" s="1">
        <v>69389</v>
      </c>
      <c r="J70" s="1">
        <f>(F70^2)*2*E70*(1-E70)/0.15/0.15</f>
        <v>1.7704268819243997E-4</v>
      </c>
      <c r="K70" s="1">
        <v>0.452816</v>
      </c>
      <c r="L70" s="1">
        <v>-1.63605E-3</v>
      </c>
      <c r="M70" s="1">
        <v>1.8133400000000001E-3</v>
      </c>
      <c r="N70" s="1">
        <v>0.37</v>
      </c>
      <c r="O70" s="1">
        <v>47219</v>
      </c>
      <c r="P70" s="1">
        <f>(L70^2)*2*K70*(1-K70)/0.28/0.28</f>
        <v>1.6918514628510335E-5</v>
      </c>
      <c r="Q70" s="1">
        <v>0.37065999999999999</v>
      </c>
      <c r="R70" s="1">
        <v>-2.6147000000000002E-3</v>
      </c>
      <c r="S70" s="1">
        <v>7.4793400000000001E-4</v>
      </c>
      <c r="T70" s="1">
        <v>4.7253900000000001E-4</v>
      </c>
      <c r="U70" s="1">
        <v>300680</v>
      </c>
      <c r="V70" s="1">
        <f>(R70^2)*2*Q70*(1-Q70)/0.28/0.28</f>
        <v>4.0683538946853342E-5</v>
      </c>
      <c r="W70" s="1">
        <v>0.39850000000000002</v>
      </c>
      <c r="X70" s="1">
        <v>-2.5999999999999999E-3</v>
      </c>
      <c r="Y70" s="3">
        <v>5.0000000000000001E-4</v>
      </c>
      <c r="Z70" s="1">
        <f>_xlfn.NORM.S.DIST(X70/Y70,TRUE)</f>
        <v>9.9644263169334873E-8</v>
      </c>
      <c r="AA70" s="1">
        <v>417288</v>
      </c>
      <c r="AB70" s="1">
        <f>IF(AND((X70&lt;0),Z70&lt;=0.05),1,0)</f>
        <v>1</v>
      </c>
      <c r="AC70">
        <v>0.41984041766083102</v>
      </c>
      <c r="AD70">
        <v>-2.9676470588235302E-3</v>
      </c>
      <c r="AE70">
        <v>2.57247877713763E-4</v>
      </c>
      <c r="AF70" s="2">
        <v>8.6732379981438197E-31</v>
      </c>
      <c r="AG70">
        <v>1611068</v>
      </c>
    </row>
    <row r="71" spans="1:33" x14ac:dyDescent="0.25">
      <c r="A71" s="1" t="s">
        <v>722</v>
      </c>
      <c r="B71" s="1" t="s">
        <v>721</v>
      </c>
      <c r="C71" s="1" t="s">
        <v>6</v>
      </c>
      <c r="D71" s="1" t="s">
        <v>9</v>
      </c>
      <c r="E71" s="1">
        <v>0.45969900000000002</v>
      </c>
      <c r="F71" s="1">
        <v>-1.9290399999999999E-3</v>
      </c>
      <c r="G71" s="1">
        <v>8.2742899999999997E-4</v>
      </c>
      <c r="H71" s="1">
        <v>0.02</v>
      </c>
      <c r="I71" s="1">
        <v>69389</v>
      </c>
      <c r="J71" s="1">
        <f>(F71^2)*2*E71*(1-E71)/0.15/0.15</f>
        <v>8.2155997720718084E-5</v>
      </c>
      <c r="K71" s="1">
        <v>0.49634499999999998</v>
      </c>
      <c r="L71" s="1">
        <v>-3.5611599999999998E-3</v>
      </c>
      <c r="M71" s="1">
        <v>1.8837599999999999E-3</v>
      </c>
      <c r="N71" s="1">
        <v>5.8999999999999997E-2</v>
      </c>
      <c r="O71" s="1">
        <v>47219</v>
      </c>
      <c r="P71" s="1">
        <f>(L71^2)*2*K71*(1-K71)/0.28/0.28</f>
        <v>8.0874890793569481E-5</v>
      </c>
      <c r="Q71" s="1">
        <v>0.49117</v>
      </c>
      <c r="R71" s="1">
        <v>-5.1682100000000003E-3</v>
      </c>
      <c r="S71" s="1">
        <v>7.5573100000000005E-4</v>
      </c>
      <c r="T71" s="3">
        <v>8.00733E-12</v>
      </c>
      <c r="U71" s="1">
        <v>300680</v>
      </c>
      <c r="V71" s="1">
        <f>(R71^2)*2*Q71*(1-Q71)/0.28/0.28</f>
        <v>1.7029377731987634E-4</v>
      </c>
      <c r="W71" s="1">
        <v>0.47839999999999999</v>
      </c>
      <c r="X71" s="1">
        <v>-3.7000000000000002E-3</v>
      </c>
      <c r="Y71" s="3">
        <v>5.0000000000000001E-4</v>
      </c>
      <c r="Z71" s="1">
        <f>_xlfn.NORM.S.DIST(X71/Y71,TRUE)</f>
        <v>6.8092248906200181E-14</v>
      </c>
      <c r="AA71" s="1">
        <v>417288</v>
      </c>
      <c r="AB71" s="1">
        <f>IF(AND((X71&lt;0),Z71&lt;=0.05),1,0)</f>
        <v>1</v>
      </c>
      <c r="AC71">
        <v>0.458680187044259</v>
      </c>
      <c r="AD71">
        <v>-2.96470588235294E-3</v>
      </c>
      <c r="AE71">
        <v>2.57247877713763E-4</v>
      </c>
      <c r="AF71" s="2">
        <v>9.9050967222651509E-31</v>
      </c>
      <c r="AG71">
        <v>1613308</v>
      </c>
    </row>
    <row r="72" spans="1:33" x14ac:dyDescent="0.25">
      <c r="A72" s="1" t="s">
        <v>720</v>
      </c>
      <c r="B72" s="1" t="s">
        <v>719</v>
      </c>
      <c r="C72" s="1" t="s">
        <v>9</v>
      </c>
      <c r="D72" s="1" t="s">
        <v>6</v>
      </c>
      <c r="E72" s="1">
        <v>0.23063500000000001</v>
      </c>
      <c r="F72" s="1">
        <v>-2.4470799999999999E-3</v>
      </c>
      <c r="G72" s="1">
        <v>9.7280800000000003E-4</v>
      </c>
      <c r="H72" s="1">
        <v>1.2E-2</v>
      </c>
      <c r="I72" s="1">
        <v>69389</v>
      </c>
      <c r="J72" s="1">
        <f>(F72^2)*2*E72*(1-E72)/0.15/0.15</f>
        <v>9.4449889119447571E-5</v>
      </c>
      <c r="K72" s="1">
        <v>0.21660699999999999</v>
      </c>
      <c r="L72" s="1">
        <v>-4.0661899999999999E-3</v>
      </c>
      <c r="M72" s="1">
        <v>2.2177400000000002E-3</v>
      </c>
      <c r="N72" s="1">
        <v>6.7000000000000004E-2</v>
      </c>
      <c r="O72" s="1">
        <v>47219</v>
      </c>
      <c r="P72" s="1">
        <f>(L72^2)*2*K72*(1-K72)/0.28/0.28</f>
        <v>7.1571718137671166E-5</v>
      </c>
      <c r="Q72" s="1">
        <v>0.25394</v>
      </c>
      <c r="R72" s="1">
        <v>-4.0552899999999996E-3</v>
      </c>
      <c r="S72" s="1">
        <v>9.0788800000000003E-4</v>
      </c>
      <c r="T72" s="3">
        <v>7.9455200000000001E-6</v>
      </c>
      <c r="U72" s="1">
        <v>300680</v>
      </c>
      <c r="V72" s="1">
        <f>(R72^2)*2*Q72*(1-Q72)/0.28/0.28</f>
        <v>7.9480874635797847E-5</v>
      </c>
      <c r="W72" s="1">
        <v>0.2409</v>
      </c>
      <c r="X72" s="1">
        <v>-3.3999999999999998E-3</v>
      </c>
      <c r="Y72" s="3">
        <v>5.9999999999999995E-4</v>
      </c>
      <c r="Z72" s="1">
        <f>_xlfn.NORM.S.DIST(X72/Y72,TRUE)</f>
        <v>7.2801100739140595E-9</v>
      </c>
      <c r="AA72" s="1">
        <v>417288</v>
      </c>
      <c r="AB72" s="1">
        <f>IF(AND((X72&lt;0),Z72&lt;=0.05),1,0)</f>
        <v>1</v>
      </c>
      <c r="AC72">
        <v>0.24097285751640099</v>
      </c>
      <c r="AD72">
        <v>-3.0799999999999998E-3</v>
      </c>
      <c r="AE72">
        <v>2.6832815729997499E-4</v>
      </c>
      <c r="AF72" s="2">
        <v>1.69224925537328E-30</v>
      </c>
      <c r="AG72">
        <v>1537398</v>
      </c>
    </row>
    <row r="73" spans="1:33" x14ac:dyDescent="0.25">
      <c r="A73" s="1" t="s">
        <v>718</v>
      </c>
      <c r="B73" s="1" t="s">
        <v>717</v>
      </c>
      <c r="C73" s="1" t="s">
        <v>6</v>
      </c>
      <c r="D73" s="1" t="s">
        <v>1</v>
      </c>
      <c r="E73" s="1">
        <v>9.1320799999999994E-2</v>
      </c>
      <c r="F73" s="1">
        <v>-3.7272500000000001E-3</v>
      </c>
      <c r="G73" s="1">
        <v>1.42432E-3</v>
      </c>
      <c r="H73" s="1">
        <v>8.8999999999999999E-3</v>
      </c>
      <c r="I73" s="1">
        <v>69389</v>
      </c>
      <c r="J73" s="1">
        <f>(F73^2)*2*E73*(1-E73)/0.15/0.15</f>
        <v>1.0247190706964409E-4</v>
      </c>
      <c r="K73" s="1">
        <v>8.0124600000000004E-2</v>
      </c>
      <c r="L73" s="1">
        <v>-1.45729E-3</v>
      </c>
      <c r="M73" s="1">
        <v>3.3335499999999998E-3</v>
      </c>
      <c r="N73" s="1">
        <v>0.66</v>
      </c>
      <c r="O73" s="1">
        <v>47219</v>
      </c>
      <c r="P73" s="1">
        <f>(L73^2)*2*K73*(1-K73)/0.28/0.28</f>
        <v>3.9930135295654766E-6</v>
      </c>
      <c r="Q73" s="1">
        <v>9.3859999999999999E-2</v>
      </c>
      <c r="R73" s="1">
        <v>-5.4886800000000001E-3</v>
      </c>
      <c r="S73" s="1">
        <v>1.3920499999999999E-3</v>
      </c>
      <c r="T73" s="3">
        <v>8.0526300000000002E-5</v>
      </c>
      <c r="U73" s="1">
        <v>300680</v>
      </c>
      <c r="V73" s="1">
        <f>(R73^2)*2*Q73*(1-Q73)/0.28/0.28</f>
        <v>6.5362041383770544E-5</v>
      </c>
      <c r="W73" s="1">
        <v>9.1600000000000001E-2</v>
      </c>
      <c r="X73" s="1">
        <v>-4.4000000000000003E-3</v>
      </c>
      <c r="Y73" s="1">
        <v>1E-3</v>
      </c>
      <c r="Z73" s="1">
        <f>_xlfn.NORM.S.DIST(X73/Y73,TRUE)</f>
        <v>5.4125439077038416E-6</v>
      </c>
      <c r="AA73" s="1">
        <v>417288</v>
      </c>
      <c r="AB73" s="1">
        <f>IF(AND((X73&lt;0),Z73&lt;=0.05),1,0)</f>
        <v>1</v>
      </c>
      <c r="AC73">
        <v>8.5034524103628301E-2</v>
      </c>
      <c r="AD73">
        <v>-5.1200000000000004E-3</v>
      </c>
      <c r="AE73">
        <v>4.4721359549995801E-4</v>
      </c>
      <c r="AF73" s="2">
        <v>2.3878633469153901E-30</v>
      </c>
      <c r="AG73">
        <v>1457208</v>
      </c>
    </row>
    <row r="74" spans="1:33" x14ac:dyDescent="0.25">
      <c r="A74" s="1" t="s">
        <v>716</v>
      </c>
      <c r="B74" s="1" t="s">
        <v>715</v>
      </c>
      <c r="C74" s="1" t="s">
        <v>1</v>
      </c>
      <c r="D74" s="1" t="s">
        <v>0</v>
      </c>
      <c r="E74" s="1">
        <v>0.62642600000000004</v>
      </c>
      <c r="F74" s="1">
        <v>-2.3394100000000001E-3</v>
      </c>
      <c r="G74" s="1">
        <v>8.47786E-4</v>
      </c>
      <c r="H74" s="1">
        <v>5.7999999999999996E-3</v>
      </c>
      <c r="I74" s="1">
        <v>69389</v>
      </c>
      <c r="J74" s="1">
        <f>(F74^2)*2*E74*(1-E74)/0.15/0.15</f>
        <v>1.1384306482600715E-4</v>
      </c>
      <c r="K74" s="1">
        <v>0.59942799999999996</v>
      </c>
      <c r="L74" s="1">
        <v>-1.89408E-3</v>
      </c>
      <c r="M74" s="1">
        <v>1.86345E-3</v>
      </c>
      <c r="N74" s="1">
        <v>0.31</v>
      </c>
      <c r="O74" s="1">
        <v>47219</v>
      </c>
      <c r="P74" s="1">
        <f>(L74^2)*2*K74*(1-K74)/0.28/0.28</f>
        <v>2.1974964587181955E-5</v>
      </c>
      <c r="Q74" s="1">
        <v>0.54734000000000005</v>
      </c>
      <c r="R74" s="1">
        <v>-2.78941E-3</v>
      </c>
      <c r="S74" s="1">
        <v>7.5438700000000003E-4</v>
      </c>
      <c r="T74" s="1">
        <v>2.17696E-4</v>
      </c>
      <c r="U74" s="1">
        <v>300680</v>
      </c>
      <c r="V74" s="1">
        <f>(R74^2)*2*Q74*(1-Q74)/0.28/0.28</f>
        <v>4.9177669840204381E-5</v>
      </c>
      <c r="W74" s="1">
        <v>0.5837</v>
      </c>
      <c r="X74" s="1">
        <v>-2.5000000000000001E-3</v>
      </c>
      <c r="Y74" s="3">
        <v>5.0000000000000001E-4</v>
      </c>
      <c r="Z74" s="1">
        <f>_xlfn.NORM.S.DIST(X74/Y74,TRUE)</f>
        <v>2.8665157187919333E-7</v>
      </c>
      <c r="AA74" s="1">
        <v>417288</v>
      </c>
      <c r="AB74" s="1">
        <f>IF(AND((X74&lt;0),Z74&lt;=0.05),1,0)</f>
        <v>1</v>
      </c>
      <c r="AC74">
        <v>0.58652064309086804</v>
      </c>
      <c r="AD74">
        <v>-2.94117647058823E-3</v>
      </c>
      <c r="AE74">
        <v>2.57247877713763E-4</v>
      </c>
      <c r="AF74" s="2">
        <v>2.85265621247534E-30</v>
      </c>
      <c r="AG74">
        <v>1619118</v>
      </c>
    </row>
    <row r="75" spans="1:33" x14ac:dyDescent="0.25">
      <c r="A75" s="1" t="s">
        <v>714</v>
      </c>
      <c r="B75" s="1" t="s">
        <v>713</v>
      </c>
      <c r="C75" s="1" t="s">
        <v>6</v>
      </c>
      <c r="D75" s="1" t="s">
        <v>9</v>
      </c>
      <c r="E75" s="1">
        <v>0.41917599999999999</v>
      </c>
      <c r="F75" s="1">
        <v>-2.9439900000000001E-3</v>
      </c>
      <c r="G75" s="1">
        <v>8.6052500000000001E-4</v>
      </c>
      <c r="H75" s="1">
        <v>6.2E-4</v>
      </c>
      <c r="I75" s="1">
        <v>69389</v>
      </c>
      <c r="J75" s="1">
        <f>(F75^2)*2*E75*(1-E75)/0.15/0.15</f>
        <v>1.8756901637968817E-4</v>
      </c>
      <c r="K75" s="1">
        <v>0.41805199999999998</v>
      </c>
      <c r="L75" s="1">
        <v>-5.89005E-3</v>
      </c>
      <c r="M75" s="1">
        <v>1.83706E-3</v>
      </c>
      <c r="N75" s="1">
        <v>1.2999999999999999E-3</v>
      </c>
      <c r="O75" s="1">
        <v>47219</v>
      </c>
      <c r="P75" s="1">
        <f>(L75^2)*2*K75*(1-K75)/0.28/0.28</f>
        <v>2.153110810003819E-4</v>
      </c>
      <c r="Q75" s="1">
        <v>0.35309000000000001</v>
      </c>
      <c r="R75" s="1">
        <v>-3.1392299999999998E-3</v>
      </c>
      <c r="S75" s="1">
        <v>7.3972000000000003E-4</v>
      </c>
      <c r="T75" s="3">
        <v>2.19819E-5</v>
      </c>
      <c r="U75" s="1">
        <v>300680</v>
      </c>
      <c r="V75" s="1">
        <f>(R75^2)*2*Q75*(1-Q75)/0.28/0.28</f>
        <v>5.7423477264069867E-5</v>
      </c>
      <c r="W75" s="1">
        <v>0.38429999999999997</v>
      </c>
      <c r="X75" s="1">
        <v>-3.3E-3</v>
      </c>
      <c r="Y75" s="3">
        <v>5.0000000000000001E-4</v>
      </c>
      <c r="Z75" s="1">
        <f>_xlfn.NORM.S.DIST(X75/Y75,TRUE)</f>
        <v>2.0557889093995238E-11</v>
      </c>
      <c r="AA75" s="1">
        <v>417288</v>
      </c>
      <c r="AB75" s="1">
        <f>IF(AND((X75&lt;0),Z75&lt;=0.05),1,0)</f>
        <v>1</v>
      </c>
      <c r="AC75">
        <v>0.41547594507573199</v>
      </c>
      <c r="AD75">
        <v>-2.9323529411764701E-3</v>
      </c>
      <c r="AE75">
        <v>2.57247877713763E-4</v>
      </c>
      <c r="AF75" s="2">
        <v>4.2324425819586103E-30</v>
      </c>
      <c r="AG75">
        <v>1608178</v>
      </c>
    </row>
    <row r="76" spans="1:33" x14ac:dyDescent="0.25">
      <c r="A76" s="1" t="s">
        <v>712</v>
      </c>
      <c r="B76" s="1" t="s">
        <v>711</v>
      </c>
      <c r="C76" s="1" t="s">
        <v>0</v>
      </c>
      <c r="D76" s="1" t="s">
        <v>1</v>
      </c>
      <c r="E76" s="1">
        <v>0.47154600000000002</v>
      </c>
      <c r="F76" s="1">
        <v>-3.01688E-3</v>
      </c>
      <c r="G76" s="1">
        <v>8.1852499999999996E-4</v>
      </c>
      <c r="H76" s="1">
        <v>2.3000000000000001E-4</v>
      </c>
      <c r="I76" s="1">
        <v>69389</v>
      </c>
      <c r="J76" s="1">
        <f>(F76^2)*2*E76*(1-E76)/0.15/0.15</f>
        <v>2.0160198511345607E-4</v>
      </c>
      <c r="K76" s="1">
        <v>0.45064100000000001</v>
      </c>
      <c r="L76" s="1">
        <v>-5.5620399999999999E-3</v>
      </c>
      <c r="M76" s="1">
        <v>1.83242E-3</v>
      </c>
      <c r="N76" s="1">
        <v>2.3999999999999998E-3</v>
      </c>
      <c r="O76" s="1">
        <v>47219</v>
      </c>
      <c r="P76" s="1">
        <f>(L76^2)*2*K76*(1-K76)/0.28/0.28</f>
        <v>1.953750465047217E-4</v>
      </c>
      <c r="Q76" s="1">
        <v>0.45212999999999998</v>
      </c>
      <c r="R76" s="1">
        <v>-3.0191200000000001E-3</v>
      </c>
      <c r="S76" s="1">
        <v>7.3517999999999999E-4</v>
      </c>
      <c r="T76" s="3">
        <v>4.0155599999999999E-5</v>
      </c>
      <c r="U76" s="1">
        <v>300680</v>
      </c>
      <c r="V76" s="1">
        <f>(R76^2)*2*Q76*(1-Q76)/0.28/0.28</f>
        <v>5.7599077516826646E-5</v>
      </c>
      <c r="W76" s="1">
        <v>0.46</v>
      </c>
      <c r="X76" s="1">
        <v>-3.2000000000000002E-3</v>
      </c>
      <c r="Y76" s="3">
        <v>5.0000000000000001E-4</v>
      </c>
      <c r="Z76" s="1">
        <f>_xlfn.NORM.S.DIST(X76/Y76,TRUE)</f>
        <v>7.7688475817097679E-11</v>
      </c>
      <c r="AA76" s="1">
        <v>417288</v>
      </c>
      <c r="AB76" s="1">
        <f>IF(AND((X76&lt;0),Z76&lt;=0.05),1,0)</f>
        <v>1</v>
      </c>
      <c r="AC76">
        <v>0.477575481892412</v>
      </c>
      <c r="AD76">
        <v>-2.90588235294118E-3</v>
      </c>
      <c r="AE76">
        <v>2.57247877713763E-4</v>
      </c>
      <c r="AF76" s="2">
        <v>1.37269180400841E-29</v>
      </c>
      <c r="AG76">
        <v>1576908</v>
      </c>
    </row>
    <row r="77" spans="1:33" x14ac:dyDescent="0.25">
      <c r="A77" s="1" t="s">
        <v>710</v>
      </c>
      <c r="B77" s="1" t="s">
        <v>709</v>
      </c>
      <c r="C77" s="1" t="s">
        <v>6</v>
      </c>
      <c r="D77" s="1" t="s">
        <v>9</v>
      </c>
      <c r="E77" s="1">
        <v>0.52254100000000003</v>
      </c>
      <c r="F77" s="1">
        <v>-2.0251399999999999E-3</v>
      </c>
      <c r="G77" s="1">
        <v>8.4398700000000004E-4</v>
      </c>
      <c r="H77" s="1">
        <v>1.6E-2</v>
      </c>
      <c r="I77" s="1">
        <v>69389</v>
      </c>
      <c r="J77" s="1">
        <f>(F77^2)*2*E77*(1-E77)/0.15/0.15</f>
        <v>9.0952373586373133E-5</v>
      </c>
      <c r="K77" s="1">
        <v>0.51199799999999995</v>
      </c>
      <c r="L77" s="1">
        <v>-5.0747500000000003E-3</v>
      </c>
      <c r="M77" s="1">
        <v>1.87496E-3</v>
      </c>
      <c r="N77" s="1">
        <v>6.7999999999999996E-3</v>
      </c>
      <c r="O77" s="1">
        <v>47219</v>
      </c>
      <c r="P77" s="1">
        <f>(L77^2)*2*K77*(1-K77)/0.28/0.28</f>
        <v>1.6414705821584668E-4</v>
      </c>
      <c r="Q77" s="1">
        <v>0.54771000000000003</v>
      </c>
      <c r="R77" s="1">
        <v>-5.4689400000000003E-3</v>
      </c>
      <c r="S77" s="1">
        <v>7.8615100000000002E-4</v>
      </c>
      <c r="T77" s="3">
        <v>3.4927699999999999E-12</v>
      </c>
      <c r="U77" s="1">
        <v>300680</v>
      </c>
      <c r="V77" s="1">
        <f>(R77^2)*2*Q77*(1-Q77)/0.28/0.28</f>
        <v>1.8901135975734191E-4</v>
      </c>
      <c r="W77" s="1">
        <v>0.53400000000000003</v>
      </c>
      <c r="X77" s="1">
        <v>-4.0000000000000001E-3</v>
      </c>
      <c r="Y77" s="3">
        <v>5.0000000000000001E-4</v>
      </c>
      <c r="Z77" s="1">
        <f>_xlfn.NORM.S.DIST(X77/Y77,TRUE)</f>
        <v>6.2209605742717375E-16</v>
      </c>
      <c r="AA77" s="1">
        <v>417288</v>
      </c>
      <c r="AB77" s="1">
        <f>IF(AND((X77&lt;0),Z77&lt;=0.05),1,0)</f>
        <v>1</v>
      </c>
      <c r="AC77">
        <v>0.51135178117967595</v>
      </c>
      <c r="AD77">
        <v>-2.8970588235294101E-3</v>
      </c>
      <c r="AE77">
        <v>2.57247877713763E-4</v>
      </c>
      <c r="AF77" s="2">
        <v>2.02715108525677E-29</v>
      </c>
      <c r="AG77">
        <v>1522418</v>
      </c>
    </row>
    <row r="78" spans="1:33" x14ac:dyDescent="0.25">
      <c r="A78" s="1" t="s">
        <v>708</v>
      </c>
      <c r="B78" s="1" t="s">
        <v>707</v>
      </c>
      <c r="C78" s="1" t="s">
        <v>9</v>
      </c>
      <c r="D78" s="1" t="s">
        <v>1</v>
      </c>
      <c r="E78" s="1">
        <v>0.69656200000000001</v>
      </c>
      <c r="F78" s="1">
        <v>-1.4319000000000001E-3</v>
      </c>
      <c r="G78" s="1">
        <v>8.9040699999999996E-4</v>
      </c>
      <c r="H78" s="1">
        <v>0.11</v>
      </c>
      <c r="I78" s="1">
        <v>69389</v>
      </c>
      <c r="J78" s="1">
        <f>(F78^2)*2*E78*(1-E78)/0.15/0.15</f>
        <v>3.8521447796495515E-5</v>
      </c>
      <c r="K78" s="1">
        <v>0.64257500000000001</v>
      </c>
      <c r="L78" s="1">
        <v>-5.7276799999999998E-4</v>
      </c>
      <c r="M78" s="1">
        <v>1.9104700000000001E-3</v>
      </c>
      <c r="N78" s="1">
        <v>0.76</v>
      </c>
      <c r="O78" s="1">
        <v>47219</v>
      </c>
      <c r="P78" s="1">
        <f>(L78^2)*2*K78*(1-K78)/0.28/0.28</f>
        <v>1.9221185784239667E-6</v>
      </c>
      <c r="Q78" s="1">
        <v>0.62807000000000002</v>
      </c>
      <c r="R78" s="1">
        <v>-3.2656899999999999E-3</v>
      </c>
      <c r="S78" s="1">
        <v>7.7597899999999999E-4</v>
      </c>
      <c r="T78" s="3">
        <v>2.5716700000000001E-5</v>
      </c>
      <c r="U78" s="1">
        <v>300680</v>
      </c>
      <c r="V78" s="1">
        <f>(R78^2)*2*Q78*(1-Q78)/0.28/0.28</f>
        <v>6.3552568219283628E-5</v>
      </c>
      <c r="W78" s="1">
        <v>0.65629999999999999</v>
      </c>
      <c r="X78" s="1">
        <v>-2.3E-3</v>
      </c>
      <c r="Y78" s="3">
        <v>5.9999999999999995E-4</v>
      </c>
      <c r="Z78" s="1">
        <f>_xlfn.NORM.S.DIST(X78/Y78,TRUE)</f>
        <v>6.3209231868402554E-5</v>
      </c>
      <c r="AA78" s="1">
        <v>417288</v>
      </c>
      <c r="AB78" s="1">
        <f>IF(AND((X78&lt;0),Z78&lt;=0.05),1,0)</f>
        <v>1</v>
      </c>
      <c r="AC78">
        <v>0.66528103983771403</v>
      </c>
      <c r="AD78">
        <v>-3.0200000000000001E-3</v>
      </c>
      <c r="AE78">
        <v>2.6832815729997499E-4</v>
      </c>
      <c r="AF78" s="2">
        <v>2.19135371265188E-29</v>
      </c>
      <c r="AG78">
        <v>1618868</v>
      </c>
    </row>
    <row r="79" spans="1:33" x14ac:dyDescent="0.25">
      <c r="A79" s="1" t="s">
        <v>706</v>
      </c>
      <c r="B79" s="1" t="s">
        <v>705</v>
      </c>
      <c r="C79" s="1" t="s">
        <v>0</v>
      </c>
      <c r="D79" s="1" t="s">
        <v>9</v>
      </c>
      <c r="E79" s="1">
        <v>0.329818</v>
      </c>
      <c r="F79" s="1">
        <v>-3.5773699999999999E-3</v>
      </c>
      <c r="G79" s="1">
        <v>8.7304799999999997E-4</v>
      </c>
      <c r="H79" s="3">
        <v>4.1999999999999998E-5</v>
      </c>
      <c r="I79" s="1">
        <v>69389</v>
      </c>
      <c r="J79" s="1">
        <f>(F79^2)*2*E79*(1-E79)/0.15/0.15</f>
        <v>2.5144459924707246E-4</v>
      </c>
      <c r="K79" s="1">
        <v>0.30275099999999999</v>
      </c>
      <c r="L79" s="1">
        <v>-5.5644900000000001E-3</v>
      </c>
      <c r="M79" s="1">
        <v>1.9791000000000001E-3</v>
      </c>
      <c r="N79" s="1">
        <v>4.8999999999999998E-3</v>
      </c>
      <c r="O79" s="1">
        <v>47219</v>
      </c>
      <c r="P79" s="1">
        <f>(L79^2)*2*K79*(1-K79)/0.28/0.28</f>
        <v>1.6673936833487752E-4</v>
      </c>
      <c r="Q79" s="1">
        <v>0.25112000000000001</v>
      </c>
      <c r="R79" s="1">
        <v>-1.8115500000000001E-3</v>
      </c>
      <c r="S79" s="1">
        <v>8.1318500000000001E-4</v>
      </c>
      <c r="T79" s="1">
        <v>2.58994E-2</v>
      </c>
      <c r="U79" s="1">
        <v>300680</v>
      </c>
      <c r="V79" s="1">
        <f>(R79^2)*2*Q79*(1-Q79)/0.28/0.28</f>
        <v>1.5743747599307599E-5</v>
      </c>
      <c r="W79" s="1">
        <v>0.28889999999999999</v>
      </c>
      <c r="X79" s="1">
        <v>-2.8999999999999998E-3</v>
      </c>
      <c r="Y79" s="3">
        <v>5.9999999999999995E-4</v>
      </c>
      <c r="Z79" s="1">
        <f>_xlfn.NORM.S.DIST(X79/Y79,TRUE)</f>
        <v>6.7132845580909362E-7</v>
      </c>
      <c r="AA79" s="1">
        <v>417288</v>
      </c>
      <c r="AB79" s="1">
        <f>IF(AND((X79&lt;0),Z79&lt;=0.05),1,0)</f>
        <v>1</v>
      </c>
      <c r="AC79">
        <v>0.32677185428699701</v>
      </c>
      <c r="AD79">
        <v>-2.98E-3</v>
      </c>
      <c r="AE79">
        <v>2.6832815729997499E-4</v>
      </c>
      <c r="AF79" s="2">
        <v>1.1755419836670301E-28</v>
      </c>
      <c r="AG79">
        <v>1576908</v>
      </c>
    </row>
    <row r="80" spans="1:33" x14ac:dyDescent="0.25">
      <c r="A80" s="1" t="s">
        <v>704</v>
      </c>
      <c r="B80" s="1" t="s">
        <v>703</v>
      </c>
      <c r="C80" s="1" t="s">
        <v>9</v>
      </c>
      <c r="D80" s="1" t="s">
        <v>1</v>
      </c>
      <c r="E80" s="1">
        <v>0.27643499999999999</v>
      </c>
      <c r="F80" s="1">
        <v>-2.4368200000000001E-3</v>
      </c>
      <c r="G80" s="1">
        <v>9.1901999999999999E-4</v>
      </c>
      <c r="H80" s="1">
        <v>8.0000000000000002E-3</v>
      </c>
      <c r="I80" s="1">
        <v>69389</v>
      </c>
      <c r="J80" s="1">
        <f>(F80^2)*2*E80*(1-E80)/0.15/0.15</f>
        <v>1.0557594044587786E-4</v>
      </c>
      <c r="K80" s="1">
        <v>0.30212699999999998</v>
      </c>
      <c r="L80" s="1">
        <v>-4.8134199999999997E-3</v>
      </c>
      <c r="M80" s="1">
        <v>2.0115300000000001E-3</v>
      </c>
      <c r="N80" s="1">
        <v>1.7000000000000001E-2</v>
      </c>
      <c r="O80" s="1">
        <v>47219</v>
      </c>
      <c r="P80" s="1">
        <f>(L80^2)*2*K80*(1-K80)/0.28/0.28</f>
        <v>1.2461989581979816E-4</v>
      </c>
      <c r="Q80" s="1">
        <v>0.27926000000000001</v>
      </c>
      <c r="R80" s="1">
        <v>-2.83571E-3</v>
      </c>
      <c r="S80" s="1">
        <v>7.9911399999999997E-4</v>
      </c>
      <c r="T80" s="1">
        <v>3.87394E-4</v>
      </c>
      <c r="U80" s="1">
        <v>300680</v>
      </c>
      <c r="V80" s="1">
        <f>(R80^2)*2*Q80*(1-Q80)/0.28/0.28</f>
        <v>4.128810224401391E-5</v>
      </c>
      <c r="W80" s="1">
        <v>0.28000000000000003</v>
      </c>
      <c r="X80" s="1">
        <v>-2.8E-3</v>
      </c>
      <c r="Y80" s="3">
        <v>5.9999999999999995E-4</v>
      </c>
      <c r="Z80" s="1">
        <f>_xlfn.NORM.S.DIST(X80/Y80,TRUE)</f>
        <v>1.530626736531063E-6</v>
      </c>
      <c r="AA80" s="1">
        <v>417288</v>
      </c>
      <c r="AB80" s="1">
        <f>IF(AND((X80&lt;0),Z80&lt;=0.05),1,0)</f>
        <v>1</v>
      </c>
      <c r="AC80">
        <v>0.31154762230897398</v>
      </c>
      <c r="AD80">
        <v>-2.96E-3</v>
      </c>
      <c r="AE80">
        <v>2.6832815729997499E-4</v>
      </c>
      <c r="AF80" s="2">
        <v>2.7002858478319001E-28</v>
      </c>
      <c r="AG80">
        <v>1576908</v>
      </c>
    </row>
    <row r="81" spans="1:33" x14ac:dyDescent="0.25">
      <c r="A81" s="1" t="s">
        <v>702</v>
      </c>
      <c r="B81" s="1" t="s">
        <v>701</v>
      </c>
      <c r="C81" s="1" t="s">
        <v>1</v>
      </c>
      <c r="D81" s="1" t="s">
        <v>0</v>
      </c>
      <c r="E81" s="1">
        <v>0.699237</v>
      </c>
      <c r="F81" s="3">
        <v>-8.0310700000000003E-5</v>
      </c>
      <c r="G81" s="1">
        <v>8.9310099999999999E-4</v>
      </c>
      <c r="H81" s="1">
        <v>0.93</v>
      </c>
      <c r="I81" s="1">
        <v>69389</v>
      </c>
      <c r="J81" s="1">
        <f>(F81^2)*2*E81*(1-E81)/0.15/0.15</f>
        <v>1.2057106834924816E-7</v>
      </c>
      <c r="K81" s="1">
        <v>0.67374400000000001</v>
      </c>
      <c r="L81" s="1">
        <v>7.41171E-4</v>
      </c>
      <c r="M81" s="1">
        <v>1.94991E-3</v>
      </c>
      <c r="N81" s="1">
        <v>0.7</v>
      </c>
      <c r="O81" s="1">
        <v>47219</v>
      </c>
      <c r="P81" s="1">
        <f>(L81^2)*2*K81*(1-K81)/0.28/0.28</f>
        <v>3.0803792365022196E-6</v>
      </c>
      <c r="Q81" s="1">
        <v>0.67701</v>
      </c>
      <c r="R81" s="1">
        <v>-6.0819899999999998E-3</v>
      </c>
      <c r="S81" s="1">
        <v>7.8764500000000001E-4</v>
      </c>
      <c r="T81" s="3">
        <v>1.15102E-14</v>
      </c>
      <c r="U81" s="1">
        <v>300680</v>
      </c>
      <c r="V81" s="1">
        <f>(R81^2)*2*Q81*(1-Q81)/0.28/0.28</f>
        <v>2.0634288413913288E-4</v>
      </c>
      <c r="W81" s="1">
        <v>0.68559999999999999</v>
      </c>
      <c r="X81" s="1">
        <v>-3.0999999999999999E-3</v>
      </c>
      <c r="Y81" s="3">
        <v>5.9999999999999995E-4</v>
      </c>
      <c r="Z81" s="1">
        <f>_xlfn.NORM.S.DIST(X81/Y81,TRUE)</f>
        <v>1.1915285332013904E-7</v>
      </c>
      <c r="AA81" s="1">
        <v>417288</v>
      </c>
      <c r="AB81" s="1">
        <f>IF(AND((X81&lt;0),Z81&lt;=0.05),1,0)</f>
        <v>1</v>
      </c>
      <c r="AC81">
        <v>0.691691377964606</v>
      </c>
      <c r="AD81">
        <v>-2.9399999999999999E-3</v>
      </c>
      <c r="AE81">
        <v>2.6832815729997499E-4</v>
      </c>
      <c r="AF81" s="2">
        <v>6.1686126611621201E-28</v>
      </c>
      <c r="AG81">
        <v>1568168</v>
      </c>
    </row>
    <row r="82" spans="1:33" x14ac:dyDescent="0.25">
      <c r="A82" s="1" t="s">
        <v>700</v>
      </c>
      <c r="B82" s="1" t="s">
        <v>699</v>
      </c>
      <c r="C82" s="1" t="s">
        <v>1</v>
      </c>
      <c r="D82" s="1" t="s">
        <v>0</v>
      </c>
      <c r="E82" s="1">
        <v>0.65678099999999995</v>
      </c>
      <c r="F82" s="1">
        <v>-2.5914200000000001E-3</v>
      </c>
      <c r="G82" s="1">
        <v>8.6908700000000005E-4</v>
      </c>
      <c r="H82" s="1">
        <v>2.8999999999999998E-3</v>
      </c>
      <c r="I82" s="1">
        <v>69389</v>
      </c>
      <c r="J82" s="1">
        <f>(F82^2)*2*E82*(1-E82)/0.15/0.15</f>
        <v>1.3455969443482166E-4</v>
      </c>
      <c r="K82" s="1">
        <v>0.66500300000000001</v>
      </c>
      <c r="L82" s="1">
        <v>-3.55369E-3</v>
      </c>
      <c r="M82" s="1">
        <v>1.9222200000000001E-3</v>
      </c>
      <c r="N82" s="1">
        <v>6.4000000000000001E-2</v>
      </c>
      <c r="O82" s="1">
        <v>47219</v>
      </c>
      <c r="P82" s="1">
        <f>(L82^2)*2*K82*(1-K82)/0.28/0.28</f>
        <v>7.1769105880421642E-5</v>
      </c>
      <c r="Q82" s="1">
        <v>0.63395000000000001</v>
      </c>
      <c r="R82" s="1">
        <v>-1.6372100000000001E-3</v>
      </c>
      <c r="S82" s="1">
        <v>7.7972700000000002E-4</v>
      </c>
      <c r="T82" s="1">
        <v>3.5754300000000003E-2</v>
      </c>
      <c r="U82" s="1">
        <v>300680</v>
      </c>
      <c r="V82" s="1">
        <f>(R82^2)*2*Q82*(1-Q82)/0.28/0.28</f>
        <v>1.5867851505560864E-5</v>
      </c>
      <c r="W82" s="1">
        <v>0.64590000000000003</v>
      </c>
      <c r="X82" s="1">
        <v>-2.2000000000000001E-3</v>
      </c>
      <c r="Y82" s="3">
        <v>5.9999999999999995E-4</v>
      </c>
      <c r="Z82" s="1">
        <f>_xlfn.NORM.S.DIST(X82/Y82,TRUE)</f>
        <v>1.2286638996515146E-4</v>
      </c>
      <c r="AA82" s="1">
        <v>417288</v>
      </c>
      <c r="AB82" s="1">
        <f>IF(AND((X82&lt;0),Z82&lt;=0.05),1,0)</f>
        <v>1</v>
      </c>
      <c r="AC82">
        <v>0.66398799023983801</v>
      </c>
      <c r="AD82">
        <v>-2.9199999999999999E-3</v>
      </c>
      <c r="AE82">
        <v>2.6832815729997499E-4</v>
      </c>
      <c r="AF82" s="2">
        <v>1.40143084676355E-27</v>
      </c>
      <c r="AG82">
        <v>1613088</v>
      </c>
    </row>
    <row r="83" spans="1:33" x14ac:dyDescent="0.25">
      <c r="A83" s="1" t="s">
        <v>698</v>
      </c>
      <c r="B83" s="1" t="s">
        <v>697</v>
      </c>
      <c r="C83" s="1" t="s">
        <v>9</v>
      </c>
      <c r="D83" s="1" t="s">
        <v>6</v>
      </c>
      <c r="E83" s="1">
        <v>0.46037800000000001</v>
      </c>
      <c r="F83" s="1">
        <v>-2.3812099999999999E-3</v>
      </c>
      <c r="G83" s="1">
        <v>8.2501799999999995E-4</v>
      </c>
      <c r="H83" s="1">
        <v>3.8999999999999998E-3</v>
      </c>
      <c r="I83" s="1">
        <v>69389</v>
      </c>
      <c r="J83" s="1">
        <f>(F83^2)*2*E83*(1-E83)/0.15/0.15</f>
        <v>1.2521232567268666E-4</v>
      </c>
      <c r="K83" s="1">
        <v>0.44581399999999999</v>
      </c>
      <c r="L83" s="1">
        <v>-3.6604099999999998E-3</v>
      </c>
      <c r="M83" s="1">
        <v>1.9150199999999999E-3</v>
      </c>
      <c r="N83" s="1">
        <v>5.6000000000000001E-2</v>
      </c>
      <c r="O83" s="1">
        <v>47219</v>
      </c>
      <c r="P83" s="1">
        <f>(L83^2)*2*K83*(1-K83)/0.28/0.28</f>
        <v>8.4446694025339922E-5</v>
      </c>
      <c r="Q83" s="1">
        <v>0.42065000000000002</v>
      </c>
      <c r="R83" s="1">
        <v>-3.9027300000000001E-3</v>
      </c>
      <c r="S83" s="1">
        <v>7.3650699999999996E-4</v>
      </c>
      <c r="T83" s="3">
        <v>1.1654E-7</v>
      </c>
      <c r="U83" s="1">
        <v>300680</v>
      </c>
      <c r="V83" s="1">
        <f>(R83^2)*2*Q83*(1-Q83)/0.28/0.28</f>
        <v>9.4691904440119334E-5</v>
      </c>
      <c r="W83" s="1">
        <v>0.43880000000000002</v>
      </c>
      <c r="X83" s="1">
        <v>-3.3E-3</v>
      </c>
      <c r="Y83" s="3">
        <v>5.0000000000000001E-4</v>
      </c>
      <c r="Z83" s="1">
        <f>_xlfn.NORM.S.DIST(X83/Y83,TRUE)</f>
        <v>2.0557889093995238E-11</v>
      </c>
      <c r="AA83" s="1">
        <v>417288</v>
      </c>
      <c r="AB83" s="1">
        <f>IF(AND((X83&lt;0),Z83&lt;=0.05),1,0)</f>
        <v>1</v>
      </c>
      <c r="AC83">
        <v>0.44785553524133298</v>
      </c>
      <c r="AD83">
        <v>-2.7852941176470599E-3</v>
      </c>
      <c r="AE83">
        <v>2.57247877713763E-4</v>
      </c>
      <c r="AF83" s="2">
        <v>2.55643741529394E-27</v>
      </c>
      <c r="AG83">
        <v>1619008</v>
      </c>
    </row>
    <row r="84" spans="1:33" x14ac:dyDescent="0.25">
      <c r="A84" s="1" t="s">
        <v>696</v>
      </c>
      <c r="B84" s="1" t="s">
        <v>695</v>
      </c>
      <c r="C84" s="1" t="s">
        <v>9</v>
      </c>
      <c r="D84" s="1" t="s">
        <v>0</v>
      </c>
      <c r="E84" s="1">
        <v>0.78920800000000002</v>
      </c>
      <c r="F84" s="1">
        <v>-2.6623100000000002E-3</v>
      </c>
      <c r="G84" s="1">
        <v>1.0016300000000001E-3</v>
      </c>
      <c r="H84" s="1">
        <v>7.9000000000000008E-3</v>
      </c>
      <c r="I84" s="1">
        <v>69389</v>
      </c>
      <c r="J84" s="1">
        <f>(F84^2)*2*E84*(1-E84)/0.15/0.15</f>
        <v>1.0481183580373464E-4</v>
      </c>
      <c r="K84" s="1">
        <v>0.82196199999999997</v>
      </c>
      <c r="L84" s="1">
        <v>7.3273499999999998E-4</v>
      </c>
      <c r="M84" s="1">
        <v>2.3733399999999998E-3</v>
      </c>
      <c r="N84" s="1">
        <v>0.76</v>
      </c>
      <c r="O84" s="1">
        <v>47219</v>
      </c>
      <c r="P84" s="1">
        <f>(L84^2)*2*K84*(1-K84)/0.28/0.28</f>
        <v>2.0043439681611203E-6</v>
      </c>
      <c r="Q84" s="1">
        <v>0.84399999999999997</v>
      </c>
      <c r="R84" s="1">
        <v>-4.5592100000000002E-3</v>
      </c>
      <c r="S84" s="1">
        <v>9.5985299999999999E-4</v>
      </c>
      <c r="T84" s="3">
        <v>2.0361100000000001E-6</v>
      </c>
      <c r="U84" s="1">
        <v>300680</v>
      </c>
      <c r="V84" s="1">
        <f>(R84^2)*2*Q84*(1-Q84)/0.28/0.28</f>
        <v>6.9816837239395485E-5</v>
      </c>
      <c r="W84" s="1">
        <v>0.81810000000000005</v>
      </c>
      <c r="X84" s="1">
        <v>-3.3E-3</v>
      </c>
      <c r="Y84" s="3">
        <v>6.9999999999999999E-4</v>
      </c>
      <c r="Z84" s="1">
        <f>_xlfn.NORM.S.DIST(X84/Y84,TRUE)</f>
        <v>1.2128005713267249E-6</v>
      </c>
      <c r="AA84" s="1">
        <v>417288</v>
      </c>
      <c r="AB84" s="1">
        <f>IF(AND((X84&lt;0),Z84&lt;=0.05),1,0)</f>
        <v>1</v>
      </c>
      <c r="AC84">
        <v>0.80950535613837504</v>
      </c>
      <c r="AD84">
        <v>-2.9620689655172399E-3</v>
      </c>
      <c r="AE84">
        <v>2.7574350900541698E-4</v>
      </c>
      <c r="AF84" s="2">
        <v>6.4547227117588198E-27</v>
      </c>
      <c r="AG84">
        <v>1610638</v>
      </c>
    </row>
    <row r="85" spans="1:33" x14ac:dyDescent="0.25">
      <c r="A85" s="1" t="s">
        <v>694</v>
      </c>
      <c r="B85" s="1" t="s">
        <v>693</v>
      </c>
      <c r="C85" s="1" t="s">
        <v>0</v>
      </c>
      <c r="D85" s="1" t="s">
        <v>1</v>
      </c>
      <c r="E85" s="1">
        <v>0.186972</v>
      </c>
      <c r="F85" s="1">
        <v>-1.0846E-3</v>
      </c>
      <c r="G85" s="1">
        <v>1.0515100000000001E-3</v>
      </c>
      <c r="H85" s="1">
        <v>0.3</v>
      </c>
      <c r="I85" s="1">
        <v>69389</v>
      </c>
      <c r="J85" s="1">
        <f>(F85^2)*2*E85*(1-E85)/0.15/0.15</f>
        <v>1.5895300913901824E-5</v>
      </c>
      <c r="K85" s="1">
        <v>0.154311</v>
      </c>
      <c r="L85" s="1">
        <v>-3.8953E-3</v>
      </c>
      <c r="M85" s="1">
        <v>2.5121200000000001E-3</v>
      </c>
      <c r="N85" s="1">
        <v>0.12</v>
      </c>
      <c r="O85" s="1">
        <v>47219</v>
      </c>
      <c r="P85" s="1">
        <f>(L85^2)*2*K85*(1-K85)/0.28/0.28</f>
        <v>5.0513018585533627E-5</v>
      </c>
      <c r="Q85" s="1">
        <v>0.12912000000000001</v>
      </c>
      <c r="R85" s="1">
        <v>-2.9911899999999999E-3</v>
      </c>
      <c r="S85" s="1">
        <v>1.0682999999999999E-3</v>
      </c>
      <c r="T85" s="1">
        <v>5.1112700000000002E-3</v>
      </c>
      <c r="U85" s="1">
        <v>300680</v>
      </c>
      <c r="V85" s="1">
        <f>(R85^2)*2*Q85*(1-Q85)/0.28/0.28</f>
        <v>2.5665738661836316E-5</v>
      </c>
      <c r="W85" s="1">
        <v>0.15820000000000001</v>
      </c>
      <c r="X85" s="1">
        <v>-2.2000000000000001E-3</v>
      </c>
      <c r="Y85" s="3">
        <v>6.9999999999999999E-4</v>
      </c>
      <c r="Z85" s="1">
        <f>_xlfn.NORM.S.DIST(X85/Y85,TRUE)</f>
        <v>8.3653736107615687E-4</v>
      </c>
      <c r="AA85" s="1">
        <v>417288</v>
      </c>
      <c r="AB85" s="1">
        <f>IF(AND((X85&lt;0),Z85&lt;=0.05),1,0)</f>
        <v>1</v>
      </c>
      <c r="AC85">
        <v>0.16280196370796901</v>
      </c>
      <c r="AD85">
        <v>-2.9603448275862098E-3</v>
      </c>
      <c r="AE85">
        <v>2.7574350900541698E-4</v>
      </c>
      <c r="AF85" s="2">
        <v>6.9069777659689396E-27</v>
      </c>
      <c r="AG85">
        <v>1618978</v>
      </c>
    </row>
    <row r="86" spans="1:33" x14ac:dyDescent="0.25">
      <c r="A86" s="1" t="s">
        <v>692</v>
      </c>
      <c r="B86" s="1" t="s">
        <v>691</v>
      </c>
      <c r="C86" s="1" t="s">
        <v>1</v>
      </c>
      <c r="D86" s="1" t="s">
        <v>6</v>
      </c>
      <c r="E86" s="1">
        <v>0.55357299999999998</v>
      </c>
      <c r="F86" s="1">
        <v>-1.9177700000000001E-3</v>
      </c>
      <c r="G86" s="1">
        <v>8.2079899999999999E-4</v>
      </c>
      <c r="H86" s="1">
        <v>1.9E-2</v>
      </c>
      <c r="I86" s="1">
        <v>69389</v>
      </c>
      <c r="J86" s="1">
        <f>(F86^2)*2*E86*(1-E86)/0.15/0.15</f>
        <v>8.0791537190152027E-5</v>
      </c>
      <c r="K86" s="1">
        <v>0.57479000000000002</v>
      </c>
      <c r="L86" s="1">
        <v>-2.4276599999999999E-3</v>
      </c>
      <c r="M86" s="1">
        <v>1.8683700000000001E-3</v>
      </c>
      <c r="N86" s="1">
        <v>0.19</v>
      </c>
      <c r="O86" s="1">
        <v>47219</v>
      </c>
      <c r="P86" s="1">
        <f>(L86^2)*2*K86*(1-K86)/0.28/0.28</f>
        <v>3.6745345197367911E-5</v>
      </c>
      <c r="Q86" s="1">
        <v>0.63383999999999996</v>
      </c>
      <c r="R86" s="1">
        <v>-3.79766E-3</v>
      </c>
      <c r="S86" s="1">
        <v>7.5562800000000005E-4</v>
      </c>
      <c r="T86" s="3">
        <v>5.0152800000000002E-7</v>
      </c>
      <c r="U86" s="1">
        <v>300680</v>
      </c>
      <c r="V86" s="1">
        <f>(R86^2)*2*Q86*(1-Q86)/0.28/0.28</f>
        <v>8.5387959585003309E-5</v>
      </c>
      <c r="W86" s="1">
        <v>0.59519999999999995</v>
      </c>
      <c r="X86" s="1">
        <v>-2.8999999999999998E-3</v>
      </c>
      <c r="Y86" s="3">
        <v>5.0000000000000001E-4</v>
      </c>
      <c r="Z86" s="1">
        <f>_xlfn.NORM.S.DIST(X86/Y86,TRUE)</f>
        <v>3.31574597832616E-9</v>
      </c>
      <c r="AA86" s="1">
        <v>417288</v>
      </c>
      <c r="AB86" s="1">
        <f>IF(AND((X86&lt;0),Z86&lt;=0.05),1,0)</f>
        <v>1</v>
      </c>
      <c r="AC86">
        <v>0.58895087574120697</v>
      </c>
      <c r="AD86">
        <v>-2.7529411764705899E-3</v>
      </c>
      <c r="AE86">
        <v>2.57247877713763E-4</v>
      </c>
      <c r="AF86" s="2">
        <v>1.00131140096159E-26</v>
      </c>
      <c r="AG86">
        <v>1575808</v>
      </c>
    </row>
    <row r="87" spans="1:33" x14ac:dyDescent="0.25">
      <c r="A87" s="1" t="s">
        <v>690</v>
      </c>
      <c r="B87" s="1" t="s">
        <v>689</v>
      </c>
      <c r="C87" s="1" t="s">
        <v>6</v>
      </c>
      <c r="D87" s="1" t="s">
        <v>9</v>
      </c>
      <c r="E87" s="1">
        <v>0.45019399999999998</v>
      </c>
      <c r="F87" s="1">
        <v>-2.0122299999999998E-3</v>
      </c>
      <c r="G87" s="1">
        <v>8.2733999999999998E-4</v>
      </c>
      <c r="H87" s="1">
        <v>1.4999999999999999E-2</v>
      </c>
      <c r="I87" s="1">
        <v>69389</v>
      </c>
      <c r="J87" s="1">
        <f>(F87^2)*2*E87*(1-E87)/0.15/0.15</f>
        <v>8.9086499453482824E-5</v>
      </c>
      <c r="K87" s="1">
        <v>0.45677099999999998</v>
      </c>
      <c r="L87" s="1">
        <v>-1.42906E-3</v>
      </c>
      <c r="M87" s="1">
        <v>1.8129800000000001E-3</v>
      </c>
      <c r="N87" s="1">
        <v>0.43</v>
      </c>
      <c r="O87" s="1">
        <v>47219</v>
      </c>
      <c r="P87" s="1">
        <f>(L87^2)*2*K87*(1-K87)/0.28/0.28</f>
        <v>1.2926957744630271E-5</v>
      </c>
      <c r="Q87" s="1">
        <v>0.42586000000000002</v>
      </c>
      <c r="R87" s="1">
        <v>-2.6817E-3</v>
      </c>
      <c r="S87" s="1">
        <v>7.3161400000000001E-4</v>
      </c>
      <c r="T87" s="1">
        <v>2.46946E-4</v>
      </c>
      <c r="U87" s="1">
        <v>300680</v>
      </c>
      <c r="V87" s="1">
        <f>(R87^2)*2*Q87*(1-Q87)/0.28/0.28</f>
        <v>4.4855837699493543E-5</v>
      </c>
      <c r="W87" s="1">
        <v>0.43819999999999998</v>
      </c>
      <c r="X87" s="1">
        <v>-2.3E-3</v>
      </c>
      <c r="Y87" s="3">
        <v>5.0000000000000001E-4</v>
      </c>
      <c r="Z87" s="1">
        <f>_xlfn.NORM.S.DIST(X87/Y87,TRUE)</f>
        <v>2.1124547025028533E-6</v>
      </c>
      <c r="AA87" s="1">
        <v>417288</v>
      </c>
      <c r="AB87" s="1">
        <f>IF(AND((X87&lt;0),Z87&lt;=0.05),1,0)</f>
        <v>1</v>
      </c>
      <c r="AC87">
        <v>0.46338764115011999</v>
      </c>
      <c r="AD87">
        <v>-2.7411764705882399E-3</v>
      </c>
      <c r="AE87">
        <v>2.57247877713763E-4</v>
      </c>
      <c r="AF87" s="2">
        <v>1.63867370761654E-26</v>
      </c>
      <c r="AG87">
        <v>1609988</v>
      </c>
    </row>
    <row r="88" spans="1:33" x14ac:dyDescent="0.25">
      <c r="A88" s="1" t="s">
        <v>688</v>
      </c>
      <c r="B88" s="1" t="s">
        <v>687</v>
      </c>
      <c r="C88" s="1" t="s">
        <v>0</v>
      </c>
      <c r="D88" s="1" t="s">
        <v>1</v>
      </c>
      <c r="E88" s="1">
        <v>0.36802299999999999</v>
      </c>
      <c r="F88" s="1">
        <v>-2.07238E-3</v>
      </c>
      <c r="G88" s="1">
        <v>8.5501800000000003E-4</v>
      </c>
      <c r="H88" s="1">
        <v>1.4999999999999999E-2</v>
      </c>
      <c r="I88" s="1">
        <v>69389</v>
      </c>
      <c r="J88" s="1">
        <f>(F88^2)*2*E88*(1-E88)/0.15/0.15</f>
        <v>8.8789681168941476E-5</v>
      </c>
      <c r="K88" s="1">
        <v>0.38735399999999998</v>
      </c>
      <c r="L88" s="1">
        <v>-4.69667E-3</v>
      </c>
      <c r="M88" s="1">
        <v>1.86579E-3</v>
      </c>
      <c r="N88" s="1">
        <v>1.2E-2</v>
      </c>
      <c r="O88" s="1">
        <v>47219</v>
      </c>
      <c r="P88" s="1">
        <f>(L88^2)*2*K88*(1-K88)/0.28/0.28</f>
        <v>1.3354009276840803E-4</v>
      </c>
      <c r="Q88" s="1">
        <v>0.33581</v>
      </c>
      <c r="R88" s="1">
        <v>-5.2910300000000004E-3</v>
      </c>
      <c r="S88" s="1">
        <v>7.6815300000000004E-4</v>
      </c>
      <c r="T88" s="3">
        <v>5.6699700000000003E-12</v>
      </c>
      <c r="U88" s="1">
        <v>300680</v>
      </c>
      <c r="V88" s="1">
        <f>(R88^2)*2*Q88*(1-Q88)/0.28/0.28</f>
        <v>1.5928700198206906E-4</v>
      </c>
      <c r="W88" s="1">
        <v>0.35339999999999999</v>
      </c>
      <c r="X88" s="1">
        <v>-3.8999999999999998E-3</v>
      </c>
      <c r="Y88" s="3">
        <v>5.0000000000000001E-4</v>
      </c>
      <c r="Z88" s="1">
        <f>_xlfn.NORM.S.DIST(X88/Y88,TRUE)</f>
        <v>3.0953587719586676E-15</v>
      </c>
      <c r="AA88" s="1">
        <v>417288</v>
      </c>
      <c r="AB88" s="1">
        <f>IF(AND((X88&lt;0),Z88&lt;=0.05),1,0)</f>
        <v>1</v>
      </c>
      <c r="AC88">
        <v>0.367650050043618</v>
      </c>
      <c r="AD88">
        <v>-2.7235294117647101E-3</v>
      </c>
      <c r="AE88">
        <v>2.57247877713763E-4</v>
      </c>
      <c r="AF88" s="2">
        <v>3.4173435124826403E-26</v>
      </c>
      <c r="AG88">
        <v>1618588</v>
      </c>
    </row>
    <row r="89" spans="1:33" x14ac:dyDescent="0.25">
      <c r="A89" s="1" t="s">
        <v>686</v>
      </c>
      <c r="B89" s="1" t="s">
        <v>685</v>
      </c>
      <c r="C89" s="1" t="s">
        <v>9</v>
      </c>
      <c r="D89" s="1" t="s">
        <v>1</v>
      </c>
      <c r="E89" s="1">
        <v>0.16406799999999999</v>
      </c>
      <c r="F89" s="1">
        <v>-2.85169E-3</v>
      </c>
      <c r="G89" s="1">
        <v>1.16887E-3</v>
      </c>
      <c r="H89" s="1">
        <v>1.4999999999999999E-2</v>
      </c>
      <c r="I89" s="1">
        <v>69389</v>
      </c>
      <c r="J89" s="1">
        <f>(F89^2)*2*E89*(1-E89)/0.15/0.15</f>
        <v>9.9139548701494967E-5</v>
      </c>
      <c r="K89" s="1">
        <v>0.150201</v>
      </c>
      <c r="L89" s="1">
        <v>-8.6667099999999993E-3</v>
      </c>
      <c r="M89" s="1">
        <v>2.7776699999999999E-3</v>
      </c>
      <c r="N89" s="1">
        <v>1.8E-3</v>
      </c>
      <c r="O89" s="1">
        <v>47219</v>
      </c>
      <c r="P89" s="1">
        <f>(L89^2)*2*K89*(1-K89)/0.28/0.28</f>
        <v>2.4457468464268701E-4</v>
      </c>
      <c r="Q89" s="1">
        <v>0.14119999999999999</v>
      </c>
      <c r="R89" s="1">
        <v>-4.4486400000000002E-3</v>
      </c>
      <c r="S89" s="1">
        <v>1.07974E-3</v>
      </c>
      <c r="T89" s="3">
        <v>3.7880899999999998E-5</v>
      </c>
      <c r="U89" s="1">
        <v>300680</v>
      </c>
      <c r="V89" s="1">
        <f>(R89^2)*2*Q89*(1-Q89)/0.28/0.28</f>
        <v>6.1220262925025271E-5</v>
      </c>
      <c r="W89" s="1">
        <v>0.15160000000000001</v>
      </c>
      <c r="X89" s="1">
        <v>-4.1000000000000003E-3</v>
      </c>
      <c r="Y89" s="3">
        <v>8.0000000000000004E-4</v>
      </c>
      <c r="Z89" s="1">
        <f>_xlfn.NORM.S.DIST(X89/Y89,TRUE)</f>
        <v>1.487688731877657E-7</v>
      </c>
      <c r="AA89" s="1">
        <v>417288</v>
      </c>
      <c r="AB89" s="1">
        <f>IF(AND((X89&lt;0),Z89&lt;=0.05),1,0)</f>
        <v>1</v>
      </c>
      <c r="AC89">
        <v>0.211999386768079</v>
      </c>
      <c r="AD89">
        <v>-3.7799999999999999E-3</v>
      </c>
      <c r="AE89">
        <v>3.5777087639996598E-4</v>
      </c>
      <c r="AF89" s="2">
        <v>4.3102935878674803E-26</v>
      </c>
      <c r="AG89">
        <v>1463068</v>
      </c>
    </row>
    <row r="90" spans="1:33" x14ac:dyDescent="0.25">
      <c r="A90" s="1" t="s">
        <v>684</v>
      </c>
      <c r="B90" s="1" t="s">
        <v>683</v>
      </c>
      <c r="C90" s="1" t="s">
        <v>0</v>
      </c>
      <c r="D90" s="1" t="s">
        <v>1</v>
      </c>
      <c r="E90" s="1">
        <v>0.82448200000000005</v>
      </c>
      <c r="F90" s="1">
        <v>-4.9821499999999999E-4</v>
      </c>
      <c r="G90" s="1">
        <v>1.0764699999999999E-3</v>
      </c>
      <c r="H90" s="1">
        <v>0.64</v>
      </c>
      <c r="I90" s="1">
        <v>69389</v>
      </c>
      <c r="J90" s="1">
        <f>(F90^2)*2*E90*(1-E90)/0.15/0.15</f>
        <v>3.1928896974790867E-6</v>
      </c>
      <c r="K90" s="1">
        <v>0.861147</v>
      </c>
      <c r="L90" s="1">
        <v>-7.7929399999999999E-3</v>
      </c>
      <c r="M90" s="1">
        <v>2.6378399999999998E-3</v>
      </c>
      <c r="N90" s="1">
        <v>3.0999999999999999E-3</v>
      </c>
      <c r="O90" s="1">
        <v>47219</v>
      </c>
      <c r="P90" s="1">
        <f>(L90^2)*2*K90*(1-K90)/0.28/0.28</f>
        <v>1.8524613617090866E-4</v>
      </c>
      <c r="Q90" s="1">
        <v>0.84760000000000002</v>
      </c>
      <c r="R90" s="1">
        <v>-4.4301799999999997E-3</v>
      </c>
      <c r="S90" s="1">
        <v>1.05032E-3</v>
      </c>
      <c r="T90" s="3">
        <v>2.4661E-5</v>
      </c>
      <c r="U90" s="1">
        <v>300680</v>
      </c>
      <c r="V90" s="1">
        <f>(R90^2)*2*Q90*(1-Q90)/0.28/0.28</f>
        <v>6.4674427393857052E-5</v>
      </c>
      <c r="W90" s="1">
        <v>0.83819999999999995</v>
      </c>
      <c r="X90" s="1">
        <v>-2.8999999999999998E-3</v>
      </c>
      <c r="Y90" s="3">
        <v>6.9999999999999999E-4</v>
      </c>
      <c r="Z90" s="1">
        <f>_xlfn.NORM.S.DIST(X90/Y90,TRUE)</f>
        <v>1.7150281117006531E-5</v>
      </c>
      <c r="AA90" s="1">
        <v>417288</v>
      </c>
      <c r="AB90" s="1">
        <f>IF(AND((X90&lt;0),Z90&lt;=0.05),1,0)</f>
        <v>1</v>
      </c>
      <c r="AC90">
        <v>0.845375880615863</v>
      </c>
      <c r="AD90">
        <v>-2.8999999999999998E-3</v>
      </c>
      <c r="AE90">
        <v>2.7574350900541698E-4</v>
      </c>
      <c r="AF90" s="2">
        <v>7.2118543471049705E-26</v>
      </c>
      <c r="AG90">
        <v>1558398</v>
      </c>
    </row>
    <row r="91" spans="1:33" x14ac:dyDescent="0.25">
      <c r="A91" s="1" t="s">
        <v>682</v>
      </c>
      <c r="B91" s="1" t="s">
        <v>681</v>
      </c>
      <c r="C91" s="1" t="s">
        <v>1</v>
      </c>
      <c r="D91" s="1" t="s">
        <v>9</v>
      </c>
      <c r="E91" s="1">
        <v>0.71745099999999995</v>
      </c>
      <c r="F91" s="1">
        <v>-1.60195E-3</v>
      </c>
      <c r="G91" s="1">
        <v>9.1036299999999997E-4</v>
      </c>
      <c r="H91" s="1">
        <v>7.8E-2</v>
      </c>
      <c r="I91" s="1">
        <v>69389</v>
      </c>
      <c r="J91" s="1">
        <f>(F91^2)*2*E91*(1-E91)/0.15/0.15</f>
        <v>4.6241446494940745E-5</v>
      </c>
      <c r="K91" s="1">
        <v>0.73733700000000002</v>
      </c>
      <c r="L91" s="1">
        <v>-5.6425700000000004E-3</v>
      </c>
      <c r="M91" s="1">
        <v>2.07902E-3</v>
      </c>
      <c r="N91" s="1">
        <v>6.6E-3</v>
      </c>
      <c r="O91" s="1">
        <v>47219</v>
      </c>
      <c r="P91" s="1">
        <f>(L91^2)*2*K91*(1-K91)/0.28/0.28</f>
        <v>1.5730146661821075E-4</v>
      </c>
      <c r="Q91" s="1">
        <v>0.76680999999999999</v>
      </c>
      <c r="R91" s="1">
        <v>-3.58516E-3</v>
      </c>
      <c r="S91" s="1">
        <v>8.4038199999999998E-4</v>
      </c>
      <c r="T91" s="3">
        <v>1.9896899999999999E-5</v>
      </c>
      <c r="U91" s="1">
        <v>300680</v>
      </c>
      <c r="V91" s="1">
        <f>(R91^2)*2*Q91*(1-Q91)/0.28/0.28</f>
        <v>5.8631189871134523E-5</v>
      </c>
      <c r="W91" s="1">
        <v>0.74360000000000004</v>
      </c>
      <c r="X91" s="1">
        <v>-2.8999999999999998E-3</v>
      </c>
      <c r="Y91" s="3">
        <v>5.9999999999999995E-4</v>
      </c>
      <c r="Z91" s="1">
        <f>_xlfn.NORM.S.DIST(X91/Y91,TRUE)</f>
        <v>6.7132845580909362E-7</v>
      </c>
      <c r="AA91" s="1">
        <v>417288</v>
      </c>
      <c r="AB91" s="1">
        <f>IF(AND((X91&lt;0),Z91&lt;=0.05),1,0)</f>
        <v>1</v>
      </c>
      <c r="AC91">
        <v>0.73470195268208405</v>
      </c>
      <c r="AD91">
        <v>-2.82E-3</v>
      </c>
      <c r="AE91">
        <v>2.6832815729997499E-4</v>
      </c>
      <c r="AF91" s="2">
        <v>7.8090401457079495E-26</v>
      </c>
      <c r="AG91">
        <v>1576908</v>
      </c>
    </row>
    <row r="92" spans="1:33" x14ac:dyDescent="0.25">
      <c r="A92" s="1" t="s">
        <v>680</v>
      </c>
      <c r="B92" s="1" t="s">
        <v>679</v>
      </c>
      <c r="C92" s="1" t="s">
        <v>9</v>
      </c>
      <c r="D92" s="1" t="s">
        <v>6</v>
      </c>
      <c r="E92" s="1">
        <v>0.52285700000000002</v>
      </c>
      <c r="F92" s="1">
        <v>-9.3713599999999998E-4</v>
      </c>
      <c r="G92" s="1">
        <v>8.4177399999999999E-4</v>
      </c>
      <c r="H92" s="1">
        <v>0.27</v>
      </c>
      <c r="I92" s="1">
        <v>69389</v>
      </c>
      <c r="J92" s="1">
        <f>(F92^2)*2*E92*(1-E92)/0.15/0.15</f>
        <v>1.9475302150049646E-5</v>
      </c>
      <c r="K92" s="1">
        <v>0.54250699999999996</v>
      </c>
      <c r="L92" s="1">
        <v>-3.7882800000000002E-3</v>
      </c>
      <c r="M92" s="1">
        <v>1.8798199999999999E-3</v>
      </c>
      <c r="N92" s="1">
        <v>4.3999999999999997E-2</v>
      </c>
      <c r="O92" s="1">
        <v>47219</v>
      </c>
      <c r="P92" s="1">
        <f>(L92^2)*2*K92*(1-K92)/0.28/0.28</f>
        <v>9.0863168066563759E-5</v>
      </c>
      <c r="Q92" s="1">
        <v>0.56296000000000002</v>
      </c>
      <c r="R92" s="1">
        <v>-3.92348E-3</v>
      </c>
      <c r="S92" s="1">
        <v>7.7378899999999999E-4</v>
      </c>
      <c r="T92" s="3">
        <v>3.9704400000000002E-7</v>
      </c>
      <c r="U92" s="1">
        <v>300680</v>
      </c>
      <c r="V92" s="1">
        <f>(R92^2)*2*Q92*(1-Q92)/0.28/0.28</f>
        <v>9.6617444145598839E-5</v>
      </c>
      <c r="W92" s="1">
        <v>0.5444</v>
      </c>
      <c r="X92" s="1">
        <v>-2.7000000000000001E-3</v>
      </c>
      <c r="Y92" s="3">
        <v>5.0000000000000001E-4</v>
      </c>
      <c r="Z92" s="1">
        <f>_xlfn.NORM.S.DIST(X92/Y92,TRUE)</f>
        <v>3.3320448485428455E-8</v>
      </c>
      <c r="AA92" s="1">
        <v>417288</v>
      </c>
      <c r="AB92" s="1">
        <f>IF(AND((X92&lt;0),Z92&lt;=0.05),1,0)</f>
        <v>1</v>
      </c>
      <c r="AC92">
        <v>0.52050575080730899</v>
      </c>
      <c r="AD92">
        <v>-2.7000000000000001E-3</v>
      </c>
      <c r="AE92">
        <v>2.57247877713763E-4</v>
      </c>
      <c r="AF92" s="2">
        <v>9.0392279981077903E-26</v>
      </c>
      <c r="AG92">
        <v>1562598</v>
      </c>
    </row>
    <row r="93" spans="1:33" x14ac:dyDescent="0.25">
      <c r="A93" s="1" t="s">
        <v>678</v>
      </c>
      <c r="B93" s="1" t="s">
        <v>677</v>
      </c>
      <c r="C93" s="1" t="s">
        <v>6</v>
      </c>
      <c r="D93" s="1" t="s">
        <v>9</v>
      </c>
      <c r="E93" s="1">
        <v>0.71189199999999997</v>
      </c>
      <c r="F93" s="1">
        <v>-1.34483E-3</v>
      </c>
      <c r="G93" s="1">
        <v>9.1030799999999997E-4</v>
      </c>
      <c r="H93" s="1">
        <v>0.14000000000000001</v>
      </c>
      <c r="I93" s="1">
        <v>69389</v>
      </c>
      <c r="J93" s="1">
        <f>(F93^2)*2*E93*(1-E93)/0.15/0.15</f>
        <v>3.2972485427166774E-5</v>
      </c>
      <c r="K93" s="1">
        <v>0.72874300000000003</v>
      </c>
      <c r="L93" s="1">
        <v>-3.58435E-3</v>
      </c>
      <c r="M93" s="1">
        <v>2.0729400000000001E-3</v>
      </c>
      <c r="N93" s="1">
        <v>8.4000000000000005E-2</v>
      </c>
      <c r="O93" s="1">
        <v>47219</v>
      </c>
      <c r="P93" s="1">
        <f>(L93^2)*2*K93*(1-K93)/0.28/0.28</f>
        <v>6.4787333301840027E-5</v>
      </c>
      <c r="Q93" s="1">
        <v>0.62255000000000005</v>
      </c>
      <c r="R93" s="1">
        <v>-2.34081E-3</v>
      </c>
      <c r="S93" s="1">
        <v>8.3962399999999997E-4</v>
      </c>
      <c r="T93" s="1">
        <v>5.3049799999999999E-3</v>
      </c>
      <c r="U93" s="1">
        <v>300680</v>
      </c>
      <c r="V93" s="1">
        <f>(R93^2)*2*Q93*(1-Q93)/0.28/0.28</f>
        <v>3.2845806370997022E-5</v>
      </c>
      <c r="W93" s="1">
        <v>0.66890000000000005</v>
      </c>
      <c r="X93" s="1">
        <v>-2E-3</v>
      </c>
      <c r="Y93" s="3">
        <v>5.9999999999999995E-4</v>
      </c>
      <c r="Z93" s="1">
        <f>_xlfn.NORM.S.DIST(X93/Y93,TRUE)</f>
        <v>4.2906033319683703E-4</v>
      </c>
      <c r="AA93" s="1">
        <v>417288</v>
      </c>
      <c r="AB93" s="1">
        <f>IF(AND((X93&lt;0),Z93&lt;=0.05),1,0)</f>
        <v>1</v>
      </c>
      <c r="AC93">
        <v>0.69888203444798203</v>
      </c>
      <c r="AD93">
        <v>-2.8E-3</v>
      </c>
      <c r="AE93">
        <v>2.6832815729997499E-4</v>
      </c>
      <c r="AF93" s="2">
        <v>1.71642859410708E-25</v>
      </c>
      <c r="AG93">
        <v>1618208</v>
      </c>
    </row>
    <row r="94" spans="1:33" x14ac:dyDescent="0.25">
      <c r="A94" s="1" t="s">
        <v>676</v>
      </c>
      <c r="B94" s="1" t="s">
        <v>675</v>
      </c>
      <c r="C94" s="1" t="s">
        <v>9</v>
      </c>
      <c r="D94" s="1" t="s">
        <v>6</v>
      </c>
      <c r="E94" s="1">
        <v>0.629297</v>
      </c>
      <c r="F94" s="1">
        <v>-2.3045600000000002E-3</v>
      </c>
      <c r="G94" s="1">
        <v>8.6034999999999996E-4</v>
      </c>
      <c r="H94" s="1">
        <v>7.4000000000000003E-3</v>
      </c>
      <c r="I94" s="1">
        <v>69389</v>
      </c>
      <c r="J94" s="1">
        <f>(F94^2)*2*E94*(1-E94)/0.15/0.15</f>
        <v>1.1012990860797158E-4</v>
      </c>
      <c r="K94" s="1">
        <v>0.61957799999999996</v>
      </c>
      <c r="L94" s="1">
        <v>-4.31957E-3</v>
      </c>
      <c r="M94" s="1">
        <v>1.9724E-3</v>
      </c>
      <c r="N94" s="1">
        <v>2.9000000000000001E-2</v>
      </c>
      <c r="O94" s="1">
        <v>47219</v>
      </c>
      <c r="P94" s="1">
        <f>(L94^2)*2*K94*(1-K94)/0.28/0.28</f>
        <v>1.121906278378687E-4</v>
      </c>
      <c r="Q94" s="1">
        <v>0.64970000000000006</v>
      </c>
      <c r="R94" s="1">
        <v>-3.6597700000000001E-3</v>
      </c>
      <c r="S94" s="1">
        <v>7.6825899999999998E-4</v>
      </c>
      <c r="T94" s="3">
        <v>1.9014299999999999E-6</v>
      </c>
      <c r="U94" s="1">
        <v>300680</v>
      </c>
      <c r="V94" s="1">
        <f>(R94^2)*2*Q94*(1-Q94)/0.28/0.28</f>
        <v>7.7763271430179325E-5</v>
      </c>
      <c r="W94" s="1">
        <v>0.63900000000000001</v>
      </c>
      <c r="X94" s="1">
        <v>-3.2000000000000002E-3</v>
      </c>
      <c r="Y94" s="3">
        <v>5.9999999999999995E-4</v>
      </c>
      <c r="Z94" s="1">
        <f>_xlfn.NORM.S.DIST(X94/Y94,TRUE)</f>
        <v>4.8213033651140905E-8</v>
      </c>
      <c r="AA94" s="1">
        <v>417288</v>
      </c>
      <c r="AB94" s="1">
        <f>IF(AND((X94&lt;0),Z94&lt;=0.05),1,0)</f>
        <v>1</v>
      </c>
      <c r="AC94">
        <v>0.64800144598940401</v>
      </c>
      <c r="AD94">
        <v>-2.8E-3</v>
      </c>
      <c r="AE94">
        <v>2.6832815729997499E-4</v>
      </c>
      <c r="AF94" s="2">
        <v>1.71642859410708E-25</v>
      </c>
      <c r="AG94">
        <v>1556028</v>
      </c>
    </row>
    <row r="95" spans="1:33" x14ac:dyDescent="0.25">
      <c r="A95" s="1" t="s">
        <v>674</v>
      </c>
      <c r="B95" s="1" t="s">
        <v>673</v>
      </c>
      <c r="C95" s="1" t="s">
        <v>9</v>
      </c>
      <c r="D95" s="1" t="s">
        <v>0</v>
      </c>
      <c r="E95" s="1">
        <v>0.29764099999999999</v>
      </c>
      <c r="F95" s="1">
        <v>-3.5214999999999999E-3</v>
      </c>
      <c r="G95" s="1">
        <v>8.9864000000000003E-4</v>
      </c>
      <c r="H95" s="3">
        <v>8.8999999999999995E-5</v>
      </c>
      <c r="I95" s="1">
        <v>69389</v>
      </c>
      <c r="J95" s="1">
        <f>(F95^2)*2*E95*(1-E95)/0.15/0.15</f>
        <v>2.3043835685703935E-4</v>
      </c>
      <c r="K95" s="1" t="s">
        <v>44</v>
      </c>
      <c r="L95" s="1" t="s">
        <v>44</v>
      </c>
      <c r="M95" s="1" t="s">
        <v>44</v>
      </c>
      <c r="N95" s="1" t="s">
        <v>44</v>
      </c>
      <c r="O95" s="1" t="s">
        <v>44</v>
      </c>
      <c r="P95" s="1" t="s">
        <v>44</v>
      </c>
      <c r="Q95" s="1">
        <v>0.24179</v>
      </c>
      <c r="R95" s="1">
        <v>-2.7153099999999999E-3</v>
      </c>
      <c r="S95" s="1">
        <v>8.74737E-4</v>
      </c>
      <c r="T95" s="1">
        <v>1.90847E-3</v>
      </c>
      <c r="U95" s="1">
        <v>300680</v>
      </c>
      <c r="V95" s="1">
        <f>(R95^2)*2*Q95*(1-Q95)/0.28/0.28</f>
        <v>3.4481060485916776E-5</v>
      </c>
      <c r="W95" s="1">
        <v>0.26900000000000002</v>
      </c>
      <c r="X95" s="1">
        <v>-3.0999999999999999E-3</v>
      </c>
      <c r="Y95" s="3">
        <v>5.9999999999999995E-4</v>
      </c>
      <c r="Z95" s="1">
        <f>_xlfn.NORM.S.DIST(X95/Y95,TRUE)</f>
        <v>1.1915285332013904E-7</v>
      </c>
      <c r="AA95" s="1">
        <v>370069</v>
      </c>
      <c r="AB95" s="1">
        <f>IF(AND((X95&lt;0),Z95&lt;=0.05),1,0)</f>
        <v>1</v>
      </c>
      <c r="AC95">
        <v>0.27802042915548197</v>
      </c>
      <c r="AD95">
        <v>-2.7799999999999999E-3</v>
      </c>
      <c r="AE95">
        <v>2.6832815729997499E-4</v>
      </c>
      <c r="AF95" s="2">
        <v>3.7519937126552299E-25</v>
      </c>
      <c r="AG95">
        <v>1571039</v>
      </c>
    </row>
    <row r="96" spans="1:33" x14ac:dyDescent="0.25">
      <c r="A96" s="1" t="s">
        <v>672</v>
      </c>
      <c r="B96" s="1" t="s">
        <v>671</v>
      </c>
      <c r="C96" s="1" t="s">
        <v>1</v>
      </c>
      <c r="D96" s="1" t="s">
        <v>0</v>
      </c>
      <c r="E96" s="1">
        <v>0.524752</v>
      </c>
      <c r="F96" s="1">
        <v>-1.2484799999999999E-3</v>
      </c>
      <c r="G96" s="1">
        <v>8.2832999999999995E-4</v>
      </c>
      <c r="H96" s="1">
        <v>0.13</v>
      </c>
      <c r="I96" s="1">
        <v>69389</v>
      </c>
      <c r="J96" s="1">
        <f>(F96^2)*2*E96*(1-E96)/0.15/0.15</f>
        <v>3.4552944062064177E-5</v>
      </c>
      <c r="K96" s="1">
        <v>0.51581600000000005</v>
      </c>
      <c r="L96" s="1">
        <v>-1.4187200000000001E-3</v>
      </c>
      <c r="M96" s="1">
        <v>1.8395499999999999E-3</v>
      </c>
      <c r="N96" s="1">
        <v>0.44</v>
      </c>
      <c r="O96" s="1">
        <v>47219</v>
      </c>
      <c r="P96" s="1">
        <f>(L96^2)*2*K96*(1-K96)/0.28/0.28</f>
        <v>1.2823676643273935E-5</v>
      </c>
      <c r="Q96" s="1">
        <v>0.55737000000000003</v>
      </c>
      <c r="R96" s="1">
        <v>-2.6572200000000001E-3</v>
      </c>
      <c r="S96" s="1">
        <v>7.5933000000000001E-4</v>
      </c>
      <c r="T96" s="1">
        <v>4.66317E-4</v>
      </c>
      <c r="U96" s="1">
        <v>300680</v>
      </c>
      <c r="V96" s="1">
        <f>(R96^2)*2*Q96*(1-Q96)/0.28/0.28</f>
        <v>4.4437886277198219E-5</v>
      </c>
      <c r="W96" s="1">
        <v>0.54020000000000001</v>
      </c>
      <c r="X96" s="1">
        <v>-2E-3</v>
      </c>
      <c r="Y96" s="3">
        <v>5.0000000000000001E-4</v>
      </c>
      <c r="Z96" s="1">
        <f>_xlfn.NORM.S.DIST(X96/Y96,TRUE)</f>
        <v>3.1671241833119857E-5</v>
      </c>
      <c r="AA96" s="1">
        <v>417288</v>
      </c>
      <c r="AB96" s="1">
        <f>IF(AND((X96&lt;0),Z96&lt;=0.05),1,0)</f>
        <v>1</v>
      </c>
      <c r="AC96">
        <v>0.53334898937386899</v>
      </c>
      <c r="AD96">
        <v>-2.66176470588235E-3</v>
      </c>
      <c r="AE96">
        <v>2.57247877713763E-4</v>
      </c>
      <c r="AF96" s="2">
        <v>4.3143817779136599E-25</v>
      </c>
      <c r="AG96">
        <v>1538848</v>
      </c>
    </row>
    <row r="97" spans="1:33" x14ac:dyDescent="0.25">
      <c r="A97" s="1" t="s">
        <v>670</v>
      </c>
      <c r="B97" s="1" t="s">
        <v>669</v>
      </c>
      <c r="C97" s="1" t="s">
        <v>6</v>
      </c>
      <c r="D97" s="1" t="s">
        <v>9</v>
      </c>
      <c r="E97" s="1">
        <v>0.63133700000000004</v>
      </c>
      <c r="F97" s="1">
        <v>-1.41095E-3</v>
      </c>
      <c r="G97" s="1">
        <v>8.5276000000000004E-4</v>
      </c>
      <c r="H97" s="1">
        <v>9.8000000000000004E-2</v>
      </c>
      <c r="I97" s="1">
        <v>69389</v>
      </c>
      <c r="J97" s="1">
        <f>(F97^2)*2*E97*(1-E97)/0.15/0.15</f>
        <v>4.1187129040586969E-5</v>
      </c>
      <c r="K97" s="1">
        <v>0.62457600000000002</v>
      </c>
      <c r="L97" s="1">
        <v>-1.5451200000000001E-3</v>
      </c>
      <c r="M97" s="1">
        <v>1.8972399999999999E-3</v>
      </c>
      <c r="N97" s="1">
        <v>0.42</v>
      </c>
      <c r="O97" s="1">
        <v>47219</v>
      </c>
      <c r="P97" s="1">
        <f>(L97^2)*2*K97*(1-K97)/0.28/0.28</f>
        <v>1.4280574713261646E-5</v>
      </c>
      <c r="Q97" s="1">
        <v>0.51900000000000002</v>
      </c>
      <c r="R97" s="1">
        <v>-1.8762399999999999E-3</v>
      </c>
      <c r="S97" s="1">
        <v>7.6726699999999997E-4</v>
      </c>
      <c r="T97" s="1">
        <v>1.4471599999999999E-2</v>
      </c>
      <c r="U97" s="1">
        <v>300680</v>
      </c>
      <c r="V97" s="1">
        <f>(R97^2)*2*Q97*(1-Q97)/0.28/0.28</f>
        <v>2.2418324351273627E-5</v>
      </c>
      <c r="W97" s="1">
        <v>0.57379999999999998</v>
      </c>
      <c r="X97" s="1">
        <v>-1.6999999999999999E-3</v>
      </c>
      <c r="Y97" s="3">
        <v>5.0000000000000001E-4</v>
      </c>
      <c r="Z97" s="1">
        <f>_xlfn.NORM.S.DIST(X97/Y97,TRUE)</f>
        <v>3.369292656768808E-4</v>
      </c>
      <c r="AA97" s="1">
        <v>417288</v>
      </c>
      <c r="AB97" s="1">
        <f>IF(AND((X97&lt;0),Z97&lt;=0.05),1,0)</f>
        <v>1</v>
      </c>
      <c r="AC97">
        <v>0.61074749982061705</v>
      </c>
      <c r="AD97">
        <v>-2.6558823529411798E-3</v>
      </c>
      <c r="AE97">
        <v>2.57247877713763E-4</v>
      </c>
      <c r="AF97" s="2">
        <v>5.4765026552263104E-25</v>
      </c>
      <c r="AG97">
        <v>1421538</v>
      </c>
    </row>
    <row r="98" spans="1:33" x14ac:dyDescent="0.25">
      <c r="A98" s="1" t="s">
        <v>668</v>
      </c>
      <c r="B98" s="1" t="s">
        <v>667</v>
      </c>
      <c r="C98" s="1" t="s">
        <v>0</v>
      </c>
      <c r="D98" s="1" t="s">
        <v>1</v>
      </c>
      <c r="E98" s="1">
        <v>0.50848700000000002</v>
      </c>
      <c r="F98" s="1">
        <v>-4.7085399999999998E-3</v>
      </c>
      <c r="G98" s="1">
        <v>8.2492999999999998E-4</v>
      </c>
      <c r="H98" s="3">
        <v>1.0999999999999999E-8</v>
      </c>
      <c r="I98" s="1">
        <v>69389</v>
      </c>
      <c r="J98" s="1">
        <f>(F98^2)*2*E98*(1-E98)/0.15/0.15</f>
        <v>4.9253247298577918E-4</v>
      </c>
      <c r="K98" s="1">
        <v>0.53101399999999999</v>
      </c>
      <c r="L98" s="1">
        <v>-1.10845E-3</v>
      </c>
      <c r="M98" s="1">
        <v>1.8655200000000001E-3</v>
      </c>
      <c r="N98" s="1">
        <v>0.55000000000000004</v>
      </c>
      <c r="O98" s="1">
        <v>47219</v>
      </c>
      <c r="P98" s="1">
        <f>(L98^2)*2*K98*(1-K98)/0.28/0.28</f>
        <v>7.8057025586296545E-6</v>
      </c>
      <c r="Q98" s="1">
        <v>0.55447999999999997</v>
      </c>
      <c r="R98" s="1">
        <v>-1.3521900000000001E-3</v>
      </c>
      <c r="S98" s="1">
        <v>7.7763400000000003E-4</v>
      </c>
      <c r="T98" s="1">
        <v>8.2060999999999995E-2</v>
      </c>
      <c r="U98" s="1">
        <v>300680</v>
      </c>
      <c r="V98" s="1">
        <f>(R98^2)*2*Q98*(1-Q98)/0.28/0.28</f>
        <v>1.1522387150141897E-5</v>
      </c>
      <c r="W98" s="1">
        <v>0.53269999999999995</v>
      </c>
      <c r="X98" s="1">
        <v>-2.8E-3</v>
      </c>
      <c r="Y98" s="3">
        <v>5.0000000000000001E-4</v>
      </c>
      <c r="Z98" s="1">
        <f>_xlfn.NORM.S.DIST(X98/Y98,TRUE)</f>
        <v>1.0717590258310892E-8</v>
      </c>
      <c r="AA98" s="1">
        <v>417288</v>
      </c>
      <c r="AB98" s="1">
        <f>IF(AND((X98&lt;0),Z98&lt;=0.05),1,0)</f>
        <v>1</v>
      </c>
      <c r="AC98">
        <v>0.50549109497827405</v>
      </c>
      <c r="AD98">
        <v>-2.6529411764705901E-3</v>
      </c>
      <c r="AE98">
        <v>2.57247877713763E-4</v>
      </c>
      <c r="AF98" s="2">
        <v>6.1689502547443299E-25</v>
      </c>
      <c r="AG98">
        <v>1576908</v>
      </c>
    </row>
    <row r="99" spans="1:33" x14ac:dyDescent="0.25">
      <c r="A99" s="1" t="s">
        <v>666</v>
      </c>
      <c r="B99" s="1" t="s">
        <v>665</v>
      </c>
      <c r="C99" s="1" t="s">
        <v>6</v>
      </c>
      <c r="D99" s="1" t="s">
        <v>9</v>
      </c>
      <c r="E99" s="1">
        <v>0.21429699999999999</v>
      </c>
      <c r="F99" s="1">
        <v>-1.25888E-3</v>
      </c>
      <c r="G99" s="1">
        <v>1.0099600000000001E-3</v>
      </c>
      <c r="H99" s="1">
        <v>0.21</v>
      </c>
      <c r="I99" s="1">
        <v>69389</v>
      </c>
      <c r="J99" s="1">
        <f>(F99^2)*2*E99*(1-E99)/0.15/0.15</f>
        <v>2.3718687218190268E-5</v>
      </c>
      <c r="K99" s="1">
        <v>0.196522</v>
      </c>
      <c r="L99" s="1">
        <v>-1.4647E-3</v>
      </c>
      <c r="M99" s="1">
        <v>2.3353599999999999E-3</v>
      </c>
      <c r="N99" s="1">
        <v>0.53</v>
      </c>
      <c r="O99" s="1">
        <v>47219</v>
      </c>
      <c r="P99" s="1">
        <f>(L99^2)*2*K99*(1-K99)/0.28/0.28</f>
        <v>8.6416457917024429E-6</v>
      </c>
      <c r="Q99" s="1">
        <v>0.17571999999999999</v>
      </c>
      <c r="R99" s="1">
        <v>-6.1894799999999998E-3</v>
      </c>
      <c r="S99" s="1">
        <v>9.7493199999999997E-4</v>
      </c>
      <c r="T99" s="3">
        <v>2.17557E-10</v>
      </c>
      <c r="U99" s="1">
        <v>300680</v>
      </c>
      <c r="V99" s="1">
        <f>(R99^2)*2*Q99*(1-Q99)/0.28/0.28</f>
        <v>1.4155271965407188E-4</v>
      </c>
      <c r="W99" s="1">
        <v>0.19450000000000001</v>
      </c>
      <c r="X99" s="1">
        <v>-3.5999999999999999E-3</v>
      </c>
      <c r="Y99" s="3">
        <v>6.9999999999999999E-4</v>
      </c>
      <c r="Z99" s="1">
        <f>_xlfn.NORM.S.DIST(X99/Y99,TRUE)</f>
        <v>1.3529569097540808E-7</v>
      </c>
      <c r="AA99" s="1">
        <v>417288</v>
      </c>
      <c r="AB99" s="1">
        <f>IF(AND((X99&lt;0),Z99&lt;=0.05),1,0)</f>
        <v>1</v>
      </c>
      <c r="AC99">
        <v>0.19802786775297401</v>
      </c>
      <c r="AD99">
        <v>-2.8396551724137898E-3</v>
      </c>
      <c r="AE99">
        <v>2.7574350900541698E-4</v>
      </c>
      <c r="AF99" s="2">
        <v>7.1809991764782296E-25</v>
      </c>
      <c r="AG99">
        <v>1574508</v>
      </c>
    </row>
    <row r="100" spans="1:33" x14ac:dyDescent="0.25">
      <c r="A100" s="1" t="s">
        <v>664</v>
      </c>
      <c r="B100" s="1" t="s">
        <v>663</v>
      </c>
      <c r="C100" s="1" t="s">
        <v>0</v>
      </c>
      <c r="D100" s="1" t="s">
        <v>9</v>
      </c>
      <c r="E100" s="1">
        <v>0.70455599999999996</v>
      </c>
      <c r="F100" s="1">
        <v>-3.0269099999999998E-3</v>
      </c>
      <c r="G100" s="1">
        <v>8.9965900000000003E-4</v>
      </c>
      <c r="H100" s="1">
        <v>7.6999999999999996E-4</v>
      </c>
      <c r="I100" s="1">
        <v>69389</v>
      </c>
      <c r="J100" s="1">
        <f>(F100^2)*2*E100*(1-E100)/0.15/0.15</f>
        <v>1.6952634008951851E-4</v>
      </c>
      <c r="K100" s="1">
        <v>0.72688799999999998</v>
      </c>
      <c r="L100" s="1">
        <v>1.0864500000000001E-3</v>
      </c>
      <c r="M100" s="1">
        <v>2.0536399999999998E-3</v>
      </c>
      <c r="N100" s="1">
        <v>0.6</v>
      </c>
      <c r="O100" s="1">
        <v>47219</v>
      </c>
      <c r="P100" s="1">
        <f>(L100^2)*2*K100*(1-K100)/0.28/0.28</f>
        <v>5.9778044411252796E-6</v>
      </c>
      <c r="Q100" s="1">
        <v>0.67893999999999999</v>
      </c>
      <c r="R100" s="1">
        <v>-2.1062099999999999E-3</v>
      </c>
      <c r="S100" s="1">
        <v>8.73911E-4</v>
      </c>
      <c r="T100" s="1">
        <v>1.5949100000000001E-2</v>
      </c>
      <c r="U100" s="1">
        <v>300680</v>
      </c>
      <c r="V100" s="1">
        <f>(R100^2)*2*Q100*(1-Q100)/0.28/0.28</f>
        <v>2.4668052906386593E-5</v>
      </c>
      <c r="W100" s="1">
        <v>0.69440000000000002</v>
      </c>
      <c r="X100" s="1">
        <v>-2.2000000000000001E-3</v>
      </c>
      <c r="Y100" s="3">
        <v>5.9999999999999995E-4</v>
      </c>
      <c r="Z100" s="1">
        <f>_xlfn.NORM.S.DIST(X100/Y100,TRUE)</f>
        <v>1.2286638996515146E-4</v>
      </c>
      <c r="AA100" s="1">
        <v>417288</v>
      </c>
      <c r="AB100" s="1">
        <f>IF(AND((X100&lt;0),Z100&lt;=0.05),1,0)</f>
        <v>1</v>
      </c>
      <c r="AC100">
        <v>0.68427678232517397</v>
      </c>
      <c r="AD100">
        <v>-2.7599999999999999E-3</v>
      </c>
      <c r="AE100">
        <v>2.6832815729997499E-4</v>
      </c>
      <c r="AF100" s="2">
        <v>8.1565598430116398E-25</v>
      </c>
      <c r="AG100">
        <v>1479528</v>
      </c>
    </row>
    <row r="101" spans="1:33" x14ac:dyDescent="0.25">
      <c r="A101" s="1" t="s">
        <v>662</v>
      </c>
      <c r="B101" s="1" t="s">
        <v>661</v>
      </c>
      <c r="C101" s="1" t="s">
        <v>9</v>
      </c>
      <c r="D101" s="1" t="s">
        <v>6</v>
      </c>
      <c r="E101" s="1">
        <v>0.11767</v>
      </c>
      <c r="F101" s="1">
        <v>-5.3892599999999999E-3</v>
      </c>
      <c r="G101" s="1">
        <v>1.2751800000000001E-3</v>
      </c>
      <c r="H101" s="3">
        <v>2.4000000000000001E-5</v>
      </c>
      <c r="I101" s="1">
        <v>69389</v>
      </c>
      <c r="J101" s="1">
        <f>(F101^2)*2*E101*(1-E101)/0.15/0.15</f>
        <v>2.6804181459923453E-4</v>
      </c>
      <c r="K101" s="1">
        <v>8.1199800000000003E-2</v>
      </c>
      <c r="L101" s="1">
        <v>-5.2044400000000003E-3</v>
      </c>
      <c r="M101" s="1">
        <v>3.3401899999999998E-3</v>
      </c>
      <c r="N101" s="1">
        <v>0.12</v>
      </c>
      <c r="O101" s="1">
        <v>47219</v>
      </c>
      <c r="P101" s="1">
        <f>(L101^2)*2*K101*(1-K101)/0.28/0.28</f>
        <v>5.1551105821373774E-5</v>
      </c>
      <c r="Q101" s="1">
        <v>7.2779999999999997E-2</v>
      </c>
      <c r="R101" s="1">
        <v>-1.12571E-3</v>
      </c>
      <c r="S101" s="1">
        <v>1.3262E-3</v>
      </c>
      <c r="T101" s="1">
        <v>0.39598100000000003</v>
      </c>
      <c r="U101" s="1">
        <v>300680</v>
      </c>
      <c r="V101" s="1">
        <f>(R101^2)*2*Q101*(1-Q101)/0.28/0.28</f>
        <v>2.1815331816032494E-6</v>
      </c>
      <c r="W101" s="1">
        <v>9.5100000000000004E-2</v>
      </c>
      <c r="X101" s="1">
        <v>-3.5000000000000001E-3</v>
      </c>
      <c r="Y101" s="3">
        <v>8.9999999999999998E-4</v>
      </c>
      <c r="Z101" s="1">
        <f>_xlfn.NORM.S.DIST(X101/Y101,TRUE)</f>
        <v>5.0352102926784766E-5</v>
      </c>
      <c r="AA101" s="1">
        <v>417288</v>
      </c>
      <c r="AB101" s="1">
        <f>IF(AND((X101&lt;0),Z101&lt;=0.05),1,0)</f>
        <v>1</v>
      </c>
      <c r="AC101">
        <v>9.9331055361291706E-2</v>
      </c>
      <c r="AD101">
        <v>-3.7505154639175301E-3</v>
      </c>
      <c r="AE101">
        <v>3.6552461944810299E-4</v>
      </c>
      <c r="AF101" s="2">
        <v>1.0600504782789301E-24</v>
      </c>
      <c r="AG101">
        <v>1619218</v>
      </c>
    </row>
    <row r="102" spans="1:33" x14ac:dyDescent="0.25">
      <c r="A102" s="1" t="s">
        <v>660</v>
      </c>
      <c r="B102" s="1" t="s">
        <v>659</v>
      </c>
      <c r="C102" s="1" t="s">
        <v>6</v>
      </c>
      <c r="D102" s="1" t="s">
        <v>9</v>
      </c>
      <c r="E102" s="1">
        <v>0.49221799999999999</v>
      </c>
      <c r="F102" s="1">
        <v>-2.26765E-3</v>
      </c>
      <c r="G102" s="1">
        <v>8.1893199999999997E-4</v>
      </c>
      <c r="H102" s="1">
        <v>5.5999999999999999E-3</v>
      </c>
      <c r="I102" s="1">
        <v>69389</v>
      </c>
      <c r="J102" s="1">
        <f>(F102^2)*2*E102*(1-E102)/0.15/0.15</f>
        <v>1.1424424170923571E-4</v>
      </c>
      <c r="K102" s="1">
        <v>0.464837</v>
      </c>
      <c r="L102" s="1">
        <v>-3.0845299999999998E-3</v>
      </c>
      <c r="M102" s="1">
        <v>1.8396E-3</v>
      </c>
      <c r="N102" s="1">
        <v>9.4E-2</v>
      </c>
      <c r="O102" s="1">
        <v>47219</v>
      </c>
      <c r="P102" s="1">
        <f>(L102^2)*2*K102*(1-K102)/0.28/0.28</f>
        <v>6.0377996695634596E-5</v>
      </c>
      <c r="Q102" s="1">
        <v>0.39913999999999999</v>
      </c>
      <c r="R102" s="1">
        <v>-4.1794500000000004E-3</v>
      </c>
      <c r="S102" s="1">
        <v>7.8077300000000001E-4</v>
      </c>
      <c r="T102" s="3">
        <v>8.6589699999999994E-8</v>
      </c>
      <c r="U102" s="1">
        <v>300680</v>
      </c>
      <c r="V102" s="1">
        <f>(R102^2)*2*Q102*(1-Q102)/0.28/0.28</f>
        <v>1.068687543728925E-4</v>
      </c>
      <c r="W102" s="1">
        <v>0.44529999999999997</v>
      </c>
      <c r="X102" s="1">
        <v>-3.3E-3</v>
      </c>
      <c r="Y102" s="3">
        <v>5.0000000000000001E-4</v>
      </c>
      <c r="Z102" s="1">
        <f>_xlfn.NORM.S.DIST(X102/Y102,TRUE)</f>
        <v>2.0557889093995238E-11</v>
      </c>
      <c r="AA102" s="1">
        <v>417288</v>
      </c>
      <c r="AB102" s="1">
        <f>IF(AND((X102&lt;0),Z102&lt;=0.05),1,0)</f>
        <v>1</v>
      </c>
      <c r="AC102">
        <v>0.45413090055743699</v>
      </c>
      <c r="AD102">
        <v>-2.63823529411765E-3</v>
      </c>
      <c r="AE102">
        <v>2.57247877713763E-4</v>
      </c>
      <c r="AF102" s="2">
        <v>1.11662448655151E-24</v>
      </c>
      <c r="AG102">
        <v>1580088</v>
      </c>
    </row>
    <row r="103" spans="1:33" x14ac:dyDescent="0.25">
      <c r="A103" s="1" t="s">
        <v>658</v>
      </c>
      <c r="B103" s="1" t="s">
        <v>657</v>
      </c>
      <c r="C103" s="1" t="s">
        <v>0</v>
      </c>
      <c r="D103" s="1" t="s">
        <v>1</v>
      </c>
      <c r="E103" s="1">
        <v>0.98195480000000002</v>
      </c>
      <c r="F103" s="1">
        <v>-1.38671E-2</v>
      </c>
      <c r="G103" s="1">
        <v>3.1694700000000002E-3</v>
      </c>
      <c r="H103" s="3">
        <v>1.2E-5</v>
      </c>
      <c r="I103" s="1">
        <v>69389</v>
      </c>
      <c r="J103" s="1">
        <f>(F103^2)*2*E103*(1-E103)/0.15/0.15</f>
        <v>3.0288095750996362E-4</v>
      </c>
      <c r="K103" s="1">
        <v>0.98500580000000004</v>
      </c>
      <c r="L103" s="1">
        <v>-1.9667500000000001E-2</v>
      </c>
      <c r="M103" s="1">
        <v>7.8547300000000007E-3</v>
      </c>
      <c r="N103" s="1">
        <v>1.2E-2</v>
      </c>
      <c r="O103" s="1">
        <v>47219</v>
      </c>
      <c r="P103" s="1">
        <f>(L103^2)*2*K103*(1-K103)/0.28/0.28</f>
        <v>1.4573851427020313E-4</v>
      </c>
      <c r="Q103" s="1">
        <v>0.98563000000000001</v>
      </c>
      <c r="R103" s="1">
        <v>-2.1210900000000001E-2</v>
      </c>
      <c r="S103" s="1">
        <v>3.0018200000000001E-3</v>
      </c>
      <c r="T103" s="3">
        <v>1.59789E-12</v>
      </c>
      <c r="U103" s="1">
        <v>300680</v>
      </c>
      <c r="V103" s="1">
        <f>(R103^2)*2*Q103*(1-Q103)/0.28/0.28</f>
        <v>1.6255592654649225E-4</v>
      </c>
      <c r="W103" s="1">
        <v>0.98399999999999999</v>
      </c>
      <c r="X103" s="1">
        <v>-1.7899999999999999E-2</v>
      </c>
      <c r="Y103" s="1">
        <v>2.0999999999999999E-3</v>
      </c>
      <c r="Z103" s="1">
        <f>_xlfn.NORM.S.DIST(X103/Y103,TRUE)</f>
        <v>7.7194723295154102E-18</v>
      </c>
      <c r="AA103" s="1">
        <v>417288</v>
      </c>
      <c r="AB103" s="1">
        <f>IF(AND((X103&lt;0),Z103&lt;=0.05),1,0)</f>
        <v>1</v>
      </c>
      <c r="AC103">
        <v>0.98128023893079497</v>
      </c>
      <c r="AD103">
        <v>-9.2593345656192191E-3</v>
      </c>
      <c r="AE103">
        <v>9.0286051882393001E-4</v>
      </c>
      <c r="AF103" s="2">
        <v>1.11733737827205E-24</v>
      </c>
      <c r="AG103">
        <v>1378893</v>
      </c>
    </row>
    <row r="104" spans="1:33" x14ac:dyDescent="0.25">
      <c r="A104" s="1" t="s">
        <v>656</v>
      </c>
      <c r="B104" s="1" t="s">
        <v>655</v>
      </c>
      <c r="C104" s="1" t="s">
        <v>0</v>
      </c>
      <c r="D104" s="1" t="s">
        <v>1</v>
      </c>
      <c r="E104" s="1">
        <v>0.53540200000000004</v>
      </c>
      <c r="F104" s="1">
        <v>-1.50081E-3</v>
      </c>
      <c r="G104" s="1">
        <v>8.2510899999999998E-4</v>
      </c>
      <c r="H104" s="1">
        <v>6.9000000000000006E-2</v>
      </c>
      <c r="I104" s="1">
        <v>69389</v>
      </c>
      <c r="J104" s="1">
        <f>(F104^2)*2*E104*(1-E104)/0.15/0.15</f>
        <v>4.9803083472960983E-5</v>
      </c>
      <c r="K104" s="1">
        <v>0.53201900000000002</v>
      </c>
      <c r="L104" s="1">
        <v>-5.4671700000000004E-3</v>
      </c>
      <c r="M104" s="1">
        <v>1.83124E-3</v>
      </c>
      <c r="N104" s="1">
        <v>2.8E-3</v>
      </c>
      <c r="O104" s="1">
        <v>47219</v>
      </c>
      <c r="P104" s="1">
        <f>(L104^2)*2*K104*(1-K104)/0.28/0.28</f>
        <v>1.8984294103831324E-4</v>
      </c>
      <c r="Q104" s="1">
        <v>0.60345000000000004</v>
      </c>
      <c r="R104" s="1">
        <v>-3.83389E-3</v>
      </c>
      <c r="S104" s="1">
        <v>7.6401699999999997E-4</v>
      </c>
      <c r="T104" s="3">
        <v>5.2221800000000002E-7</v>
      </c>
      <c r="U104" s="1">
        <v>300680</v>
      </c>
      <c r="V104" s="1">
        <f>(R104^2)*2*Q104*(1-Q104)/0.28/0.28</f>
        <v>8.9728927158952469E-5</v>
      </c>
      <c r="W104" s="1">
        <v>0.56859999999999999</v>
      </c>
      <c r="X104" s="1">
        <v>-3.0000000000000001E-3</v>
      </c>
      <c r="Y104" s="3">
        <v>5.0000000000000001E-4</v>
      </c>
      <c r="Z104" s="1">
        <f>_xlfn.NORM.S.DIST(X104/Y104,TRUE)</f>
        <v>9.8658764503769437E-10</v>
      </c>
      <c r="AA104" s="1">
        <v>417288</v>
      </c>
      <c r="AB104" s="1">
        <f>IF(AND((X104&lt;0),Z104&lt;=0.05),1,0)</f>
        <v>1</v>
      </c>
      <c r="AC104">
        <v>0.55457173412696903</v>
      </c>
      <c r="AD104">
        <v>-2.6323529411764698E-3</v>
      </c>
      <c r="AE104">
        <v>2.57247877713763E-4</v>
      </c>
      <c r="AF104" s="2">
        <v>1.4144632755049599E-24</v>
      </c>
      <c r="AG104">
        <v>1618878</v>
      </c>
    </row>
    <row r="105" spans="1:33" x14ac:dyDescent="0.25">
      <c r="A105" s="1" t="s">
        <v>654</v>
      </c>
      <c r="B105" s="1" t="s">
        <v>653</v>
      </c>
      <c r="C105" s="1" t="s">
        <v>9</v>
      </c>
      <c r="D105" s="1" t="s">
        <v>6</v>
      </c>
      <c r="E105" s="1">
        <v>0.67626299999999995</v>
      </c>
      <c r="F105" s="1">
        <v>-2.0602699999999999E-3</v>
      </c>
      <c r="G105" s="1">
        <v>8.7720699999999997E-4</v>
      </c>
      <c r="H105" s="1">
        <v>1.9E-2</v>
      </c>
      <c r="I105" s="1">
        <v>69389</v>
      </c>
      <c r="J105" s="1">
        <f>(F105^2)*2*E105*(1-E105)/0.15/0.15</f>
        <v>8.2604502449781458E-5</v>
      </c>
      <c r="K105" s="1">
        <v>0.63673800000000003</v>
      </c>
      <c r="L105" s="1">
        <v>-4.5959E-3</v>
      </c>
      <c r="M105" s="1">
        <v>1.8795299999999999E-3</v>
      </c>
      <c r="N105" s="1">
        <v>1.4E-2</v>
      </c>
      <c r="O105" s="1">
        <v>47219</v>
      </c>
      <c r="P105" s="1">
        <f>(L105^2)*2*K105*(1-K105)/0.28/0.28</f>
        <v>1.2463379314279501E-4</v>
      </c>
      <c r="Q105" s="1">
        <v>0.63297999999999999</v>
      </c>
      <c r="R105" s="1">
        <v>-4.4557599999999996E-3</v>
      </c>
      <c r="S105" s="1">
        <v>7.5685100000000001E-4</v>
      </c>
      <c r="T105" s="3">
        <v>3.9311899999999999E-9</v>
      </c>
      <c r="U105" s="1">
        <v>300680</v>
      </c>
      <c r="V105" s="1">
        <f>(R105^2)*2*Q105*(1-Q105)/0.28/0.28</f>
        <v>1.1766227271390047E-4</v>
      </c>
      <c r="W105" s="1">
        <v>0.6502</v>
      </c>
      <c r="X105" s="1">
        <v>-3.5000000000000001E-3</v>
      </c>
      <c r="Y105" s="3">
        <v>5.0000000000000001E-4</v>
      </c>
      <c r="Z105" s="1">
        <f>_xlfn.NORM.S.DIST(X105/Y105,TRUE)</f>
        <v>1.2798125438858352E-12</v>
      </c>
      <c r="AA105" s="1">
        <v>417288</v>
      </c>
      <c r="AB105" s="1">
        <f>IF(AND((X105&lt;0),Z105&lt;=0.05),1,0)</f>
        <v>1</v>
      </c>
      <c r="AC105">
        <v>0.65649691028752999</v>
      </c>
      <c r="AD105">
        <v>-2.6176470588235301E-3</v>
      </c>
      <c r="AE105">
        <v>2.57247877713763E-4</v>
      </c>
      <c r="AF105" s="2">
        <v>2.54869881450526E-24</v>
      </c>
      <c r="AG105">
        <v>1609988</v>
      </c>
    </row>
    <row r="106" spans="1:33" x14ac:dyDescent="0.25">
      <c r="A106" s="1" t="s">
        <v>652</v>
      </c>
      <c r="B106" s="1" t="s">
        <v>651</v>
      </c>
      <c r="C106" s="1" t="s">
        <v>0</v>
      </c>
      <c r="D106" s="1" t="s">
        <v>6</v>
      </c>
      <c r="E106" s="1">
        <v>0.60612999999999995</v>
      </c>
      <c r="F106" s="1">
        <v>-2.4978999999999999E-3</v>
      </c>
      <c r="G106" s="1">
        <v>8.4557199999999995E-4</v>
      </c>
      <c r="H106" s="1">
        <v>3.0999999999999999E-3</v>
      </c>
      <c r="I106" s="1">
        <v>69389</v>
      </c>
      <c r="J106" s="1">
        <f>(F106^2)*2*E106*(1-E106)/0.15/0.15</f>
        <v>1.3240861908978455E-4</v>
      </c>
      <c r="K106" s="1">
        <v>0.58967000000000003</v>
      </c>
      <c r="L106" s="1">
        <v>-3.7208899999999998E-4</v>
      </c>
      <c r="M106" s="1">
        <v>1.8579E-3</v>
      </c>
      <c r="N106" s="1">
        <v>0.84</v>
      </c>
      <c r="O106" s="1">
        <v>47219</v>
      </c>
      <c r="P106" s="1">
        <f>(L106^2)*2*K106*(1-K106)/0.28/0.28</f>
        <v>8.5457443960615845E-7</v>
      </c>
      <c r="Q106" s="1">
        <v>0.5333</v>
      </c>
      <c r="R106" s="1">
        <v>-4.1827100000000001E-3</v>
      </c>
      <c r="S106" s="1">
        <v>7.5953900000000005E-4</v>
      </c>
      <c r="T106" s="3">
        <v>3.655E-8</v>
      </c>
      <c r="U106" s="1">
        <v>300680</v>
      </c>
      <c r="V106" s="1">
        <f>(R106^2)*2*Q106*(1-Q106)/0.28/0.28</f>
        <v>1.1108075601216624E-4</v>
      </c>
      <c r="W106" s="1">
        <v>0.56779999999999997</v>
      </c>
      <c r="X106" s="1">
        <v>-3.2000000000000002E-3</v>
      </c>
      <c r="Y106" s="3">
        <v>5.0000000000000001E-4</v>
      </c>
      <c r="Z106" s="1">
        <f>_xlfn.NORM.S.DIST(X106/Y106,TRUE)</f>
        <v>7.7688475817097679E-11</v>
      </c>
      <c r="AA106" s="1">
        <v>417288</v>
      </c>
      <c r="AB106" s="1">
        <f>IF(AND((X106&lt;0),Z106&lt;=0.05),1,0)</f>
        <v>1</v>
      </c>
      <c r="AC106">
        <v>0.595193520657748</v>
      </c>
      <c r="AD106">
        <v>-2.6117647058823499E-3</v>
      </c>
      <c r="AE106">
        <v>2.57247877713763E-4</v>
      </c>
      <c r="AF106" s="2">
        <v>3.2226673849165799E-24</v>
      </c>
      <c r="AG106">
        <v>1571178</v>
      </c>
    </row>
    <row r="107" spans="1:33" x14ac:dyDescent="0.25">
      <c r="A107" s="1" t="s">
        <v>650</v>
      </c>
      <c r="B107" s="1" t="s">
        <v>649</v>
      </c>
      <c r="C107" s="1" t="s">
        <v>1</v>
      </c>
      <c r="D107" s="1" t="s">
        <v>6</v>
      </c>
      <c r="E107" s="1">
        <v>0.80653300000000006</v>
      </c>
      <c r="F107" s="1">
        <v>-1.59637E-3</v>
      </c>
      <c r="G107" s="1">
        <v>1.0420200000000001E-3</v>
      </c>
      <c r="H107" s="1">
        <v>0.13</v>
      </c>
      <c r="I107" s="1">
        <v>69389</v>
      </c>
      <c r="J107" s="1">
        <f>(F107^2)*2*E107*(1-E107)/0.15/0.15</f>
        <v>3.5346273353926209E-5</v>
      </c>
      <c r="K107" s="1">
        <v>0.81640900000000005</v>
      </c>
      <c r="L107" s="1">
        <v>-1.2151900000000001E-3</v>
      </c>
      <c r="M107" s="1">
        <v>2.3689800000000001E-3</v>
      </c>
      <c r="N107" s="1">
        <v>0.61</v>
      </c>
      <c r="O107" s="1">
        <v>47219</v>
      </c>
      <c r="P107" s="1">
        <f>(L107^2)*2*K107*(1-K107)/0.28/0.28</f>
        <v>5.6462678694470257E-6</v>
      </c>
      <c r="Q107" s="1">
        <v>0.85387999999999997</v>
      </c>
      <c r="R107" s="1">
        <v>-6.9494500000000002E-3</v>
      </c>
      <c r="S107" s="1">
        <v>9.4839200000000005E-4</v>
      </c>
      <c r="T107" s="3">
        <v>2.3486200000000001E-13</v>
      </c>
      <c r="U107" s="1">
        <v>300680</v>
      </c>
      <c r="V107" s="1">
        <f>(R107^2)*2*Q107*(1-Q107)/0.28/0.28</f>
        <v>1.5371679015299729E-4</v>
      </c>
      <c r="W107" s="1">
        <v>0.83109999999999995</v>
      </c>
      <c r="X107" s="1">
        <v>-4.3E-3</v>
      </c>
      <c r="Y107" s="3">
        <v>6.9999999999999999E-4</v>
      </c>
      <c r="Z107" s="1">
        <f>_xlfn.NORM.S.DIST(X107/Y107,TRUE)</f>
        <v>4.0525086604541484E-10</v>
      </c>
      <c r="AA107" s="1">
        <v>417288</v>
      </c>
      <c r="AB107" s="1">
        <f>IF(AND((X107&lt;0),Z107&lt;=0.05),1,0)</f>
        <v>1</v>
      </c>
      <c r="AC107">
        <v>0.81996717521211504</v>
      </c>
      <c r="AD107">
        <v>-2.7793103448275902E-3</v>
      </c>
      <c r="AE107">
        <v>2.7574350900541698E-4</v>
      </c>
      <c r="AF107" s="2">
        <v>6.8188184006192797E-24</v>
      </c>
      <c r="AG107">
        <v>1457228</v>
      </c>
    </row>
    <row r="108" spans="1:33" x14ac:dyDescent="0.25">
      <c r="A108" s="1" t="s">
        <v>648</v>
      </c>
      <c r="B108" s="1" t="s">
        <v>647</v>
      </c>
      <c r="C108" s="1" t="s">
        <v>1</v>
      </c>
      <c r="D108" s="1" t="s">
        <v>0</v>
      </c>
      <c r="E108" s="1">
        <v>0.68627499999999997</v>
      </c>
      <c r="F108" s="1">
        <v>-1.27271E-3</v>
      </c>
      <c r="G108" s="1">
        <v>8.8166600000000003E-4</v>
      </c>
      <c r="H108" s="1">
        <v>0.15</v>
      </c>
      <c r="I108" s="1">
        <v>69389</v>
      </c>
      <c r="J108" s="1">
        <f>(F108^2)*2*E108*(1-E108)/0.15/0.15</f>
        <v>3.0999429186872889E-5</v>
      </c>
      <c r="K108" s="1">
        <v>0.71926800000000002</v>
      </c>
      <c r="L108" s="1">
        <v>-3.0289499999999999E-3</v>
      </c>
      <c r="M108" s="1">
        <v>2.0182899999999998E-3</v>
      </c>
      <c r="N108" s="1">
        <v>0.13</v>
      </c>
      <c r="O108" s="1">
        <v>47219</v>
      </c>
      <c r="P108" s="1">
        <f>(L108^2)*2*K108*(1-K108)/0.28/0.28</f>
        <v>4.725859440710073E-5</v>
      </c>
      <c r="Q108" s="1">
        <v>0.74731000000000003</v>
      </c>
      <c r="R108" s="1">
        <v>-3.8153599999999998E-3</v>
      </c>
      <c r="S108" s="1">
        <v>8.2474600000000001E-4</v>
      </c>
      <c r="T108" s="3">
        <v>3.7277299999999999E-6</v>
      </c>
      <c r="U108" s="1">
        <v>300680</v>
      </c>
      <c r="V108" s="1">
        <f>(R108^2)*2*Q108*(1-Q108)/0.28/0.28</f>
        <v>7.0125153784202329E-5</v>
      </c>
      <c r="W108" s="1">
        <v>0.71889999999999998</v>
      </c>
      <c r="X108" s="1">
        <v>-2.7000000000000001E-3</v>
      </c>
      <c r="Y108" s="3">
        <v>5.9999999999999995E-4</v>
      </c>
      <c r="Z108" s="1">
        <f>_xlfn.NORM.S.DIST(X108/Y108,TRUE)</f>
        <v>3.3976731247300408E-6</v>
      </c>
      <c r="AA108" s="1">
        <v>417288</v>
      </c>
      <c r="AB108" s="1">
        <f>IF(AND((X108&lt;0),Z108&lt;=0.05),1,0)</f>
        <v>1</v>
      </c>
      <c r="AC108">
        <v>0.70123409426963101</v>
      </c>
      <c r="AD108">
        <v>-2.7000000000000001E-3</v>
      </c>
      <c r="AE108">
        <v>2.6832815729997499E-4</v>
      </c>
      <c r="AF108" s="2">
        <v>8.1076716983669403E-24</v>
      </c>
      <c r="AG108">
        <v>1619058</v>
      </c>
    </row>
    <row r="109" spans="1:33" x14ac:dyDescent="0.25">
      <c r="A109" s="1" t="s">
        <v>646</v>
      </c>
      <c r="B109" s="1" t="s">
        <v>645</v>
      </c>
      <c r="C109" s="1" t="s">
        <v>0</v>
      </c>
      <c r="D109" s="1" t="s">
        <v>1</v>
      </c>
      <c r="E109" s="1">
        <v>0.81511599999999995</v>
      </c>
      <c r="F109" s="1">
        <v>-1.9717599999999999E-3</v>
      </c>
      <c r="G109" s="1">
        <v>1.0553100000000001E-3</v>
      </c>
      <c r="H109" s="1">
        <v>6.2E-2</v>
      </c>
      <c r="I109" s="1">
        <v>69389</v>
      </c>
      <c r="J109" s="1">
        <f>(F109^2)*2*E109*(1-E109)/0.15/0.15</f>
        <v>5.2080402064139919E-5</v>
      </c>
      <c r="K109" s="1">
        <v>0.84321299999999999</v>
      </c>
      <c r="L109" s="1">
        <v>-5.3641599999999998E-3</v>
      </c>
      <c r="M109" s="1">
        <v>2.5075800000000001E-3</v>
      </c>
      <c r="N109" s="1">
        <v>3.2000000000000001E-2</v>
      </c>
      <c r="O109" s="1">
        <v>47219</v>
      </c>
      <c r="P109" s="1">
        <f>(L109^2)*2*K109*(1-K109)/0.28/0.28</f>
        <v>9.7043113864503166E-5</v>
      </c>
      <c r="Q109" s="1">
        <v>0.86177000000000004</v>
      </c>
      <c r="R109" s="1">
        <v>-3.5572899999999998E-3</v>
      </c>
      <c r="S109" s="1">
        <v>9.9965699999999993E-4</v>
      </c>
      <c r="T109" s="1">
        <v>3.7302499999999997E-4</v>
      </c>
      <c r="U109" s="1">
        <v>300680</v>
      </c>
      <c r="V109" s="1">
        <f>(R109^2)*2*Q109*(1-Q109)/0.28/0.28</f>
        <v>3.8454410256599032E-5</v>
      </c>
      <c r="W109" s="1">
        <v>0.84</v>
      </c>
      <c r="X109" s="1">
        <v>-3.0000000000000001E-3</v>
      </c>
      <c r="Y109" s="3">
        <v>6.9999999999999999E-4</v>
      </c>
      <c r="Z109" s="1">
        <f>_xlfn.NORM.S.DIST(X109/Y109,TRUE)</f>
        <v>9.1076485744839964E-6</v>
      </c>
      <c r="AA109" s="1">
        <v>417288</v>
      </c>
      <c r="AB109" s="1">
        <f>IF(AND((X109&lt;0),Z109&lt;=0.05),1,0)</f>
        <v>1</v>
      </c>
      <c r="AC109">
        <v>0.82523320772352005</v>
      </c>
      <c r="AD109">
        <v>-2.74655172413793E-3</v>
      </c>
      <c r="AE109">
        <v>2.7574350900541698E-4</v>
      </c>
      <c r="AF109" s="2">
        <v>2.26848212364861E-23</v>
      </c>
      <c r="AG109">
        <v>1617708</v>
      </c>
    </row>
    <row r="110" spans="1:33" x14ac:dyDescent="0.25">
      <c r="A110" s="1" t="s">
        <v>644</v>
      </c>
      <c r="B110" s="1" t="s">
        <v>643</v>
      </c>
      <c r="C110" s="1" t="s">
        <v>1</v>
      </c>
      <c r="D110" s="1" t="s">
        <v>0</v>
      </c>
      <c r="E110" s="1">
        <v>0.52259699999999998</v>
      </c>
      <c r="F110" s="1">
        <v>-1.93889E-3</v>
      </c>
      <c r="G110" s="1">
        <v>8.2437199999999997E-4</v>
      </c>
      <c r="H110" s="1">
        <v>1.9E-2</v>
      </c>
      <c r="I110" s="1">
        <v>69389</v>
      </c>
      <c r="J110" s="1">
        <f>(F110^2)*2*E110*(1-E110)/0.15/0.15</f>
        <v>8.336924626909795E-5</v>
      </c>
      <c r="K110" s="1">
        <v>0.56704699999999997</v>
      </c>
      <c r="L110" s="1">
        <v>-3.8010799999999999E-4</v>
      </c>
      <c r="M110" s="1">
        <v>1.84749E-3</v>
      </c>
      <c r="N110" s="1">
        <v>0.84</v>
      </c>
      <c r="O110" s="1">
        <v>47219</v>
      </c>
      <c r="P110" s="1">
        <f>(L110^2)*2*K110*(1-K110)/0.28/0.28</f>
        <v>9.0487327905984834E-7</v>
      </c>
      <c r="Q110" s="1">
        <v>0.51154999999999995</v>
      </c>
      <c r="R110" s="1">
        <v>-3.1544899999999998E-3</v>
      </c>
      <c r="S110" s="1">
        <v>7.6325999999999998E-4</v>
      </c>
      <c r="T110" s="3">
        <v>3.5829099999999999E-5</v>
      </c>
      <c r="U110" s="1">
        <v>300680</v>
      </c>
      <c r="V110" s="1">
        <f>(R110^2)*2*Q110*(1-Q110)/0.28/0.28</f>
        <v>6.3427916517163881E-5</v>
      </c>
      <c r="W110" s="1">
        <v>0.52090000000000003</v>
      </c>
      <c r="X110" s="1">
        <v>-2.3999999999999998E-3</v>
      </c>
      <c r="Y110" s="3">
        <v>5.0000000000000001E-4</v>
      </c>
      <c r="Z110" s="1">
        <f>_xlfn.NORM.S.DIST(X110/Y110,TRUE)</f>
        <v>7.933281519755948E-7</v>
      </c>
      <c r="AA110" s="1">
        <v>417288</v>
      </c>
      <c r="AB110" s="1">
        <f>IF(AND((X110&lt;0),Z110&lt;=0.05),1,0)</f>
        <v>1</v>
      </c>
      <c r="AC110">
        <v>0.55853404331006296</v>
      </c>
      <c r="AD110">
        <v>-2.5470588235294101E-3</v>
      </c>
      <c r="AE110">
        <v>2.57247877713763E-4</v>
      </c>
      <c r="AF110" s="2">
        <v>4.11371548444569E-23</v>
      </c>
      <c r="AG110">
        <v>1619208</v>
      </c>
    </row>
    <row r="111" spans="1:33" x14ac:dyDescent="0.25">
      <c r="A111" s="1" t="s">
        <v>642</v>
      </c>
      <c r="B111" s="1" t="s">
        <v>641</v>
      </c>
      <c r="C111" s="1" t="s">
        <v>9</v>
      </c>
      <c r="D111" s="1" t="s">
        <v>6</v>
      </c>
      <c r="E111" s="1">
        <v>0.53485199999999999</v>
      </c>
      <c r="F111" s="1">
        <v>-2.8403299999999999E-3</v>
      </c>
      <c r="G111" s="1">
        <v>8.2470799999999995E-4</v>
      </c>
      <c r="H111" s="1">
        <v>5.6999999999999998E-4</v>
      </c>
      <c r="I111" s="1">
        <v>69389</v>
      </c>
      <c r="J111" s="1">
        <f>(F111^2)*2*E111*(1-E111)/0.15/0.15</f>
        <v>1.7840616651355982E-4</v>
      </c>
      <c r="K111" s="1">
        <v>0.55206</v>
      </c>
      <c r="L111" s="1">
        <v>-2.8071699999999999E-3</v>
      </c>
      <c r="M111" s="1">
        <v>1.8274299999999999E-3</v>
      </c>
      <c r="N111" s="1">
        <v>0.12</v>
      </c>
      <c r="O111" s="1">
        <v>47219</v>
      </c>
      <c r="P111" s="1">
        <f>(L111^2)*2*K111*(1-K111)/0.28/0.28</f>
        <v>4.9711570953299239E-5</v>
      </c>
      <c r="Q111" s="1">
        <v>0.54752999999999996</v>
      </c>
      <c r="R111" s="1">
        <v>-2.9675600000000002E-3</v>
      </c>
      <c r="S111" s="1">
        <v>7.4047900000000005E-4</v>
      </c>
      <c r="T111" s="3">
        <v>6.13467E-5</v>
      </c>
      <c r="U111" s="1">
        <v>300680</v>
      </c>
      <c r="V111" s="1">
        <f>(R111^2)*2*Q111*(1-Q111)/0.28/0.28</f>
        <v>5.5655829447097223E-5</v>
      </c>
      <c r="W111" s="1">
        <v>0.54269999999999996</v>
      </c>
      <c r="X111" s="1">
        <v>-2.8999999999999998E-3</v>
      </c>
      <c r="Y111" s="3">
        <v>5.0000000000000001E-4</v>
      </c>
      <c r="Z111" s="1">
        <f>_xlfn.NORM.S.DIST(X111/Y111,TRUE)</f>
        <v>3.31574597832616E-9</v>
      </c>
      <c r="AA111" s="1">
        <v>417288</v>
      </c>
      <c r="AB111" s="1">
        <f>IF(AND((X111&lt;0),Z111&lt;=0.05),1,0)</f>
        <v>1</v>
      </c>
      <c r="AC111">
        <v>0.52106488333940904</v>
      </c>
      <c r="AD111">
        <v>-2.53235294117647E-3</v>
      </c>
      <c r="AE111">
        <v>2.57247877713763E-4</v>
      </c>
      <c r="AF111" s="2">
        <v>7.2745574191111198E-23</v>
      </c>
      <c r="AG111">
        <v>1579968</v>
      </c>
    </row>
    <row r="112" spans="1:33" x14ac:dyDescent="0.25">
      <c r="A112" s="1" t="s">
        <v>640</v>
      </c>
      <c r="B112" s="1" t="s">
        <v>639</v>
      </c>
      <c r="C112" s="1" t="s">
        <v>0</v>
      </c>
      <c r="D112" s="1" t="s">
        <v>1</v>
      </c>
      <c r="E112" s="1">
        <v>0.220363</v>
      </c>
      <c r="F112" s="1">
        <v>-2.8789200000000001E-3</v>
      </c>
      <c r="G112" s="1">
        <v>9.885549999999999E-4</v>
      </c>
      <c r="H112" s="1">
        <v>3.5999999999999999E-3</v>
      </c>
      <c r="I112" s="1">
        <v>69389</v>
      </c>
      <c r="J112" s="1">
        <f>(F112^2)*2*E112*(1-E112)/0.15/0.15</f>
        <v>1.265720426714563E-4</v>
      </c>
      <c r="K112" s="1">
        <v>0.21948999999999999</v>
      </c>
      <c r="L112" s="1">
        <v>-2.9116200000000002E-3</v>
      </c>
      <c r="M112" s="1">
        <v>2.1950699999999999E-3</v>
      </c>
      <c r="N112" s="1">
        <v>0.18</v>
      </c>
      <c r="O112" s="1">
        <v>47219</v>
      </c>
      <c r="P112" s="1">
        <f>(L112^2)*2*K112*(1-K112)/0.28/0.28</f>
        <v>3.7049003467363567E-5</v>
      </c>
      <c r="Q112" s="1">
        <v>0.18365000000000001</v>
      </c>
      <c r="R112" s="1">
        <v>-4.2972599999999998E-3</v>
      </c>
      <c r="S112" s="1">
        <v>8.9883900000000002E-4</v>
      </c>
      <c r="T112" s="3">
        <v>1.7459000000000001E-6</v>
      </c>
      <c r="U112" s="1">
        <v>300680</v>
      </c>
      <c r="V112" s="1">
        <f>(R112^2)*2*Q112*(1-Q112)/0.28/0.28</f>
        <v>7.0625986085762316E-5</v>
      </c>
      <c r="W112" s="1">
        <v>0.2019</v>
      </c>
      <c r="X112" s="1">
        <v>-3.5999999999999999E-3</v>
      </c>
      <c r="Y112" s="3">
        <v>5.9999999999999995E-4</v>
      </c>
      <c r="Z112" s="1">
        <f>_xlfn.NORM.S.DIST(X112/Y112,TRUE)</f>
        <v>9.8658764503769437E-10</v>
      </c>
      <c r="AA112" s="1">
        <v>417288</v>
      </c>
      <c r="AB112" s="1">
        <f>IF(AND((X112&lt;0),Z112&lt;=0.05),1,0)</f>
        <v>1</v>
      </c>
      <c r="AC112">
        <v>0.20887801354631699</v>
      </c>
      <c r="AD112">
        <v>-2.64E-3</v>
      </c>
      <c r="AE112">
        <v>2.6832815729997499E-4</v>
      </c>
      <c r="AF112" s="2">
        <v>7.6696105188187197E-23</v>
      </c>
      <c r="AG112">
        <v>1413816</v>
      </c>
    </row>
    <row r="113" spans="1:33" x14ac:dyDescent="0.25">
      <c r="A113" s="1" t="s">
        <v>638</v>
      </c>
      <c r="B113" s="1" t="s">
        <v>637</v>
      </c>
      <c r="C113" s="1" t="s">
        <v>9</v>
      </c>
      <c r="D113" s="1" t="s">
        <v>6</v>
      </c>
      <c r="E113" s="1">
        <v>0.82070299999999996</v>
      </c>
      <c r="F113" s="1">
        <v>-5.5770799999999997E-4</v>
      </c>
      <c r="G113" s="1">
        <v>1.1015899999999999E-3</v>
      </c>
      <c r="H113" s="1">
        <v>0.61</v>
      </c>
      <c r="I113" s="1">
        <v>69389</v>
      </c>
      <c r="J113" s="1">
        <f>(F113^2)*2*E113*(1-E113)/0.15/0.15</f>
        <v>4.0683683775084746E-6</v>
      </c>
      <c r="K113" s="1">
        <v>0.84259399999999995</v>
      </c>
      <c r="L113" s="1">
        <v>-3.5990800000000002E-3</v>
      </c>
      <c r="M113" s="1">
        <v>2.6041900000000002E-3</v>
      </c>
      <c r="N113" s="1">
        <v>0.17</v>
      </c>
      <c r="O113" s="1">
        <v>47219</v>
      </c>
      <c r="P113" s="1">
        <f>(L113^2)*2*K113*(1-K113)/0.28/0.28</f>
        <v>4.3826478737775839E-5</v>
      </c>
      <c r="Q113" s="1">
        <v>0.85258</v>
      </c>
      <c r="R113" s="1">
        <v>-4.3700800000000001E-3</v>
      </c>
      <c r="S113" s="1">
        <v>1.0156200000000001E-3</v>
      </c>
      <c r="T113" s="3">
        <v>1.6864600000000001E-5</v>
      </c>
      <c r="U113" s="1">
        <v>300680</v>
      </c>
      <c r="V113" s="1">
        <f>(R113^2)*2*Q113*(1-Q113)/0.28/0.28</f>
        <v>6.123281921912968E-5</v>
      </c>
      <c r="W113" s="1">
        <v>0.83830000000000005</v>
      </c>
      <c r="X113" s="1">
        <v>-2.7000000000000001E-3</v>
      </c>
      <c r="Y113" s="3">
        <v>6.9999999999999999E-4</v>
      </c>
      <c r="Z113" s="1">
        <f>_xlfn.NORM.S.DIST(X113/Y113,TRUE)</f>
        <v>5.7360060523280181E-5</v>
      </c>
      <c r="AA113" s="1">
        <v>417288</v>
      </c>
      <c r="AB113" s="1">
        <f>IF(AND((X113&lt;0),Z113&lt;=0.05),1,0)</f>
        <v>1</v>
      </c>
      <c r="AC113">
        <v>0.83646383794316004</v>
      </c>
      <c r="AD113">
        <v>-2.7000000000000001E-3</v>
      </c>
      <c r="AE113">
        <v>2.7574350900541698E-4</v>
      </c>
      <c r="AF113" s="2">
        <v>1.2221336203486599E-22</v>
      </c>
      <c r="AG113">
        <v>1571498</v>
      </c>
    </row>
    <row r="114" spans="1:33" x14ac:dyDescent="0.25">
      <c r="A114" s="1" t="s">
        <v>636</v>
      </c>
      <c r="B114" s="1" t="s">
        <v>635</v>
      </c>
      <c r="C114" s="1" t="s">
        <v>9</v>
      </c>
      <c r="D114" s="1" t="s">
        <v>6</v>
      </c>
      <c r="E114" s="1">
        <v>0.29566500000000001</v>
      </c>
      <c r="F114" s="1">
        <v>-2.3180700000000002E-3</v>
      </c>
      <c r="G114" s="1">
        <v>9.2212000000000001E-4</v>
      </c>
      <c r="H114" s="1">
        <v>1.2E-2</v>
      </c>
      <c r="I114" s="1">
        <v>69389</v>
      </c>
      <c r="J114" s="1">
        <f>(F114^2)*2*E114*(1-E114)/0.15/0.15</f>
        <v>9.9467169016277131E-5</v>
      </c>
      <c r="K114" s="1">
        <v>0.30088500000000001</v>
      </c>
      <c r="L114" s="1">
        <v>-5.7314000000000002E-3</v>
      </c>
      <c r="M114" s="1">
        <v>2.1481199999999999E-3</v>
      </c>
      <c r="N114" s="1">
        <v>7.6E-3</v>
      </c>
      <c r="O114" s="1">
        <v>47219</v>
      </c>
      <c r="P114" s="1">
        <f>(L114^2)*2*K114*(1-K114)/0.28/0.28</f>
        <v>1.7627248597842192E-4</v>
      </c>
      <c r="Q114" s="1">
        <v>0.43059999999999998</v>
      </c>
      <c r="R114" s="1">
        <v>-3.1299600000000002E-3</v>
      </c>
      <c r="S114" s="1">
        <v>8.1279599999999996E-4</v>
      </c>
      <c r="T114" s="1">
        <v>1.1772700000000001E-4</v>
      </c>
      <c r="U114" s="1">
        <v>300680</v>
      </c>
      <c r="V114" s="1">
        <f>(R114^2)*2*Q114*(1-Q114)/0.28/0.28</f>
        <v>6.1274954314409122E-5</v>
      </c>
      <c r="W114" s="1">
        <v>0.36630000000000001</v>
      </c>
      <c r="X114" s="1">
        <v>-3.0000000000000001E-3</v>
      </c>
      <c r="Y114" s="3">
        <v>5.9999999999999995E-4</v>
      </c>
      <c r="Z114" s="1">
        <f>_xlfn.NORM.S.DIST(X114/Y114,TRUE)</f>
        <v>2.8665157187919174E-7</v>
      </c>
      <c r="AA114" s="1">
        <v>417288</v>
      </c>
      <c r="AB114" s="1">
        <f>IF(AND((X114&lt;0),Z114&lt;=0.05),1,0)</f>
        <v>1</v>
      </c>
      <c r="AC114">
        <v>0.36010711110590798</v>
      </c>
      <c r="AD114">
        <v>-2.5999999999999999E-3</v>
      </c>
      <c r="AE114">
        <v>2.6832815729997499E-4</v>
      </c>
      <c r="AF114" s="2">
        <v>3.3374234046576498E-22</v>
      </c>
      <c r="AG114">
        <v>1537398</v>
      </c>
    </row>
    <row r="115" spans="1:33" x14ac:dyDescent="0.25">
      <c r="A115" s="1" t="s">
        <v>634</v>
      </c>
      <c r="B115" s="1" t="s">
        <v>633</v>
      </c>
      <c r="C115" s="1" t="s">
        <v>9</v>
      </c>
      <c r="D115" s="1" t="s">
        <v>6</v>
      </c>
      <c r="E115" s="1">
        <v>0.16736400000000001</v>
      </c>
      <c r="F115" s="1">
        <v>-2.0276500000000002E-3</v>
      </c>
      <c r="G115" s="1">
        <v>1.1008299999999999E-3</v>
      </c>
      <c r="H115" s="1">
        <v>6.5000000000000002E-2</v>
      </c>
      <c r="I115" s="1">
        <v>69389</v>
      </c>
      <c r="J115" s="1">
        <f>(F115^2)*2*E115*(1-E115)/0.15/0.15</f>
        <v>5.0927304780724119E-5</v>
      </c>
      <c r="K115" s="1">
        <v>0.18349699999999999</v>
      </c>
      <c r="L115" s="1">
        <v>-4.6928600000000001E-3</v>
      </c>
      <c r="M115" s="1">
        <v>2.3525500000000001E-3</v>
      </c>
      <c r="N115" s="1">
        <v>4.5999999999999999E-2</v>
      </c>
      <c r="O115" s="1">
        <v>47219</v>
      </c>
      <c r="P115" s="1">
        <f>(L115^2)*2*K115*(1-K115)/0.28/0.28</f>
        <v>8.4173596291786491E-5</v>
      </c>
      <c r="Q115" s="1">
        <v>0.15834000000000001</v>
      </c>
      <c r="R115" s="1">
        <v>-2.5742E-3</v>
      </c>
      <c r="S115" s="1">
        <v>9.6152100000000001E-4</v>
      </c>
      <c r="T115" s="1">
        <v>7.4241300000000001E-3</v>
      </c>
      <c r="U115" s="1">
        <v>300680</v>
      </c>
      <c r="V115" s="1">
        <f>(R115^2)*2*Q115*(1-Q115)/0.28/0.28</f>
        <v>2.2528165776801691E-5</v>
      </c>
      <c r="W115" s="1">
        <v>0.1641</v>
      </c>
      <c r="X115" s="1">
        <v>-2.5000000000000001E-3</v>
      </c>
      <c r="Y115" s="3">
        <v>6.9999999999999999E-4</v>
      </c>
      <c r="Z115" s="1">
        <f>_xlfn.NORM.S.DIST(X115/Y115,TRUE)</f>
        <v>1.7751969037347077E-4</v>
      </c>
      <c r="AA115" s="1">
        <v>417288</v>
      </c>
      <c r="AB115" s="1">
        <f>IF(AND((X115&lt;0),Z115&lt;=0.05),1,0)</f>
        <v>1</v>
      </c>
      <c r="AC115">
        <v>0.17878231703035499</v>
      </c>
      <c r="AD115">
        <v>-2.6689655172413801E-3</v>
      </c>
      <c r="AE115">
        <v>2.7574350900541698E-4</v>
      </c>
      <c r="AF115" s="2">
        <v>3.6974162335929698E-22</v>
      </c>
      <c r="AG115">
        <v>1452618</v>
      </c>
    </row>
    <row r="116" spans="1:33" x14ac:dyDescent="0.25">
      <c r="A116" s="1" t="s">
        <v>632</v>
      </c>
      <c r="B116" s="1" t="s">
        <v>631</v>
      </c>
      <c r="C116" s="1" t="s">
        <v>1</v>
      </c>
      <c r="D116" s="1" t="s">
        <v>0</v>
      </c>
      <c r="E116" s="1">
        <v>0.74648000000000003</v>
      </c>
      <c r="F116" s="1">
        <v>-2.6244200000000001E-3</v>
      </c>
      <c r="G116" s="1">
        <v>9.4169700000000002E-4</v>
      </c>
      <c r="H116" s="1">
        <v>5.3E-3</v>
      </c>
      <c r="I116" s="1">
        <v>69389</v>
      </c>
      <c r="J116" s="1">
        <f>(F116^2)*2*E116*(1-E116)/0.15/0.15</f>
        <v>1.1586294351925903E-4</v>
      </c>
      <c r="K116" s="1">
        <v>0.75093200000000004</v>
      </c>
      <c r="L116" s="1">
        <v>-9.0321300000000004E-4</v>
      </c>
      <c r="M116" s="1">
        <v>2.0978699999999999E-3</v>
      </c>
      <c r="N116" s="1">
        <v>0.67</v>
      </c>
      <c r="O116" s="1">
        <v>47219</v>
      </c>
      <c r="P116" s="1">
        <f>(L116^2)*2*K116*(1-K116)/0.28/0.28</f>
        <v>3.8923585366987333E-6</v>
      </c>
      <c r="Q116" s="1">
        <v>0.75263999999999998</v>
      </c>
      <c r="R116" s="1">
        <v>-2.7427799999999998E-3</v>
      </c>
      <c r="S116" s="1">
        <v>8.5649999999999995E-4</v>
      </c>
      <c r="T116" s="1">
        <v>1.3634400000000001E-3</v>
      </c>
      <c r="U116" s="1">
        <v>300680</v>
      </c>
      <c r="V116" s="1">
        <f>(R116^2)*2*Q116*(1-Q116)/0.28/0.28</f>
        <v>3.5728324394515658E-5</v>
      </c>
      <c r="W116" s="1">
        <v>0.74990000000000001</v>
      </c>
      <c r="X116" s="1">
        <v>-2.5000000000000001E-3</v>
      </c>
      <c r="Y116" s="3">
        <v>5.9999999999999995E-4</v>
      </c>
      <c r="Z116" s="1">
        <f>_xlfn.NORM.S.DIST(X116/Y116,TRUE)</f>
        <v>1.545429688229596E-5</v>
      </c>
      <c r="AA116" s="1">
        <v>417288</v>
      </c>
      <c r="AB116" s="1">
        <f>IF(AND((X116&lt;0),Z116&lt;=0.05),1,0)</f>
        <v>1</v>
      </c>
      <c r="AC116">
        <v>0.71657394806613195</v>
      </c>
      <c r="AD116">
        <v>-2.5799999999999998E-3</v>
      </c>
      <c r="AE116">
        <v>2.6832815729997499E-4</v>
      </c>
      <c r="AF116" s="2">
        <v>6.9047394217552698E-22</v>
      </c>
      <c r="AG116">
        <v>1618828</v>
      </c>
    </row>
    <row r="117" spans="1:33" x14ac:dyDescent="0.25">
      <c r="A117" s="1" t="s">
        <v>630</v>
      </c>
      <c r="B117" s="1" t="s">
        <v>629</v>
      </c>
      <c r="C117" s="1" t="s">
        <v>0</v>
      </c>
      <c r="D117" s="1" t="s">
        <v>1</v>
      </c>
      <c r="E117" s="1">
        <v>9.4764399999999999E-2</v>
      </c>
      <c r="F117" s="1">
        <v>-4.12693E-4</v>
      </c>
      <c r="G117" s="1">
        <v>1.40449E-3</v>
      </c>
      <c r="H117" s="1">
        <v>0.77</v>
      </c>
      <c r="I117" s="1">
        <v>69389</v>
      </c>
      <c r="J117" s="1">
        <f>(F117^2)*2*E117*(1-E117)/0.15/0.15</f>
        <v>1.2986990560664689E-6</v>
      </c>
      <c r="K117" s="1">
        <v>8.2541799999999999E-2</v>
      </c>
      <c r="L117" s="1">
        <v>-8.3486600000000008E-3</v>
      </c>
      <c r="M117" s="1">
        <v>3.3015200000000001E-3</v>
      </c>
      <c r="N117" s="1">
        <v>1.0999999999999999E-2</v>
      </c>
      <c r="O117" s="1">
        <v>47219</v>
      </c>
      <c r="P117" s="1">
        <f>(L117^2)*2*K117*(1-K117)/0.28/0.28</f>
        <v>1.3465041753038754E-4</v>
      </c>
      <c r="Q117" s="1">
        <v>7.6960000000000001E-2</v>
      </c>
      <c r="R117" s="1">
        <v>-7.6472399999999996E-3</v>
      </c>
      <c r="S117" s="1">
        <v>1.3626000000000001E-3</v>
      </c>
      <c r="T117" s="3">
        <v>1.99921E-8</v>
      </c>
      <c r="U117" s="1">
        <v>300680</v>
      </c>
      <c r="V117" s="1">
        <f>(R117^2)*2*Q117*(1-Q117)/0.28/0.28</f>
        <v>1.0597634914468727E-4</v>
      </c>
      <c r="W117" s="1">
        <v>8.5300000000000001E-2</v>
      </c>
      <c r="X117" s="1">
        <v>-4.4999999999999997E-3</v>
      </c>
      <c r="Y117" s="3">
        <v>8.9999999999999998E-4</v>
      </c>
      <c r="Z117" s="1">
        <f>_xlfn.NORM.S.DIST(X117/Y117,TRUE)</f>
        <v>2.8665157187919333E-7</v>
      </c>
      <c r="AA117" s="1">
        <v>417288</v>
      </c>
      <c r="AB117" s="1">
        <f>IF(AND((X117&lt;0),Z117&lt;=0.05),1,0)</f>
        <v>1</v>
      </c>
      <c r="AC117">
        <v>8.72299012777564E-2</v>
      </c>
      <c r="AD117">
        <v>-3.4979381443298999E-3</v>
      </c>
      <c r="AE117">
        <v>3.6552461944810299E-4</v>
      </c>
      <c r="AF117" s="2">
        <v>1.0728104859052401E-21</v>
      </c>
      <c r="AG117">
        <v>1619088</v>
      </c>
    </row>
    <row r="118" spans="1:33" x14ac:dyDescent="0.25">
      <c r="A118" s="1" t="s">
        <v>628</v>
      </c>
      <c r="B118" s="1" t="s">
        <v>627</v>
      </c>
      <c r="C118" s="1" t="s">
        <v>9</v>
      </c>
      <c r="D118" s="1" t="s">
        <v>6</v>
      </c>
      <c r="E118" s="1">
        <v>0.277951</v>
      </c>
      <c r="F118" s="1">
        <v>-1.2294700000000001E-3</v>
      </c>
      <c r="G118" s="1">
        <v>9.1762600000000005E-4</v>
      </c>
      <c r="H118" s="1">
        <v>0.18</v>
      </c>
      <c r="I118" s="1">
        <v>69389</v>
      </c>
      <c r="J118" s="1">
        <f>(F118^2)*2*E118*(1-E118)/0.15/0.15</f>
        <v>2.6966107496706031E-5</v>
      </c>
      <c r="K118" s="1">
        <v>0.29027900000000001</v>
      </c>
      <c r="L118" s="1">
        <v>-3.8564699999999999E-3</v>
      </c>
      <c r="M118" s="1">
        <v>2.0101699999999999E-3</v>
      </c>
      <c r="N118" s="1">
        <v>5.5E-2</v>
      </c>
      <c r="O118" s="1">
        <v>47219</v>
      </c>
      <c r="P118" s="1">
        <f>(L118^2)*2*K118*(1-K118)/0.28/0.28</f>
        <v>7.8162262419019066E-5</v>
      </c>
      <c r="Q118" s="1">
        <v>0.24564</v>
      </c>
      <c r="R118" s="1">
        <v>-2.9938199999999999E-3</v>
      </c>
      <c r="S118" s="1">
        <v>8.1402600000000003E-4</v>
      </c>
      <c r="T118" s="1">
        <v>2.35298E-4</v>
      </c>
      <c r="U118" s="1">
        <v>300680</v>
      </c>
      <c r="V118" s="1">
        <f>(R118^2)*2*Q118*(1-Q118)/0.28/0.28</f>
        <v>4.2368495662385544E-5</v>
      </c>
      <c r="W118" s="1">
        <v>0.26240000000000002</v>
      </c>
      <c r="X118" s="1">
        <v>-2.3999999999999998E-3</v>
      </c>
      <c r="Y118" s="3">
        <v>5.9999999999999995E-4</v>
      </c>
      <c r="Z118" s="1">
        <f>_xlfn.NORM.S.DIST(X118/Y118,TRUE)</f>
        <v>3.1671241833119857E-5</v>
      </c>
      <c r="AA118" s="1">
        <v>417288</v>
      </c>
      <c r="AB118" s="1">
        <f>IF(AND((X118&lt;0),Z118&lt;=0.05),1,0)</f>
        <v>1</v>
      </c>
      <c r="AC118">
        <v>0.272635815552356</v>
      </c>
      <c r="AD118">
        <v>-2.5600000000000002E-3</v>
      </c>
      <c r="AE118">
        <v>2.6832815729997499E-4</v>
      </c>
      <c r="AF118" s="2">
        <v>1.42067610087295E-21</v>
      </c>
      <c r="AG118">
        <v>1615678</v>
      </c>
    </row>
    <row r="119" spans="1:33" x14ac:dyDescent="0.25">
      <c r="A119" s="1" t="s">
        <v>626</v>
      </c>
      <c r="B119" s="1" t="s">
        <v>625</v>
      </c>
      <c r="C119" s="1" t="s">
        <v>0</v>
      </c>
      <c r="D119" s="1" t="s">
        <v>1</v>
      </c>
      <c r="E119" s="1">
        <v>2.3353499999999999E-2</v>
      </c>
      <c r="F119" s="1">
        <v>-4.4399499999999998E-3</v>
      </c>
      <c r="G119" s="1">
        <v>2.7124100000000002E-3</v>
      </c>
      <c r="H119" s="1">
        <v>0.1</v>
      </c>
      <c r="I119" s="1">
        <v>69389</v>
      </c>
      <c r="J119" s="1">
        <f>(F119^2)*2*E119*(1-E119)/0.15/0.15</f>
        <v>3.9966214235464516E-5</v>
      </c>
      <c r="K119" s="1">
        <v>2.8998800000000002E-2</v>
      </c>
      <c r="L119" s="1">
        <v>-7.6041800000000003E-3</v>
      </c>
      <c r="M119" s="1">
        <v>5.4279300000000001E-3</v>
      </c>
      <c r="N119" s="1">
        <v>0.16</v>
      </c>
      <c r="O119" s="1">
        <v>47219</v>
      </c>
      <c r="P119" s="1">
        <f>(L119^2)*2*K119*(1-K119)/0.28/0.28</f>
        <v>4.1535410163295927E-5</v>
      </c>
      <c r="Q119" s="1">
        <v>2.3439999999999999E-2</v>
      </c>
      <c r="R119" s="1">
        <v>-1.03623E-2</v>
      </c>
      <c r="S119" s="1">
        <v>2.1478299999999999E-3</v>
      </c>
      <c r="T119" s="3">
        <v>1.40383E-6</v>
      </c>
      <c r="U119" s="1">
        <v>300680</v>
      </c>
      <c r="V119" s="1">
        <f>(R119^2)*2*Q119*(1-Q119)/0.28/0.28</f>
        <v>6.270220228083913E-5</v>
      </c>
      <c r="W119" s="1">
        <v>2.3900000000000001E-2</v>
      </c>
      <c r="X119" s="1">
        <v>-8.0000000000000002E-3</v>
      </c>
      <c r="Y119" s="1">
        <v>1.6000000000000001E-3</v>
      </c>
      <c r="Z119" s="1">
        <f>_xlfn.NORM.S.DIST(X119/Y119,TRUE)</f>
        <v>2.8665157187919333E-7</v>
      </c>
      <c r="AA119" s="1">
        <v>417288</v>
      </c>
      <c r="AB119" s="1">
        <f>IF(AND((X119&lt;0),Z119&lt;=0.05),1,0)</f>
        <v>1</v>
      </c>
      <c r="AC119">
        <v>2.8947893760588699E-2</v>
      </c>
      <c r="AD119">
        <v>-6.7999999999999996E-3</v>
      </c>
      <c r="AE119">
        <v>7.1554175279993305E-4</v>
      </c>
      <c r="AF119" s="2">
        <v>2.03363731158505E-21</v>
      </c>
      <c r="AG119">
        <v>1443758</v>
      </c>
    </row>
    <row r="120" spans="1:33" x14ac:dyDescent="0.25">
      <c r="A120" s="1" t="s">
        <v>624</v>
      </c>
      <c r="B120" s="1" t="s">
        <v>623</v>
      </c>
      <c r="C120" s="1" t="s">
        <v>1</v>
      </c>
      <c r="D120" s="1" t="s">
        <v>9</v>
      </c>
      <c r="E120" s="1">
        <v>0.21423600000000001</v>
      </c>
      <c r="F120" s="1">
        <v>-3.0717800000000001E-3</v>
      </c>
      <c r="G120" s="1">
        <v>9.9711200000000009E-4</v>
      </c>
      <c r="H120" s="1">
        <v>2.0999999999999999E-3</v>
      </c>
      <c r="I120" s="1">
        <v>69389</v>
      </c>
      <c r="J120" s="1">
        <f>(F120^2)*2*E120*(1-E120)/0.15/0.15</f>
        <v>1.4119270969238304E-4</v>
      </c>
      <c r="K120" s="1">
        <v>0.16216800000000001</v>
      </c>
      <c r="L120" s="1">
        <v>1.8787400000000001E-3</v>
      </c>
      <c r="M120" s="1">
        <v>2.4690100000000002E-3</v>
      </c>
      <c r="N120" s="1">
        <v>0.45</v>
      </c>
      <c r="O120" s="1">
        <v>47219</v>
      </c>
      <c r="P120" s="1">
        <f>(L120^2)*2*K120*(1-K120)/0.28/0.28</f>
        <v>1.2234026060181963E-5</v>
      </c>
      <c r="Q120" s="1">
        <v>0.19893</v>
      </c>
      <c r="R120" s="1">
        <v>-5.3953899999999999E-3</v>
      </c>
      <c r="S120" s="1">
        <v>1.0039700000000001E-3</v>
      </c>
      <c r="T120" s="3">
        <v>7.7045699999999998E-8</v>
      </c>
      <c r="U120" s="1">
        <v>300680</v>
      </c>
      <c r="V120" s="1">
        <f>(R120^2)*2*Q120*(1-Q120)/0.28/0.28</f>
        <v>1.1833967403780865E-4</v>
      </c>
      <c r="W120" s="1">
        <v>0.20330000000000001</v>
      </c>
      <c r="X120" s="1">
        <v>-3.8E-3</v>
      </c>
      <c r="Y120" s="3">
        <v>6.9999999999999999E-4</v>
      </c>
      <c r="Z120" s="1">
        <f>_xlfn.NORM.S.DIST(X120/Y120,TRUE)</f>
        <v>2.8403455328257728E-8</v>
      </c>
      <c r="AA120" s="1">
        <v>417288</v>
      </c>
      <c r="AB120" s="1">
        <f>IF(AND((X120&lt;0),Z120&lt;=0.05),1,0)</f>
        <v>1</v>
      </c>
      <c r="AC120">
        <v>0.19810397824121401</v>
      </c>
      <c r="AD120">
        <v>-2.6172413793103398E-3</v>
      </c>
      <c r="AE120">
        <v>2.7574350900541698E-4</v>
      </c>
      <c r="AF120" s="2">
        <v>2.2756011366808901E-21</v>
      </c>
      <c r="AG120">
        <v>1619208</v>
      </c>
    </row>
    <row r="121" spans="1:33" x14ac:dyDescent="0.25">
      <c r="A121" s="1" t="s">
        <v>622</v>
      </c>
      <c r="B121" s="1" t="s">
        <v>621</v>
      </c>
      <c r="C121" s="1" t="s">
        <v>0</v>
      </c>
      <c r="D121" s="1" t="s">
        <v>1</v>
      </c>
      <c r="E121" s="1">
        <v>1.6579E-2</v>
      </c>
      <c r="F121" s="1">
        <v>-1.4390399999999999E-2</v>
      </c>
      <c r="G121" s="1">
        <v>3.3255699999999999E-3</v>
      </c>
      <c r="H121" s="3">
        <v>1.5E-5</v>
      </c>
      <c r="I121" s="1">
        <v>69389</v>
      </c>
      <c r="J121" s="1">
        <f>(F121^2)*2*E121*(1-E121)/0.15/0.15</f>
        <v>3.0011729184038712E-4</v>
      </c>
      <c r="K121" s="1">
        <v>1.50738E-2</v>
      </c>
      <c r="L121" s="1">
        <v>-7.0819699999999999E-3</v>
      </c>
      <c r="M121" s="1">
        <v>7.7998499999999997E-3</v>
      </c>
      <c r="N121" s="1">
        <v>0.36</v>
      </c>
      <c r="O121" s="1">
        <v>47219</v>
      </c>
      <c r="P121" s="1">
        <f>(L121^2)*2*K121*(1-K121)/0.28/0.28</f>
        <v>1.8995404117651069E-5</v>
      </c>
      <c r="Q121" s="1">
        <v>1.171E-2</v>
      </c>
      <c r="R121" s="1">
        <v>-1.7557799999999998E-2</v>
      </c>
      <c r="S121" s="1">
        <v>3.3826199999999998E-3</v>
      </c>
      <c r="T121" s="3">
        <v>2.0977E-7</v>
      </c>
      <c r="U121" s="1">
        <v>300680</v>
      </c>
      <c r="V121" s="1">
        <f>(R121^2)*2*Q121*(1-Q121)/0.28/0.28</f>
        <v>9.1011322332842356E-5</v>
      </c>
      <c r="W121" s="1">
        <v>1.43E-2</v>
      </c>
      <c r="X121" s="1">
        <v>-1.52E-2</v>
      </c>
      <c r="Y121" s="1">
        <v>2.3E-3</v>
      </c>
      <c r="Z121" s="1">
        <f>_xlfn.NORM.S.DIST(X121/Y121,TRUE)</f>
        <v>1.938604387512216E-11</v>
      </c>
      <c r="AA121" s="1">
        <v>417288</v>
      </c>
      <c r="AB121" s="1">
        <f>IF(AND((X121&lt;0),Z121&lt;=0.05),1,0)</f>
        <v>1</v>
      </c>
      <c r="AC121">
        <v>1.6030538877989099E-2</v>
      </c>
      <c r="AD121">
        <v>-1.0090787518573599E-2</v>
      </c>
      <c r="AE121">
        <v>1.06390181539855E-3</v>
      </c>
      <c r="AF121" s="2">
        <v>2.4308572398826599E-21</v>
      </c>
      <c r="AG121">
        <v>1355780</v>
      </c>
    </row>
    <row r="122" spans="1:33" x14ac:dyDescent="0.25">
      <c r="A122" s="1" t="s">
        <v>620</v>
      </c>
      <c r="B122" s="1" t="s">
        <v>619</v>
      </c>
      <c r="C122" s="1" t="s">
        <v>0</v>
      </c>
      <c r="D122" s="1" t="s">
        <v>1</v>
      </c>
      <c r="E122" s="1">
        <v>3.9706199999999997E-2</v>
      </c>
      <c r="F122" s="1">
        <v>-4.2362800000000003E-3</v>
      </c>
      <c r="G122" s="1">
        <v>2.14722E-3</v>
      </c>
      <c r="H122" s="1">
        <v>4.9000000000000002E-2</v>
      </c>
      <c r="I122" s="1">
        <v>69389</v>
      </c>
      <c r="J122" s="1">
        <f>(F122^2)*2*E122*(1-E122)/0.15/0.15</f>
        <v>6.0824597405989247E-5</v>
      </c>
      <c r="K122" s="1">
        <v>4.9060600000000003E-2</v>
      </c>
      <c r="L122" s="1">
        <v>-5.6524499999999998E-3</v>
      </c>
      <c r="M122" s="1">
        <v>4.2919899999999999E-3</v>
      </c>
      <c r="N122" s="1">
        <v>0.19</v>
      </c>
      <c r="O122" s="1">
        <v>47219</v>
      </c>
      <c r="P122" s="1">
        <f>(L122^2)*2*K122*(1-K122)/0.28/0.28</f>
        <v>3.8025338494217339E-5</v>
      </c>
      <c r="Q122" s="1">
        <v>3.7850000000000002E-2</v>
      </c>
      <c r="R122" s="1">
        <v>-5.9930199999999999E-3</v>
      </c>
      <c r="S122" s="1">
        <v>1.8213400000000001E-3</v>
      </c>
      <c r="T122" s="1">
        <v>1.00041E-3</v>
      </c>
      <c r="U122" s="1">
        <v>300680</v>
      </c>
      <c r="V122" s="1">
        <f>(R122^2)*2*Q122*(1-Q122)/0.28/0.28</f>
        <v>3.3366761345147922E-5</v>
      </c>
      <c r="W122" s="1">
        <v>3.9600000000000003E-2</v>
      </c>
      <c r="X122" s="1">
        <v>-5.3E-3</v>
      </c>
      <c r="Y122" s="1">
        <v>1.2999999999999999E-3</v>
      </c>
      <c r="Z122" s="1">
        <f>_xlfn.NORM.S.DIST(X122/Y122,TRUE)</f>
        <v>2.2817790860508723E-5</v>
      </c>
      <c r="AA122" s="1">
        <v>417288</v>
      </c>
      <c r="AB122" s="1">
        <f>IF(AND((X122&lt;0),Z122&lt;=0.05),1,0)</f>
        <v>1</v>
      </c>
      <c r="AC122">
        <v>4.6428355671047E-2</v>
      </c>
      <c r="AD122">
        <v>-5.8426605504587198E-3</v>
      </c>
      <c r="AE122">
        <v>6.1632976994552302E-4</v>
      </c>
      <c r="AF122" s="2">
        <v>2.5485966676568199E-21</v>
      </c>
      <c r="AG122">
        <v>1376148</v>
      </c>
    </row>
    <row r="123" spans="1:33" x14ac:dyDescent="0.25">
      <c r="A123" s="1" t="s">
        <v>618</v>
      </c>
      <c r="B123" s="1" t="s">
        <v>617</v>
      </c>
      <c r="C123" s="1" t="s">
        <v>9</v>
      </c>
      <c r="D123" s="1" t="s">
        <v>6</v>
      </c>
      <c r="E123" s="1">
        <v>0.72395200000000004</v>
      </c>
      <c r="F123" s="1">
        <v>-2.3950299999999998E-3</v>
      </c>
      <c r="G123" s="1">
        <v>9.1807399999999995E-4</v>
      </c>
      <c r="H123" s="1">
        <v>9.1000000000000004E-3</v>
      </c>
      <c r="I123" s="1">
        <v>69389</v>
      </c>
      <c r="J123" s="1">
        <f>(F123^2)*2*E123*(1-E123)/0.15/0.15</f>
        <v>1.0189755660837804E-4</v>
      </c>
      <c r="K123" s="1" t="s">
        <v>44</v>
      </c>
      <c r="L123" s="1" t="s">
        <v>44</v>
      </c>
      <c r="M123" s="1" t="s">
        <v>44</v>
      </c>
      <c r="N123" s="1" t="s">
        <v>44</v>
      </c>
      <c r="O123" s="1" t="s">
        <v>44</v>
      </c>
      <c r="P123" s="1" t="s">
        <v>44</v>
      </c>
      <c r="Q123" s="1">
        <v>0.76454999999999995</v>
      </c>
      <c r="R123" s="1">
        <v>-2.9697500000000002E-3</v>
      </c>
      <c r="S123" s="1">
        <v>8.6764899999999996E-4</v>
      </c>
      <c r="T123" s="1">
        <v>6.1997400000000002E-4</v>
      </c>
      <c r="U123" s="1">
        <v>300680</v>
      </c>
      <c r="V123" s="1">
        <f>(R123^2)*2*Q123*(1-Q123)/0.28/0.28</f>
        <v>4.0500305801576371E-5</v>
      </c>
      <c r="W123" s="1">
        <v>0.74539999999999995</v>
      </c>
      <c r="X123" s="1">
        <v>-2.7000000000000001E-3</v>
      </c>
      <c r="Y123" s="3">
        <v>5.9999999999999995E-4</v>
      </c>
      <c r="Z123" s="1">
        <f>_xlfn.NORM.S.DIST(X123/Y123,TRUE)</f>
        <v>3.3976731247300408E-6</v>
      </c>
      <c r="AA123" s="1">
        <v>370069</v>
      </c>
      <c r="AB123" s="1">
        <f>IF(AND((X123&lt;0),Z123&lt;=0.05),1,0)</f>
        <v>1</v>
      </c>
      <c r="AC123">
        <v>0.72152761755639105</v>
      </c>
      <c r="AD123">
        <v>-2.5400000000000002E-3</v>
      </c>
      <c r="AE123">
        <v>2.6832815729997499E-4</v>
      </c>
      <c r="AF123" s="2">
        <v>2.9070668134126799E-21</v>
      </c>
      <c r="AG123">
        <v>1269008</v>
      </c>
    </row>
    <row r="124" spans="1:33" x14ac:dyDescent="0.25">
      <c r="A124" s="1" t="s">
        <v>616</v>
      </c>
      <c r="B124" s="1" t="s">
        <v>615</v>
      </c>
      <c r="C124" s="1" t="s">
        <v>1</v>
      </c>
      <c r="D124" s="1" t="s">
        <v>6</v>
      </c>
      <c r="E124" s="1">
        <v>0.84664399999999995</v>
      </c>
      <c r="F124" s="1">
        <v>-1.56369E-3</v>
      </c>
      <c r="G124" s="1">
        <v>1.1461900000000001E-3</v>
      </c>
      <c r="H124" s="1">
        <v>0.17</v>
      </c>
      <c r="I124" s="1">
        <v>69389</v>
      </c>
      <c r="J124" s="1">
        <f>(F124^2)*2*E124*(1-E124)/0.15/0.15</f>
        <v>2.8219570685879211E-5</v>
      </c>
      <c r="K124" s="1">
        <v>0.82869599999999999</v>
      </c>
      <c r="L124" s="1">
        <v>3.6370199999999999E-3</v>
      </c>
      <c r="M124" s="1">
        <v>2.4283600000000001E-3</v>
      </c>
      <c r="N124" s="1">
        <v>0.13</v>
      </c>
      <c r="O124" s="1">
        <v>47219</v>
      </c>
      <c r="P124" s="1">
        <f>(L124^2)*2*K124*(1-K124)/0.28/0.28</f>
        <v>4.790358960575056E-5</v>
      </c>
      <c r="Q124" s="1">
        <v>0.84875999999999996</v>
      </c>
      <c r="R124" s="1">
        <v>-4.6052899999999997E-3</v>
      </c>
      <c r="S124" s="1">
        <v>1.0170299999999999E-3</v>
      </c>
      <c r="T124" s="3">
        <v>5.9522200000000001E-6</v>
      </c>
      <c r="U124" s="1">
        <v>300680</v>
      </c>
      <c r="V124" s="1">
        <f>(R124^2)*2*Q124*(1-Q124)/0.28/0.28</f>
        <v>6.9451154989693967E-5</v>
      </c>
      <c r="W124" s="1">
        <v>0.84609999999999996</v>
      </c>
      <c r="X124" s="1">
        <v>-2.5999999999999999E-3</v>
      </c>
      <c r="Y124" s="3">
        <v>6.9999999999999999E-4</v>
      </c>
      <c r="Z124" s="1">
        <f>_xlfn.NORM.S.DIST(X124/Y124,TRUE)</f>
        <v>1.0188922978075531E-4</v>
      </c>
      <c r="AA124" s="1">
        <v>417288</v>
      </c>
      <c r="AB124" s="1">
        <f>IF(AND((X124&lt;0),Z124&lt;=0.05),1,0)</f>
        <v>1</v>
      </c>
      <c r="AC124">
        <v>0.80510619111545501</v>
      </c>
      <c r="AD124">
        <v>-2.5999999999999999E-3</v>
      </c>
      <c r="AE124">
        <v>2.7574350900541698E-4</v>
      </c>
      <c r="AF124" s="2">
        <v>4.1381033712657504E-21</v>
      </c>
      <c r="AG124">
        <v>1479378</v>
      </c>
    </row>
    <row r="125" spans="1:33" x14ac:dyDescent="0.25">
      <c r="A125" s="1" t="s">
        <v>614</v>
      </c>
      <c r="B125" s="1" t="s">
        <v>613</v>
      </c>
      <c r="C125" s="1" t="s">
        <v>1</v>
      </c>
      <c r="D125" s="1" t="s">
        <v>0</v>
      </c>
      <c r="E125" s="1">
        <v>0.63002100000000005</v>
      </c>
      <c r="F125" s="1">
        <v>-2.4317700000000002E-3</v>
      </c>
      <c r="G125" s="1">
        <v>8.5691300000000005E-4</v>
      </c>
      <c r="H125" s="1">
        <v>4.4999999999999997E-3</v>
      </c>
      <c r="I125" s="1">
        <v>69389</v>
      </c>
      <c r="J125" s="1">
        <f>(F125^2)*2*E125*(1-E125)/0.15/0.15</f>
        <v>1.2252496024462372E-4</v>
      </c>
      <c r="K125" s="1">
        <v>0.69214699999999996</v>
      </c>
      <c r="L125" s="1">
        <v>-4.6767700000000002E-3</v>
      </c>
      <c r="M125" s="1">
        <v>2.02177E-3</v>
      </c>
      <c r="N125" s="1">
        <v>2.1000000000000001E-2</v>
      </c>
      <c r="O125" s="1">
        <v>47219</v>
      </c>
      <c r="P125" s="1">
        <f>(L125^2)*2*K125*(1-K125)/0.28/0.28</f>
        <v>1.188906463940527E-4</v>
      </c>
      <c r="Q125" s="1">
        <v>0.72492999999999996</v>
      </c>
      <c r="R125" s="1">
        <v>-3.9893899999999998E-3</v>
      </c>
      <c r="S125" s="1">
        <v>8.16193E-4</v>
      </c>
      <c r="T125" s="3">
        <v>1.0202E-6</v>
      </c>
      <c r="U125" s="1">
        <v>300680</v>
      </c>
      <c r="V125" s="1">
        <f>(R125^2)*2*Q125*(1-Q125)/0.28/0.28</f>
        <v>8.095920270162802E-5</v>
      </c>
      <c r="W125" s="1">
        <v>0.68079999999999996</v>
      </c>
      <c r="X125" s="1">
        <v>-3.3999999999999998E-3</v>
      </c>
      <c r="Y125" s="3">
        <v>5.9999999999999995E-4</v>
      </c>
      <c r="Z125" s="1">
        <f>_xlfn.NORM.S.DIST(X125/Y125,TRUE)</f>
        <v>7.2801100739140595E-9</v>
      </c>
      <c r="AA125" s="1">
        <v>417288</v>
      </c>
      <c r="AB125" s="1">
        <f>IF(AND((X125&lt;0),Z125&lt;=0.05),1,0)</f>
        <v>1</v>
      </c>
      <c r="AC125">
        <v>0.66485128050414799</v>
      </c>
      <c r="AD125">
        <v>-2.5200000000000001E-3</v>
      </c>
      <c r="AE125">
        <v>2.6832815729997499E-4</v>
      </c>
      <c r="AF125" s="2">
        <v>5.9159906568766497E-21</v>
      </c>
      <c r="AG125">
        <v>1574458</v>
      </c>
    </row>
    <row r="126" spans="1:33" x14ac:dyDescent="0.25">
      <c r="A126" s="1" t="s">
        <v>612</v>
      </c>
      <c r="B126" s="1" t="s">
        <v>611</v>
      </c>
      <c r="C126" s="1" t="s">
        <v>0</v>
      </c>
      <c r="D126" s="1" t="s">
        <v>1</v>
      </c>
      <c r="E126" s="1">
        <v>9.0971399999999994E-2</v>
      </c>
      <c r="F126" s="1">
        <v>-5.2735300000000002E-3</v>
      </c>
      <c r="G126" s="1">
        <v>1.4487199999999999E-3</v>
      </c>
      <c r="H126" s="1">
        <v>2.7E-4</v>
      </c>
      <c r="I126" s="1">
        <v>69389</v>
      </c>
      <c r="J126" s="1">
        <f>(F126^2)*2*E126*(1-E126)/0.15/0.15</f>
        <v>2.0442440627550001E-4</v>
      </c>
      <c r="K126" s="1">
        <v>8.1762600000000005E-2</v>
      </c>
      <c r="L126" s="1">
        <v>-2.6251299999999998E-3</v>
      </c>
      <c r="M126" s="1">
        <v>3.3881800000000002E-3</v>
      </c>
      <c r="N126" s="1">
        <v>0.44</v>
      </c>
      <c r="O126" s="1">
        <v>47219</v>
      </c>
      <c r="P126" s="1">
        <f>(L126^2)*2*K126*(1-K126)/0.28/0.28</f>
        <v>1.3198519981184837E-5</v>
      </c>
      <c r="Q126" s="1">
        <v>6.2659999999999993E-2</v>
      </c>
      <c r="R126" s="1">
        <v>-1.12254E-2</v>
      </c>
      <c r="S126" s="1">
        <v>1.44078E-3</v>
      </c>
      <c r="T126" s="3">
        <v>6.6560300000000002E-15</v>
      </c>
      <c r="U126" s="1">
        <v>300680</v>
      </c>
      <c r="V126" s="1">
        <f>(R126^2)*2*Q126*(1-Q126)/0.28/0.28</f>
        <v>1.8880136278623104E-4</v>
      </c>
      <c r="W126" s="1">
        <v>7.7200000000000005E-2</v>
      </c>
      <c r="X126" s="1">
        <v>-7.7999999999999996E-3</v>
      </c>
      <c r="Y126" s="1">
        <v>1E-3</v>
      </c>
      <c r="Z126" s="1">
        <f>_xlfn.NORM.S.DIST(X126/Y126,TRUE)</f>
        <v>3.0953587719586676E-15</v>
      </c>
      <c r="AA126" s="1">
        <v>417288</v>
      </c>
      <c r="AB126" s="1">
        <f>IF(AND((X126&lt;0),Z126&lt;=0.05),1,0)</f>
        <v>1</v>
      </c>
      <c r="AC126">
        <v>8.1029737327336704E-2</v>
      </c>
      <c r="AD126">
        <v>-4.1999999999999997E-3</v>
      </c>
      <c r="AE126">
        <v>4.4721359549995801E-4</v>
      </c>
      <c r="AF126" s="2">
        <v>5.9159906568767302E-21</v>
      </c>
      <c r="AG126">
        <v>1435018</v>
      </c>
    </row>
    <row r="127" spans="1:33" x14ac:dyDescent="0.25">
      <c r="A127" s="1" t="s">
        <v>610</v>
      </c>
      <c r="B127" s="1" t="s">
        <v>609</v>
      </c>
      <c r="C127" s="1" t="s">
        <v>9</v>
      </c>
      <c r="D127" s="1" t="s">
        <v>0</v>
      </c>
      <c r="E127" s="1">
        <v>0.847603</v>
      </c>
      <c r="F127" s="1">
        <v>-2.8254299999999999E-3</v>
      </c>
      <c r="G127" s="1">
        <v>1.13681E-3</v>
      </c>
      <c r="H127" s="1">
        <v>1.2999999999999999E-2</v>
      </c>
      <c r="I127" s="1">
        <v>69389</v>
      </c>
      <c r="J127" s="1">
        <f>(F127^2)*2*E127*(1-E127)/0.15/0.15</f>
        <v>9.1661188646195442E-5</v>
      </c>
      <c r="K127" s="1">
        <v>0.83096000000000003</v>
      </c>
      <c r="L127" s="1">
        <v>-3.27159E-3</v>
      </c>
      <c r="M127" s="1">
        <v>2.41552E-3</v>
      </c>
      <c r="N127" s="1">
        <v>0.18</v>
      </c>
      <c r="O127" s="1">
        <v>47219</v>
      </c>
      <c r="P127" s="1">
        <f>(L127^2)*2*K127*(1-K127)/0.28/0.28</f>
        <v>3.8353171260658822E-5</v>
      </c>
      <c r="Q127" s="1">
        <v>0.76383999999999996</v>
      </c>
      <c r="R127" s="1">
        <v>-3.90786E-3</v>
      </c>
      <c r="S127" s="1">
        <v>9.8048499999999991E-4</v>
      </c>
      <c r="T127" s="3">
        <v>6.7313399999999998E-5</v>
      </c>
      <c r="U127" s="1">
        <v>300680</v>
      </c>
      <c r="V127" s="1">
        <f>(R127^2)*2*Q127*(1-Q127)/0.28/0.28</f>
        <v>7.027496916104368E-5</v>
      </c>
      <c r="W127" s="1">
        <v>0.80230000000000001</v>
      </c>
      <c r="X127" s="1">
        <v>-3.3999999999999998E-3</v>
      </c>
      <c r="Y127" s="3">
        <v>6.9999999999999999E-4</v>
      </c>
      <c r="Z127" s="1">
        <f>_xlfn.NORM.S.DIST(X127/Y127,TRUE)</f>
        <v>5.9545837476964044E-7</v>
      </c>
      <c r="AA127" s="1">
        <v>417288</v>
      </c>
      <c r="AB127" s="1">
        <f>IF(AND((X127&lt;0),Z127&lt;=0.05),1,0)</f>
        <v>1</v>
      </c>
      <c r="AC127">
        <v>0.81155517199260996</v>
      </c>
      <c r="AD127">
        <v>-2.5551724137931001E-3</v>
      </c>
      <c r="AE127">
        <v>2.7574350900541698E-4</v>
      </c>
      <c r="AF127" s="2">
        <v>1.9238578578446701E-20</v>
      </c>
      <c r="AG127">
        <v>1571928</v>
      </c>
    </row>
    <row r="128" spans="1:33" x14ac:dyDescent="0.25">
      <c r="A128" s="1" t="s">
        <v>608</v>
      </c>
      <c r="B128" s="1" t="s">
        <v>607</v>
      </c>
      <c r="C128" s="1" t="s">
        <v>1</v>
      </c>
      <c r="D128" s="1" t="s">
        <v>6</v>
      </c>
      <c r="E128" s="1">
        <v>0.22652800000000001</v>
      </c>
      <c r="F128" s="1">
        <v>-3.23019E-3</v>
      </c>
      <c r="G128" s="1">
        <v>1.0091799999999999E-3</v>
      </c>
      <c r="H128" s="1">
        <v>1.4E-3</v>
      </c>
      <c r="I128" s="1">
        <v>69389</v>
      </c>
      <c r="J128" s="1">
        <f>(F128^2)*2*E128*(1-E128)/0.15/0.15</f>
        <v>1.6250626230519504E-4</v>
      </c>
      <c r="K128" s="1">
        <v>0.290433</v>
      </c>
      <c r="L128" s="1">
        <v>-4.8138599999999997E-3</v>
      </c>
      <c r="M128" s="1">
        <v>2.10041E-3</v>
      </c>
      <c r="N128" s="1">
        <v>2.1999999999999999E-2</v>
      </c>
      <c r="O128" s="1">
        <v>47219</v>
      </c>
      <c r="P128" s="1">
        <f>(L128^2)*2*K128*(1-K128)/0.28/0.28</f>
        <v>1.218260644356612E-4</v>
      </c>
      <c r="Q128" s="1">
        <v>0.37925999999999999</v>
      </c>
      <c r="R128" s="1">
        <v>-4.3253900000000001E-3</v>
      </c>
      <c r="S128" s="1">
        <v>8.4446E-4</v>
      </c>
      <c r="T128" s="3">
        <v>3.0236299999999999E-7</v>
      </c>
      <c r="U128" s="1">
        <v>300680</v>
      </c>
      <c r="V128" s="1">
        <f>(R128^2)*2*Q128*(1-Q128)/0.28/0.28</f>
        <v>1.1235987549047155E-4</v>
      </c>
      <c r="W128" s="1">
        <v>0.31409999999999999</v>
      </c>
      <c r="X128" s="1">
        <v>-4.0000000000000001E-3</v>
      </c>
      <c r="Y128" s="3">
        <v>5.9999999999999995E-4</v>
      </c>
      <c r="Z128" s="1">
        <f>_xlfn.NORM.S.DIST(X128/Y128,TRUE)</f>
        <v>1.3083924686052984E-11</v>
      </c>
      <c r="AA128" s="1">
        <v>417288</v>
      </c>
      <c r="AB128" s="1">
        <f>IF(AND((X128&lt;0),Z128&lt;=0.05),1,0)</f>
        <v>1</v>
      </c>
      <c r="AC128">
        <v>0.27453642992221899</v>
      </c>
      <c r="AD128">
        <v>-2.48E-3</v>
      </c>
      <c r="AE128">
        <v>2.6832815729997499E-4</v>
      </c>
      <c r="AF128" s="2">
        <v>2.40996932926605E-20</v>
      </c>
      <c r="AG128">
        <v>1619158</v>
      </c>
    </row>
    <row r="129" spans="1:33" x14ac:dyDescent="0.25">
      <c r="A129" s="1" t="s">
        <v>606</v>
      </c>
      <c r="B129" s="1" t="s">
        <v>605</v>
      </c>
      <c r="C129" s="1" t="s">
        <v>1</v>
      </c>
      <c r="D129" s="1" t="s">
        <v>0</v>
      </c>
      <c r="E129" s="1">
        <v>0.36863800000000002</v>
      </c>
      <c r="F129" s="1">
        <v>1.2234799999999999E-4</v>
      </c>
      <c r="G129" s="1">
        <v>8.5849199999999998E-4</v>
      </c>
      <c r="H129" s="1">
        <v>0.89</v>
      </c>
      <c r="I129" s="1">
        <v>69389</v>
      </c>
      <c r="J129" s="1">
        <f>(F129^2)*2*E129*(1-E129)/0.15/0.15</f>
        <v>3.0968471238440584E-7</v>
      </c>
      <c r="K129" s="1">
        <v>0.34400199999999997</v>
      </c>
      <c r="L129" s="1">
        <v>-3.24055E-3</v>
      </c>
      <c r="M129" s="1">
        <v>1.9568900000000002E-3</v>
      </c>
      <c r="N129" s="1">
        <v>9.8000000000000004E-2</v>
      </c>
      <c r="O129" s="1">
        <v>47219</v>
      </c>
      <c r="P129" s="1">
        <f>(L129^2)*2*K129*(1-K129)/0.28/0.28</f>
        <v>6.0452584026629592E-5</v>
      </c>
      <c r="Q129" s="1">
        <v>0.34367999999999999</v>
      </c>
      <c r="R129" s="1">
        <v>-4.6512599999999999E-3</v>
      </c>
      <c r="S129" s="1">
        <v>8.4281600000000003E-4</v>
      </c>
      <c r="T129" s="3">
        <v>3.4177899999999998E-8</v>
      </c>
      <c r="U129" s="1">
        <v>300680</v>
      </c>
      <c r="V129" s="1">
        <f>(R129^2)*2*Q129*(1-Q129)/0.28/0.28</f>
        <v>1.2448730492827686E-4</v>
      </c>
      <c r="W129" s="1">
        <v>0.35489999999999999</v>
      </c>
      <c r="X129" s="1">
        <v>-2.3999999999999998E-3</v>
      </c>
      <c r="Y129" s="3">
        <v>5.9999999999999995E-4</v>
      </c>
      <c r="Z129" s="1">
        <f>_xlfn.NORM.S.DIST(X129/Y129,TRUE)</f>
        <v>3.1671241833119857E-5</v>
      </c>
      <c r="AA129" s="1">
        <v>417288</v>
      </c>
      <c r="AB129" s="1">
        <f>IF(AND((X129&lt;0),Z129&lt;=0.05),1,0)</f>
        <v>1</v>
      </c>
      <c r="AC129">
        <v>0.33296008888183298</v>
      </c>
      <c r="AD129">
        <v>-2.48E-3</v>
      </c>
      <c r="AE129">
        <v>2.6832815729997499E-4</v>
      </c>
      <c r="AF129" s="2">
        <v>2.40996932926605E-20</v>
      </c>
      <c r="AG129">
        <v>1612478</v>
      </c>
    </row>
    <row r="130" spans="1:33" x14ac:dyDescent="0.25">
      <c r="A130" s="1" t="s">
        <v>604</v>
      </c>
      <c r="B130" s="1" t="s">
        <v>603</v>
      </c>
      <c r="C130" s="1" t="s">
        <v>6</v>
      </c>
      <c r="D130" s="1" t="s">
        <v>0</v>
      </c>
      <c r="E130" s="1">
        <v>0.28438600000000003</v>
      </c>
      <c r="F130" s="1">
        <v>-1.9181700000000001E-3</v>
      </c>
      <c r="G130" s="1">
        <v>9.1096500000000002E-4</v>
      </c>
      <c r="H130" s="1">
        <v>3.5000000000000003E-2</v>
      </c>
      <c r="I130" s="1">
        <v>69389</v>
      </c>
      <c r="J130" s="1">
        <f>(F130^2)*2*E130*(1-E130)/0.15/0.15</f>
        <v>6.6559294110326612E-5</v>
      </c>
      <c r="K130" s="1">
        <v>0.247445</v>
      </c>
      <c r="L130" s="1">
        <v>-2.2348699999999999E-3</v>
      </c>
      <c r="M130" s="1">
        <v>2.1150100000000001E-3</v>
      </c>
      <c r="N130" s="1">
        <v>0.28999999999999998</v>
      </c>
      <c r="O130" s="1">
        <v>47219</v>
      </c>
      <c r="P130" s="1">
        <f>(L130^2)*2*K130*(1-K130)/0.28/0.28</f>
        <v>2.3726593664657001E-5</v>
      </c>
      <c r="Q130" s="1">
        <v>0.23305999999999999</v>
      </c>
      <c r="R130" s="1">
        <v>-1.9892899999999999E-3</v>
      </c>
      <c r="S130" s="1">
        <v>8.7775799999999997E-4</v>
      </c>
      <c r="T130" s="1">
        <v>2.34317E-2</v>
      </c>
      <c r="U130" s="1">
        <v>300680</v>
      </c>
      <c r="V130" s="1">
        <f>(R130^2)*2*Q130*(1-Q130)/0.28/0.28</f>
        <v>1.8044267767340441E-5</v>
      </c>
      <c r="W130" s="1">
        <v>0.25690000000000002</v>
      </c>
      <c r="X130" s="1">
        <v>-2E-3</v>
      </c>
      <c r="Y130" s="3">
        <v>5.9999999999999995E-4</v>
      </c>
      <c r="Z130" s="1">
        <f>_xlfn.NORM.S.DIST(X130/Y130,TRUE)</f>
        <v>4.2906033319683703E-4</v>
      </c>
      <c r="AA130" s="1">
        <v>417288</v>
      </c>
      <c r="AB130" s="1">
        <f>IF(AND((X130&lt;0),Z130&lt;=0.05),1,0)</f>
        <v>1</v>
      </c>
      <c r="AC130">
        <v>0.25101272302570099</v>
      </c>
      <c r="AD130">
        <v>-2.48E-3</v>
      </c>
      <c r="AE130">
        <v>2.6832815729997499E-4</v>
      </c>
      <c r="AF130" s="2">
        <v>2.40996932926609E-20</v>
      </c>
      <c r="AG130">
        <v>1479538</v>
      </c>
    </row>
    <row r="131" spans="1:33" x14ac:dyDescent="0.25">
      <c r="A131" s="1" t="s">
        <v>602</v>
      </c>
      <c r="B131" s="1" t="s">
        <v>601</v>
      </c>
      <c r="C131" s="1" t="s">
        <v>0</v>
      </c>
      <c r="D131" s="1" t="s">
        <v>9</v>
      </c>
      <c r="E131" s="1">
        <v>3.4234100000000003E-2</v>
      </c>
      <c r="F131" s="1">
        <v>-7.8794999999999994E-3</v>
      </c>
      <c r="G131" s="1">
        <v>2.2925699999999999E-3</v>
      </c>
      <c r="H131" s="1">
        <v>5.9000000000000003E-4</v>
      </c>
      <c r="I131" s="1">
        <v>69389</v>
      </c>
      <c r="J131" s="1">
        <f>(F131^2)*2*E131*(1-E131)/0.15/0.15</f>
        <v>1.8246332267263967E-4</v>
      </c>
      <c r="K131" s="1">
        <v>2.0691000000000001E-2</v>
      </c>
      <c r="L131" s="1">
        <v>-6.6914699999999997E-3</v>
      </c>
      <c r="M131" s="1">
        <v>6.6526099999999998E-3</v>
      </c>
      <c r="N131" s="1">
        <v>0.31</v>
      </c>
      <c r="O131" s="1">
        <v>47219</v>
      </c>
      <c r="P131" s="1">
        <f>(L131^2)*2*K131*(1-K131)/0.28/0.28</f>
        <v>2.3145055679229378E-5</v>
      </c>
      <c r="Q131" s="1">
        <v>1.7690000000000001E-2</v>
      </c>
      <c r="R131" s="1">
        <v>-5.5413299999999997E-3</v>
      </c>
      <c r="S131" s="1">
        <v>2.7269099999999999E-3</v>
      </c>
      <c r="T131" s="1">
        <v>4.2145700000000001E-2</v>
      </c>
      <c r="U131" s="1">
        <v>300680</v>
      </c>
      <c r="V131" s="1">
        <f>(R131^2)*2*Q131*(1-Q131)/0.28/0.28</f>
        <v>1.3611887767754699E-5</v>
      </c>
      <c r="W131" s="1">
        <v>2.69E-2</v>
      </c>
      <c r="X131" s="1">
        <v>-6.8999999999999999E-3</v>
      </c>
      <c r="Y131" s="1">
        <v>1.6999999999999999E-3</v>
      </c>
      <c r="Z131" s="1">
        <f>_xlfn.NORM.S.DIST(X131/Y131,TRUE)</f>
        <v>2.4660283383455222E-5</v>
      </c>
      <c r="AA131" s="1">
        <v>417288</v>
      </c>
      <c r="AB131" s="1">
        <f>IF(AND((X131&lt;0),Z131&lt;=0.05),1,0)</f>
        <v>1</v>
      </c>
      <c r="AC131">
        <v>2.3892128217739401E-2</v>
      </c>
      <c r="AD131">
        <v>-7.9401028277634993E-3</v>
      </c>
      <c r="AE131">
        <v>8.6193421515777004E-4</v>
      </c>
      <c r="AF131" s="2">
        <v>3.2022579867287198E-20</v>
      </c>
      <c r="AG131">
        <v>1388669</v>
      </c>
    </row>
    <row r="132" spans="1:33" x14ac:dyDescent="0.25">
      <c r="A132" s="1" t="s">
        <v>600</v>
      </c>
      <c r="B132" s="1" t="s">
        <v>599</v>
      </c>
      <c r="C132" s="1" t="s">
        <v>0</v>
      </c>
      <c r="D132" s="1" t="s">
        <v>1</v>
      </c>
      <c r="E132" s="1">
        <v>0.79459000000000002</v>
      </c>
      <c r="F132" s="1">
        <v>-1.44732E-3</v>
      </c>
      <c r="G132" s="1">
        <v>1.01571E-3</v>
      </c>
      <c r="H132" s="1">
        <v>0.15</v>
      </c>
      <c r="I132" s="1">
        <v>69389</v>
      </c>
      <c r="J132" s="1">
        <f>(F132^2)*2*E132*(1-E132)/0.15/0.15</f>
        <v>3.039074050375808E-5</v>
      </c>
      <c r="K132" s="1">
        <v>0.79586999999999997</v>
      </c>
      <c r="L132" s="1">
        <v>-5.2369299999999999E-3</v>
      </c>
      <c r="M132" s="1">
        <v>2.2505099999999998E-3</v>
      </c>
      <c r="N132" s="1">
        <v>0.02</v>
      </c>
      <c r="O132" s="1">
        <v>47219</v>
      </c>
      <c r="P132" s="1">
        <f>(L132^2)*2*K132*(1-K132)/0.28/0.28</f>
        <v>1.1366230023065767E-4</v>
      </c>
      <c r="Q132" s="1">
        <v>0.77127000000000001</v>
      </c>
      <c r="R132" s="1">
        <v>-1.6380800000000001E-3</v>
      </c>
      <c r="S132" s="1">
        <v>9.0321100000000001E-4</v>
      </c>
      <c r="T132" s="1">
        <v>6.9737300000000002E-2</v>
      </c>
      <c r="U132" s="1">
        <v>300680</v>
      </c>
      <c r="V132" s="1">
        <f>(R132^2)*2*Q132*(1-Q132)/0.28/0.28</f>
        <v>1.2075738997015307E-5</v>
      </c>
      <c r="W132" s="1">
        <v>0.78269999999999995</v>
      </c>
      <c r="X132" s="1">
        <v>-1.9E-3</v>
      </c>
      <c r="Y132" s="3">
        <v>5.9999999999999995E-4</v>
      </c>
      <c r="Z132" s="1">
        <f>_xlfn.NORM.S.DIST(X132/Y132,TRUE)</f>
        <v>7.7098478446997558E-4</v>
      </c>
      <c r="AA132" s="1">
        <v>417288</v>
      </c>
      <c r="AB132" s="1">
        <f>IF(AND((X132&lt;0),Z132&lt;=0.05),1,0)</f>
        <v>1</v>
      </c>
      <c r="AC132">
        <v>0.78583918824823595</v>
      </c>
      <c r="AD132">
        <v>-2.4599999999999999E-3</v>
      </c>
      <c r="AE132">
        <v>2.6832815729997499E-4</v>
      </c>
      <c r="AF132" s="2">
        <v>4.82418403803572E-20</v>
      </c>
      <c r="AG132">
        <v>1456258</v>
      </c>
    </row>
    <row r="133" spans="1:33" x14ac:dyDescent="0.25">
      <c r="A133" s="1" t="s">
        <v>598</v>
      </c>
      <c r="B133" s="1" t="s">
        <v>597</v>
      </c>
      <c r="C133" s="1" t="s">
        <v>0</v>
      </c>
      <c r="D133" s="1" t="s">
        <v>9</v>
      </c>
      <c r="E133" s="1">
        <v>0.31576900000000002</v>
      </c>
      <c r="F133" s="1">
        <v>-2.63693E-3</v>
      </c>
      <c r="G133" s="1">
        <v>8.8717600000000005E-4</v>
      </c>
      <c r="H133" s="1">
        <v>3.0000000000000001E-3</v>
      </c>
      <c r="I133" s="1">
        <v>69389</v>
      </c>
      <c r="J133" s="1">
        <f>(F133^2)*2*E133*(1-E133)/0.15/0.15</f>
        <v>1.3354170543115581E-4</v>
      </c>
      <c r="K133" s="1">
        <v>0.31062400000000001</v>
      </c>
      <c r="L133" s="1">
        <v>-3.0818500000000001E-3</v>
      </c>
      <c r="M133" s="1">
        <v>1.97606E-3</v>
      </c>
      <c r="N133" s="1">
        <v>0.12</v>
      </c>
      <c r="O133" s="1">
        <v>47219</v>
      </c>
      <c r="P133" s="1">
        <f>(L133^2)*2*K133*(1-K133)/0.28/0.28</f>
        <v>5.1883360113690439E-5</v>
      </c>
      <c r="Q133" s="1">
        <v>0.30604999999999999</v>
      </c>
      <c r="R133" s="1">
        <v>-2.6602599999999998E-3</v>
      </c>
      <c r="S133" s="1">
        <v>8.0692899999999996E-4</v>
      </c>
      <c r="T133" s="1">
        <v>9.7814299999999989E-4</v>
      </c>
      <c r="U133" s="1">
        <v>300680</v>
      </c>
      <c r="V133" s="1">
        <f>(R133^2)*2*Q133*(1-Q133)/0.28/0.28</f>
        <v>3.8342697714886199E-5</v>
      </c>
      <c r="W133" s="1">
        <v>0.3105</v>
      </c>
      <c r="X133" s="1">
        <v>-2.7000000000000001E-3</v>
      </c>
      <c r="Y133" s="3">
        <v>5.9999999999999995E-4</v>
      </c>
      <c r="Z133" s="1">
        <f>_xlfn.NORM.S.DIST(X133/Y133,TRUE)</f>
        <v>3.3976731247300408E-6</v>
      </c>
      <c r="AA133" s="1">
        <v>417288</v>
      </c>
      <c r="AB133" s="1">
        <f>IF(AND((X133&lt;0),Z133&lt;=0.05),1,0)</f>
        <v>1</v>
      </c>
      <c r="AC133">
        <v>0.30590379179353899</v>
      </c>
      <c r="AD133">
        <v>-2.4599999999999999E-3</v>
      </c>
      <c r="AE133">
        <v>2.6832815729997499E-4</v>
      </c>
      <c r="AF133" s="2">
        <v>4.82418403803572E-20</v>
      </c>
      <c r="AG133">
        <v>1613168</v>
      </c>
    </row>
    <row r="134" spans="1:33" x14ac:dyDescent="0.25">
      <c r="A134" s="1" t="s">
        <v>596</v>
      </c>
      <c r="B134" s="1" t="s">
        <v>595</v>
      </c>
      <c r="C134" s="1" t="s">
        <v>1</v>
      </c>
      <c r="D134" s="1" t="s">
        <v>0</v>
      </c>
      <c r="E134" s="1">
        <v>0.77575899999999998</v>
      </c>
      <c r="F134" s="1">
        <v>-1.7698200000000001E-3</v>
      </c>
      <c r="G134" s="1">
        <v>9.8497800000000007E-4</v>
      </c>
      <c r="H134" s="1">
        <v>7.1999999999999995E-2</v>
      </c>
      <c r="I134" s="1">
        <v>69389</v>
      </c>
      <c r="J134" s="1">
        <f>(F134^2)*2*E134*(1-E134)/0.15/0.15</f>
        <v>4.8433685674956445E-5</v>
      </c>
      <c r="K134" s="1">
        <v>0.78071599999999997</v>
      </c>
      <c r="L134" s="1">
        <v>1.6970799999999999E-3</v>
      </c>
      <c r="M134" s="1">
        <v>2.27049E-3</v>
      </c>
      <c r="N134" s="1">
        <v>0.45</v>
      </c>
      <c r="O134" s="1">
        <v>47219</v>
      </c>
      <c r="P134" s="1">
        <f>(L134^2)*2*K134*(1-K134)/0.28/0.28</f>
        <v>1.2578202672240107E-5</v>
      </c>
      <c r="Q134" s="1">
        <v>0.78108</v>
      </c>
      <c r="R134" s="1">
        <v>-4.36265E-3</v>
      </c>
      <c r="S134" s="1">
        <v>9.3365500000000003E-4</v>
      </c>
      <c r="T134" s="3">
        <v>2.97462E-6</v>
      </c>
      <c r="U134" s="1">
        <v>300680</v>
      </c>
      <c r="V134" s="1">
        <f>(R134^2)*2*Q134*(1-Q134)/0.28/0.28</f>
        <v>8.3022467144300746E-5</v>
      </c>
      <c r="W134" s="1">
        <v>0.77869999999999995</v>
      </c>
      <c r="X134" s="1">
        <v>-2.7000000000000001E-3</v>
      </c>
      <c r="Y134" s="3">
        <v>5.9999999999999995E-4</v>
      </c>
      <c r="Z134" s="1">
        <f>_xlfn.NORM.S.DIST(X134/Y134,TRUE)</f>
        <v>3.3976731247300408E-6</v>
      </c>
      <c r="AA134" s="1">
        <v>417288</v>
      </c>
      <c r="AB134" s="1">
        <f>IF(AND((X134&lt;0),Z134&lt;=0.05),1,0)</f>
        <v>1</v>
      </c>
      <c r="AC134">
        <v>0.76452882803214195</v>
      </c>
      <c r="AD134">
        <v>-2.4599999999999999E-3</v>
      </c>
      <c r="AE134">
        <v>2.6832815729997499E-4</v>
      </c>
      <c r="AF134" s="2">
        <v>4.82418403803572E-20</v>
      </c>
      <c r="AG134">
        <v>1617058</v>
      </c>
    </row>
    <row r="135" spans="1:33" x14ac:dyDescent="0.25">
      <c r="A135" s="1" t="s">
        <v>594</v>
      </c>
      <c r="B135" s="1" t="s">
        <v>593</v>
      </c>
      <c r="C135" s="1" t="s">
        <v>1</v>
      </c>
      <c r="D135" s="1" t="s">
        <v>0</v>
      </c>
      <c r="E135" s="1">
        <v>0.47853099999999998</v>
      </c>
      <c r="F135" s="1">
        <v>-1.4022399999999999E-3</v>
      </c>
      <c r="G135" s="1">
        <v>8.2167799999999995E-4</v>
      </c>
      <c r="H135" s="1">
        <v>8.7999999999999995E-2</v>
      </c>
      <c r="I135" s="1">
        <v>69389</v>
      </c>
      <c r="J135" s="1">
        <f>(F135^2)*2*E135*(1-E135)/0.15/0.15</f>
        <v>4.3614485511669909E-5</v>
      </c>
      <c r="K135" s="1">
        <v>0.44580399999999998</v>
      </c>
      <c r="L135" s="1">
        <v>-2.4922099999999999E-3</v>
      </c>
      <c r="M135" s="1">
        <v>1.8385000000000001E-3</v>
      </c>
      <c r="N135" s="1">
        <v>0.18</v>
      </c>
      <c r="O135" s="1">
        <v>47219</v>
      </c>
      <c r="P135" s="1">
        <f>(L135^2)*2*K135*(1-K135)/0.28/0.28</f>
        <v>3.9146284614111604E-5</v>
      </c>
      <c r="Q135" s="1">
        <v>0.40649999999999997</v>
      </c>
      <c r="R135" s="1">
        <v>-1.30572E-3</v>
      </c>
      <c r="S135" s="1">
        <v>7.3189299999999995E-4</v>
      </c>
      <c r="T135" s="1">
        <v>7.4419200000000005E-2</v>
      </c>
      <c r="U135" s="1">
        <v>300680</v>
      </c>
      <c r="V135" s="1">
        <f>(R135^2)*2*Q135*(1-Q135)/0.28/0.28</f>
        <v>1.0492894804223659E-5</v>
      </c>
      <c r="W135" s="1">
        <v>0.439</v>
      </c>
      <c r="X135" s="1">
        <v>-1.4E-3</v>
      </c>
      <c r="Y135" s="3">
        <v>5.0000000000000001E-4</v>
      </c>
      <c r="Z135" s="1">
        <f>_xlfn.NORM.S.DIST(X135/Y135,TRUE)</f>
        <v>2.5551303304279312E-3</v>
      </c>
      <c r="AA135" s="1">
        <v>417288</v>
      </c>
      <c r="AB135" s="1">
        <f>IF(AND((X135&lt;0),Z135&lt;=0.05),1,0)</f>
        <v>1</v>
      </c>
      <c r="AC135">
        <v>0.43245730792374099</v>
      </c>
      <c r="AD135">
        <v>-2.3558823529411799E-3</v>
      </c>
      <c r="AE135">
        <v>2.57247877713763E-4</v>
      </c>
      <c r="AF135" s="2">
        <v>5.28560432275189E-20</v>
      </c>
      <c r="AG135">
        <v>1575468</v>
      </c>
    </row>
    <row r="136" spans="1:33" x14ac:dyDescent="0.25">
      <c r="A136" s="1" t="s">
        <v>592</v>
      </c>
      <c r="B136" s="1" t="s">
        <v>591</v>
      </c>
      <c r="C136" s="1" t="s">
        <v>9</v>
      </c>
      <c r="D136" s="1" t="s">
        <v>6</v>
      </c>
      <c r="E136" s="1">
        <v>0.36524600000000002</v>
      </c>
      <c r="F136" s="1">
        <v>-3.53331E-3</v>
      </c>
      <c r="G136" s="1">
        <v>8.5066500000000001E-4</v>
      </c>
      <c r="H136" s="3">
        <v>3.3000000000000003E-5</v>
      </c>
      <c r="I136" s="1">
        <v>69389</v>
      </c>
      <c r="J136" s="1">
        <f>(F136^2)*2*E136*(1-E136)/0.15/0.15</f>
        <v>2.5727754173018072E-4</v>
      </c>
      <c r="K136" s="1">
        <v>0.37322499999999997</v>
      </c>
      <c r="L136" s="1">
        <v>-4.3951399999999996E-3</v>
      </c>
      <c r="M136" s="1">
        <v>1.8893E-3</v>
      </c>
      <c r="N136" s="1">
        <v>0.02</v>
      </c>
      <c r="O136" s="1">
        <v>47219</v>
      </c>
      <c r="P136" s="1">
        <f>(L136^2)*2*K136*(1-K136)/0.28/0.28</f>
        <v>1.1527675745495062E-4</v>
      </c>
      <c r="Q136" s="1">
        <v>0.39301999999999998</v>
      </c>
      <c r="R136" s="1">
        <v>-2.98255E-3</v>
      </c>
      <c r="S136" s="1">
        <v>7.6532499999999997E-4</v>
      </c>
      <c r="T136" s="3">
        <v>9.7374500000000001E-5</v>
      </c>
      <c r="U136" s="1">
        <v>300680</v>
      </c>
      <c r="V136" s="1">
        <f>(R136^2)*2*Q136*(1-Q136)/0.28/0.28</f>
        <v>5.4135036206757803E-5</v>
      </c>
      <c r="W136" s="1">
        <v>0.38</v>
      </c>
      <c r="X136" s="1">
        <v>-3.3E-3</v>
      </c>
      <c r="Y136" s="3">
        <v>5.0000000000000001E-4</v>
      </c>
      <c r="Z136" s="1">
        <f>_xlfn.NORM.S.DIST(X136/Y136,TRUE)</f>
        <v>2.0557889093995238E-11</v>
      </c>
      <c r="AA136" s="1">
        <v>417288</v>
      </c>
      <c r="AB136" s="1">
        <f>IF(AND((X136&lt;0),Z136&lt;=0.05),1,0)</f>
        <v>1</v>
      </c>
      <c r="AC136">
        <v>0.365080282598304</v>
      </c>
      <c r="AD136">
        <v>-2.3441176470588199E-3</v>
      </c>
      <c r="AE136">
        <v>2.57247877713763E-4</v>
      </c>
      <c r="AF136" s="2">
        <v>8.0659995373132298E-20</v>
      </c>
      <c r="AG136">
        <v>1619118</v>
      </c>
    </row>
    <row r="137" spans="1:33" x14ac:dyDescent="0.25">
      <c r="A137" s="1" t="s">
        <v>590</v>
      </c>
      <c r="B137" s="1" t="s">
        <v>589</v>
      </c>
      <c r="C137" s="1" t="s">
        <v>6</v>
      </c>
      <c r="D137" s="1" t="s">
        <v>1</v>
      </c>
      <c r="E137" s="1">
        <v>0.74422699999999997</v>
      </c>
      <c r="F137" s="1">
        <v>-2.7750800000000001E-3</v>
      </c>
      <c r="G137" s="1">
        <v>9.34631E-4</v>
      </c>
      <c r="H137" s="1">
        <v>3.0000000000000001E-3</v>
      </c>
      <c r="I137" s="1">
        <v>69389</v>
      </c>
      <c r="J137" s="1">
        <f>(F137^2)*2*E137*(1-E137)/0.15/0.15</f>
        <v>1.3030425926989619E-4</v>
      </c>
      <c r="K137" s="1">
        <v>0.778779</v>
      </c>
      <c r="L137" s="1">
        <v>1.13047E-3</v>
      </c>
      <c r="M137" s="1">
        <v>2.20331E-3</v>
      </c>
      <c r="N137" s="1">
        <v>0.61</v>
      </c>
      <c r="O137" s="1">
        <v>47219</v>
      </c>
      <c r="P137" s="1">
        <f>(L137^2)*2*K137*(1-K137)/0.28/0.28</f>
        <v>5.6165884125658422E-6</v>
      </c>
      <c r="Q137" s="1">
        <v>0.71901999999999999</v>
      </c>
      <c r="R137" s="1">
        <v>-2.14342E-3</v>
      </c>
      <c r="S137" s="1">
        <v>8.8772600000000003E-4</v>
      </c>
      <c r="T137" s="1">
        <v>1.5757400000000001E-2</v>
      </c>
      <c r="U137" s="1">
        <v>300680</v>
      </c>
      <c r="V137" s="1">
        <f>(R137^2)*2*Q137*(1-Q137)/0.28/0.28</f>
        <v>2.3677991993209781E-5</v>
      </c>
      <c r="W137" s="1">
        <v>0.73470000000000002</v>
      </c>
      <c r="X137" s="1">
        <v>-2.2000000000000001E-3</v>
      </c>
      <c r="Y137" s="3">
        <v>5.9999999999999995E-4</v>
      </c>
      <c r="Z137" s="1">
        <f>_xlfn.NORM.S.DIST(X137/Y137,TRUE)</f>
        <v>1.2286638996515146E-4</v>
      </c>
      <c r="AA137" s="1">
        <v>417288</v>
      </c>
      <c r="AB137" s="1">
        <f>IF(AND((X137&lt;0),Z137&lt;=0.05),1,0)</f>
        <v>1</v>
      </c>
      <c r="AC137">
        <v>0.76337965664452201</v>
      </c>
      <c r="AD137">
        <v>-2.4399999999999999E-3</v>
      </c>
      <c r="AE137">
        <v>2.6832815729997499E-4</v>
      </c>
      <c r="AF137" s="2">
        <v>9.6039593020044095E-20</v>
      </c>
      <c r="AG137">
        <v>1576908</v>
      </c>
    </row>
    <row r="138" spans="1:33" x14ac:dyDescent="0.25">
      <c r="A138" s="1" t="s">
        <v>588</v>
      </c>
      <c r="B138" s="1" t="s">
        <v>587</v>
      </c>
      <c r="C138" s="1" t="s">
        <v>1</v>
      </c>
      <c r="D138" s="1" t="s">
        <v>0</v>
      </c>
      <c r="E138" s="1">
        <v>0.68686000000000003</v>
      </c>
      <c r="F138" s="1">
        <v>-2.5207200000000002E-3</v>
      </c>
      <c r="G138" s="1">
        <v>8.88922E-4</v>
      </c>
      <c r="H138" s="1">
        <v>4.5999999999999999E-3</v>
      </c>
      <c r="I138" s="1">
        <v>69389</v>
      </c>
      <c r="J138" s="1">
        <f>(F138^2)*2*E138*(1-E138)/0.15/0.15</f>
        <v>1.2147963118231177E-4</v>
      </c>
      <c r="K138" s="1">
        <v>0.649891</v>
      </c>
      <c r="L138" s="1">
        <v>-3.9543199999999999E-3</v>
      </c>
      <c r="M138" s="1">
        <v>1.92599E-3</v>
      </c>
      <c r="N138" s="1">
        <v>0.04</v>
      </c>
      <c r="O138" s="1">
        <v>47219</v>
      </c>
      <c r="P138" s="1">
        <f>(L138^2)*2*K138*(1-K138)/0.28/0.28</f>
        <v>9.0761434904664806E-5</v>
      </c>
      <c r="Q138" s="1">
        <v>0.69555999999999996</v>
      </c>
      <c r="R138" s="1">
        <v>-3.9187500000000004E-3</v>
      </c>
      <c r="S138" s="1">
        <v>8.0081599999999998E-4</v>
      </c>
      <c r="T138" s="3">
        <v>9.9140400000000005E-7</v>
      </c>
      <c r="U138" s="1">
        <v>300680</v>
      </c>
      <c r="V138" s="1">
        <f>(R138^2)*2*Q138*(1-Q138)/0.28/0.28</f>
        <v>8.2955533637740748E-5</v>
      </c>
      <c r="W138" s="1">
        <v>0.68799999999999994</v>
      </c>
      <c r="X138" s="1">
        <v>-3.3999999999999998E-3</v>
      </c>
      <c r="Y138" s="3">
        <v>5.9999999999999995E-4</v>
      </c>
      <c r="Z138" s="1">
        <f>_xlfn.NORM.S.DIST(X138/Y138,TRUE)</f>
        <v>7.2801100739140595E-9</v>
      </c>
      <c r="AA138" s="1">
        <v>417288</v>
      </c>
      <c r="AB138" s="1">
        <f>IF(AND((X138&lt;0),Z138&lt;=0.05),1,0)</f>
        <v>1</v>
      </c>
      <c r="AC138">
        <v>0.67422372498349903</v>
      </c>
      <c r="AD138">
        <v>-2.4399999999999999E-3</v>
      </c>
      <c r="AE138">
        <v>2.6832815729997499E-4</v>
      </c>
      <c r="AF138" s="2">
        <v>9.6039593020047598E-20</v>
      </c>
      <c r="AG138">
        <v>1609038</v>
      </c>
    </row>
    <row r="139" spans="1:33" x14ac:dyDescent="0.25">
      <c r="A139" s="1" t="s">
        <v>586</v>
      </c>
      <c r="B139" s="1" t="s">
        <v>585</v>
      </c>
      <c r="C139" s="1" t="s">
        <v>1</v>
      </c>
      <c r="D139" s="1" t="s">
        <v>0</v>
      </c>
      <c r="E139" s="1">
        <v>0.77291600000000005</v>
      </c>
      <c r="F139" s="1">
        <v>-1.5649399999999999E-3</v>
      </c>
      <c r="G139" s="1">
        <v>9.8309500000000002E-4</v>
      </c>
      <c r="H139" s="1">
        <v>0.11</v>
      </c>
      <c r="I139" s="1">
        <v>69389</v>
      </c>
      <c r="J139" s="1">
        <f>(F139^2)*2*E139*(1-E139)/0.15/0.15</f>
        <v>3.8208650001315099E-5</v>
      </c>
      <c r="K139" s="1">
        <v>0.79320199999999996</v>
      </c>
      <c r="L139" s="1">
        <v>-4.3565000000000001E-3</v>
      </c>
      <c r="M139" s="1">
        <v>2.2777700000000001E-3</v>
      </c>
      <c r="N139" s="1">
        <v>5.6000000000000001E-2</v>
      </c>
      <c r="O139" s="1">
        <v>47219</v>
      </c>
      <c r="P139" s="1">
        <f>(L139^2)*2*K139*(1-K139)/0.28/0.28</f>
        <v>7.9418102153037051E-5</v>
      </c>
      <c r="Q139" s="1">
        <v>0.79974000000000001</v>
      </c>
      <c r="R139" s="1">
        <v>-1.80685E-3</v>
      </c>
      <c r="S139" s="1">
        <v>9.5525099999999995E-4</v>
      </c>
      <c r="T139" s="1">
        <v>5.8559600000000003E-2</v>
      </c>
      <c r="U139" s="1">
        <v>300680</v>
      </c>
      <c r="V139" s="1">
        <f>(R139^2)*2*Q139*(1-Q139)/0.28/0.28</f>
        <v>1.3338320948615356E-5</v>
      </c>
      <c r="W139" s="1">
        <v>0.7873</v>
      </c>
      <c r="X139" s="1">
        <v>-1.9E-3</v>
      </c>
      <c r="Y139" s="3">
        <v>6.9999999999999999E-4</v>
      </c>
      <c r="Z139" s="1">
        <f>_xlfn.NORM.S.DIST(X139/Y139,TRUE)</f>
        <v>3.3209427382133116E-3</v>
      </c>
      <c r="AA139" s="1">
        <v>417288</v>
      </c>
      <c r="AB139" s="1">
        <f>IF(AND((X139&lt;0),Z139&lt;=0.05),1,0)</f>
        <v>1</v>
      </c>
      <c r="AC139">
        <v>0.76987730597897397</v>
      </c>
      <c r="AD139">
        <v>-2.4913793103448299E-3</v>
      </c>
      <c r="AE139">
        <v>2.7574350900541698E-4</v>
      </c>
      <c r="AF139" s="2">
        <v>1.6380294041572599E-19</v>
      </c>
      <c r="AG139">
        <v>1613588</v>
      </c>
    </row>
    <row r="140" spans="1:33" x14ac:dyDescent="0.25">
      <c r="A140" s="1" t="s">
        <v>584</v>
      </c>
      <c r="B140" s="1" t="s">
        <v>583</v>
      </c>
      <c r="C140" s="1" t="s">
        <v>0</v>
      </c>
      <c r="D140" s="1" t="s">
        <v>9</v>
      </c>
      <c r="E140" s="1">
        <v>0.25339</v>
      </c>
      <c r="F140" s="1">
        <v>-1.8208199999999999E-3</v>
      </c>
      <c r="G140" s="1">
        <v>9.4739399999999995E-4</v>
      </c>
      <c r="H140" s="1">
        <v>5.5E-2</v>
      </c>
      <c r="I140" s="1">
        <v>69389</v>
      </c>
      <c r="J140" s="1">
        <f>(F140^2)*2*E140*(1-E140)/0.15/0.15</f>
        <v>5.5752555885273831E-5</v>
      </c>
      <c r="K140" s="1">
        <v>0.23586299999999999</v>
      </c>
      <c r="L140" s="1">
        <v>-5.4856700000000002E-4</v>
      </c>
      <c r="M140" s="1">
        <v>2.1430400000000001E-3</v>
      </c>
      <c r="N140" s="1">
        <v>0.8</v>
      </c>
      <c r="O140" s="1">
        <v>47219</v>
      </c>
      <c r="P140" s="1">
        <f>(L140^2)*2*K140*(1-K140)/0.28/0.28</f>
        <v>1.3835801949923676E-6</v>
      </c>
      <c r="Q140" s="1">
        <v>0.24603</v>
      </c>
      <c r="R140" s="1">
        <v>-3.2969700000000002E-3</v>
      </c>
      <c r="S140" s="1">
        <v>8.6396599999999997E-4</v>
      </c>
      <c r="T140" s="1">
        <v>1.35609E-4</v>
      </c>
      <c r="U140" s="1">
        <v>300680</v>
      </c>
      <c r="V140" s="1">
        <f>(R140^2)*2*Q140*(1-Q140)/0.28/0.28</f>
        <v>5.1438234772077611E-5</v>
      </c>
      <c r="W140" s="1">
        <v>0.24829999999999999</v>
      </c>
      <c r="X140" s="1">
        <v>-2.5000000000000001E-3</v>
      </c>
      <c r="Y140" s="3">
        <v>5.9999999999999995E-4</v>
      </c>
      <c r="Z140" s="1">
        <f>_xlfn.NORM.S.DIST(X140/Y140,TRUE)</f>
        <v>1.545429688229596E-5</v>
      </c>
      <c r="AA140" s="1">
        <v>417288</v>
      </c>
      <c r="AB140" s="1">
        <f>IF(AND((X140&lt;0),Z140&lt;=0.05),1,0)</f>
        <v>1</v>
      </c>
      <c r="AC140">
        <v>0.25312364534881598</v>
      </c>
      <c r="AD140">
        <v>-2.4199999999999998E-3</v>
      </c>
      <c r="AE140">
        <v>2.6832815729997499E-4</v>
      </c>
      <c r="AF140" s="2">
        <v>1.9014778017442001E-19</v>
      </c>
      <c r="AG140">
        <v>1618018</v>
      </c>
    </row>
    <row r="141" spans="1:33" x14ac:dyDescent="0.25">
      <c r="A141" s="1" t="s">
        <v>582</v>
      </c>
      <c r="B141" s="1" t="s">
        <v>581</v>
      </c>
      <c r="C141" s="1" t="s">
        <v>1</v>
      </c>
      <c r="D141" s="1" t="s">
        <v>9</v>
      </c>
      <c r="E141" s="1">
        <v>0.40875600000000001</v>
      </c>
      <c r="F141" s="1">
        <v>-1.89073E-3</v>
      </c>
      <c r="G141" s="1">
        <v>8.3349200000000002E-4</v>
      </c>
      <c r="H141" s="1">
        <v>2.3E-2</v>
      </c>
      <c r="I141" s="1">
        <v>69389</v>
      </c>
      <c r="J141" s="1">
        <f>(F141^2)*2*E141*(1-E141)/0.15/0.15</f>
        <v>7.6795786925146139E-5</v>
      </c>
      <c r="K141" s="1">
        <v>0.40571499999999999</v>
      </c>
      <c r="L141" s="1">
        <v>-1.7591199999999999E-4</v>
      </c>
      <c r="M141" s="1">
        <v>1.8516699999999999E-3</v>
      </c>
      <c r="N141" s="1">
        <v>0.92</v>
      </c>
      <c r="O141" s="1">
        <v>47219</v>
      </c>
      <c r="P141" s="1">
        <f>(L141^2)*2*K141*(1-K141)/0.28/0.28</f>
        <v>1.9033589508160623E-7</v>
      </c>
      <c r="Q141" s="1">
        <v>0.40059</v>
      </c>
      <c r="R141" s="1">
        <v>-2.9144700000000002E-3</v>
      </c>
      <c r="S141" s="1">
        <v>7.5459400000000003E-4</v>
      </c>
      <c r="T141" s="1">
        <v>1.12347E-4</v>
      </c>
      <c r="U141" s="1">
        <v>300680</v>
      </c>
      <c r="V141" s="1">
        <f>(R141^2)*2*Q141*(1-Q141)/0.28/0.28</f>
        <v>5.2030404147510713E-5</v>
      </c>
      <c r="W141" s="1">
        <v>0.40439999999999998</v>
      </c>
      <c r="X141" s="1">
        <v>-2.3E-3</v>
      </c>
      <c r="Y141" s="3">
        <v>5.0000000000000001E-4</v>
      </c>
      <c r="Z141" s="1">
        <f>_xlfn.NORM.S.DIST(X141/Y141,TRUE)</f>
        <v>2.1124547025028533E-6</v>
      </c>
      <c r="AA141" s="1">
        <v>417288</v>
      </c>
      <c r="AB141" s="1">
        <f>IF(AND((X141&lt;0),Z141&lt;=0.05),1,0)</f>
        <v>1</v>
      </c>
      <c r="AC141">
        <v>0.42035910702838097</v>
      </c>
      <c r="AD141">
        <v>-2.3E-3</v>
      </c>
      <c r="AE141">
        <v>2.57247877713763E-4</v>
      </c>
      <c r="AF141" s="2">
        <v>3.8638787964340498E-19</v>
      </c>
      <c r="AG141">
        <v>1619178</v>
      </c>
    </row>
    <row r="142" spans="1:33" x14ac:dyDescent="0.25">
      <c r="A142" s="1" t="s">
        <v>580</v>
      </c>
      <c r="B142" s="1" t="s">
        <v>579</v>
      </c>
      <c r="C142" s="1" t="s">
        <v>6</v>
      </c>
      <c r="D142" s="1" t="s">
        <v>1</v>
      </c>
      <c r="E142" s="1">
        <v>0.90766869999999999</v>
      </c>
      <c r="F142" s="1">
        <v>-6.1084199999999998E-3</v>
      </c>
      <c r="G142" s="1">
        <v>1.4541300000000001E-3</v>
      </c>
      <c r="H142" s="3">
        <v>2.6999999999999999E-5</v>
      </c>
      <c r="I142" s="1">
        <v>69389</v>
      </c>
      <c r="J142" s="1">
        <f>(F142^2)*2*E142*(1-E142)/0.15/0.15</f>
        <v>2.7795952976421322E-4</v>
      </c>
      <c r="K142" s="1">
        <v>0.90877339999999995</v>
      </c>
      <c r="L142" s="1">
        <v>4.4807099999999997E-3</v>
      </c>
      <c r="M142" s="1">
        <v>3.2709200000000001E-3</v>
      </c>
      <c r="N142" s="1">
        <v>0.17</v>
      </c>
      <c r="O142" s="1">
        <v>47219</v>
      </c>
      <c r="P142" s="1">
        <f>(L142^2)*2*K142*(1-K142)/0.28/0.28</f>
        <v>4.2460460666525579E-5</v>
      </c>
      <c r="Q142" s="1">
        <v>0.93032000000000004</v>
      </c>
      <c r="R142" s="1">
        <v>-2.8514299999999999E-3</v>
      </c>
      <c r="S142" s="1">
        <v>1.28809E-3</v>
      </c>
      <c r="T142" s="1">
        <v>2.68509E-2</v>
      </c>
      <c r="U142" s="1">
        <v>300680</v>
      </c>
      <c r="V142" s="1">
        <f>(R142^2)*2*Q142*(1-Q142)/0.28/0.28</f>
        <v>1.3445589921585749E-5</v>
      </c>
      <c r="W142" s="1">
        <v>0.9194</v>
      </c>
      <c r="X142" s="1">
        <v>-3.5999999999999999E-3</v>
      </c>
      <c r="Y142" s="3">
        <v>8.9999999999999998E-4</v>
      </c>
      <c r="Z142" s="1">
        <f>_xlfn.NORM.S.DIST(X142/Y142,TRUE)</f>
        <v>3.1671241833119857E-5</v>
      </c>
      <c r="AA142" s="1">
        <v>417288</v>
      </c>
      <c r="AB142" s="1">
        <f>IF(AND((X142&lt;0),Z142&lt;=0.05),1,0)</f>
        <v>1</v>
      </c>
      <c r="AC142">
        <v>0.907286050862255</v>
      </c>
      <c r="AD142">
        <v>-3.90566037735849E-3</v>
      </c>
      <c r="AE142">
        <v>4.3707863806076902E-4</v>
      </c>
      <c r="AF142" s="2">
        <v>4.0413317577727601E-19</v>
      </c>
      <c r="AG142">
        <v>1411184</v>
      </c>
    </row>
    <row r="143" spans="1:33" x14ac:dyDescent="0.25">
      <c r="A143" s="1" t="s">
        <v>578</v>
      </c>
      <c r="B143" s="1" t="s">
        <v>577</v>
      </c>
      <c r="C143" s="1" t="s">
        <v>9</v>
      </c>
      <c r="D143" s="1" t="s">
        <v>6</v>
      </c>
      <c r="E143" s="1">
        <v>0.67800199999999999</v>
      </c>
      <c r="F143" s="1">
        <v>-2.4652200000000002E-3</v>
      </c>
      <c r="G143" s="1">
        <v>8.7542999999999996E-4</v>
      </c>
      <c r="H143" s="1">
        <v>4.8999999999999998E-3</v>
      </c>
      <c r="I143" s="1">
        <v>69389</v>
      </c>
      <c r="J143" s="1">
        <f>(F143^2)*2*E143*(1-E143)/0.15/0.15</f>
        <v>1.1793507610056141E-4</v>
      </c>
      <c r="K143" s="1">
        <v>0.68783799999999995</v>
      </c>
      <c r="L143" s="1">
        <v>-2.9910900000000001E-3</v>
      </c>
      <c r="M143" s="1">
        <v>1.9770199999999999E-3</v>
      </c>
      <c r="N143" s="1">
        <v>0.13</v>
      </c>
      <c r="O143" s="1">
        <v>47219</v>
      </c>
      <c r="P143" s="1">
        <f>(L143^2)*2*K143*(1-K143)/0.28/0.28</f>
        <v>4.9004853394313319E-5</v>
      </c>
      <c r="Q143" s="1">
        <v>0.72133000000000003</v>
      </c>
      <c r="R143" s="1">
        <v>-1.9765300000000002E-3</v>
      </c>
      <c r="S143" s="1">
        <v>7.9909999999999996E-4</v>
      </c>
      <c r="T143" s="1">
        <v>1.3382399999999999E-2</v>
      </c>
      <c r="U143" s="1">
        <v>300680</v>
      </c>
      <c r="V143" s="1">
        <f>(R143^2)*2*Q143*(1-Q143)/0.28/0.28</f>
        <v>2.0032952735696299E-5</v>
      </c>
      <c r="W143" s="1">
        <v>0.70050000000000001</v>
      </c>
      <c r="X143" s="1">
        <v>-2.3E-3</v>
      </c>
      <c r="Y143" s="3">
        <v>5.9999999999999995E-4</v>
      </c>
      <c r="Z143" s="1">
        <f>_xlfn.NORM.S.DIST(X143/Y143,TRUE)</f>
        <v>6.3209231868402554E-5</v>
      </c>
      <c r="AA143" s="1">
        <v>417288</v>
      </c>
      <c r="AB143" s="1">
        <f>IF(AND((X143&lt;0),Z143&lt;=0.05),1,0)</f>
        <v>1</v>
      </c>
      <c r="AC143">
        <v>0.68998758464151599</v>
      </c>
      <c r="AD143">
        <v>-2.3800000000000002E-3</v>
      </c>
      <c r="AE143">
        <v>2.6832815729997499E-4</v>
      </c>
      <c r="AF143" s="2">
        <v>7.3319310629629799E-19</v>
      </c>
      <c r="AG143">
        <v>1575468</v>
      </c>
    </row>
    <row r="144" spans="1:33" x14ac:dyDescent="0.25">
      <c r="A144" s="1" t="s">
        <v>576</v>
      </c>
      <c r="B144" s="1" t="s">
        <v>575</v>
      </c>
      <c r="C144" s="1" t="s">
        <v>0</v>
      </c>
      <c r="D144" s="1" t="s">
        <v>9</v>
      </c>
      <c r="E144" s="1">
        <v>0.60777099999999995</v>
      </c>
      <c r="F144" s="1">
        <v>-8.4951500000000001E-4</v>
      </c>
      <c r="G144" s="1">
        <v>8.4234299999999995E-4</v>
      </c>
      <c r="H144" s="1">
        <v>0.31</v>
      </c>
      <c r="I144" s="1">
        <v>69389</v>
      </c>
      <c r="J144" s="1">
        <f>(F144^2)*2*E144*(1-E144)/0.15/0.15</f>
        <v>1.5292174858111608E-5</v>
      </c>
      <c r="K144" s="1">
        <v>0.60060500000000006</v>
      </c>
      <c r="L144" s="1">
        <v>-2.0684700000000002E-3</v>
      </c>
      <c r="M144" s="1">
        <v>2.00293E-3</v>
      </c>
      <c r="N144" s="1">
        <v>0.3</v>
      </c>
      <c r="O144" s="1">
        <v>47219</v>
      </c>
      <c r="P144" s="1">
        <f>(L144^2)*2*K144*(1-K144)/0.28/0.28</f>
        <v>2.6182068393062431E-5</v>
      </c>
      <c r="Q144" s="1">
        <v>0.54498999999999997</v>
      </c>
      <c r="R144" s="1">
        <v>-3.8526799999999998E-3</v>
      </c>
      <c r="S144" s="1">
        <v>7.4729600000000005E-4</v>
      </c>
      <c r="T144" s="3">
        <v>2.5312999999999999E-7</v>
      </c>
      <c r="U144" s="1">
        <v>300680</v>
      </c>
      <c r="V144" s="1">
        <f>(R144^2)*2*Q144*(1-Q144)/0.28/0.28</f>
        <v>9.3896474183678282E-5</v>
      </c>
      <c r="W144" s="1">
        <v>0.57469999999999999</v>
      </c>
      <c r="X144" s="1">
        <v>-2.5000000000000001E-3</v>
      </c>
      <c r="Y144" s="3">
        <v>5.0000000000000001E-4</v>
      </c>
      <c r="Z144" s="1">
        <f>_xlfn.NORM.S.DIST(X144/Y144,TRUE)</f>
        <v>2.8665157187919333E-7</v>
      </c>
      <c r="AA144" s="1">
        <v>417288</v>
      </c>
      <c r="AB144" s="1">
        <f>IF(AND((X144&lt;0),Z144&lt;=0.05),1,0)</f>
        <v>1</v>
      </c>
      <c r="AC144">
        <v>0.59848160124502803</v>
      </c>
      <c r="AD144">
        <v>-2.2794117647058801E-3</v>
      </c>
      <c r="AE144">
        <v>2.57247877713763E-4</v>
      </c>
      <c r="AF144" s="2">
        <v>7.9470622196171804E-19</v>
      </c>
      <c r="AG144">
        <v>1596108</v>
      </c>
    </row>
    <row r="145" spans="1:33" x14ac:dyDescent="0.25">
      <c r="A145" s="1" t="s">
        <v>574</v>
      </c>
      <c r="B145" s="1" t="s">
        <v>573</v>
      </c>
      <c r="C145" s="1" t="s">
        <v>9</v>
      </c>
      <c r="D145" s="1" t="s">
        <v>0</v>
      </c>
      <c r="E145" s="1">
        <v>0.44631799999999999</v>
      </c>
      <c r="F145" s="1">
        <v>-2.3208199999999999E-3</v>
      </c>
      <c r="G145" s="1">
        <v>8.2277900000000005E-4</v>
      </c>
      <c r="H145" s="1">
        <v>4.7999999999999996E-3</v>
      </c>
      <c r="I145" s="1">
        <v>69389</v>
      </c>
      <c r="J145" s="1">
        <f>(F145^2)*2*E145*(1-E145)/0.15/0.15</f>
        <v>1.1831374507631857E-4</v>
      </c>
      <c r="K145" s="1">
        <v>0.443189</v>
      </c>
      <c r="L145" s="1">
        <v>-1.47543E-3</v>
      </c>
      <c r="M145" s="1">
        <v>1.8251700000000001E-3</v>
      </c>
      <c r="N145" s="1">
        <v>0.42</v>
      </c>
      <c r="O145" s="1">
        <v>47219</v>
      </c>
      <c r="P145" s="1">
        <f>(L145^2)*2*K145*(1-K145)/0.28/0.28</f>
        <v>1.3704018347787634E-5</v>
      </c>
      <c r="Q145" s="1">
        <v>0.49772</v>
      </c>
      <c r="R145" s="1">
        <v>-3.1771199999999999E-3</v>
      </c>
      <c r="S145" s="1">
        <v>7.3282600000000001E-4</v>
      </c>
      <c r="T145" s="3">
        <v>1.45524E-5</v>
      </c>
      <c r="U145" s="1">
        <v>300680</v>
      </c>
      <c r="V145" s="1">
        <f>(R145^2)*2*Q145*(1-Q145)/0.28/0.28</f>
        <v>6.4374244910070797E-5</v>
      </c>
      <c r="W145" s="1">
        <v>0.47239999999999999</v>
      </c>
      <c r="X145" s="1">
        <v>-2.7000000000000001E-3</v>
      </c>
      <c r="Y145" s="3">
        <v>5.0000000000000001E-4</v>
      </c>
      <c r="Z145" s="1">
        <f>_xlfn.NORM.S.DIST(X145/Y145,TRUE)</f>
        <v>3.3320448485428455E-8</v>
      </c>
      <c r="AA145" s="1">
        <v>417288</v>
      </c>
      <c r="AB145" s="1">
        <f>IF(AND((X145&lt;0),Z145&lt;=0.05),1,0)</f>
        <v>1</v>
      </c>
      <c r="AC145">
        <v>0.45029372790811101</v>
      </c>
      <c r="AD145">
        <v>-2.2588235294117602E-3</v>
      </c>
      <c r="AE145">
        <v>2.57247877713763E-4</v>
      </c>
      <c r="AF145" s="2">
        <v>1.6242054170811E-18</v>
      </c>
      <c r="AG145">
        <v>1571278</v>
      </c>
    </row>
    <row r="146" spans="1:33" x14ac:dyDescent="0.25">
      <c r="A146" s="1" t="s">
        <v>572</v>
      </c>
      <c r="B146" s="1" t="s">
        <v>571</v>
      </c>
      <c r="C146" s="1" t="s">
        <v>1</v>
      </c>
      <c r="D146" s="1" t="s">
        <v>6</v>
      </c>
      <c r="E146" s="1">
        <v>0.419271</v>
      </c>
      <c r="F146" s="1">
        <v>-2.4270199999999998E-3</v>
      </c>
      <c r="G146" s="1">
        <v>8.3636099999999998E-4</v>
      </c>
      <c r="H146" s="1">
        <v>3.7000000000000002E-3</v>
      </c>
      <c r="I146" s="1">
        <v>69389</v>
      </c>
      <c r="J146" s="1">
        <f>(F146^2)*2*E146*(1-E146)/0.15/0.15</f>
        <v>1.2748600919764406E-4</v>
      </c>
      <c r="K146" s="1">
        <v>0.483539</v>
      </c>
      <c r="L146" s="1">
        <v>-3.1555400000000001E-3</v>
      </c>
      <c r="M146" s="1">
        <v>1.8839900000000001E-3</v>
      </c>
      <c r="N146" s="1">
        <v>9.4E-2</v>
      </c>
      <c r="O146" s="1">
        <v>47219</v>
      </c>
      <c r="P146" s="1">
        <f>(L146^2)*2*K146*(1-K146)/0.28/0.28</f>
        <v>6.3435205661232922E-5</v>
      </c>
      <c r="Q146" s="1">
        <v>0.44680999999999998</v>
      </c>
      <c r="R146" s="1">
        <v>-2.94005E-3</v>
      </c>
      <c r="S146" s="1">
        <v>7.7820000000000005E-4</v>
      </c>
      <c r="T146" s="1">
        <v>1.58111E-4</v>
      </c>
      <c r="U146" s="1">
        <v>300680</v>
      </c>
      <c r="V146" s="1">
        <f>(R146^2)*2*Q146*(1-Q146)/0.28/0.28</f>
        <v>5.4503020466892703E-5</v>
      </c>
      <c r="W146" s="1">
        <v>0.43819999999999998</v>
      </c>
      <c r="X146" s="1">
        <v>-2.7000000000000001E-3</v>
      </c>
      <c r="Y146" s="3">
        <v>5.0000000000000001E-4</v>
      </c>
      <c r="Z146" s="1">
        <f>_xlfn.NORM.S.DIST(X146/Y146,TRUE)</f>
        <v>3.3320448485428455E-8</v>
      </c>
      <c r="AA146" s="1">
        <v>417288</v>
      </c>
      <c r="AB146" s="1">
        <f>IF(AND((X146&lt;0),Z146&lt;=0.05),1,0)</f>
        <v>1</v>
      </c>
      <c r="AC146">
        <v>0.47209347114580502</v>
      </c>
      <c r="AD146">
        <v>-2.2588235294117602E-3</v>
      </c>
      <c r="AE146">
        <v>2.57247877713763E-4</v>
      </c>
      <c r="AF146" s="2">
        <v>1.6242054170811E-18</v>
      </c>
      <c r="AG146">
        <v>1575958</v>
      </c>
    </row>
    <row r="147" spans="1:33" x14ac:dyDescent="0.25">
      <c r="A147" s="1" t="s">
        <v>570</v>
      </c>
      <c r="B147" s="1" t="s">
        <v>569</v>
      </c>
      <c r="C147" s="1" t="s">
        <v>9</v>
      </c>
      <c r="D147" s="1" t="s">
        <v>6</v>
      </c>
      <c r="E147" s="1">
        <v>0.49887199999999998</v>
      </c>
      <c r="F147" s="1">
        <v>-1.82431E-3</v>
      </c>
      <c r="G147" s="1">
        <v>8.3193899999999996E-4</v>
      </c>
      <c r="H147" s="1">
        <v>2.8000000000000001E-2</v>
      </c>
      <c r="I147" s="1">
        <v>69389</v>
      </c>
      <c r="J147" s="1">
        <f>(F147^2)*2*E147*(1-E147)/0.15/0.15</f>
        <v>7.3957556390660755E-5</v>
      </c>
      <c r="K147" s="1">
        <v>0.47163699999999997</v>
      </c>
      <c r="L147" s="1">
        <v>-4.5094599999999999E-3</v>
      </c>
      <c r="M147" s="1">
        <v>1.8715100000000001E-3</v>
      </c>
      <c r="N147" s="1">
        <v>1.6E-2</v>
      </c>
      <c r="O147" s="1">
        <v>47219</v>
      </c>
      <c r="P147" s="1">
        <f>(L147^2)*2*K147*(1-K147)/0.28/0.28</f>
        <v>1.2927164537960778E-4</v>
      </c>
      <c r="Q147" s="1">
        <v>0.44739000000000001</v>
      </c>
      <c r="R147" s="1">
        <v>-4.7912199999999997E-3</v>
      </c>
      <c r="S147" s="1">
        <v>7.7003100000000001E-4</v>
      </c>
      <c r="T147" s="3">
        <v>4.9115300000000003E-10</v>
      </c>
      <c r="U147" s="1">
        <v>300680</v>
      </c>
      <c r="V147" s="1">
        <f>(R147^2)*2*Q147*(1-Q147)/0.28/0.28</f>
        <v>1.447808663595938E-4</v>
      </c>
      <c r="W147" s="1">
        <v>0.47120000000000001</v>
      </c>
      <c r="X147" s="1">
        <v>-3.5000000000000001E-3</v>
      </c>
      <c r="Y147" s="3">
        <v>5.0000000000000001E-4</v>
      </c>
      <c r="Z147" s="1">
        <f>_xlfn.NORM.S.DIST(X147/Y147,TRUE)</f>
        <v>1.2798125438858352E-12</v>
      </c>
      <c r="AA147" s="1">
        <v>417288</v>
      </c>
      <c r="AB147" s="1">
        <f>IF(AND((X147&lt;0),Z147&lt;=0.05),1,0)</f>
        <v>1</v>
      </c>
      <c r="AC147">
        <v>0.50365901981126904</v>
      </c>
      <c r="AD147">
        <v>-2.2499999999999998E-3</v>
      </c>
      <c r="AE147">
        <v>2.57247877713763E-4</v>
      </c>
      <c r="AF147" s="2">
        <v>2.2021298322025301E-18</v>
      </c>
      <c r="AG147">
        <v>1611608</v>
      </c>
    </row>
    <row r="148" spans="1:33" x14ac:dyDescent="0.25">
      <c r="A148" s="1" t="s">
        <v>568</v>
      </c>
      <c r="B148" s="1" t="s">
        <v>567</v>
      </c>
      <c r="C148" s="1" t="s">
        <v>6</v>
      </c>
      <c r="D148" s="1" t="s">
        <v>0</v>
      </c>
      <c r="E148" s="1">
        <v>0.18032400000000001</v>
      </c>
      <c r="F148" s="1">
        <v>-1.8234E-3</v>
      </c>
      <c r="G148" s="1">
        <v>1.0677200000000001E-3</v>
      </c>
      <c r="H148" s="1">
        <v>8.7999999999999995E-2</v>
      </c>
      <c r="I148" s="1">
        <v>69389</v>
      </c>
      <c r="J148" s="1">
        <f>(F148^2)*2*E148*(1-E148)/0.15/0.15</f>
        <v>4.3682464247248249E-5</v>
      </c>
      <c r="K148" s="1">
        <v>0.18109500000000001</v>
      </c>
      <c r="L148" s="1">
        <v>-3.1516299999999999E-3</v>
      </c>
      <c r="M148" s="1">
        <v>2.3928399999999998E-3</v>
      </c>
      <c r="N148" s="1">
        <v>0.19</v>
      </c>
      <c r="O148" s="1">
        <v>47219</v>
      </c>
      <c r="P148" s="1">
        <f>(L148^2)*2*K148*(1-K148)/0.28/0.28</f>
        <v>3.757719574729743E-5</v>
      </c>
      <c r="Q148" s="1">
        <v>0.23505999999999999</v>
      </c>
      <c r="R148" s="1">
        <v>-1.8482100000000001E-3</v>
      </c>
      <c r="S148" s="1">
        <v>9.6317400000000002E-4</v>
      </c>
      <c r="T148" s="1">
        <v>5.50007E-2</v>
      </c>
      <c r="U148" s="1">
        <v>300680</v>
      </c>
      <c r="V148" s="1">
        <f>(R148^2)*2*Q148*(1-Q148)/0.28/0.28</f>
        <v>1.5668328479219366E-5</v>
      </c>
      <c r="W148" s="1">
        <v>0.20810000000000001</v>
      </c>
      <c r="X148" s="1">
        <v>-1.9E-3</v>
      </c>
      <c r="Y148" s="3">
        <v>6.9999999999999999E-4</v>
      </c>
      <c r="Z148" s="1">
        <f>_xlfn.NORM.S.DIST(X148/Y148,TRUE)</f>
        <v>3.3209427382133116E-3</v>
      </c>
      <c r="AA148" s="1">
        <v>417288</v>
      </c>
      <c r="AB148" s="1">
        <f>IF(AND((X148&lt;0),Z148&lt;=0.05),1,0)</f>
        <v>1</v>
      </c>
      <c r="AC148">
        <v>0.18728048737782299</v>
      </c>
      <c r="AD148">
        <v>-2.4068965517241398E-3</v>
      </c>
      <c r="AE148">
        <v>2.7574350900541698E-4</v>
      </c>
      <c r="AF148" s="2">
        <v>2.5749943447657899E-18</v>
      </c>
      <c r="AG148">
        <v>1610578</v>
      </c>
    </row>
    <row r="149" spans="1:33" x14ac:dyDescent="0.25">
      <c r="A149" s="1" t="s">
        <v>566</v>
      </c>
      <c r="B149" s="1" t="s">
        <v>565</v>
      </c>
      <c r="C149" s="1" t="s">
        <v>9</v>
      </c>
      <c r="D149" s="1" t="s">
        <v>0</v>
      </c>
      <c r="E149" s="1">
        <v>0.29930099999999998</v>
      </c>
      <c r="F149" s="1">
        <v>-1.52181E-3</v>
      </c>
      <c r="G149" s="1">
        <v>9.0490500000000001E-4</v>
      </c>
      <c r="H149" s="1">
        <v>9.2999999999999999E-2</v>
      </c>
      <c r="I149" s="1">
        <v>69389</v>
      </c>
      <c r="J149" s="1">
        <f>(F149^2)*2*E149*(1-E149)/0.15/0.15</f>
        <v>4.3172580728900724E-5</v>
      </c>
      <c r="K149" s="1">
        <v>0.284993</v>
      </c>
      <c r="L149" s="1">
        <v>-3.18754E-3</v>
      </c>
      <c r="M149" s="1">
        <v>2.0636399999999998E-3</v>
      </c>
      <c r="N149" s="1">
        <v>0.12</v>
      </c>
      <c r="O149" s="1">
        <v>47219</v>
      </c>
      <c r="P149" s="1">
        <f>(L149^2)*2*K149*(1-K149)/0.28/0.28</f>
        <v>5.2816510700486272E-5</v>
      </c>
      <c r="Q149" s="1">
        <v>0.23407</v>
      </c>
      <c r="R149" s="1">
        <v>-2.47672E-3</v>
      </c>
      <c r="S149" s="1">
        <v>8.0389999999999997E-4</v>
      </c>
      <c r="T149" s="1">
        <v>2.0640799999999998E-3</v>
      </c>
      <c r="U149" s="1">
        <v>300680</v>
      </c>
      <c r="V149" s="1">
        <f>(R149^2)*2*Q149*(1-Q149)/0.28/0.28</f>
        <v>2.8054503739303176E-5</v>
      </c>
      <c r="W149" s="1">
        <v>0.2646</v>
      </c>
      <c r="X149" s="1">
        <v>-2.0999999999999999E-3</v>
      </c>
      <c r="Y149" s="3">
        <v>5.9999999999999995E-4</v>
      </c>
      <c r="Z149" s="1">
        <f>_xlfn.NORM.S.DIST(X149/Y149,TRUE)</f>
        <v>2.3262907903552504E-4</v>
      </c>
      <c r="AA149" s="1">
        <v>417288</v>
      </c>
      <c r="AB149" s="1">
        <f>IF(AND((X149&lt;0),Z149&lt;=0.05),1,0)</f>
        <v>1</v>
      </c>
      <c r="AC149">
        <v>0.28009507681018903</v>
      </c>
      <c r="AD149">
        <v>-2.3400000000000001E-3</v>
      </c>
      <c r="AE149">
        <v>2.6832815729997499E-4</v>
      </c>
      <c r="AF149" s="2">
        <v>2.7657231621518299E-18</v>
      </c>
      <c r="AG149">
        <v>1613588</v>
      </c>
    </row>
    <row r="150" spans="1:33" x14ac:dyDescent="0.25">
      <c r="A150" s="1" t="s">
        <v>564</v>
      </c>
      <c r="B150" s="1" t="s">
        <v>563</v>
      </c>
      <c r="C150" s="1" t="s">
        <v>1</v>
      </c>
      <c r="D150" s="1" t="s">
        <v>0</v>
      </c>
      <c r="E150" s="1">
        <v>0.70035499999999995</v>
      </c>
      <c r="F150" s="1">
        <v>-1.7226399999999999E-3</v>
      </c>
      <c r="G150" s="1">
        <v>8.9345199999999998E-4</v>
      </c>
      <c r="H150" s="1">
        <v>5.3999999999999999E-2</v>
      </c>
      <c r="I150" s="1">
        <v>69389</v>
      </c>
      <c r="J150" s="1">
        <f>(F150^2)*2*E150*(1-E150)/0.15/0.15</f>
        <v>5.5355630423232871E-5</v>
      </c>
      <c r="K150" s="1">
        <v>0.73596899999999998</v>
      </c>
      <c r="L150" s="1">
        <v>-4.2227200000000001E-3</v>
      </c>
      <c r="M150" s="1">
        <v>2.07092E-3</v>
      </c>
      <c r="N150" s="1">
        <v>4.1000000000000002E-2</v>
      </c>
      <c r="O150" s="1">
        <v>47219</v>
      </c>
      <c r="P150" s="1">
        <f>(L150^2)*2*K150*(1-K150)/0.28/0.28</f>
        <v>8.8391996953850083E-5</v>
      </c>
      <c r="Q150" s="1">
        <v>0.76368999999999998</v>
      </c>
      <c r="R150" s="1">
        <v>-2.8113299999999999E-3</v>
      </c>
      <c r="S150" s="1">
        <v>8.2916100000000003E-4</v>
      </c>
      <c r="T150" s="1">
        <v>6.9756699999999996E-4</v>
      </c>
      <c r="U150" s="1">
        <v>300680</v>
      </c>
      <c r="V150" s="1">
        <f>(R150^2)*2*Q150*(1-Q150)/0.28/0.28</f>
        <v>3.6386207435319335E-5</v>
      </c>
      <c r="W150" s="1">
        <v>0.73450000000000004</v>
      </c>
      <c r="X150" s="1">
        <v>-2.5000000000000001E-3</v>
      </c>
      <c r="Y150" s="3">
        <v>5.9999999999999995E-4</v>
      </c>
      <c r="Z150" s="1">
        <f>_xlfn.NORM.S.DIST(X150/Y150,TRUE)</f>
        <v>1.545429688229596E-5</v>
      </c>
      <c r="AA150" s="1">
        <v>417288</v>
      </c>
      <c r="AB150" s="1">
        <f>IF(AND((X150&lt;0),Z150&lt;=0.05),1,0)</f>
        <v>1</v>
      </c>
      <c r="AC150">
        <v>0.74013047220642003</v>
      </c>
      <c r="AD150">
        <v>-2.3400000000000001E-3</v>
      </c>
      <c r="AE150">
        <v>2.6832815729997499E-4</v>
      </c>
      <c r="AF150" s="2">
        <v>2.7657231621518299E-18</v>
      </c>
      <c r="AG150">
        <v>1610228</v>
      </c>
    </row>
    <row r="151" spans="1:33" x14ac:dyDescent="0.25">
      <c r="A151" s="1" t="s">
        <v>562</v>
      </c>
      <c r="B151" s="1" t="s">
        <v>561</v>
      </c>
      <c r="C151" s="1" t="s">
        <v>6</v>
      </c>
      <c r="D151" s="1" t="s">
        <v>9</v>
      </c>
      <c r="E151" s="1">
        <v>0.553041</v>
      </c>
      <c r="F151" s="1">
        <v>-1.5096E-3</v>
      </c>
      <c r="G151" s="1">
        <v>8.28588E-4</v>
      </c>
      <c r="H151" s="1">
        <v>6.8000000000000005E-2</v>
      </c>
      <c r="I151" s="1">
        <v>69389</v>
      </c>
      <c r="J151" s="1">
        <f>(F151^2)*2*E151*(1-E151)/0.15/0.15</f>
        <v>5.0072153246792444E-5</v>
      </c>
      <c r="K151" s="1">
        <v>0.52280700000000002</v>
      </c>
      <c r="L151" s="3">
        <v>2.8189100000000001E-5</v>
      </c>
      <c r="M151" s="1">
        <v>1.8331599999999999E-3</v>
      </c>
      <c r="N151" s="1">
        <v>0.99</v>
      </c>
      <c r="O151" s="1">
        <v>47219</v>
      </c>
      <c r="P151" s="1">
        <f>(L151^2)*2*K151*(1-K151)/0.28/0.28</f>
        <v>5.0572195911383933E-9</v>
      </c>
      <c r="Q151" s="1">
        <v>0.56938</v>
      </c>
      <c r="R151" s="1">
        <v>-4.76503E-3</v>
      </c>
      <c r="S151" s="1">
        <v>7.9703399999999996E-4</v>
      </c>
      <c r="T151" s="3">
        <v>2.2550899999999999E-9</v>
      </c>
      <c r="U151" s="1">
        <v>300680</v>
      </c>
      <c r="V151" s="1">
        <f>(R151^2)*2*Q151*(1-Q151)/0.28/0.28</f>
        <v>1.420174191877142E-4</v>
      </c>
      <c r="W151" s="1">
        <v>0.55810000000000004</v>
      </c>
      <c r="X151" s="1">
        <v>-2.8999999999999998E-3</v>
      </c>
      <c r="Y151" s="3">
        <v>5.0000000000000001E-4</v>
      </c>
      <c r="Z151" s="1">
        <f>_xlfn.NORM.S.DIST(X151/Y151,TRUE)</f>
        <v>3.31574597832616E-9</v>
      </c>
      <c r="AA151" s="1">
        <v>417288</v>
      </c>
      <c r="AB151" s="1">
        <f>IF(AND((X151&lt;0),Z151&lt;=0.05),1,0)</f>
        <v>1</v>
      </c>
      <c r="AC151">
        <v>0.51193003122591396</v>
      </c>
      <c r="AD151">
        <v>-2.2382352941176498E-3</v>
      </c>
      <c r="AE151">
        <v>2.57247877713763E-4</v>
      </c>
      <c r="AF151" s="2">
        <v>3.2985804561123701E-18</v>
      </c>
      <c r="AG151">
        <v>1619168</v>
      </c>
    </row>
    <row r="152" spans="1:33" x14ac:dyDescent="0.25">
      <c r="A152" s="1" t="s">
        <v>560</v>
      </c>
      <c r="B152" s="1" t="s">
        <v>559</v>
      </c>
      <c r="C152" s="1" t="s">
        <v>0</v>
      </c>
      <c r="D152" s="1" t="s">
        <v>6</v>
      </c>
      <c r="E152" s="1">
        <v>0.531273</v>
      </c>
      <c r="F152" s="1">
        <v>-2.5468499999999998E-3</v>
      </c>
      <c r="G152" s="1">
        <v>8.2626499999999996E-4</v>
      </c>
      <c r="H152" s="1">
        <v>2.0999999999999999E-3</v>
      </c>
      <c r="I152" s="1">
        <v>69389</v>
      </c>
      <c r="J152" s="1">
        <f>(F152^2)*2*E152*(1-E152)/0.15/0.15</f>
        <v>1.4357933191639694E-4</v>
      </c>
      <c r="K152" s="1">
        <v>0.547045</v>
      </c>
      <c r="L152" s="1">
        <v>-3.8957900000000001E-3</v>
      </c>
      <c r="M152" s="1">
        <v>1.86853E-3</v>
      </c>
      <c r="N152" s="1">
        <v>3.6999999999999998E-2</v>
      </c>
      <c r="O152" s="1">
        <v>47219</v>
      </c>
      <c r="P152" s="1">
        <f>(L152^2)*2*K152*(1-K152)/0.28/0.28</f>
        <v>9.5936334459450015E-5</v>
      </c>
      <c r="Q152" s="1">
        <v>0.59055000000000002</v>
      </c>
      <c r="R152" s="1">
        <v>-2.4995E-3</v>
      </c>
      <c r="S152" s="1">
        <v>7.5716900000000003E-4</v>
      </c>
      <c r="T152" s="1">
        <v>9.63118E-4</v>
      </c>
      <c r="U152" s="1">
        <v>300680</v>
      </c>
      <c r="V152" s="1">
        <f>(R152^2)*2*Q152*(1-Q152)/0.28/0.28</f>
        <v>3.8536987706158769E-5</v>
      </c>
      <c r="W152" s="1">
        <v>0.56210000000000004</v>
      </c>
      <c r="X152" s="1">
        <v>-2.5999999999999999E-3</v>
      </c>
      <c r="Y152" s="3">
        <v>5.0000000000000001E-4</v>
      </c>
      <c r="Z152" s="1">
        <f>_xlfn.NORM.S.DIST(X152/Y152,TRUE)</f>
        <v>9.9644263169334873E-8</v>
      </c>
      <c r="AA152" s="1">
        <v>417288</v>
      </c>
      <c r="AB152" s="1">
        <f>IF(AND((X152&lt;0),Z152&lt;=0.05),1,0)</f>
        <v>1</v>
      </c>
      <c r="AC152">
        <v>0.53055516070687303</v>
      </c>
      <c r="AD152">
        <v>-2.23235294117647E-3</v>
      </c>
      <c r="AE152">
        <v>2.57247877713763E-4</v>
      </c>
      <c r="AF152" s="2">
        <v>4.0339704232486603E-18</v>
      </c>
      <c r="AG152">
        <v>1618848</v>
      </c>
    </row>
    <row r="153" spans="1:33" x14ac:dyDescent="0.25">
      <c r="A153" s="1" t="s">
        <v>558</v>
      </c>
      <c r="B153" s="1" t="s">
        <v>557</v>
      </c>
      <c r="C153" s="1" t="s">
        <v>6</v>
      </c>
      <c r="D153" s="1" t="s">
        <v>9</v>
      </c>
      <c r="E153" s="1">
        <v>0.48366399999999998</v>
      </c>
      <c r="F153" s="1">
        <v>-2.3032399999999998E-3</v>
      </c>
      <c r="G153" s="1">
        <v>8.2465999999999995E-4</v>
      </c>
      <c r="H153" s="1">
        <v>5.1999999999999998E-3</v>
      </c>
      <c r="I153" s="1">
        <v>69389</v>
      </c>
      <c r="J153" s="1">
        <f>(F153^2)*2*E153*(1-E153)/0.15/0.15</f>
        <v>1.1776114923949412E-4</v>
      </c>
      <c r="K153" s="1">
        <v>0.46306000000000003</v>
      </c>
      <c r="L153" s="1">
        <v>-5.4625899999999998E-3</v>
      </c>
      <c r="M153" s="1">
        <v>1.85425E-3</v>
      </c>
      <c r="N153" s="1">
        <v>3.2000000000000002E-3</v>
      </c>
      <c r="O153" s="1">
        <v>47219</v>
      </c>
      <c r="P153" s="1">
        <f>(L153^2)*2*K153*(1-K153)/0.28/0.28</f>
        <v>1.8926668239730159E-4</v>
      </c>
      <c r="Q153" s="1">
        <v>0.40449000000000002</v>
      </c>
      <c r="R153" s="1">
        <v>-1.66183E-3</v>
      </c>
      <c r="S153" s="1">
        <v>7.7475199999999997E-4</v>
      </c>
      <c r="T153" s="1">
        <v>3.19546E-2</v>
      </c>
      <c r="U153" s="1">
        <v>300680</v>
      </c>
      <c r="V153" s="1">
        <f>(R153^2)*2*Q153*(1-Q153)/0.28/0.28</f>
        <v>1.6970083155824859E-5</v>
      </c>
      <c r="W153" s="1">
        <v>0.44340000000000002</v>
      </c>
      <c r="X153" s="1">
        <v>-2.3E-3</v>
      </c>
      <c r="Y153" s="3">
        <v>5.0000000000000001E-4</v>
      </c>
      <c r="Z153" s="1">
        <f>_xlfn.NORM.S.DIST(X153/Y153,TRUE)</f>
        <v>2.1124547025028533E-6</v>
      </c>
      <c r="AA153" s="1">
        <v>417288</v>
      </c>
      <c r="AB153" s="1">
        <f>IF(AND((X153&lt;0),Z153&lt;=0.05),1,0)</f>
        <v>1</v>
      </c>
      <c r="AC153">
        <v>0.46537144632794197</v>
      </c>
      <c r="AD153">
        <v>-2.2264705882352898E-3</v>
      </c>
      <c r="AE153">
        <v>2.57247877713763E-4</v>
      </c>
      <c r="AF153" s="2">
        <v>4.9307621605365901E-18</v>
      </c>
      <c r="AG153">
        <v>1573668</v>
      </c>
    </row>
    <row r="154" spans="1:33" x14ac:dyDescent="0.25">
      <c r="A154" s="1" t="s">
        <v>556</v>
      </c>
      <c r="B154" s="1" t="s">
        <v>555</v>
      </c>
      <c r="C154" s="1" t="s">
        <v>1</v>
      </c>
      <c r="D154" s="1" t="s">
        <v>0</v>
      </c>
      <c r="E154" s="1">
        <v>0.36057499999999998</v>
      </c>
      <c r="F154" s="1">
        <v>-2.0991400000000002E-3</v>
      </c>
      <c r="G154" s="1">
        <v>8.5407600000000005E-4</v>
      </c>
      <c r="H154" s="1">
        <v>1.4E-2</v>
      </c>
      <c r="I154" s="1">
        <v>69389</v>
      </c>
      <c r="J154" s="1">
        <f>(F154^2)*2*E154*(1-E154)/0.15/0.15</f>
        <v>9.0305772206990107E-5</v>
      </c>
      <c r="K154" s="1">
        <v>0.36099799999999999</v>
      </c>
      <c r="L154" s="1">
        <v>-6.6719700000000002E-4</v>
      </c>
      <c r="M154" s="1">
        <v>1.90183E-3</v>
      </c>
      <c r="N154" s="1">
        <v>0.73</v>
      </c>
      <c r="O154" s="1">
        <v>47219</v>
      </c>
      <c r="P154" s="1">
        <f>(L154^2)*2*K154*(1-K154)/0.28/0.28</f>
        <v>2.6195646188025875E-6</v>
      </c>
      <c r="Q154" s="1">
        <v>0.35683999999999999</v>
      </c>
      <c r="R154" s="1">
        <v>-2.2417299999999999E-3</v>
      </c>
      <c r="S154" s="1">
        <v>8.0259699999999995E-4</v>
      </c>
      <c r="T154" s="1">
        <v>5.2208999999999997E-3</v>
      </c>
      <c r="U154" s="1">
        <v>300680</v>
      </c>
      <c r="V154" s="1">
        <f>(R154^2)*2*Q154*(1-Q154)/0.28/0.28</f>
        <v>2.9422061425338812E-5</v>
      </c>
      <c r="W154" s="1">
        <v>0.35880000000000001</v>
      </c>
      <c r="X154" s="1">
        <v>-2E-3</v>
      </c>
      <c r="Y154" s="3">
        <v>5.9999999999999995E-4</v>
      </c>
      <c r="Z154" s="1">
        <f>_xlfn.NORM.S.DIST(X154/Y154,TRUE)</f>
        <v>4.2906033319683703E-4</v>
      </c>
      <c r="AA154" s="1">
        <v>417288</v>
      </c>
      <c r="AB154" s="1">
        <f>IF(AND((X154&lt;0),Z154&lt;=0.05),1,0)</f>
        <v>1</v>
      </c>
      <c r="AC154">
        <v>0.34512200990799702</v>
      </c>
      <c r="AD154">
        <v>-2.32E-3</v>
      </c>
      <c r="AE154">
        <v>2.6832815729997499E-4</v>
      </c>
      <c r="AF154" s="2">
        <v>5.3275645441460603E-18</v>
      </c>
      <c r="AG154">
        <v>1576908</v>
      </c>
    </row>
    <row r="155" spans="1:33" x14ac:dyDescent="0.25">
      <c r="A155" s="1" t="s">
        <v>554</v>
      </c>
      <c r="B155" s="1" t="s">
        <v>553</v>
      </c>
      <c r="C155" s="1" t="s">
        <v>9</v>
      </c>
      <c r="D155" s="1" t="s">
        <v>6</v>
      </c>
      <c r="E155" s="1">
        <v>0.83645800000000003</v>
      </c>
      <c r="F155" s="1">
        <v>-6.9775700000000002E-4</v>
      </c>
      <c r="G155" s="1">
        <v>1.1362200000000001E-3</v>
      </c>
      <c r="H155" s="1">
        <v>0.54</v>
      </c>
      <c r="I155" s="1">
        <v>69389</v>
      </c>
      <c r="J155" s="1">
        <f>(F155^2)*2*E155*(1-E155)/0.15/0.15</f>
        <v>5.9201038541499325E-6</v>
      </c>
      <c r="K155" s="1">
        <v>0.81149000000000004</v>
      </c>
      <c r="L155" s="1">
        <v>-1.9814500000000001E-3</v>
      </c>
      <c r="M155" s="1">
        <v>2.4211200000000001E-3</v>
      </c>
      <c r="N155" s="1">
        <v>0.41</v>
      </c>
      <c r="O155" s="1">
        <v>47219</v>
      </c>
      <c r="P155" s="1">
        <f>(L155^2)*2*K155*(1-K155)/0.28/0.28</f>
        <v>1.5321374719906591E-5</v>
      </c>
      <c r="Q155" s="1">
        <v>0.83130999999999999</v>
      </c>
      <c r="R155" s="1">
        <v>-6.3521999999999997E-3</v>
      </c>
      <c r="S155" s="1">
        <v>9.2747599999999999E-4</v>
      </c>
      <c r="T155" s="3">
        <v>7.4555899999999997E-12</v>
      </c>
      <c r="U155" s="1">
        <v>300680</v>
      </c>
      <c r="V155" s="1">
        <f>(R155^2)*2*Q155*(1-Q155)/0.28/0.28</f>
        <v>1.4434927364584041E-4</v>
      </c>
      <c r="W155" s="1">
        <v>0.83160000000000001</v>
      </c>
      <c r="X155" s="1">
        <v>-3.8999999999999998E-3</v>
      </c>
      <c r="Y155" s="3">
        <v>6.9999999999999999E-4</v>
      </c>
      <c r="Z155" s="1">
        <f>_xlfn.NORM.S.DIST(X155/Y155,TRUE)</f>
        <v>1.2632947521633211E-8</v>
      </c>
      <c r="AA155" s="1">
        <v>417288</v>
      </c>
      <c r="AB155" s="1">
        <f>IF(AND((X155&lt;0),Z155&lt;=0.05),1,0)</f>
        <v>1</v>
      </c>
      <c r="AC155">
        <v>0.81396692905977097</v>
      </c>
      <c r="AD155">
        <v>-2.37931034482759E-3</v>
      </c>
      <c r="AE155">
        <v>2.7574350900541698E-4</v>
      </c>
      <c r="AF155" s="2">
        <v>6.2048635497433501E-18</v>
      </c>
      <c r="AG155">
        <v>1572958</v>
      </c>
    </row>
    <row r="156" spans="1:33" x14ac:dyDescent="0.25">
      <c r="A156" s="1" t="s">
        <v>552</v>
      </c>
      <c r="B156" s="1" t="s">
        <v>551</v>
      </c>
      <c r="C156" s="1" t="s">
        <v>0</v>
      </c>
      <c r="D156" s="1" t="s">
        <v>1</v>
      </c>
      <c r="E156" s="1">
        <v>0.87929299999999999</v>
      </c>
      <c r="F156" s="1">
        <v>-1.8667899999999999E-3</v>
      </c>
      <c r="G156" s="1">
        <v>1.27002E-3</v>
      </c>
      <c r="H156" s="1">
        <v>0.14000000000000001</v>
      </c>
      <c r="I156" s="1">
        <v>69389</v>
      </c>
      <c r="J156" s="1">
        <f>(F156^2)*2*E156*(1-E156)/0.15/0.15</f>
        <v>3.2877931115537744E-5</v>
      </c>
      <c r="K156" s="1">
        <v>0.87112999999999996</v>
      </c>
      <c r="L156" s="1">
        <v>-1.5685899999999999E-3</v>
      </c>
      <c r="M156" s="1">
        <v>2.7718700000000001E-3</v>
      </c>
      <c r="N156" s="1">
        <v>0.56999999999999995</v>
      </c>
      <c r="O156" s="1">
        <v>47219</v>
      </c>
      <c r="P156" s="1">
        <f>(L156^2)*2*K156*(1-K156)/0.28/0.28</f>
        <v>7.0464052368249804E-6</v>
      </c>
      <c r="Q156" s="1">
        <v>0.86582999999999999</v>
      </c>
      <c r="R156" s="1">
        <v>-6.6099000000000002E-3</v>
      </c>
      <c r="S156" s="1">
        <v>1.14449E-3</v>
      </c>
      <c r="T156" s="3">
        <v>7.6834699999999993E-9</v>
      </c>
      <c r="U156" s="1">
        <v>300680</v>
      </c>
      <c r="V156" s="1">
        <f>(R156^2)*2*Q156*(1-Q156)/0.28/0.28</f>
        <v>1.2947674135572754E-4</v>
      </c>
      <c r="W156" s="1">
        <v>0.87180000000000002</v>
      </c>
      <c r="X156" s="1">
        <v>-4.1999999999999997E-3</v>
      </c>
      <c r="Y156" s="3">
        <v>8.0000000000000004E-4</v>
      </c>
      <c r="Z156" s="1">
        <f>_xlfn.NORM.S.DIST(X156/Y156,TRUE)</f>
        <v>7.6049605164887277E-8</v>
      </c>
      <c r="AA156" s="1">
        <v>417288</v>
      </c>
      <c r="AB156" s="1">
        <f>IF(AND((X156&lt;0),Z156&lt;=0.05),1,0)</f>
        <v>1</v>
      </c>
      <c r="AC156">
        <v>0.87760379454459503</v>
      </c>
      <c r="AD156">
        <v>-3.0799999999999998E-3</v>
      </c>
      <c r="AE156">
        <v>3.5777087639996598E-4</v>
      </c>
      <c r="AF156" s="2">
        <v>7.3789597898984505E-18</v>
      </c>
      <c r="AG156">
        <v>1472008</v>
      </c>
    </row>
    <row r="157" spans="1:33" x14ac:dyDescent="0.25">
      <c r="A157" s="1" t="s">
        <v>550</v>
      </c>
      <c r="B157" s="1" t="s">
        <v>549</v>
      </c>
      <c r="C157" s="1" t="s">
        <v>6</v>
      </c>
      <c r="D157" s="1" t="s">
        <v>9</v>
      </c>
      <c r="E157" s="1">
        <v>0.12706200000000001</v>
      </c>
      <c r="F157" s="1">
        <v>-1.56022E-3</v>
      </c>
      <c r="G157" s="1">
        <v>1.2454300000000001E-3</v>
      </c>
      <c r="H157" s="1">
        <v>0.21</v>
      </c>
      <c r="I157" s="1">
        <v>69389</v>
      </c>
      <c r="J157" s="1">
        <f>(F157^2)*2*E157*(1-E157)/0.15/0.15</f>
        <v>2.4000387029330734E-5</v>
      </c>
      <c r="K157" s="1">
        <v>0.12568199999999999</v>
      </c>
      <c r="L157" s="1">
        <v>-3.98906E-3</v>
      </c>
      <c r="M157" s="1">
        <v>2.81533E-3</v>
      </c>
      <c r="N157" s="1">
        <v>0.16</v>
      </c>
      <c r="O157" s="1">
        <v>47219</v>
      </c>
      <c r="P157" s="1">
        <f>(L157^2)*2*K157*(1-K157)/0.28/0.28</f>
        <v>4.4606440913262646E-5</v>
      </c>
      <c r="Q157" s="1">
        <v>0.11255</v>
      </c>
      <c r="R157" s="1">
        <v>-5.5910100000000004E-3</v>
      </c>
      <c r="S157" s="1">
        <v>1.10089E-3</v>
      </c>
      <c r="T157" s="3">
        <v>3.8041299999999998E-7</v>
      </c>
      <c r="U157" s="1">
        <v>300680</v>
      </c>
      <c r="V157" s="1">
        <f>(R157^2)*2*Q157*(1-Q157)/0.28/0.28</f>
        <v>7.9649648602172319E-5</v>
      </c>
      <c r="W157" s="1">
        <v>0.1195</v>
      </c>
      <c r="X157" s="1">
        <v>-3.8E-3</v>
      </c>
      <c r="Y157" s="3">
        <v>8.0000000000000004E-4</v>
      </c>
      <c r="Z157" s="1">
        <f>_xlfn.NORM.S.DIST(X157/Y157,TRUE)</f>
        <v>1.0170832425687034E-6</v>
      </c>
      <c r="AA157" s="1">
        <v>417288</v>
      </c>
      <c r="AB157" s="1">
        <f>IF(AND((X157&lt;0),Z157&lt;=0.05),1,0)</f>
        <v>1</v>
      </c>
      <c r="AC157">
        <v>0.12908045386293501</v>
      </c>
      <c r="AD157">
        <v>-3.0799999999999998E-3</v>
      </c>
      <c r="AE157">
        <v>3.5777087639996598E-4</v>
      </c>
      <c r="AF157" s="2">
        <v>7.3789597898984505E-18</v>
      </c>
      <c r="AG157">
        <v>1411880</v>
      </c>
    </row>
    <row r="158" spans="1:33" x14ac:dyDescent="0.25">
      <c r="A158" s="1" t="s">
        <v>548</v>
      </c>
      <c r="B158" s="1" t="s">
        <v>547</v>
      </c>
      <c r="C158" s="1" t="s">
        <v>6</v>
      </c>
      <c r="D158" s="1" t="s">
        <v>1</v>
      </c>
      <c r="E158" s="1">
        <v>0.88869600000000004</v>
      </c>
      <c r="F158" s="1">
        <v>-2.4099E-3</v>
      </c>
      <c r="G158" s="1">
        <v>1.3126699999999999E-3</v>
      </c>
      <c r="H158" s="1">
        <v>6.6000000000000003E-2</v>
      </c>
      <c r="I158" s="1">
        <v>69389</v>
      </c>
      <c r="J158" s="1">
        <f>(F158^2)*2*E158*(1-E158)/0.15/0.15</f>
        <v>5.106337531046622E-5</v>
      </c>
      <c r="K158" s="1">
        <v>0.9132479</v>
      </c>
      <c r="L158" s="1">
        <v>-1.9585699999999999E-4</v>
      </c>
      <c r="M158" s="1">
        <v>3.2550600000000002E-3</v>
      </c>
      <c r="N158" s="1">
        <v>0.95</v>
      </c>
      <c r="O158" s="1">
        <v>47219</v>
      </c>
      <c r="P158" s="1">
        <f>(L158^2)*2*K158*(1-K158)/0.28/0.28</f>
        <v>7.752839758405995E-8</v>
      </c>
      <c r="Q158" s="1">
        <v>0.93064999999999998</v>
      </c>
      <c r="R158" s="1">
        <v>-4.7080799999999999E-3</v>
      </c>
      <c r="S158" s="1">
        <v>1.28981E-3</v>
      </c>
      <c r="T158" s="1">
        <v>2.62057E-4</v>
      </c>
      <c r="U158" s="1">
        <v>300680</v>
      </c>
      <c r="V158" s="1">
        <f>(R158^2)*2*Q158*(1-Q158)/0.28/0.28</f>
        <v>3.6495090728041815E-5</v>
      </c>
      <c r="W158" s="1">
        <v>0.9103</v>
      </c>
      <c r="X158" s="1">
        <v>-3.3E-3</v>
      </c>
      <c r="Y158" s="3">
        <v>8.9999999999999998E-4</v>
      </c>
      <c r="Z158" s="1">
        <f>_xlfn.NORM.S.DIST(X158/Y158,TRUE)</f>
        <v>1.2286638996515184E-4</v>
      </c>
      <c r="AA158" s="1">
        <v>417288</v>
      </c>
      <c r="AB158" s="1">
        <f>IF(AND((X158&lt;0),Z158&lt;=0.05),1,0)</f>
        <v>1</v>
      </c>
      <c r="AC158">
        <v>0.91142702947579102</v>
      </c>
      <c r="AD158">
        <v>-3.7584905660377399E-3</v>
      </c>
      <c r="AE158">
        <v>4.3707863806076902E-4</v>
      </c>
      <c r="AF158" s="2">
        <v>8.0331408113947506E-18</v>
      </c>
      <c r="AG158">
        <v>1411633</v>
      </c>
    </row>
    <row r="159" spans="1:33" x14ac:dyDescent="0.25">
      <c r="A159" s="1" t="s">
        <v>546</v>
      </c>
      <c r="B159" s="1" t="s">
        <v>545</v>
      </c>
      <c r="C159" s="1" t="s">
        <v>6</v>
      </c>
      <c r="D159" s="1" t="s">
        <v>0</v>
      </c>
      <c r="E159" s="1">
        <v>0.15365799999999999</v>
      </c>
      <c r="F159" s="1">
        <v>-3.41092E-3</v>
      </c>
      <c r="G159" s="1">
        <v>1.13572E-3</v>
      </c>
      <c r="H159" s="1">
        <v>2.7000000000000001E-3</v>
      </c>
      <c r="I159" s="1">
        <v>69389</v>
      </c>
      <c r="J159" s="1">
        <f>(F159^2)*2*E159*(1-E159)/0.15/0.15</f>
        <v>1.3449050186805311E-4</v>
      </c>
      <c r="K159" s="1">
        <v>0.14730499999999999</v>
      </c>
      <c r="L159" s="1">
        <v>-7.1338499999999997E-3</v>
      </c>
      <c r="M159" s="1">
        <v>2.57865E-3</v>
      </c>
      <c r="N159" s="1">
        <v>5.7000000000000002E-3</v>
      </c>
      <c r="O159" s="1">
        <v>47219</v>
      </c>
      <c r="P159" s="1">
        <f>(L159^2)*2*K159*(1-K159)/0.28/0.28</f>
        <v>1.6306962954818846E-4</v>
      </c>
      <c r="Q159" s="1">
        <v>0.14804</v>
      </c>
      <c r="R159" s="1">
        <v>6.4362399999999998E-4</v>
      </c>
      <c r="S159" s="1">
        <v>1.1128799999999999E-3</v>
      </c>
      <c r="T159" s="1">
        <v>0.56303499999999995</v>
      </c>
      <c r="U159" s="1">
        <v>300680</v>
      </c>
      <c r="V159" s="1">
        <f>(R159^2)*2*Q159*(1-Q159)/0.28/0.28</f>
        <v>1.3328358768542908E-6</v>
      </c>
      <c r="W159" s="1">
        <v>0.15049999999999999</v>
      </c>
      <c r="X159" s="1">
        <v>-1.8E-3</v>
      </c>
      <c r="Y159" s="3">
        <v>8.0000000000000004E-4</v>
      </c>
      <c r="Z159" s="1">
        <f>_xlfn.NORM.S.DIST(X159/Y159,TRUE)</f>
        <v>1.2224472655044696E-2</v>
      </c>
      <c r="AA159" s="1">
        <v>417288</v>
      </c>
      <c r="AB159" s="1">
        <f>IF(AND((X159&lt;0),Z159&lt;=0.05),1,0)</f>
        <v>1</v>
      </c>
      <c r="AC159">
        <v>0.144322843184257</v>
      </c>
      <c r="AD159">
        <v>-2.41369863013699E-3</v>
      </c>
      <c r="AE159">
        <v>2.8089875327071302E-4</v>
      </c>
      <c r="AF159" s="2">
        <v>8.4896712512290493E-18</v>
      </c>
      <c r="AG159">
        <v>1576908</v>
      </c>
    </row>
    <row r="160" spans="1:33" x14ac:dyDescent="0.25">
      <c r="A160" s="1" t="s">
        <v>544</v>
      </c>
      <c r="B160" s="1" t="s">
        <v>543</v>
      </c>
      <c r="C160" s="1" t="s">
        <v>9</v>
      </c>
      <c r="D160" s="1" t="s">
        <v>6</v>
      </c>
      <c r="E160" s="1">
        <v>0.48565599999999998</v>
      </c>
      <c r="F160" s="1">
        <v>-2.4593200000000001E-3</v>
      </c>
      <c r="G160" s="1">
        <v>8.15477E-4</v>
      </c>
      <c r="H160" s="1">
        <v>2.5999999999999999E-3</v>
      </c>
      <c r="I160" s="1">
        <v>69389</v>
      </c>
      <c r="J160" s="1">
        <f>(F160^2)*2*E160*(1-E160)/0.15/0.15</f>
        <v>1.3429504756709757E-4</v>
      </c>
      <c r="K160" s="1">
        <v>0.49930099999999999</v>
      </c>
      <c r="L160" s="1">
        <v>1.1073000000000001E-3</v>
      </c>
      <c r="M160" s="1">
        <v>1.81719E-3</v>
      </c>
      <c r="N160" s="1">
        <v>0.54</v>
      </c>
      <c r="O160" s="1">
        <v>47219</v>
      </c>
      <c r="P160" s="1">
        <f>(L160^2)*2*K160*(1-K160)/0.28/0.28</f>
        <v>7.8195847811178666E-6</v>
      </c>
      <c r="Q160" s="1">
        <v>0.41996</v>
      </c>
      <c r="R160" s="1">
        <v>-3.1583900000000001E-3</v>
      </c>
      <c r="S160" s="1">
        <v>7.5722799999999998E-4</v>
      </c>
      <c r="T160" s="3">
        <v>3.0337100000000001E-5</v>
      </c>
      <c r="U160" s="1">
        <v>300680</v>
      </c>
      <c r="V160" s="1">
        <f>(R160^2)*2*Q160*(1-Q160)/0.28/0.28</f>
        <v>6.1988526888254248E-5</v>
      </c>
      <c r="W160" s="1">
        <v>0.4546</v>
      </c>
      <c r="X160" s="1">
        <v>-2.5000000000000001E-3</v>
      </c>
      <c r="Y160" s="3">
        <v>5.0000000000000001E-4</v>
      </c>
      <c r="Z160" s="1">
        <f>_xlfn.NORM.S.DIST(X160/Y160,TRUE)</f>
        <v>2.8665157187919333E-7</v>
      </c>
      <c r="AA160" s="1">
        <v>417288</v>
      </c>
      <c r="AB160" s="1">
        <f>IF(AND((X160&lt;0),Z160&lt;=0.05),1,0)</f>
        <v>1</v>
      </c>
      <c r="AC160">
        <v>0.49446056789659898</v>
      </c>
      <c r="AD160">
        <v>-2.2058823529411799E-3</v>
      </c>
      <c r="AE160">
        <v>2.57247877713763E-4</v>
      </c>
      <c r="AF160" s="2">
        <v>9.9147719441387706E-18</v>
      </c>
      <c r="AG160">
        <v>1619168</v>
      </c>
    </row>
    <row r="161" spans="1:33" x14ac:dyDescent="0.25">
      <c r="A161" s="1" t="s">
        <v>542</v>
      </c>
      <c r="B161" s="1" t="s">
        <v>541</v>
      </c>
      <c r="C161" s="1" t="s">
        <v>0</v>
      </c>
      <c r="D161" s="1" t="s">
        <v>1</v>
      </c>
      <c r="E161" s="1">
        <v>0.68409799999999998</v>
      </c>
      <c r="F161" s="1">
        <v>-6.6580299999999997E-4</v>
      </c>
      <c r="G161" s="1">
        <v>8.8022600000000001E-4</v>
      </c>
      <c r="H161" s="1">
        <v>0.45</v>
      </c>
      <c r="I161" s="1">
        <v>69389</v>
      </c>
      <c r="J161" s="1">
        <f>(F161^2)*2*E161*(1-E161)/0.15/0.15</f>
        <v>8.515490506943882E-6</v>
      </c>
      <c r="K161" s="1">
        <v>0.69830000000000003</v>
      </c>
      <c r="L161" s="1">
        <v>-2.7902999999999999E-3</v>
      </c>
      <c r="M161" s="1">
        <v>1.97116E-3</v>
      </c>
      <c r="N161" s="1">
        <v>0.16</v>
      </c>
      <c r="O161" s="1">
        <v>47219</v>
      </c>
      <c r="P161" s="1">
        <f>(L161^2)*2*K161*(1-K161)/0.28/0.28</f>
        <v>4.1843989397808147E-5</v>
      </c>
      <c r="Q161" s="1">
        <v>0.71128999999999998</v>
      </c>
      <c r="R161" s="1">
        <v>-2.7273800000000002E-3</v>
      </c>
      <c r="S161" s="1">
        <v>7.9582299999999997E-4</v>
      </c>
      <c r="T161" s="1">
        <v>6.1010000000000003E-4</v>
      </c>
      <c r="U161" s="1">
        <v>300680</v>
      </c>
      <c r="V161" s="1">
        <f>(R161^2)*2*Q161*(1-Q161)/0.28/0.28</f>
        <v>3.8968506881151998E-5</v>
      </c>
      <c r="W161" s="1">
        <v>0.69899999999999995</v>
      </c>
      <c r="X161" s="1">
        <v>-1.9E-3</v>
      </c>
      <c r="Y161" s="3">
        <v>5.9999999999999995E-4</v>
      </c>
      <c r="Z161" s="1">
        <f>_xlfn.NORM.S.DIST(X161/Y161,TRUE)</f>
        <v>7.7098478446997558E-4</v>
      </c>
      <c r="AA161" s="1">
        <v>417288</v>
      </c>
      <c r="AB161" s="1">
        <f>IF(AND((X161&lt;0),Z161&lt;=0.05),1,0)</f>
        <v>1</v>
      </c>
      <c r="AC161">
        <v>0.696995845963433</v>
      </c>
      <c r="AD161">
        <v>-2.3E-3</v>
      </c>
      <c r="AE161">
        <v>2.6832815729997499E-4</v>
      </c>
      <c r="AF161" s="2">
        <v>1.0206243509756501E-17</v>
      </c>
      <c r="AG161">
        <v>1619148</v>
      </c>
    </row>
    <row r="162" spans="1:33" x14ac:dyDescent="0.25">
      <c r="A162" s="1" t="s">
        <v>540</v>
      </c>
      <c r="B162" s="1" t="s">
        <v>539</v>
      </c>
      <c r="C162" s="1" t="s">
        <v>1</v>
      </c>
      <c r="D162" s="1" t="s">
        <v>0</v>
      </c>
      <c r="E162" s="1">
        <v>0.56756099999999998</v>
      </c>
      <c r="F162" s="1">
        <v>-1.9644900000000002E-3</v>
      </c>
      <c r="G162" s="1">
        <v>8.3407900000000005E-4</v>
      </c>
      <c r="H162" s="1">
        <v>1.9E-2</v>
      </c>
      <c r="I162" s="1">
        <v>69389</v>
      </c>
      <c r="J162" s="1">
        <f>(F162^2)*2*E162*(1-E162)/0.15/0.15</f>
        <v>8.4194655064957953E-5</v>
      </c>
      <c r="K162" s="1">
        <v>0.59704699999999999</v>
      </c>
      <c r="L162" s="1">
        <v>-4.7604099999999996E-3</v>
      </c>
      <c r="M162" s="1">
        <v>1.8696800000000001E-3</v>
      </c>
      <c r="N162" s="1">
        <v>1.0999999999999999E-2</v>
      </c>
      <c r="O162" s="1">
        <v>47219</v>
      </c>
      <c r="P162" s="1">
        <f>(L162^2)*2*K162*(1-K162)/0.28/0.28</f>
        <v>1.3908028263233605E-4</v>
      </c>
      <c r="Q162" s="1">
        <v>0.67083000000000004</v>
      </c>
      <c r="R162" s="1">
        <v>-2.8426100000000002E-3</v>
      </c>
      <c r="S162" s="1">
        <v>8.2166200000000002E-4</v>
      </c>
      <c r="T162" s="1">
        <v>5.4107199999999997E-4</v>
      </c>
      <c r="U162" s="1">
        <v>300680</v>
      </c>
      <c r="V162" s="1">
        <f>(R162^2)*2*Q162*(1-Q162)/0.28/0.28</f>
        <v>4.5517795026148916E-5</v>
      </c>
      <c r="W162" s="1">
        <v>0.6179</v>
      </c>
      <c r="X162" s="1">
        <v>-2.5999999999999999E-3</v>
      </c>
      <c r="Y162" s="3">
        <v>5.9999999999999995E-4</v>
      </c>
      <c r="Z162" s="1">
        <f>_xlfn.NORM.S.DIST(X162/Y162,TRUE)</f>
        <v>7.3434238368946738E-6</v>
      </c>
      <c r="AA162" s="1">
        <v>417288</v>
      </c>
      <c r="AB162" s="1">
        <f>IF(AND((X162&lt;0),Z162&lt;=0.05),1,0)</f>
        <v>1</v>
      </c>
      <c r="AC162">
        <v>0.59789777792997401</v>
      </c>
      <c r="AD162">
        <v>-2.2799999999999999E-3</v>
      </c>
      <c r="AE162">
        <v>2.6832815729997499E-4</v>
      </c>
      <c r="AF162" s="2">
        <v>1.94455759197814E-17</v>
      </c>
      <c r="AG162">
        <v>1576908</v>
      </c>
    </row>
    <row r="163" spans="1:33" x14ac:dyDescent="0.25">
      <c r="A163" s="1" t="s">
        <v>538</v>
      </c>
      <c r="B163" s="1" t="s">
        <v>537</v>
      </c>
      <c r="C163" s="1" t="s">
        <v>1</v>
      </c>
      <c r="D163" s="1" t="s">
        <v>9</v>
      </c>
      <c r="E163" s="1">
        <v>0.655833</v>
      </c>
      <c r="F163" s="1">
        <v>-2.0415099999999999E-3</v>
      </c>
      <c r="G163" s="1">
        <v>8.6001899999999995E-4</v>
      </c>
      <c r="H163" s="1">
        <v>1.7999999999999999E-2</v>
      </c>
      <c r="I163" s="1">
        <v>69389</v>
      </c>
      <c r="J163" s="1">
        <f>(F163^2)*2*E163*(1-E163)/0.15/0.15</f>
        <v>8.3620544764485979E-5</v>
      </c>
      <c r="K163" s="1">
        <v>0.62543700000000002</v>
      </c>
      <c r="L163" s="1">
        <v>-1.1647300000000001E-3</v>
      </c>
      <c r="M163" s="1">
        <v>1.9474500000000001E-3</v>
      </c>
      <c r="N163" s="1">
        <v>0.55000000000000004</v>
      </c>
      <c r="O163" s="1">
        <v>47219</v>
      </c>
      <c r="P163" s="1">
        <f>(L163^2)*2*K163*(1-K163)/0.28/0.28</f>
        <v>8.1072376012913713E-6</v>
      </c>
      <c r="Q163" s="1">
        <v>0.65925999999999996</v>
      </c>
      <c r="R163" s="1">
        <v>-1.60881E-3</v>
      </c>
      <c r="S163" s="1">
        <v>7.9173500000000001E-4</v>
      </c>
      <c r="T163" s="1">
        <v>4.2153700000000002E-2</v>
      </c>
      <c r="U163" s="1">
        <v>300680</v>
      </c>
      <c r="V163" s="1">
        <f>(R163^2)*2*Q163*(1-Q163)/0.28/0.28</f>
        <v>1.4832122111262516E-5</v>
      </c>
      <c r="W163" s="1">
        <v>0.65500000000000003</v>
      </c>
      <c r="X163" s="1">
        <v>-1.8E-3</v>
      </c>
      <c r="Y163" s="3">
        <v>5.9999999999999995E-4</v>
      </c>
      <c r="Z163" s="1">
        <f>_xlfn.NORM.S.DIST(X163/Y163,TRUE)</f>
        <v>1.3498980316300933E-3</v>
      </c>
      <c r="AA163" s="1">
        <v>417288</v>
      </c>
      <c r="AB163" s="1">
        <f>IF(AND((X163&lt;0),Z163&lt;=0.05),1,0)</f>
        <v>1</v>
      </c>
      <c r="AC163">
        <v>0.63369795558322894</v>
      </c>
      <c r="AD163">
        <v>-2.2799999999999999E-3</v>
      </c>
      <c r="AE163">
        <v>2.6832815729997499E-4</v>
      </c>
      <c r="AF163" s="2">
        <v>1.9445575919781601E-17</v>
      </c>
      <c r="AG163">
        <v>1618848</v>
      </c>
    </row>
    <row r="164" spans="1:33" x14ac:dyDescent="0.25">
      <c r="A164" s="1" t="s">
        <v>536</v>
      </c>
      <c r="B164" s="1" t="s">
        <v>535</v>
      </c>
      <c r="C164" s="1" t="s">
        <v>6</v>
      </c>
      <c r="D164" s="1" t="s">
        <v>9</v>
      </c>
      <c r="E164" s="1">
        <v>0.96079769999999998</v>
      </c>
      <c r="F164" s="1">
        <v>-4.4633600000000004E-3</v>
      </c>
      <c r="G164" s="1">
        <v>2.1385000000000002E-3</v>
      </c>
      <c r="H164" s="1">
        <v>3.6999999999999998E-2</v>
      </c>
      <c r="I164" s="1">
        <v>69389</v>
      </c>
      <c r="J164" s="1">
        <f>(F164^2)*2*E164*(1-E164)/0.15/0.15</f>
        <v>6.6698307586674505E-5</v>
      </c>
      <c r="K164" s="1">
        <v>0.95232410000000001</v>
      </c>
      <c r="L164" s="1">
        <v>-4.3848000000000003E-3</v>
      </c>
      <c r="M164" s="1">
        <v>4.37959E-3</v>
      </c>
      <c r="N164" s="1">
        <v>0.32</v>
      </c>
      <c r="O164" s="1">
        <v>47219</v>
      </c>
      <c r="P164" s="1">
        <f>(L164^2)*2*K164*(1-K164)/0.28/0.28</f>
        <v>2.2268819044516184E-5</v>
      </c>
      <c r="Q164" s="1">
        <v>0.94147999999999998</v>
      </c>
      <c r="R164" s="1">
        <v>-6.7837699999999997E-3</v>
      </c>
      <c r="S164" s="1">
        <v>1.7987000000000001E-3</v>
      </c>
      <c r="T164" s="1">
        <v>1.62311E-4</v>
      </c>
      <c r="U164" s="1">
        <v>300680</v>
      </c>
      <c r="V164" s="1">
        <f>(R164^2)*2*Q164*(1-Q164)/0.28/0.28</f>
        <v>6.4680233499373222E-5</v>
      </c>
      <c r="W164" s="1">
        <v>0.94969999999999999</v>
      </c>
      <c r="X164" s="1">
        <v>-5.7000000000000002E-3</v>
      </c>
      <c r="Y164" s="1">
        <v>1.2999999999999999E-3</v>
      </c>
      <c r="Z164" s="1">
        <f>_xlfn.NORM.S.DIST(X164/Y164,TRUE)</f>
        <v>5.8095441898122742E-6</v>
      </c>
      <c r="AA164" s="1">
        <v>417288</v>
      </c>
      <c r="AB164" s="1">
        <f>IF(AND((X164&lt;0),Z164&lt;=0.05),1,0)</f>
        <v>1</v>
      </c>
      <c r="AC164">
        <v>0.95081342368426303</v>
      </c>
      <c r="AD164">
        <v>-4.6282926829268297E-3</v>
      </c>
      <c r="AE164">
        <v>5.4477563070027104E-4</v>
      </c>
      <c r="AF164" s="2">
        <v>1.9661188938658499E-17</v>
      </c>
      <c r="AG164">
        <v>1619168</v>
      </c>
    </row>
    <row r="165" spans="1:33" x14ac:dyDescent="0.25">
      <c r="A165" s="1" t="s">
        <v>534</v>
      </c>
      <c r="B165" s="1" t="s">
        <v>533</v>
      </c>
      <c r="C165" s="1" t="s">
        <v>0</v>
      </c>
      <c r="D165" s="1" t="s">
        <v>1</v>
      </c>
      <c r="E165" s="1">
        <v>0.59358699999999998</v>
      </c>
      <c r="F165" s="1">
        <v>-1.7685999999999999E-3</v>
      </c>
      <c r="G165" s="1">
        <v>8.3537399999999995E-4</v>
      </c>
      <c r="H165" s="1">
        <v>3.4000000000000002E-2</v>
      </c>
      <c r="I165" s="1">
        <v>69389</v>
      </c>
      <c r="J165" s="1">
        <f>(F165^2)*2*E165*(1-E165)/0.15/0.15</f>
        <v>6.7074692640261676E-5</v>
      </c>
      <c r="K165" s="1">
        <v>0.61809000000000003</v>
      </c>
      <c r="L165" s="1">
        <v>-3.5294900000000001E-3</v>
      </c>
      <c r="M165" s="1">
        <v>1.86443E-3</v>
      </c>
      <c r="N165" s="1">
        <v>5.8000000000000003E-2</v>
      </c>
      <c r="O165" s="1">
        <v>47219</v>
      </c>
      <c r="P165" s="1">
        <f>(L165^2)*2*K165*(1-K165)/0.28/0.28</f>
        <v>7.5015428076756618E-5</v>
      </c>
      <c r="Q165" s="1">
        <v>0.62624999999999997</v>
      </c>
      <c r="R165" s="1">
        <v>-2.8042900000000001E-3</v>
      </c>
      <c r="S165" s="1">
        <v>7.57319E-4</v>
      </c>
      <c r="T165" s="1">
        <v>2.1317499999999999E-4</v>
      </c>
      <c r="U165" s="1">
        <v>300680</v>
      </c>
      <c r="V165" s="1">
        <f>(R165^2)*2*Q165*(1-Q165)/0.28/0.28</f>
        <v>4.695574330722959E-5</v>
      </c>
      <c r="W165" s="1">
        <v>0.61209999999999998</v>
      </c>
      <c r="X165" s="1">
        <v>-2.3999999999999998E-3</v>
      </c>
      <c r="Y165" s="3">
        <v>5.0000000000000001E-4</v>
      </c>
      <c r="Z165" s="1">
        <f>_xlfn.NORM.S.DIST(X165/Y165,TRUE)</f>
        <v>7.933281519755948E-7</v>
      </c>
      <c r="AA165" s="1">
        <v>417288</v>
      </c>
      <c r="AB165" s="1">
        <f>IF(AND((X165&lt;0),Z165&lt;=0.05),1,0)</f>
        <v>1</v>
      </c>
      <c r="AC165">
        <v>0.59984334395172501</v>
      </c>
      <c r="AD165">
        <v>-2.1794117647058798E-3</v>
      </c>
      <c r="AE165">
        <v>2.57247877713763E-4</v>
      </c>
      <c r="AF165" s="2">
        <v>2.41152785993691E-17</v>
      </c>
      <c r="AG165">
        <v>1568348</v>
      </c>
    </row>
    <row r="166" spans="1:33" x14ac:dyDescent="0.25">
      <c r="A166" s="1" t="s">
        <v>532</v>
      </c>
      <c r="B166" s="1" t="s">
        <v>531</v>
      </c>
      <c r="C166" s="1" t="s">
        <v>9</v>
      </c>
      <c r="D166" s="1" t="s">
        <v>6</v>
      </c>
      <c r="E166" s="1">
        <v>0.82206299999999999</v>
      </c>
      <c r="F166" s="1">
        <v>-3.7718399999999998E-3</v>
      </c>
      <c r="G166" s="1">
        <v>1.0791100000000001E-3</v>
      </c>
      <c r="H166" s="1">
        <v>4.6999999999999999E-4</v>
      </c>
      <c r="I166" s="1">
        <v>69389</v>
      </c>
      <c r="J166" s="1">
        <f>(F166^2)*2*E166*(1-E166)/0.15/0.15</f>
        <v>1.8498025210338773E-4</v>
      </c>
      <c r="K166" s="1">
        <v>0.81002300000000005</v>
      </c>
      <c r="L166" s="1">
        <v>7.4981099999999997E-4</v>
      </c>
      <c r="M166" s="1">
        <v>2.3911900000000001E-3</v>
      </c>
      <c r="N166" s="1">
        <v>0.75</v>
      </c>
      <c r="O166" s="1">
        <v>47219</v>
      </c>
      <c r="P166" s="1">
        <f>(L166^2)*2*K166*(1-K166)/0.28/0.28</f>
        <v>2.2070690648533146E-6</v>
      </c>
      <c r="Q166" s="1">
        <v>0.75732999999999995</v>
      </c>
      <c r="R166" s="1">
        <v>-2.9250999999999999E-3</v>
      </c>
      <c r="S166" s="1">
        <v>9.3294199999999997E-4</v>
      </c>
      <c r="T166" s="1">
        <v>1.71664E-3</v>
      </c>
      <c r="U166" s="1">
        <v>300680</v>
      </c>
      <c r="V166" s="1">
        <f>(R166^2)*2*Q166*(1-Q166)/0.28/0.28</f>
        <v>4.0114059985621013E-5</v>
      </c>
      <c r="W166" s="1">
        <v>0.78700000000000003</v>
      </c>
      <c r="X166" s="1">
        <v>-3.0000000000000001E-3</v>
      </c>
      <c r="Y166" s="3">
        <v>6.9999999999999999E-4</v>
      </c>
      <c r="Z166" s="1">
        <f>_xlfn.NORM.S.DIST(X166/Y166,TRUE)</f>
        <v>9.1076485744839964E-6</v>
      </c>
      <c r="AA166" s="1">
        <v>417288</v>
      </c>
      <c r="AB166" s="1">
        <f>IF(AND((X166&lt;0),Z166&lt;=0.05),1,0)</f>
        <v>1</v>
      </c>
      <c r="AC166">
        <v>0.79611761929652702</v>
      </c>
      <c r="AD166">
        <v>-2.32413793103448E-3</v>
      </c>
      <c r="AE166">
        <v>2.7574350900541698E-4</v>
      </c>
      <c r="AF166" s="2">
        <v>3.49758049467423E-17</v>
      </c>
      <c r="AG166">
        <v>1576408</v>
      </c>
    </row>
    <row r="167" spans="1:33" x14ac:dyDescent="0.25">
      <c r="A167" s="1" t="s">
        <v>530</v>
      </c>
      <c r="B167" s="1" t="s">
        <v>529</v>
      </c>
      <c r="C167" s="1" t="s">
        <v>6</v>
      </c>
      <c r="D167" s="1" t="s">
        <v>9</v>
      </c>
      <c r="E167" s="1">
        <v>0.34920000000000001</v>
      </c>
      <c r="F167" s="1">
        <v>-2.0415799999999999E-3</v>
      </c>
      <c r="G167" s="1">
        <v>8.6295100000000004E-4</v>
      </c>
      <c r="H167" s="1">
        <v>1.7999999999999999E-2</v>
      </c>
      <c r="I167" s="1">
        <v>69389</v>
      </c>
      <c r="J167" s="1">
        <f>(F167^2)*2*E167*(1-E167)/0.15/0.15</f>
        <v>8.4198055523961808E-5</v>
      </c>
      <c r="K167" s="1">
        <v>0.30908099999999999</v>
      </c>
      <c r="L167" s="1">
        <v>1.1555300000000001E-3</v>
      </c>
      <c r="M167" s="1">
        <v>1.9907700000000002E-3</v>
      </c>
      <c r="N167" s="1">
        <v>0.56000000000000005</v>
      </c>
      <c r="O167" s="1">
        <v>47219</v>
      </c>
      <c r="P167" s="1">
        <f>(L167^2)*2*K167*(1-K167)/0.28/0.28</f>
        <v>7.274042392758849E-6</v>
      </c>
      <c r="Q167" s="1">
        <v>0.28449000000000002</v>
      </c>
      <c r="R167" s="1">
        <v>-3.5948899999999999E-3</v>
      </c>
      <c r="S167" s="1">
        <v>8.0393299999999995E-4</v>
      </c>
      <c r="T167" s="3">
        <v>7.7653800000000005E-6</v>
      </c>
      <c r="U167" s="1">
        <v>300680</v>
      </c>
      <c r="V167" s="1">
        <f>(R167^2)*2*Q167*(1-Q167)/0.28/0.28</f>
        <v>6.7107005219877583E-5</v>
      </c>
      <c r="W167" s="1">
        <v>0.31409999999999999</v>
      </c>
      <c r="X167" s="1">
        <v>-2.5000000000000001E-3</v>
      </c>
      <c r="Y167" s="3">
        <v>5.9999999999999995E-4</v>
      </c>
      <c r="Z167" s="1">
        <f>_xlfn.NORM.S.DIST(X167/Y167,TRUE)</f>
        <v>1.545429688229596E-5</v>
      </c>
      <c r="AA167" s="1">
        <v>417288</v>
      </c>
      <c r="AB167" s="1">
        <f>IF(AND((X167&lt;0),Z167&lt;=0.05),1,0)</f>
        <v>1</v>
      </c>
      <c r="AC167">
        <v>0.30357008370196298</v>
      </c>
      <c r="AD167">
        <v>-2.2599999999999999E-3</v>
      </c>
      <c r="AE167">
        <v>2.6832815729997499E-4</v>
      </c>
      <c r="AF167" s="2">
        <v>3.6846298821627601E-17</v>
      </c>
      <c r="AG167">
        <v>1614538</v>
      </c>
    </row>
    <row r="168" spans="1:33" x14ac:dyDescent="0.25">
      <c r="A168" s="1" t="s">
        <v>528</v>
      </c>
      <c r="B168" s="1" t="s">
        <v>527</v>
      </c>
      <c r="C168" s="1" t="s">
        <v>6</v>
      </c>
      <c r="D168" s="1" t="s">
        <v>9</v>
      </c>
      <c r="E168" s="1">
        <v>0.267841</v>
      </c>
      <c r="F168" s="1">
        <v>-3.0579000000000001E-3</v>
      </c>
      <c r="G168" s="1">
        <v>9.3126600000000004E-4</v>
      </c>
      <c r="H168" s="1">
        <v>1E-3</v>
      </c>
      <c r="I168" s="1">
        <v>69389</v>
      </c>
      <c r="J168" s="1">
        <f>(F168^2)*2*E168*(1-E168)/0.15/0.15</f>
        <v>1.6299583175804344E-4</v>
      </c>
      <c r="K168" s="1">
        <v>0.25511899999999998</v>
      </c>
      <c r="L168" s="1">
        <v>-8.7581499999999995E-4</v>
      </c>
      <c r="M168" s="1">
        <v>2.1263800000000002E-3</v>
      </c>
      <c r="N168" s="1">
        <v>0.68</v>
      </c>
      <c r="O168" s="1">
        <v>47219</v>
      </c>
      <c r="P168" s="1">
        <f>(L168^2)*2*K168*(1-K168)/0.28/0.28</f>
        <v>3.7185051872395561E-6</v>
      </c>
      <c r="Q168" s="1">
        <v>0.21387999999999999</v>
      </c>
      <c r="R168" s="1">
        <v>-3.07113E-3</v>
      </c>
      <c r="S168" s="1">
        <v>8.5519999999999997E-4</v>
      </c>
      <c r="T168" s="1">
        <v>3.29301E-4</v>
      </c>
      <c r="U168" s="1">
        <v>300680</v>
      </c>
      <c r="V168" s="1">
        <f>(R168^2)*2*Q168*(1-Q168)/0.28/0.28</f>
        <v>4.0454734441130216E-5</v>
      </c>
      <c r="W168" s="1">
        <v>0.2399</v>
      </c>
      <c r="X168" s="1">
        <v>-2.8999999999999998E-3</v>
      </c>
      <c r="Y168" s="3">
        <v>5.9999999999999995E-4</v>
      </c>
      <c r="Z168" s="1">
        <f>_xlfn.NORM.S.DIST(X168/Y168,TRUE)</f>
        <v>6.7132845580909362E-7</v>
      </c>
      <c r="AA168" s="1">
        <v>417288</v>
      </c>
      <c r="AB168" s="1">
        <f>IF(AND((X168&lt;0),Z168&lt;=0.05),1,0)</f>
        <v>1</v>
      </c>
      <c r="AC168">
        <v>0.24649705686126699</v>
      </c>
      <c r="AD168">
        <v>-2.2599999999999999E-3</v>
      </c>
      <c r="AE168">
        <v>2.6832815729997499E-4</v>
      </c>
      <c r="AF168" s="2">
        <v>3.6846298821627601E-17</v>
      </c>
      <c r="AG168">
        <v>1474888</v>
      </c>
    </row>
    <row r="169" spans="1:33" x14ac:dyDescent="0.25">
      <c r="A169" s="1" t="s">
        <v>526</v>
      </c>
      <c r="B169" s="1" t="s">
        <v>525</v>
      </c>
      <c r="C169" s="1" t="s">
        <v>0</v>
      </c>
      <c r="D169" s="1" t="s">
        <v>1</v>
      </c>
      <c r="E169" s="1">
        <v>0.44231399999999998</v>
      </c>
      <c r="F169" s="1">
        <v>-2.5621300000000001E-3</v>
      </c>
      <c r="G169" s="1">
        <v>8.2406899999999997E-4</v>
      </c>
      <c r="H169" s="1">
        <v>1.9E-3</v>
      </c>
      <c r="I169" s="1">
        <v>69389</v>
      </c>
      <c r="J169" s="1">
        <f>(F169^2)*2*E169*(1-E169)/0.15/0.15</f>
        <v>1.4393626494286699E-4</v>
      </c>
      <c r="K169" s="1">
        <v>0.40960400000000002</v>
      </c>
      <c r="L169" s="1">
        <v>-4.1496299999999996E-3</v>
      </c>
      <c r="M169" s="1">
        <v>1.86418E-3</v>
      </c>
      <c r="N169" s="1">
        <v>2.5999999999999999E-2</v>
      </c>
      <c r="O169" s="1">
        <v>47219</v>
      </c>
      <c r="P169" s="1">
        <f>(L169^2)*2*K169*(1-K169)/0.28/0.28</f>
        <v>1.0622831140370488E-4</v>
      </c>
      <c r="Q169" s="1">
        <v>0.38186999999999999</v>
      </c>
      <c r="R169" s="1">
        <v>-2.98446E-3</v>
      </c>
      <c r="S169" s="1">
        <v>7.87603E-4</v>
      </c>
      <c r="T169" s="1">
        <v>1.5110199999999999E-4</v>
      </c>
      <c r="U169" s="1">
        <v>300680</v>
      </c>
      <c r="V169" s="1">
        <f>(R169^2)*2*Q169*(1-Q169)/0.28/0.28</f>
        <v>5.3634078234614128E-5</v>
      </c>
      <c r="W169" s="1">
        <v>0.41060000000000002</v>
      </c>
      <c r="X169" s="1">
        <v>-2.8999999999999998E-3</v>
      </c>
      <c r="Y169" s="3">
        <v>5.0000000000000001E-4</v>
      </c>
      <c r="Z169" s="1">
        <f>_xlfn.NORM.S.DIST(X169/Y169,TRUE)</f>
        <v>3.31574597832616E-9</v>
      </c>
      <c r="AA169" s="1">
        <v>417288</v>
      </c>
      <c r="AB169" s="1">
        <f>IF(AND((X169&lt;0),Z169&lt;=0.05),1,0)</f>
        <v>1</v>
      </c>
      <c r="AC169">
        <v>0.42193717174287998</v>
      </c>
      <c r="AD169">
        <v>-2.1647058823529401E-3</v>
      </c>
      <c r="AE169">
        <v>2.57247877713763E-4</v>
      </c>
      <c r="AF169" s="2">
        <v>3.9335129845246497E-17</v>
      </c>
      <c r="AG169">
        <v>1477348</v>
      </c>
    </row>
    <row r="170" spans="1:33" x14ac:dyDescent="0.25">
      <c r="A170" s="1" t="s">
        <v>524</v>
      </c>
      <c r="B170" s="1" t="s">
        <v>523</v>
      </c>
      <c r="C170" s="1" t="s">
        <v>6</v>
      </c>
      <c r="D170" s="1" t="s">
        <v>9</v>
      </c>
      <c r="E170" s="1">
        <v>0.65773000000000004</v>
      </c>
      <c r="F170" s="1">
        <v>-1.00803E-4</v>
      </c>
      <c r="G170" s="1">
        <v>8.6223599999999995E-4</v>
      </c>
      <c r="H170" s="1">
        <v>0.91</v>
      </c>
      <c r="I170" s="1">
        <v>69389</v>
      </c>
      <c r="J170" s="1">
        <f>(F170^2)*2*E170*(1-E170)/0.15/0.15</f>
        <v>2.033344091991539E-7</v>
      </c>
      <c r="K170" s="1">
        <v>0.66152</v>
      </c>
      <c r="L170" s="1">
        <v>-3.3352299999999998E-3</v>
      </c>
      <c r="M170" s="1">
        <v>1.92318E-3</v>
      </c>
      <c r="N170" s="1">
        <v>8.3000000000000004E-2</v>
      </c>
      <c r="O170" s="1">
        <v>47219</v>
      </c>
      <c r="P170" s="1">
        <f>(L170^2)*2*K170*(1-K170)/0.28/0.28</f>
        <v>6.3539164722592909E-5</v>
      </c>
      <c r="Q170" s="1">
        <v>0.63627</v>
      </c>
      <c r="R170" s="1">
        <v>-4.1148699999999996E-3</v>
      </c>
      <c r="S170" s="1">
        <v>7.7469300000000002E-4</v>
      </c>
      <c r="T170" s="3">
        <v>1.08735E-7</v>
      </c>
      <c r="U170" s="1">
        <v>300680</v>
      </c>
      <c r="V170" s="1">
        <f>(R170^2)*2*Q170*(1-Q170)/0.28/0.28</f>
        <v>9.9964716998901095E-5</v>
      </c>
      <c r="W170" s="1">
        <v>0.64710000000000001</v>
      </c>
      <c r="X170" s="1">
        <v>-2.3999999999999998E-3</v>
      </c>
      <c r="Y170" s="3">
        <v>5.9999999999999995E-4</v>
      </c>
      <c r="Z170" s="1">
        <f>_xlfn.NORM.S.DIST(X170/Y170,TRUE)</f>
        <v>3.1671241833119857E-5</v>
      </c>
      <c r="AA170" s="1">
        <v>417288</v>
      </c>
      <c r="AB170" s="1">
        <f>IF(AND((X170&lt;0),Z170&lt;=0.05),1,0)</f>
        <v>1</v>
      </c>
      <c r="AC170">
        <v>0.65812713520251698</v>
      </c>
      <c r="AD170">
        <v>-2.2399999999999998E-3</v>
      </c>
      <c r="AE170">
        <v>2.6832815729997499E-4</v>
      </c>
      <c r="AF170" s="2">
        <v>6.9436147039266001E-17</v>
      </c>
      <c r="AG170">
        <v>1575518</v>
      </c>
    </row>
    <row r="171" spans="1:33" x14ac:dyDescent="0.25">
      <c r="A171" s="1" t="s">
        <v>522</v>
      </c>
      <c r="B171" s="1" t="s">
        <v>521</v>
      </c>
      <c r="C171" s="1" t="s">
        <v>0</v>
      </c>
      <c r="D171" s="1" t="s">
        <v>6</v>
      </c>
      <c r="E171" s="1">
        <v>0.20468</v>
      </c>
      <c r="F171" s="1">
        <v>-1.9675600000000001E-3</v>
      </c>
      <c r="G171" s="1">
        <v>1.01599E-3</v>
      </c>
      <c r="H171" s="1">
        <v>5.2999999999999999E-2</v>
      </c>
      <c r="I171" s="1">
        <v>69389</v>
      </c>
      <c r="J171" s="1">
        <f>(F171^2)*2*E171*(1-E171)/0.15/0.15</f>
        <v>5.6017117769890081E-5</v>
      </c>
      <c r="K171" s="1">
        <v>0.227049</v>
      </c>
      <c r="L171" s="1">
        <v>-3.7967299999999999E-3</v>
      </c>
      <c r="M171" s="1">
        <v>2.18622E-3</v>
      </c>
      <c r="N171" s="1">
        <v>8.2000000000000003E-2</v>
      </c>
      <c r="O171" s="1">
        <v>47219</v>
      </c>
      <c r="P171" s="1">
        <f>(L171^2)*2*K171*(1-K171)/0.28/0.28</f>
        <v>6.4536427029253287E-5</v>
      </c>
      <c r="Q171" s="1">
        <v>0.23426</v>
      </c>
      <c r="R171" s="1">
        <v>-2.5499300000000002E-3</v>
      </c>
      <c r="S171" s="1">
        <v>8.9076100000000001E-4</v>
      </c>
      <c r="T171" s="1">
        <v>4.2015899999999998E-3</v>
      </c>
      <c r="U171" s="1">
        <v>300680</v>
      </c>
      <c r="V171" s="1">
        <f>(R171^2)*2*Q171*(1-Q171)/0.28/0.28</f>
        <v>2.9754312695047603E-5</v>
      </c>
      <c r="W171" s="1">
        <v>0.22189999999999999</v>
      </c>
      <c r="X171" s="1">
        <v>-2.3999999999999998E-3</v>
      </c>
      <c r="Y171" s="3">
        <v>5.9999999999999995E-4</v>
      </c>
      <c r="Z171" s="1">
        <f>_xlfn.NORM.S.DIST(X171/Y171,TRUE)</f>
        <v>3.1671241833119857E-5</v>
      </c>
      <c r="AA171" s="1">
        <v>417288</v>
      </c>
      <c r="AB171" s="1">
        <f>IF(AND((X171&lt;0),Z171&lt;=0.05),1,0)</f>
        <v>1</v>
      </c>
      <c r="AC171">
        <v>0.22442376035099501</v>
      </c>
      <c r="AD171">
        <v>-2.2399999999999998E-3</v>
      </c>
      <c r="AE171">
        <v>2.6832815729997499E-4</v>
      </c>
      <c r="AF171" s="2">
        <v>6.9436147039266001E-17</v>
      </c>
      <c r="AG171">
        <v>1619168</v>
      </c>
    </row>
    <row r="172" spans="1:33" x14ac:dyDescent="0.25">
      <c r="A172" s="1" t="s">
        <v>520</v>
      </c>
      <c r="B172" s="1" t="s">
        <v>519</v>
      </c>
      <c r="C172" s="1" t="s">
        <v>6</v>
      </c>
      <c r="D172" s="1" t="s">
        <v>1</v>
      </c>
      <c r="E172" s="1">
        <v>0.77226600000000001</v>
      </c>
      <c r="F172" s="1">
        <v>-1.7125199999999999E-3</v>
      </c>
      <c r="G172" s="1">
        <v>9.7858899999999998E-4</v>
      </c>
      <c r="H172" s="1">
        <v>0.08</v>
      </c>
      <c r="I172" s="1">
        <v>69389</v>
      </c>
      <c r="J172" s="1">
        <f>(F172^2)*2*E172*(1-E172)/0.15/0.15</f>
        <v>4.5847279569444617E-5</v>
      </c>
      <c r="K172" s="1">
        <v>0.74412199999999995</v>
      </c>
      <c r="L172" s="1">
        <v>-3.0982100000000001E-3</v>
      </c>
      <c r="M172" s="1">
        <v>2.0882000000000001E-3</v>
      </c>
      <c r="N172" s="1">
        <v>0.14000000000000001</v>
      </c>
      <c r="O172" s="1">
        <v>47219</v>
      </c>
      <c r="P172" s="1">
        <f>(L172^2)*2*K172*(1-K172)/0.28/0.28</f>
        <v>4.6624343303657298E-5</v>
      </c>
      <c r="Q172" s="1">
        <v>0.66254999999999997</v>
      </c>
      <c r="R172" s="1">
        <v>-3.4667000000000001E-3</v>
      </c>
      <c r="S172" s="1">
        <v>8.3306600000000004E-4</v>
      </c>
      <c r="T172" s="3">
        <v>3.1641799999999999E-5</v>
      </c>
      <c r="U172" s="1">
        <v>300680</v>
      </c>
      <c r="V172" s="1">
        <f>(R172^2)*2*Q172*(1-Q172)/0.28/0.28</f>
        <v>6.8544804912218176E-5</v>
      </c>
      <c r="W172" s="1">
        <v>0.71160000000000001</v>
      </c>
      <c r="X172" s="1">
        <v>-2.8E-3</v>
      </c>
      <c r="Y172" s="3">
        <v>5.9999999999999995E-4</v>
      </c>
      <c r="Z172" s="1">
        <f>_xlfn.NORM.S.DIST(X172/Y172,TRUE)</f>
        <v>1.530626736531063E-6</v>
      </c>
      <c r="AA172" s="1">
        <v>417288</v>
      </c>
      <c r="AB172" s="1">
        <f>IF(AND((X172&lt;0),Z172&lt;=0.05),1,0)</f>
        <v>1</v>
      </c>
      <c r="AC172">
        <v>0.71019045694900496</v>
      </c>
      <c r="AD172">
        <v>-2.2399999999999998E-3</v>
      </c>
      <c r="AE172">
        <v>2.6832815729997499E-4</v>
      </c>
      <c r="AF172" s="2">
        <v>6.9436147039266001E-17</v>
      </c>
      <c r="AG172">
        <v>1616548</v>
      </c>
    </row>
    <row r="173" spans="1:33" x14ac:dyDescent="0.25">
      <c r="A173" s="1" t="s">
        <v>518</v>
      </c>
      <c r="B173" s="1" t="s">
        <v>517</v>
      </c>
      <c r="C173" s="1" t="s">
        <v>6</v>
      </c>
      <c r="D173" s="1" t="s">
        <v>9</v>
      </c>
      <c r="E173" s="1">
        <v>0.33322800000000002</v>
      </c>
      <c r="F173" s="1">
        <v>-2.0644600000000002E-3</v>
      </c>
      <c r="G173" s="1">
        <v>8.6899700000000004E-4</v>
      </c>
      <c r="H173" s="1">
        <v>1.7999999999999999E-2</v>
      </c>
      <c r="I173" s="1">
        <v>69389</v>
      </c>
      <c r="J173" s="1">
        <f>(F173^2)*2*E173*(1-E173)/0.15/0.15</f>
        <v>8.4174251527558273E-5</v>
      </c>
      <c r="K173" s="1">
        <v>0.29962100000000003</v>
      </c>
      <c r="L173" s="1">
        <v>2.98001E-4</v>
      </c>
      <c r="M173" s="1">
        <v>1.9878000000000001E-3</v>
      </c>
      <c r="N173" s="1">
        <v>0.88</v>
      </c>
      <c r="O173" s="1">
        <v>47219</v>
      </c>
      <c r="P173" s="1">
        <f>(L173^2)*2*K173*(1-K173)/0.28/0.28</f>
        <v>4.7539514355804261E-7</v>
      </c>
      <c r="Q173" s="1">
        <v>0.25816</v>
      </c>
      <c r="R173" s="1">
        <v>-3.0840199999999998E-3</v>
      </c>
      <c r="S173" s="1">
        <v>8.0218300000000004E-4</v>
      </c>
      <c r="T173" s="1">
        <v>1.2080599999999999E-4</v>
      </c>
      <c r="U173" s="1">
        <v>300680</v>
      </c>
      <c r="V173" s="1">
        <f>(R173^2)*2*Q173*(1-Q173)/0.28/0.28</f>
        <v>4.646730699696458E-5</v>
      </c>
      <c r="W173" s="1">
        <v>0.29330000000000001</v>
      </c>
      <c r="X173" s="1">
        <v>-2.3999999999999998E-3</v>
      </c>
      <c r="Y173" s="3">
        <v>5.9999999999999995E-4</v>
      </c>
      <c r="Z173" s="1">
        <f>_xlfn.NORM.S.DIST(X173/Y173,TRUE)</f>
        <v>3.1671241833119857E-5</v>
      </c>
      <c r="AA173" s="1">
        <v>417288</v>
      </c>
      <c r="AB173" s="1">
        <f>IF(AND((X173&lt;0),Z173&lt;=0.05),1,0)</f>
        <v>1</v>
      </c>
      <c r="AC173">
        <v>0.29255771117731599</v>
      </c>
      <c r="AD173">
        <v>-2.2399999999999998E-3</v>
      </c>
      <c r="AE173">
        <v>2.6832815729997499E-4</v>
      </c>
      <c r="AF173" s="2">
        <v>6.9436147039266001E-17</v>
      </c>
      <c r="AG173">
        <v>1619208</v>
      </c>
    </row>
    <row r="174" spans="1:33" x14ac:dyDescent="0.25">
      <c r="A174" s="1" t="s">
        <v>516</v>
      </c>
      <c r="B174" s="1" t="s">
        <v>515</v>
      </c>
      <c r="C174" s="1" t="s">
        <v>9</v>
      </c>
      <c r="D174" s="1" t="s">
        <v>6</v>
      </c>
      <c r="E174" s="1">
        <v>0.14746200000000001</v>
      </c>
      <c r="F174" s="1">
        <v>-3.0167800000000002E-3</v>
      </c>
      <c r="G174" s="1">
        <v>1.16526E-3</v>
      </c>
      <c r="H174" s="1">
        <v>9.5999999999999992E-3</v>
      </c>
      <c r="I174" s="1">
        <v>69389</v>
      </c>
      <c r="J174" s="1">
        <f>(F174^2)*2*E174*(1-E174)/0.15/0.15</f>
        <v>1.0170179629460371E-4</v>
      </c>
      <c r="K174" s="1">
        <v>0.120006</v>
      </c>
      <c r="L174" s="1">
        <v>-1.71729E-3</v>
      </c>
      <c r="M174" s="1">
        <v>2.8082799999999998E-3</v>
      </c>
      <c r="N174" s="1">
        <v>0.54</v>
      </c>
      <c r="O174" s="1">
        <v>47219</v>
      </c>
      <c r="P174" s="1">
        <f>(L174^2)*2*K174*(1-K174)/0.28/0.28</f>
        <v>7.9448167810749484E-6</v>
      </c>
      <c r="Q174" s="1">
        <v>0.10606</v>
      </c>
      <c r="R174" s="1">
        <v>-3.9397199999999999E-3</v>
      </c>
      <c r="S174" s="1">
        <v>1.1854400000000001E-3</v>
      </c>
      <c r="T174" s="1">
        <v>8.8927299999999999E-4</v>
      </c>
      <c r="U174" s="1">
        <v>300680</v>
      </c>
      <c r="V174" s="1">
        <f>(R174^2)*2*Q174*(1-Q174)/0.28/0.28</f>
        <v>3.7540896585612106E-5</v>
      </c>
      <c r="W174" s="1">
        <v>0.1265</v>
      </c>
      <c r="X174" s="1">
        <v>-3.3E-3</v>
      </c>
      <c r="Y174" s="3">
        <v>8.0000000000000004E-4</v>
      </c>
      <c r="Z174" s="1">
        <f>_xlfn.NORM.S.DIST(X174/Y174,TRUE)</f>
        <v>1.8536737846201987E-5</v>
      </c>
      <c r="AA174" s="1">
        <v>417288</v>
      </c>
      <c r="AB174" s="1">
        <f>IF(AND((X174&lt;0),Z174&lt;=0.05),1,0)</f>
        <v>1</v>
      </c>
      <c r="AC174">
        <v>0.135852076934671</v>
      </c>
      <c r="AD174">
        <v>-2.98E-3</v>
      </c>
      <c r="AE174">
        <v>3.5777087639996598E-4</v>
      </c>
      <c r="AF174" s="2">
        <v>8.1285209710341995E-17</v>
      </c>
      <c r="AG174">
        <v>1618828</v>
      </c>
    </row>
    <row r="175" spans="1:33" x14ac:dyDescent="0.25">
      <c r="A175" s="1" t="s">
        <v>514</v>
      </c>
      <c r="B175" s="1" t="s">
        <v>513</v>
      </c>
      <c r="C175" s="1" t="s">
        <v>9</v>
      </c>
      <c r="D175" s="1" t="s">
        <v>6</v>
      </c>
      <c r="E175" s="1">
        <v>0.112592</v>
      </c>
      <c r="F175" s="1">
        <v>-2.7199300000000002E-3</v>
      </c>
      <c r="G175" s="1">
        <v>1.2989200000000001E-3</v>
      </c>
      <c r="H175" s="1">
        <v>3.5999999999999997E-2</v>
      </c>
      <c r="I175" s="1">
        <v>69389</v>
      </c>
      <c r="J175" s="1">
        <f>(F175^2)*2*E175*(1-E175)/0.15/0.15</f>
        <v>6.5704301879263062E-5</v>
      </c>
      <c r="K175" s="1">
        <v>0.14161199999999999</v>
      </c>
      <c r="L175" s="1">
        <v>-6.2665799999999999E-4</v>
      </c>
      <c r="M175" s="1">
        <v>2.59844E-3</v>
      </c>
      <c r="N175" s="1">
        <v>0.81</v>
      </c>
      <c r="O175" s="1">
        <v>47219</v>
      </c>
      <c r="P175" s="1">
        <f>(L175^2)*2*K175*(1-K175)/0.28/0.28</f>
        <v>1.2177518659017201E-6</v>
      </c>
      <c r="Q175" s="1">
        <v>0.15690000000000001</v>
      </c>
      <c r="R175" s="1">
        <v>-3.50564E-3</v>
      </c>
      <c r="S175" s="1">
        <v>1.12068E-3</v>
      </c>
      <c r="T175" s="1">
        <v>1.75939E-3</v>
      </c>
      <c r="U175" s="1">
        <v>300680</v>
      </c>
      <c r="V175" s="1">
        <f>(R175^2)*2*Q175*(1-Q175)/0.28/0.28</f>
        <v>4.1471581482324303E-5</v>
      </c>
      <c r="W175" s="1">
        <v>0.13830000000000001</v>
      </c>
      <c r="X175" s="1">
        <v>-2.8999999999999998E-3</v>
      </c>
      <c r="Y175" s="3">
        <v>8.0000000000000004E-4</v>
      </c>
      <c r="Z175" s="1">
        <f>_xlfn.NORM.S.DIST(X175/Y175,TRUE)</f>
        <v>1.4448072588123592E-4</v>
      </c>
      <c r="AA175" s="1">
        <v>417288</v>
      </c>
      <c r="AB175" s="1">
        <f>IF(AND((X175&lt;0),Z175&lt;=0.05),1,0)</f>
        <v>1</v>
      </c>
      <c r="AC175">
        <v>0.14887004090490899</v>
      </c>
      <c r="AD175">
        <v>-2.98E-3</v>
      </c>
      <c r="AE175">
        <v>3.5777087639996598E-4</v>
      </c>
      <c r="AF175" s="2">
        <v>8.1285209710341995E-17</v>
      </c>
      <c r="AG175">
        <v>1599808</v>
      </c>
    </row>
    <row r="176" spans="1:33" x14ac:dyDescent="0.25">
      <c r="A176" s="1" t="s">
        <v>512</v>
      </c>
      <c r="B176" s="1" t="s">
        <v>511</v>
      </c>
      <c r="C176" s="1" t="s">
        <v>6</v>
      </c>
      <c r="D176" s="1" t="s">
        <v>0</v>
      </c>
      <c r="E176" s="1">
        <v>0.37462400000000001</v>
      </c>
      <c r="F176" s="1">
        <v>-1.30911E-3</v>
      </c>
      <c r="G176" s="1">
        <v>8.4765399999999999E-4</v>
      </c>
      <c r="H176" s="1">
        <v>0.12</v>
      </c>
      <c r="I176" s="1">
        <v>69389</v>
      </c>
      <c r="J176" s="1">
        <f>(F176^2)*2*E176*(1-E176)/0.15/0.15</f>
        <v>3.5689179640211123E-5</v>
      </c>
      <c r="K176" s="1">
        <v>0.37730399999999997</v>
      </c>
      <c r="L176" s="1">
        <v>7.0752800000000002E-4</v>
      </c>
      <c r="M176" s="1">
        <v>1.8730699999999999E-3</v>
      </c>
      <c r="N176" s="1">
        <v>0.71</v>
      </c>
      <c r="O176" s="1">
        <v>47219</v>
      </c>
      <c r="P176" s="1">
        <f>(L176^2)*2*K176*(1-K176)/0.28/0.28</f>
        <v>3.000327629220448E-6</v>
      </c>
      <c r="Q176" s="1">
        <v>0.43580000000000002</v>
      </c>
      <c r="R176" s="1">
        <v>-2.43721E-3</v>
      </c>
      <c r="S176" s="1">
        <v>7.5162899999999997E-4</v>
      </c>
      <c r="T176" s="1">
        <v>1.1846700000000001E-3</v>
      </c>
      <c r="U176" s="1">
        <v>300680</v>
      </c>
      <c r="V176" s="1">
        <f>(R176^2)*2*Q176*(1-Q176)/0.28/0.28</f>
        <v>3.7258051913027291E-5</v>
      </c>
      <c r="W176" s="1">
        <v>0.40629999999999999</v>
      </c>
      <c r="X176" s="1">
        <v>-1.6999999999999999E-3</v>
      </c>
      <c r="Y176" s="3">
        <v>5.0000000000000001E-4</v>
      </c>
      <c r="Z176" s="1">
        <f>_xlfn.NORM.S.DIST(X176/Y176,TRUE)</f>
        <v>3.369292656768808E-4</v>
      </c>
      <c r="AA176" s="1">
        <v>417288</v>
      </c>
      <c r="AB176" s="1">
        <f>IF(AND((X176&lt;0),Z176&lt;=0.05),1,0)</f>
        <v>1</v>
      </c>
      <c r="AC176">
        <v>0.40481694521561101</v>
      </c>
      <c r="AD176">
        <v>-2.1411764705882301E-3</v>
      </c>
      <c r="AE176">
        <v>2.57247877713763E-4</v>
      </c>
      <c r="AF176" s="2">
        <v>8.54768339984132E-17</v>
      </c>
      <c r="AG176">
        <v>1614438</v>
      </c>
    </row>
    <row r="177" spans="1:33" x14ac:dyDescent="0.25">
      <c r="A177" s="1" t="s">
        <v>510</v>
      </c>
      <c r="B177" s="1" t="s">
        <v>509</v>
      </c>
      <c r="C177" s="1" t="s">
        <v>0</v>
      </c>
      <c r="D177" s="1" t="s">
        <v>9</v>
      </c>
      <c r="E177" s="1">
        <v>4.9629100000000002E-2</v>
      </c>
      <c r="F177" s="1">
        <v>-5.7052600000000002E-3</v>
      </c>
      <c r="G177" s="1">
        <v>1.8897499999999999E-3</v>
      </c>
      <c r="H177" s="1">
        <v>2.5000000000000001E-3</v>
      </c>
      <c r="I177" s="1">
        <v>69389</v>
      </c>
      <c r="J177" s="1">
        <f>(F177^2)*2*E177*(1-E177)/0.15/0.15</f>
        <v>1.3646707677279285E-4</v>
      </c>
      <c r="K177" s="1">
        <v>3.2017499999999997E-2</v>
      </c>
      <c r="L177" s="1">
        <v>-6.2763699999999999E-3</v>
      </c>
      <c r="M177" s="1">
        <v>5.1626399999999996E-3</v>
      </c>
      <c r="N177" s="1">
        <v>0.22</v>
      </c>
      <c r="O177" s="1">
        <v>47219</v>
      </c>
      <c r="P177" s="1">
        <f>(L177^2)*2*K177*(1-K177)/0.28/0.28</f>
        <v>3.1144827712463685E-5</v>
      </c>
      <c r="Q177" s="1">
        <v>2.7490000000000001E-2</v>
      </c>
      <c r="R177" s="1">
        <v>-7.6534999999999997E-3</v>
      </c>
      <c r="S177" s="1">
        <v>2.03323E-3</v>
      </c>
      <c r="T177" s="1">
        <v>1.6710800000000001E-4</v>
      </c>
      <c r="U177" s="1">
        <v>300680</v>
      </c>
      <c r="V177" s="1">
        <f>(R177^2)*2*Q177*(1-Q177)/0.28/0.28</f>
        <v>3.9948724876341031E-5</v>
      </c>
      <c r="W177" s="1">
        <v>3.8899999999999997E-2</v>
      </c>
      <c r="X177" s="1">
        <v>-6.6E-3</v>
      </c>
      <c r="Y177" s="1">
        <v>1.2999999999999999E-3</v>
      </c>
      <c r="Z177" s="1">
        <f>_xlfn.NORM.S.DIST(X177/Y177,TRUE)</f>
        <v>1.9179803945287735E-7</v>
      </c>
      <c r="AA177" s="1">
        <v>417288</v>
      </c>
      <c r="AB177" s="1">
        <f>IF(AND((X177&lt;0),Z177&lt;=0.05),1,0)</f>
        <v>1</v>
      </c>
      <c r="AC177">
        <v>3.7943953091088202E-2</v>
      </c>
      <c r="AD177">
        <v>-5.6570815450643804E-3</v>
      </c>
      <c r="AE177">
        <v>6.8132665336363501E-4</v>
      </c>
      <c r="AF177" s="2">
        <v>1.01481833122261E-16</v>
      </c>
      <c r="AG177">
        <v>1315912</v>
      </c>
    </row>
    <row r="178" spans="1:33" x14ac:dyDescent="0.25">
      <c r="A178" s="1" t="s">
        <v>508</v>
      </c>
      <c r="B178" s="1" t="s">
        <v>507</v>
      </c>
      <c r="C178" s="1" t="s">
        <v>0</v>
      </c>
      <c r="D178" s="1" t="s">
        <v>6</v>
      </c>
      <c r="E178" s="1">
        <v>0.84664200000000001</v>
      </c>
      <c r="F178" s="1">
        <v>-2.5201200000000003E-4</v>
      </c>
      <c r="G178" s="1">
        <v>1.13601E-3</v>
      </c>
      <c r="H178" s="1">
        <v>0.82</v>
      </c>
      <c r="I178" s="1">
        <v>69389</v>
      </c>
      <c r="J178" s="1">
        <f>(F178^2)*2*E178*(1-E178)/0.15/0.15</f>
        <v>7.3298681847189047E-7</v>
      </c>
      <c r="K178" s="1">
        <v>0.871973</v>
      </c>
      <c r="L178" s="1">
        <v>-1.83007E-3</v>
      </c>
      <c r="M178" s="1">
        <v>2.7218699999999999E-3</v>
      </c>
      <c r="N178" s="1">
        <v>0.5</v>
      </c>
      <c r="O178" s="1">
        <v>47219</v>
      </c>
      <c r="P178" s="1">
        <f>(L178^2)*2*K178*(1-K178)/0.28/0.28</f>
        <v>9.5379258768986605E-6</v>
      </c>
      <c r="Q178" s="1">
        <v>0.86412999999999995</v>
      </c>
      <c r="R178" s="1">
        <v>-3.1085800000000001E-3</v>
      </c>
      <c r="S178" s="1">
        <v>1.0788900000000001E-3</v>
      </c>
      <c r="T178" s="1">
        <v>3.9608000000000004E-3</v>
      </c>
      <c r="U178" s="1">
        <v>300680</v>
      </c>
      <c r="V178" s="1">
        <f>(R178^2)*2*Q178*(1-Q178)/0.28/0.28</f>
        <v>2.8942809639278396E-5</v>
      </c>
      <c r="W178" s="1">
        <v>0.85709999999999997</v>
      </c>
      <c r="X178" s="1">
        <v>-1.8E-3</v>
      </c>
      <c r="Y178" s="3">
        <v>8.0000000000000004E-4</v>
      </c>
      <c r="Z178" s="1">
        <f>_xlfn.NORM.S.DIST(X178/Y178,TRUE)</f>
        <v>1.2224472655044696E-2</v>
      </c>
      <c r="AA178" s="1">
        <v>417288</v>
      </c>
      <c r="AB178" s="1">
        <f>IF(AND((X178&lt;0),Z178&lt;=0.05),1,0)</f>
        <v>1</v>
      </c>
      <c r="AC178">
        <v>0.857691419617017</v>
      </c>
      <c r="AD178">
        <v>-2.3260273972602699E-3</v>
      </c>
      <c r="AE178">
        <v>2.8089875327071302E-4</v>
      </c>
      <c r="AF178" s="2">
        <v>1.22493266525706E-16</v>
      </c>
      <c r="AG178">
        <v>1600488</v>
      </c>
    </row>
    <row r="179" spans="1:33" x14ac:dyDescent="0.25">
      <c r="A179" s="1" t="s">
        <v>506</v>
      </c>
      <c r="B179" s="1" t="s">
        <v>505</v>
      </c>
      <c r="C179" s="1" t="s">
        <v>0</v>
      </c>
      <c r="D179" s="1" t="s">
        <v>1</v>
      </c>
      <c r="E179" s="1">
        <v>0.78143399999999996</v>
      </c>
      <c r="F179" s="1">
        <v>-1.0515399999999999E-3</v>
      </c>
      <c r="G179" s="1">
        <v>9.9391200000000001E-4</v>
      </c>
      <c r="H179" s="1">
        <v>0.28999999999999998</v>
      </c>
      <c r="I179" s="1">
        <v>69389</v>
      </c>
      <c r="J179" s="1">
        <f>(F179^2)*2*E179*(1-E179)/0.15/0.15</f>
        <v>1.6787034403830063E-5</v>
      </c>
      <c r="K179" s="1">
        <v>0.78720400000000001</v>
      </c>
      <c r="L179" s="1">
        <v>-2.5718500000000001E-3</v>
      </c>
      <c r="M179" s="1">
        <v>2.23128E-3</v>
      </c>
      <c r="N179" s="1">
        <v>0.25</v>
      </c>
      <c r="O179" s="1">
        <v>47219</v>
      </c>
      <c r="P179" s="1">
        <f>(L179^2)*2*K179*(1-K179)/0.28/0.28</f>
        <v>2.8265453374838897E-5</v>
      </c>
      <c r="Q179" s="1">
        <v>0.82576000000000005</v>
      </c>
      <c r="R179" s="1">
        <v>-4.1258700000000002E-3</v>
      </c>
      <c r="S179" s="1">
        <v>8.9287299999999997E-4</v>
      </c>
      <c r="T179" s="3">
        <v>3.8224799999999997E-6</v>
      </c>
      <c r="U179" s="1">
        <v>300680</v>
      </c>
      <c r="V179" s="1">
        <f>(R179^2)*2*Q179*(1-Q179)/0.28/0.28</f>
        <v>6.2480819465175172E-5</v>
      </c>
      <c r="W179" s="1">
        <v>0.8044</v>
      </c>
      <c r="X179" s="1">
        <v>-2.7000000000000001E-3</v>
      </c>
      <c r="Y179" s="3">
        <v>5.9999999999999995E-4</v>
      </c>
      <c r="Z179" s="1">
        <f>_xlfn.NORM.S.DIST(X179/Y179,TRUE)</f>
        <v>3.3976731247300408E-6</v>
      </c>
      <c r="AA179" s="1">
        <v>417288</v>
      </c>
      <c r="AB179" s="1">
        <f>IF(AND((X179&lt;0),Z179&lt;=0.05),1,0)</f>
        <v>1</v>
      </c>
      <c r="AC179">
        <v>0.78992695129048196</v>
      </c>
      <c r="AD179">
        <v>-2.2200000000000002E-3</v>
      </c>
      <c r="AE179">
        <v>2.6832815729997499E-4</v>
      </c>
      <c r="AF179" s="2">
        <v>1.3013573355567899E-16</v>
      </c>
      <c r="AG179">
        <v>1618698</v>
      </c>
    </row>
    <row r="180" spans="1:33" x14ac:dyDescent="0.25">
      <c r="A180" s="1" t="s">
        <v>504</v>
      </c>
      <c r="B180" s="1" t="s">
        <v>503</v>
      </c>
      <c r="C180" s="1" t="s">
        <v>9</v>
      </c>
      <c r="D180" s="1" t="s">
        <v>6</v>
      </c>
      <c r="E180" s="1">
        <v>0.87590500000000004</v>
      </c>
      <c r="F180" s="1">
        <v>-3.2317299999999999E-3</v>
      </c>
      <c r="G180" s="1">
        <v>1.24547E-3</v>
      </c>
      <c r="H180" s="1">
        <v>9.4999999999999998E-3</v>
      </c>
      <c r="I180" s="1">
        <v>69389</v>
      </c>
      <c r="J180" s="1">
        <f>(F180^2)*2*E180*(1-E180)/0.15/0.15</f>
        <v>1.0090876849165538E-4</v>
      </c>
      <c r="K180" s="1">
        <v>0.87183699999999997</v>
      </c>
      <c r="L180" s="1">
        <v>-5.5922100000000002E-3</v>
      </c>
      <c r="M180" s="1">
        <v>2.71763E-3</v>
      </c>
      <c r="N180" s="1">
        <v>0.04</v>
      </c>
      <c r="O180" s="1">
        <v>47219</v>
      </c>
      <c r="P180" s="1">
        <f>(L180^2)*2*K180*(1-K180)/0.28/0.28</f>
        <v>8.9141274137779892E-5</v>
      </c>
      <c r="Q180" s="1">
        <v>0.89988000000000001</v>
      </c>
      <c r="R180" s="1">
        <v>-3.4096299999999999E-3</v>
      </c>
      <c r="S180" s="1">
        <v>1.0881E-3</v>
      </c>
      <c r="T180" s="1">
        <v>1.72719E-3</v>
      </c>
      <c r="U180" s="1">
        <v>300680</v>
      </c>
      <c r="V180" s="1">
        <f>(R180^2)*2*Q180*(1-Q180)/0.28/0.28</f>
        <v>2.6719841690801962E-5</v>
      </c>
      <c r="W180" s="1">
        <v>0.88800000000000001</v>
      </c>
      <c r="X180" s="1">
        <v>-3.5000000000000001E-3</v>
      </c>
      <c r="Y180" s="3">
        <v>8.0000000000000004E-4</v>
      </c>
      <c r="Z180" s="1">
        <f>_xlfn.NORM.S.DIST(X180/Y180,TRUE)</f>
        <v>6.0716239113305974E-6</v>
      </c>
      <c r="AA180" s="1">
        <v>417288</v>
      </c>
      <c r="AB180" s="1">
        <f>IF(AND((X180&lt;0),Z180&lt;=0.05),1,0)</f>
        <v>1</v>
      </c>
      <c r="AC180">
        <v>0.876159795904073</v>
      </c>
      <c r="AD180">
        <v>-2.9399999999999999E-3</v>
      </c>
      <c r="AE180">
        <v>3.5777087639996598E-4</v>
      </c>
      <c r="AF180" s="2">
        <v>2.07702967800706E-16</v>
      </c>
      <c r="AG180">
        <v>1413453</v>
      </c>
    </row>
    <row r="181" spans="1:33" x14ac:dyDescent="0.25">
      <c r="A181" s="1" t="s">
        <v>502</v>
      </c>
      <c r="B181" s="1" t="s">
        <v>501</v>
      </c>
      <c r="C181" s="1" t="s">
        <v>9</v>
      </c>
      <c r="D181" s="1" t="s">
        <v>6</v>
      </c>
      <c r="E181" s="1">
        <v>0.665385</v>
      </c>
      <c r="F181" s="1">
        <v>-2.1545599999999998E-3</v>
      </c>
      <c r="G181" s="1">
        <v>8.6653200000000004E-4</v>
      </c>
      <c r="H181" s="1">
        <v>1.2999999999999999E-2</v>
      </c>
      <c r="I181" s="1">
        <v>69389</v>
      </c>
      <c r="J181" s="1">
        <f>(F181^2)*2*E181*(1-E181)/0.15/0.15</f>
        <v>9.1871979684575328E-5</v>
      </c>
      <c r="K181" s="1">
        <v>0.65687399999999996</v>
      </c>
      <c r="L181" s="1">
        <v>-2.8050800000000002E-3</v>
      </c>
      <c r="M181" s="1">
        <v>1.9131300000000001E-3</v>
      </c>
      <c r="N181" s="1">
        <v>0.14000000000000001</v>
      </c>
      <c r="O181" s="1">
        <v>47219</v>
      </c>
      <c r="P181" s="1">
        <f>(L181^2)*2*K181*(1-K181)/0.28/0.28</f>
        <v>4.5241827146016139E-5</v>
      </c>
      <c r="Q181" s="1">
        <v>0.67162999999999995</v>
      </c>
      <c r="R181" s="1">
        <v>-3.1985099999999999E-3</v>
      </c>
      <c r="S181" s="1">
        <v>7.6140099999999998E-4</v>
      </c>
      <c r="T181" s="3">
        <v>2.66017E-5</v>
      </c>
      <c r="U181" s="1">
        <v>300680</v>
      </c>
      <c r="V181" s="1">
        <f>(R181^2)*2*Q181*(1-Q181)/0.28/0.28</f>
        <v>5.7557632029572197E-5</v>
      </c>
      <c r="W181" s="1">
        <v>0.66790000000000005</v>
      </c>
      <c r="X181" s="1">
        <v>-2.7000000000000001E-3</v>
      </c>
      <c r="Y181" s="3">
        <v>5.0000000000000001E-4</v>
      </c>
      <c r="Z181" s="1">
        <f>_xlfn.NORM.S.DIST(X181/Y181,TRUE)</f>
        <v>3.3320448485428455E-8</v>
      </c>
      <c r="AA181" s="1">
        <v>417288</v>
      </c>
      <c r="AB181" s="1">
        <f>IF(AND((X181&lt;0),Z181&lt;=0.05),1,0)</f>
        <v>1</v>
      </c>
      <c r="AC181">
        <v>0.65441720385493596</v>
      </c>
      <c r="AD181">
        <v>-2.1117647058823499E-3</v>
      </c>
      <c r="AE181">
        <v>2.57247877713763E-4</v>
      </c>
      <c r="AF181" s="2">
        <v>2.2291640668903702E-16</v>
      </c>
      <c r="AG181">
        <v>1609988</v>
      </c>
    </row>
    <row r="182" spans="1:33" x14ac:dyDescent="0.25">
      <c r="A182" s="1" t="s">
        <v>500</v>
      </c>
      <c r="B182" s="1" t="s">
        <v>499</v>
      </c>
      <c r="C182" s="1" t="s">
        <v>9</v>
      </c>
      <c r="D182" s="1" t="s">
        <v>0</v>
      </c>
      <c r="E182" s="1">
        <v>0.86914999999999998</v>
      </c>
      <c r="F182" s="1">
        <v>-1.68491E-3</v>
      </c>
      <c r="G182" s="1">
        <v>1.21211E-3</v>
      </c>
      <c r="H182" s="1">
        <v>0.16</v>
      </c>
      <c r="I182" s="1">
        <v>69389</v>
      </c>
      <c r="J182" s="1">
        <f>(F182^2)*2*E182*(1-E182)/0.15/0.15</f>
        <v>2.8699171183961857E-5</v>
      </c>
      <c r="K182" s="1">
        <v>0.86091099999999998</v>
      </c>
      <c r="L182" s="1">
        <v>4.8306100000000002E-4</v>
      </c>
      <c r="M182" s="1">
        <v>2.6290799999999998E-3</v>
      </c>
      <c r="N182" s="1">
        <v>0.85</v>
      </c>
      <c r="O182" s="1">
        <v>47219</v>
      </c>
      <c r="P182" s="1">
        <f>(L182^2)*2*K182*(1-K182)/0.28/0.28</f>
        <v>7.1280202816323005E-7</v>
      </c>
      <c r="Q182" s="1">
        <v>0.88119000000000003</v>
      </c>
      <c r="R182" s="1">
        <v>-4.3309200000000003E-3</v>
      </c>
      <c r="S182" s="1">
        <v>1.0775400000000001E-3</v>
      </c>
      <c r="T182" s="3">
        <v>5.8399300000000002E-5</v>
      </c>
      <c r="U182" s="1">
        <v>300680</v>
      </c>
      <c r="V182" s="1">
        <f>(R182^2)*2*Q182*(1-Q182)/0.28/0.28</f>
        <v>5.0095280424434556E-5</v>
      </c>
      <c r="W182" s="1">
        <v>0.87460000000000004</v>
      </c>
      <c r="X182" s="1">
        <v>-2.8999999999999998E-3</v>
      </c>
      <c r="Y182" s="3">
        <v>8.0000000000000004E-4</v>
      </c>
      <c r="Z182" s="1">
        <f>_xlfn.NORM.S.DIST(X182/Y182,TRUE)</f>
        <v>1.4448072588123592E-4</v>
      </c>
      <c r="AA182" s="1">
        <v>417288</v>
      </c>
      <c r="AB182" s="1">
        <f>IF(AND((X182&lt;0),Z182&lt;=0.05),1,0)</f>
        <v>1</v>
      </c>
      <c r="AC182">
        <v>0.86079345750180003</v>
      </c>
      <c r="AD182">
        <v>-2.2863013698630101E-3</v>
      </c>
      <c r="AE182">
        <v>2.8089875327071302E-4</v>
      </c>
      <c r="AF182" s="2">
        <v>3.9777848198926902E-16</v>
      </c>
      <c r="AG182">
        <v>1619198</v>
      </c>
    </row>
    <row r="183" spans="1:33" x14ac:dyDescent="0.25">
      <c r="A183" s="1" t="s">
        <v>498</v>
      </c>
      <c r="B183" s="1" t="s">
        <v>497</v>
      </c>
      <c r="C183" s="1" t="s">
        <v>6</v>
      </c>
      <c r="D183" s="1" t="s">
        <v>9</v>
      </c>
      <c r="E183" s="1">
        <v>0.61258699999999999</v>
      </c>
      <c r="F183" s="1">
        <v>-1.83516E-3</v>
      </c>
      <c r="G183" s="1">
        <v>8.4531700000000005E-4</v>
      </c>
      <c r="H183" s="1">
        <v>0.03</v>
      </c>
      <c r="I183" s="1">
        <v>69389</v>
      </c>
      <c r="J183" s="1">
        <f>(F183^2)*2*E183*(1-E183)/0.15/0.15</f>
        <v>7.1045620667063394E-5</v>
      </c>
      <c r="K183" s="1">
        <v>0.60637700000000005</v>
      </c>
      <c r="L183" s="1">
        <v>-8.2763400000000005E-4</v>
      </c>
      <c r="M183" s="1">
        <v>1.8591199999999999E-3</v>
      </c>
      <c r="N183" s="1">
        <v>0.66</v>
      </c>
      <c r="O183" s="1">
        <v>47219</v>
      </c>
      <c r="P183" s="1">
        <f>(L183^2)*2*K183*(1-K183)/0.28/0.28</f>
        <v>4.170746242718807E-6</v>
      </c>
      <c r="Q183" s="1">
        <v>0.65468999999999999</v>
      </c>
      <c r="R183" s="1">
        <v>-3.42231E-3</v>
      </c>
      <c r="S183" s="1">
        <v>8.2852700000000002E-4</v>
      </c>
      <c r="T183" s="3">
        <v>3.6192500000000003E-5</v>
      </c>
      <c r="U183" s="1">
        <v>300680</v>
      </c>
      <c r="V183" s="1">
        <f>(R183^2)*2*Q183*(1-Q183)/0.28/0.28</f>
        <v>6.7545666036823097E-5</v>
      </c>
      <c r="W183" s="1">
        <v>0.63149999999999995</v>
      </c>
      <c r="X183" s="1">
        <v>-2.5000000000000001E-3</v>
      </c>
      <c r="Y183" s="3">
        <v>5.9999999999999995E-4</v>
      </c>
      <c r="Z183" s="1">
        <f>_xlfn.NORM.S.DIST(X183/Y183,TRUE)</f>
        <v>1.545429688229596E-5</v>
      </c>
      <c r="AA183" s="1">
        <v>417288</v>
      </c>
      <c r="AB183" s="1">
        <f>IF(AND((X183&lt;0),Z183&lt;=0.05),1,0)</f>
        <v>1</v>
      </c>
      <c r="AC183">
        <v>0.58495859061090705</v>
      </c>
      <c r="AD183">
        <v>-2.1800000000000001E-3</v>
      </c>
      <c r="AE183">
        <v>2.6832815729997499E-4</v>
      </c>
      <c r="AF183" s="2">
        <v>4.4965376424093904E-16</v>
      </c>
      <c r="AG183">
        <v>1619198</v>
      </c>
    </row>
    <row r="184" spans="1:33" x14ac:dyDescent="0.25">
      <c r="A184" s="1" t="s">
        <v>496</v>
      </c>
      <c r="B184" s="1" t="s">
        <v>495</v>
      </c>
      <c r="C184" s="1" t="s">
        <v>9</v>
      </c>
      <c r="D184" s="1" t="s">
        <v>0</v>
      </c>
      <c r="E184" s="1">
        <v>0.26791399999999999</v>
      </c>
      <c r="F184" s="1">
        <v>-2.7124599999999999E-3</v>
      </c>
      <c r="G184" s="1">
        <v>9.2814299999999998E-4</v>
      </c>
      <c r="H184" s="1">
        <v>3.5000000000000001E-3</v>
      </c>
      <c r="I184" s="1">
        <v>69389</v>
      </c>
      <c r="J184" s="1">
        <f>(F184^2)*2*E184*(1-E184)/0.15/0.15</f>
        <v>1.2827194284003245E-4</v>
      </c>
      <c r="K184" s="1">
        <v>0.29315000000000002</v>
      </c>
      <c r="L184" s="1">
        <v>-2.9119699999999998E-3</v>
      </c>
      <c r="M184" s="1">
        <v>2.0026800000000002E-3</v>
      </c>
      <c r="N184" s="1">
        <v>0.15</v>
      </c>
      <c r="O184" s="1">
        <v>47219</v>
      </c>
      <c r="P184" s="1">
        <f>(L184^2)*2*K184*(1-K184)/0.28/0.28</f>
        <v>4.4823409351269151E-5</v>
      </c>
      <c r="Q184" s="1">
        <v>0.31653999999999999</v>
      </c>
      <c r="R184" s="1">
        <v>-3.0769600000000001E-3</v>
      </c>
      <c r="S184" s="1">
        <v>8.05947E-4</v>
      </c>
      <c r="T184" s="1">
        <v>1.3466500000000001E-4</v>
      </c>
      <c r="U184" s="1">
        <v>300680</v>
      </c>
      <c r="V184" s="1">
        <f>(R184^2)*2*Q184*(1-Q184)/0.28/0.28</f>
        <v>5.2251568807978473E-5</v>
      </c>
      <c r="W184" s="1">
        <v>0.2954</v>
      </c>
      <c r="X184" s="1">
        <v>-2.8999999999999998E-3</v>
      </c>
      <c r="Y184" s="3">
        <v>5.9999999999999995E-4</v>
      </c>
      <c r="Z184" s="1">
        <f>_xlfn.NORM.S.DIST(X184/Y184,TRUE)</f>
        <v>6.7132845580909362E-7</v>
      </c>
      <c r="AA184" s="1">
        <v>417288</v>
      </c>
      <c r="AB184" s="1">
        <f>IF(AND((X184&lt;0),Z184&lt;=0.05),1,0)</f>
        <v>1</v>
      </c>
      <c r="AC184">
        <v>0.28062857912211697</v>
      </c>
      <c r="AD184">
        <v>-2.1800000000000001E-3</v>
      </c>
      <c r="AE184">
        <v>2.6832815729997499E-4</v>
      </c>
      <c r="AF184" s="2">
        <v>4.4965376424093904E-16</v>
      </c>
      <c r="AG184">
        <v>1619168</v>
      </c>
    </row>
    <row r="185" spans="1:33" x14ac:dyDescent="0.25">
      <c r="A185" s="1" t="s">
        <v>494</v>
      </c>
      <c r="B185" s="1" t="s">
        <v>493</v>
      </c>
      <c r="C185" s="1" t="s">
        <v>0</v>
      </c>
      <c r="D185" s="1" t="s">
        <v>1</v>
      </c>
      <c r="E185" s="1">
        <v>0.65876400000000002</v>
      </c>
      <c r="F185" s="1">
        <v>-5.5612900000000004E-4</v>
      </c>
      <c r="G185" s="1">
        <v>8.7508599999999996E-4</v>
      </c>
      <c r="H185" s="1">
        <v>0.53</v>
      </c>
      <c r="I185" s="1">
        <v>69389</v>
      </c>
      <c r="J185" s="1">
        <f>(F185^2)*2*E185*(1-E185)/0.15/0.15</f>
        <v>6.17992583060393E-6</v>
      </c>
      <c r="K185" s="1">
        <v>0.66751000000000005</v>
      </c>
      <c r="L185" s="1">
        <v>7.1027099999999995E-4</v>
      </c>
      <c r="M185" s="1">
        <v>1.9544699999999998E-3</v>
      </c>
      <c r="N185" s="1">
        <v>0.72</v>
      </c>
      <c r="O185" s="1">
        <v>47219</v>
      </c>
      <c r="P185" s="1">
        <f>(L185^2)*2*K185*(1-K185)/0.28/0.28</f>
        <v>2.8562647702501119E-6</v>
      </c>
      <c r="Q185" s="1">
        <v>0.71326000000000001</v>
      </c>
      <c r="R185" s="1">
        <v>-4.7051000000000003E-3</v>
      </c>
      <c r="S185" s="1">
        <v>8.0209200000000002E-4</v>
      </c>
      <c r="T185" s="3">
        <v>4.4680500000000001E-9</v>
      </c>
      <c r="U185" s="1">
        <v>300680</v>
      </c>
      <c r="V185" s="1">
        <f>(R185^2)*2*Q185*(1-Q185)/0.28/0.28</f>
        <v>1.155015465548607E-4</v>
      </c>
      <c r="W185" s="1">
        <v>0.68659999999999999</v>
      </c>
      <c r="X185" s="1">
        <v>-2.5000000000000001E-3</v>
      </c>
      <c r="Y185" s="3">
        <v>5.9999999999999995E-4</v>
      </c>
      <c r="Z185" s="1">
        <f>_xlfn.NORM.S.DIST(X185/Y185,TRUE)</f>
        <v>1.545429688229596E-5</v>
      </c>
      <c r="AA185" s="1">
        <v>417288</v>
      </c>
      <c r="AB185" s="1">
        <f>IF(AND((X185&lt;0),Z185&lt;=0.05),1,0)</f>
        <v>1</v>
      </c>
      <c r="AC185">
        <v>0.68748071779987596</v>
      </c>
      <c r="AD185">
        <v>-2.1800000000000001E-3</v>
      </c>
      <c r="AE185">
        <v>2.6832815729997499E-4</v>
      </c>
      <c r="AF185" s="2">
        <v>4.4965376424093904E-16</v>
      </c>
      <c r="AG185">
        <v>1568348</v>
      </c>
    </row>
    <row r="186" spans="1:33" x14ac:dyDescent="0.25">
      <c r="A186" s="1" t="s">
        <v>492</v>
      </c>
      <c r="B186" s="1" t="s">
        <v>491</v>
      </c>
      <c r="C186" s="1" t="s">
        <v>1</v>
      </c>
      <c r="D186" s="1" t="s">
        <v>0</v>
      </c>
      <c r="E186" s="1">
        <v>0.67114300000000005</v>
      </c>
      <c r="F186" s="1">
        <v>-2.5737400000000001E-3</v>
      </c>
      <c r="G186" s="1">
        <v>8.8333499999999996E-4</v>
      </c>
      <c r="H186" s="1">
        <v>3.5999999999999999E-3</v>
      </c>
      <c r="I186" s="1">
        <v>69389</v>
      </c>
      <c r="J186" s="1">
        <f>(F186^2)*2*E186*(1-E186)/0.15/0.15</f>
        <v>1.2995679059299022E-4</v>
      </c>
      <c r="K186" s="1">
        <v>0.67051700000000003</v>
      </c>
      <c r="L186" s="1">
        <v>-2.0913699999999999E-3</v>
      </c>
      <c r="M186" s="1">
        <v>1.94889E-3</v>
      </c>
      <c r="N186" s="1">
        <v>0.28000000000000003</v>
      </c>
      <c r="O186" s="1">
        <v>47219</v>
      </c>
      <c r="P186" s="1">
        <f>(L186^2)*2*K186*(1-K186)/0.28/0.28</f>
        <v>2.4650088663180621E-5</v>
      </c>
      <c r="Q186" s="1">
        <v>0.71806000000000003</v>
      </c>
      <c r="R186" s="1">
        <v>-3.3129600000000002E-3</v>
      </c>
      <c r="S186" s="1">
        <v>8.4491299999999998E-4</v>
      </c>
      <c r="T186" s="3">
        <v>8.8175299999999996E-5</v>
      </c>
      <c r="U186" s="1">
        <v>300680</v>
      </c>
      <c r="V186" s="1">
        <f>(R186^2)*2*Q186*(1-Q186)/0.28/0.28</f>
        <v>5.6684425290835495E-5</v>
      </c>
      <c r="W186" s="1">
        <v>0.69340000000000002</v>
      </c>
      <c r="X186" s="1">
        <v>-2.8999999999999998E-3</v>
      </c>
      <c r="Y186" s="3">
        <v>5.9999999999999995E-4</v>
      </c>
      <c r="Z186" s="1">
        <f>_xlfn.NORM.S.DIST(X186/Y186,TRUE)</f>
        <v>6.7132845580909362E-7</v>
      </c>
      <c r="AA186" s="1">
        <v>417288</v>
      </c>
      <c r="AB186" s="1">
        <f>IF(AND((X186&lt;0),Z186&lt;=0.05),1,0)</f>
        <v>1</v>
      </c>
      <c r="AC186">
        <v>0.68898774513161198</v>
      </c>
      <c r="AD186">
        <v>-2.1800000000000001E-3</v>
      </c>
      <c r="AE186">
        <v>2.6832815729997499E-4</v>
      </c>
      <c r="AF186" s="2">
        <v>4.4965376424093904E-16</v>
      </c>
      <c r="AG186">
        <v>1576908</v>
      </c>
    </row>
    <row r="187" spans="1:33" x14ac:dyDescent="0.25">
      <c r="A187" s="1" t="s">
        <v>490</v>
      </c>
      <c r="B187" s="1" t="s">
        <v>489</v>
      </c>
      <c r="C187" s="1" t="s">
        <v>1</v>
      </c>
      <c r="D187" s="1" t="s">
        <v>0</v>
      </c>
      <c r="E187" s="1">
        <v>0.188752</v>
      </c>
      <c r="F187" s="1">
        <v>-2.3482199999999998E-3</v>
      </c>
      <c r="G187" s="1">
        <v>1.04655E-3</v>
      </c>
      <c r="H187" s="1">
        <v>2.5000000000000001E-2</v>
      </c>
      <c r="I187" s="1">
        <v>69389</v>
      </c>
      <c r="J187" s="1">
        <f>(F187^2)*2*E187*(1-E187)/0.15/0.15</f>
        <v>7.5053378057834863E-5</v>
      </c>
      <c r="K187" s="1">
        <v>0.220022</v>
      </c>
      <c r="L187" s="1">
        <v>-1.1489899999999999E-3</v>
      </c>
      <c r="M187" s="1">
        <v>2.1968000000000001E-3</v>
      </c>
      <c r="N187" s="1">
        <v>0.6</v>
      </c>
      <c r="O187" s="1">
        <v>47219</v>
      </c>
      <c r="P187" s="1">
        <f>(L187^2)*2*K187*(1-K187)/0.28/0.28</f>
        <v>5.7795615358010564E-6</v>
      </c>
      <c r="Q187" s="1">
        <v>0.18682000000000001</v>
      </c>
      <c r="R187" s="1">
        <v>-2.5886199999999998E-3</v>
      </c>
      <c r="S187" s="1">
        <v>8.9722300000000005E-4</v>
      </c>
      <c r="T187" s="1">
        <v>3.9125399999999999E-3</v>
      </c>
      <c r="U187" s="1">
        <v>300680</v>
      </c>
      <c r="V187" s="1">
        <f>(R187^2)*2*Q187*(1-Q187)/0.28/0.28</f>
        <v>2.596932096111395E-5</v>
      </c>
      <c r="W187" s="1">
        <v>0.1905</v>
      </c>
      <c r="X187" s="1">
        <v>-2.3999999999999998E-3</v>
      </c>
      <c r="Y187" s="3">
        <v>6.9999999999999999E-4</v>
      </c>
      <c r="Z187" s="1">
        <f>_xlfn.NORM.S.DIST(X187/Y187,TRUE)</f>
        <v>3.0338342281803146E-4</v>
      </c>
      <c r="AA187" s="1">
        <v>417288</v>
      </c>
      <c r="AB187" s="1">
        <f>IF(AND((X187&lt;0),Z187&lt;=0.05),1,0)</f>
        <v>1</v>
      </c>
      <c r="AC187">
        <v>0.20875417339250399</v>
      </c>
      <c r="AD187">
        <v>-2.2310344827586202E-3</v>
      </c>
      <c r="AE187">
        <v>2.7574350900541698E-4</v>
      </c>
      <c r="AF187" s="2">
        <v>5.91878672395139E-16</v>
      </c>
      <c r="AG187">
        <v>1580968</v>
      </c>
    </row>
    <row r="188" spans="1:33" x14ac:dyDescent="0.25">
      <c r="A188" s="1" t="s">
        <v>488</v>
      </c>
      <c r="B188" s="1" t="s">
        <v>487</v>
      </c>
      <c r="C188" s="1" t="s">
        <v>1</v>
      </c>
      <c r="D188" s="1" t="s">
        <v>9</v>
      </c>
      <c r="E188" s="1">
        <v>0.67453300000000005</v>
      </c>
      <c r="F188" s="1">
        <v>-1.54393E-3</v>
      </c>
      <c r="G188" s="1">
        <v>8.7848799999999997E-4</v>
      </c>
      <c r="H188" s="1">
        <v>7.9000000000000001E-2</v>
      </c>
      <c r="I188" s="1">
        <v>69389</v>
      </c>
      <c r="J188" s="1">
        <f>(F188^2)*2*E188*(1-E188)/0.15/0.15</f>
        <v>4.6517123566267484E-5</v>
      </c>
      <c r="K188" s="1">
        <v>0.68868600000000002</v>
      </c>
      <c r="L188" s="1">
        <v>-4.5910200000000003E-3</v>
      </c>
      <c r="M188" s="1">
        <v>1.9870000000000001E-3</v>
      </c>
      <c r="N188" s="1">
        <v>2.1000000000000001E-2</v>
      </c>
      <c r="O188" s="1">
        <v>47219</v>
      </c>
      <c r="P188" s="1">
        <f>(L188^2)*2*K188*(1-K188)/0.28/0.28</f>
        <v>1.1527953300917516E-4</v>
      </c>
      <c r="Q188" s="1">
        <v>0.73977999999999999</v>
      </c>
      <c r="R188" s="1">
        <v>-2.7977800000000001E-3</v>
      </c>
      <c r="S188" s="1">
        <v>8.0583599999999999E-4</v>
      </c>
      <c r="T188" s="1">
        <v>5.1686199999999999E-4</v>
      </c>
      <c r="U188" s="1">
        <v>300680</v>
      </c>
      <c r="V188" s="1">
        <f>(R188^2)*2*Q188*(1-Q188)/0.28/0.28</f>
        <v>3.8440082762011963E-5</v>
      </c>
      <c r="W188" s="1">
        <v>0.70820000000000005</v>
      </c>
      <c r="X188" s="1">
        <v>-2.3999999999999998E-3</v>
      </c>
      <c r="Y188" s="3">
        <v>5.9999999999999995E-4</v>
      </c>
      <c r="Z188" s="1">
        <f>_xlfn.NORM.S.DIST(X188/Y188,TRUE)</f>
        <v>3.1671241833119857E-5</v>
      </c>
      <c r="AA188" s="1">
        <v>417288</v>
      </c>
      <c r="AB188" s="1">
        <f>IF(AND((X188&lt;0),Z188&lt;=0.05),1,0)</f>
        <v>1</v>
      </c>
      <c r="AC188">
        <v>0.68935242862899504</v>
      </c>
      <c r="AD188">
        <v>-2.16E-3</v>
      </c>
      <c r="AE188">
        <v>2.6832815729997499E-4</v>
      </c>
      <c r="AF188" s="2">
        <v>8.2899146743721596E-16</v>
      </c>
      <c r="AG188">
        <v>1548528</v>
      </c>
    </row>
    <row r="189" spans="1:33" x14ac:dyDescent="0.25">
      <c r="A189" s="1" t="s">
        <v>486</v>
      </c>
      <c r="B189" s="1" t="s">
        <v>485</v>
      </c>
      <c r="C189" s="1" t="s">
        <v>6</v>
      </c>
      <c r="D189" s="1" t="s">
        <v>9</v>
      </c>
      <c r="E189" s="1">
        <v>0.77693000000000001</v>
      </c>
      <c r="F189" s="1">
        <v>-1.3951499999999999E-3</v>
      </c>
      <c r="G189" s="1">
        <v>9.8007999999999993E-4</v>
      </c>
      <c r="H189" s="1">
        <v>0.15</v>
      </c>
      <c r="I189" s="1">
        <v>69389</v>
      </c>
      <c r="J189" s="1">
        <f>(F189^2)*2*E189*(1-E189)/0.15/0.15</f>
        <v>2.9985572367051268E-5</v>
      </c>
      <c r="K189" s="1">
        <v>0.77176</v>
      </c>
      <c r="L189" s="1">
        <v>-8.3087799999999996E-4</v>
      </c>
      <c r="M189" s="1">
        <v>2.16088E-3</v>
      </c>
      <c r="N189" s="1">
        <v>0.7</v>
      </c>
      <c r="O189" s="1">
        <v>47219</v>
      </c>
      <c r="P189" s="1">
        <f>(L189^2)*2*K189*(1-K189)/0.28/0.28</f>
        <v>3.102147737147915E-6</v>
      </c>
      <c r="Q189" s="1">
        <v>0.77444999999999997</v>
      </c>
      <c r="R189" s="1">
        <v>-1.0983E-3</v>
      </c>
      <c r="S189" s="1">
        <v>8.6302000000000004E-4</v>
      </c>
      <c r="T189" s="1">
        <v>0.203153</v>
      </c>
      <c r="U189" s="1">
        <v>300680</v>
      </c>
      <c r="V189" s="1">
        <f>(R189^2)*2*Q189*(1-Q189)/0.28/0.28</f>
        <v>5.3751689049349682E-6</v>
      </c>
      <c r="W189" s="1">
        <v>0.7752</v>
      </c>
      <c r="X189" s="1">
        <v>-1.1999999999999999E-3</v>
      </c>
      <c r="Y189" s="3">
        <v>5.9999999999999995E-4</v>
      </c>
      <c r="Z189" s="1">
        <f>_xlfn.NORM.S.DIST(X189/Y189,TRUE)</f>
        <v>2.2750131948179191E-2</v>
      </c>
      <c r="AA189" s="1">
        <v>417288</v>
      </c>
      <c r="AB189" s="1">
        <f>IF(AND((X189&lt;0),Z189&lt;=0.05),1,0)</f>
        <v>1</v>
      </c>
      <c r="AC189">
        <v>0.74809349796551095</v>
      </c>
      <c r="AD189">
        <v>-2.16E-3</v>
      </c>
      <c r="AE189">
        <v>2.6832815729997499E-4</v>
      </c>
      <c r="AF189" s="2">
        <v>8.2899146743722799E-16</v>
      </c>
      <c r="AG189">
        <v>1608758</v>
      </c>
    </row>
    <row r="190" spans="1:33" x14ac:dyDescent="0.25">
      <c r="A190" s="1" t="s">
        <v>484</v>
      </c>
      <c r="B190" s="1" t="s">
        <v>483</v>
      </c>
      <c r="C190" s="1" t="s">
        <v>9</v>
      </c>
      <c r="D190" s="1" t="s">
        <v>1</v>
      </c>
      <c r="E190" s="1">
        <v>0.15765399999999999</v>
      </c>
      <c r="F190" s="1">
        <v>-3.1975800000000001E-4</v>
      </c>
      <c r="G190" s="1">
        <v>1.1230400000000001E-3</v>
      </c>
      <c r="H190" s="1">
        <v>0.78</v>
      </c>
      <c r="I190" s="1">
        <v>69389</v>
      </c>
      <c r="J190" s="1">
        <f>(F190^2)*2*E190*(1-E190)/0.15/0.15</f>
        <v>1.2069404072992745E-6</v>
      </c>
      <c r="K190" s="1">
        <v>0.15112900000000001</v>
      </c>
      <c r="L190" s="1">
        <v>-5.14533E-3</v>
      </c>
      <c r="M190" s="1">
        <v>2.5475099999999998E-3</v>
      </c>
      <c r="N190" s="1">
        <v>4.2999999999999997E-2</v>
      </c>
      <c r="O190" s="1">
        <v>47219</v>
      </c>
      <c r="P190" s="1">
        <f>(L190^2)*2*K190*(1-K190)/0.28/0.28</f>
        <v>8.6642286798923696E-5</v>
      </c>
      <c r="Q190" s="1">
        <v>0.15845000000000001</v>
      </c>
      <c r="R190" s="1">
        <v>-1.28886E-3</v>
      </c>
      <c r="S190" s="1">
        <v>1.03921E-3</v>
      </c>
      <c r="T190" s="1">
        <v>0.21489</v>
      </c>
      <c r="U190" s="1">
        <v>300680</v>
      </c>
      <c r="V190" s="1">
        <f>(R190^2)*2*Q190*(1-Q190)/0.28/0.28</f>
        <v>5.6506393802072011E-6</v>
      </c>
      <c r="W190" s="1">
        <v>0.1575</v>
      </c>
      <c r="X190" s="1">
        <v>-1.1999999999999999E-3</v>
      </c>
      <c r="Y190" s="3">
        <v>6.9999999999999999E-4</v>
      </c>
      <c r="Z190" s="1">
        <f>_xlfn.NORM.S.DIST(X190/Y190,TRUE)</f>
        <v>4.3238132746832802E-2</v>
      </c>
      <c r="AA190" s="1">
        <v>417288</v>
      </c>
      <c r="AB190" s="1">
        <f>IF(AND((X190&lt;0),Z190&lt;=0.05),1,0)</f>
        <v>1</v>
      </c>
      <c r="AC190">
        <v>0.15497637496154801</v>
      </c>
      <c r="AD190">
        <v>-2.2137931034482798E-3</v>
      </c>
      <c r="AE190">
        <v>2.7574350900541698E-4</v>
      </c>
      <c r="AF190" s="2">
        <v>9.8711451428326401E-16</v>
      </c>
      <c r="AG190">
        <v>1618918</v>
      </c>
    </row>
    <row r="191" spans="1:33" x14ac:dyDescent="0.25">
      <c r="A191" s="1" t="s">
        <v>482</v>
      </c>
      <c r="B191" s="1" t="s">
        <v>481</v>
      </c>
      <c r="C191" s="1" t="s">
        <v>0</v>
      </c>
      <c r="D191" s="1" t="s">
        <v>6</v>
      </c>
      <c r="E191" s="1">
        <v>0.51172600000000001</v>
      </c>
      <c r="F191" s="1">
        <v>-2.5237800000000002E-3</v>
      </c>
      <c r="G191" s="1">
        <v>8.19595E-4</v>
      </c>
      <c r="H191" s="1">
        <v>2.0999999999999999E-3</v>
      </c>
      <c r="I191" s="1">
        <v>69389</v>
      </c>
      <c r="J191" s="1">
        <f>(F191^2)*2*E191*(1-E191)/0.15/0.15</f>
        <v>1.4146582902050946E-4</v>
      </c>
      <c r="K191" s="1">
        <v>0.51041599999999998</v>
      </c>
      <c r="L191" s="1">
        <v>-1.19839E-4</v>
      </c>
      <c r="M191" s="1">
        <v>1.82949E-3</v>
      </c>
      <c r="N191" s="1">
        <v>0.95</v>
      </c>
      <c r="O191" s="1">
        <v>47219</v>
      </c>
      <c r="P191" s="1">
        <f>(L191^2)*2*K191*(1-K191)/0.28/0.28</f>
        <v>9.1550723714363128E-8</v>
      </c>
      <c r="Q191" s="1">
        <v>0.51134000000000002</v>
      </c>
      <c r="R191" s="1">
        <v>-3.4663699999999999E-3</v>
      </c>
      <c r="S191" s="1">
        <v>7.4495099999999999E-4</v>
      </c>
      <c r="T191" s="3">
        <v>3.2703400000000001E-6</v>
      </c>
      <c r="U191" s="1">
        <v>300680</v>
      </c>
      <c r="V191" s="1">
        <f>(R191^2)*2*Q191*(1-Q191)/0.28/0.28</f>
        <v>7.659145600450362E-5</v>
      </c>
      <c r="W191" s="1">
        <v>0.51139999999999997</v>
      </c>
      <c r="X191" s="1">
        <v>-2.8E-3</v>
      </c>
      <c r="Y191" s="3">
        <v>5.0000000000000001E-4</v>
      </c>
      <c r="Z191" s="1">
        <f>_xlfn.NORM.S.DIST(X191/Y191,TRUE)</f>
        <v>1.0717590258310892E-8</v>
      </c>
      <c r="AA191" s="1">
        <v>417288</v>
      </c>
      <c r="AB191" s="1">
        <f>IF(AND((X191&lt;0),Z191&lt;=0.05),1,0)</f>
        <v>1</v>
      </c>
      <c r="AC191">
        <v>0.49573649521722302</v>
      </c>
      <c r="AD191">
        <v>-2.0647058823529399E-3</v>
      </c>
      <c r="AE191">
        <v>2.57247877713763E-4</v>
      </c>
      <c r="AF191" s="2">
        <v>1.0059252097556099E-15</v>
      </c>
      <c r="AG191">
        <v>1576908</v>
      </c>
    </row>
    <row r="192" spans="1:33" x14ac:dyDescent="0.25">
      <c r="A192" s="1" t="s">
        <v>480</v>
      </c>
      <c r="B192" s="1" t="s">
        <v>479</v>
      </c>
      <c r="C192" s="1" t="s">
        <v>6</v>
      </c>
      <c r="D192" s="1" t="s">
        <v>9</v>
      </c>
      <c r="E192" s="1">
        <v>7.8552499999999997E-2</v>
      </c>
      <c r="F192" s="1">
        <v>-2.90427E-3</v>
      </c>
      <c r="G192" s="1">
        <v>1.5558E-3</v>
      </c>
      <c r="H192" s="1">
        <v>6.2E-2</v>
      </c>
      <c r="I192" s="1">
        <v>69389</v>
      </c>
      <c r="J192" s="1">
        <f>(F192^2)*2*E192*(1-E192)/0.15/0.15</f>
        <v>5.4269030431846718E-5</v>
      </c>
      <c r="K192" s="1">
        <v>0.10029299999999999</v>
      </c>
      <c r="L192" s="1">
        <v>-1.3936700000000001E-3</v>
      </c>
      <c r="M192" s="1">
        <v>3.1239200000000001E-3</v>
      </c>
      <c r="N192" s="1">
        <v>0.66</v>
      </c>
      <c r="O192" s="1">
        <v>47219</v>
      </c>
      <c r="P192" s="1">
        <f>(L192^2)*2*K192*(1-K192)/0.28/0.28</f>
        <v>4.4710091413688253E-6</v>
      </c>
      <c r="Q192" s="1">
        <v>0.12361</v>
      </c>
      <c r="R192" s="1">
        <v>-8.9642599999999999E-3</v>
      </c>
      <c r="S192" s="1">
        <v>1.3332400000000001E-3</v>
      </c>
      <c r="T192" s="3">
        <v>1.77516E-11</v>
      </c>
      <c r="U192" s="1">
        <v>300680</v>
      </c>
      <c r="V192" s="1">
        <f>(R192^2)*2*Q192*(1-Q192)/0.28/0.28</f>
        <v>2.2207201925381336E-4</v>
      </c>
      <c r="W192" s="1">
        <v>0.1041</v>
      </c>
      <c r="X192" s="1">
        <v>-5.8999999999999999E-3</v>
      </c>
      <c r="Y192" s="1">
        <v>1E-3</v>
      </c>
      <c r="Z192" s="1">
        <f>_xlfn.NORM.S.DIST(X192/Y192,TRUE)</f>
        <v>1.8175078630994367E-9</v>
      </c>
      <c r="AA192" s="1">
        <v>417288</v>
      </c>
      <c r="AB192" s="1">
        <f>IF(AND((X192&lt;0),Z192&lt;=0.05),1,0)</f>
        <v>1</v>
      </c>
      <c r="AC192">
        <v>9.9208342035531805E-2</v>
      </c>
      <c r="AD192">
        <v>-3.5799999999999998E-3</v>
      </c>
      <c r="AE192">
        <v>4.4721359549995801E-4</v>
      </c>
      <c r="AF192" s="2">
        <v>1.1934697143986E-15</v>
      </c>
      <c r="AG192">
        <v>1341615</v>
      </c>
    </row>
    <row r="193" spans="1:33" x14ac:dyDescent="0.25">
      <c r="A193" s="1" t="s">
        <v>478</v>
      </c>
      <c r="B193" s="1" t="s">
        <v>477</v>
      </c>
      <c r="C193" s="1" t="s">
        <v>0</v>
      </c>
      <c r="D193" s="1" t="s">
        <v>1</v>
      </c>
      <c r="E193" s="1">
        <v>0.241898</v>
      </c>
      <c r="F193" s="1">
        <v>-2.9654999999999998E-3</v>
      </c>
      <c r="G193" s="1">
        <v>9.5616600000000005E-4</v>
      </c>
      <c r="H193" s="1">
        <v>1.9E-3</v>
      </c>
      <c r="I193" s="1">
        <v>69389</v>
      </c>
      <c r="J193" s="1">
        <f>(F193^2)*2*E193*(1-E193)/0.15/0.15</f>
        <v>1.4335183425626726E-4</v>
      </c>
      <c r="K193" s="1">
        <v>0.27816299999999999</v>
      </c>
      <c r="L193" s="1">
        <v>-7.4316200000000001E-4</v>
      </c>
      <c r="M193" s="1">
        <v>2.0398899999999999E-3</v>
      </c>
      <c r="N193" s="1">
        <v>0.72</v>
      </c>
      <c r="O193" s="1">
        <v>47219</v>
      </c>
      <c r="P193" s="1">
        <f>(L193^2)*2*K193*(1-K193)/0.28/0.28</f>
        <v>2.8289119070484632E-6</v>
      </c>
      <c r="Q193" s="1">
        <v>0.28949999999999998</v>
      </c>
      <c r="R193" s="1">
        <v>-1.1341599999999999E-3</v>
      </c>
      <c r="S193" s="1">
        <v>8.6884400000000002E-4</v>
      </c>
      <c r="T193" s="1">
        <v>0.19176799999999999</v>
      </c>
      <c r="U193" s="1">
        <v>300680</v>
      </c>
      <c r="V193" s="1">
        <f>(R193^2)*2*Q193*(1-Q193)/0.28/0.28</f>
        <v>6.7495564824779977E-6</v>
      </c>
      <c r="W193" s="1">
        <v>0.26889999999999997</v>
      </c>
      <c r="X193" s="1">
        <v>-1.9E-3</v>
      </c>
      <c r="Y193" s="3">
        <v>5.9999999999999995E-4</v>
      </c>
      <c r="Z193" s="1">
        <f>_xlfn.NORM.S.DIST(X193/Y193,TRUE)</f>
        <v>7.7098478446997558E-4</v>
      </c>
      <c r="AA193" s="1">
        <v>417288</v>
      </c>
      <c r="AB193" s="1">
        <f>IF(AND((X193&lt;0),Z193&lt;=0.05),1,0)</f>
        <v>1</v>
      </c>
      <c r="AC193">
        <v>0.30978689511372898</v>
      </c>
      <c r="AD193">
        <v>-2.14E-3</v>
      </c>
      <c r="AE193">
        <v>2.6832815729997499E-4</v>
      </c>
      <c r="AF193" s="2">
        <v>1.5199990321086E-15</v>
      </c>
      <c r="AG193">
        <v>1576908</v>
      </c>
    </row>
    <row r="194" spans="1:33" x14ac:dyDescent="0.25">
      <c r="A194" s="1" t="s">
        <v>476</v>
      </c>
      <c r="B194" s="1" t="s">
        <v>475</v>
      </c>
      <c r="C194" s="1" t="s">
        <v>0</v>
      </c>
      <c r="D194" s="1" t="s">
        <v>1</v>
      </c>
      <c r="E194" s="1">
        <v>0.38899</v>
      </c>
      <c r="F194" s="1">
        <v>-2.3422500000000001E-3</v>
      </c>
      <c r="G194" s="1">
        <v>8.4044399999999998E-4</v>
      </c>
      <c r="H194" s="1">
        <v>5.3E-3</v>
      </c>
      <c r="I194" s="1">
        <v>69389</v>
      </c>
      <c r="J194" s="1">
        <f>(F194^2)*2*E194*(1-E194)/0.15/0.15</f>
        <v>1.1590461473346538E-4</v>
      </c>
      <c r="K194" s="1">
        <v>0.33899000000000001</v>
      </c>
      <c r="L194" s="1">
        <v>-3.0048100000000001E-3</v>
      </c>
      <c r="M194" s="1">
        <v>1.9251100000000001E-3</v>
      </c>
      <c r="N194" s="1">
        <v>0.12</v>
      </c>
      <c r="O194" s="1">
        <v>47219</v>
      </c>
      <c r="P194" s="1">
        <f>(L194^2)*2*K194*(1-K194)/0.28/0.28</f>
        <v>5.1611072202744019E-5</v>
      </c>
      <c r="Q194" s="1">
        <v>0.29952000000000001</v>
      </c>
      <c r="R194" s="1">
        <v>-1.4085199999999999E-3</v>
      </c>
      <c r="S194" s="1">
        <v>7.8668399999999995E-4</v>
      </c>
      <c r="T194" s="1">
        <v>7.3382500000000003E-2</v>
      </c>
      <c r="U194" s="1">
        <v>300680</v>
      </c>
      <c r="V194" s="1">
        <f>(R194^2)*2*Q194*(1-Q194)/0.28/0.28</f>
        <v>1.0618460015242242E-5</v>
      </c>
      <c r="W194" s="1">
        <v>0.34110000000000001</v>
      </c>
      <c r="X194" s="1">
        <v>-1.9E-3</v>
      </c>
      <c r="Y194" s="3">
        <v>5.9999999999999995E-4</v>
      </c>
      <c r="Z194" s="1">
        <f>_xlfn.NORM.S.DIST(X194/Y194,TRUE)</f>
        <v>7.7098478446997558E-4</v>
      </c>
      <c r="AA194" s="1">
        <v>417288</v>
      </c>
      <c r="AB194" s="1">
        <f>IF(AND((X194&lt;0),Z194&lt;=0.05),1,0)</f>
        <v>1</v>
      </c>
      <c r="AC194">
        <v>0.33879945269075201</v>
      </c>
      <c r="AD194">
        <v>-2.14E-3</v>
      </c>
      <c r="AE194">
        <v>2.6832815729997499E-4</v>
      </c>
      <c r="AF194" s="2">
        <v>1.5199990321086E-15</v>
      </c>
      <c r="AG194">
        <v>1618098</v>
      </c>
    </row>
    <row r="195" spans="1:33" x14ac:dyDescent="0.25">
      <c r="A195" s="1" t="s">
        <v>474</v>
      </c>
      <c r="B195" s="1" t="s">
        <v>473</v>
      </c>
      <c r="C195" s="1" t="s">
        <v>0</v>
      </c>
      <c r="D195" s="1" t="s">
        <v>1</v>
      </c>
      <c r="E195" s="1">
        <v>0.32153399999999999</v>
      </c>
      <c r="F195" s="1">
        <v>-2.2096099999999999E-3</v>
      </c>
      <c r="G195" s="1">
        <v>8.7744600000000004E-4</v>
      </c>
      <c r="H195" s="1">
        <v>1.2E-2</v>
      </c>
      <c r="I195" s="1">
        <v>69389</v>
      </c>
      <c r="J195" s="1">
        <f>(F195^2)*2*E195*(1-E195)/0.15/0.15</f>
        <v>9.467465322137213E-5</v>
      </c>
      <c r="K195" s="1">
        <v>0.32623999999999997</v>
      </c>
      <c r="L195" s="1">
        <v>-9.3670600000000004E-4</v>
      </c>
      <c r="M195" s="1">
        <v>1.9596499999999998E-3</v>
      </c>
      <c r="N195" s="1">
        <v>0.63</v>
      </c>
      <c r="O195" s="1">
        <v>47219</v>
      </c>
      <c r="P195" s="1">
        <f>(L195^2)*2*K195*(1-K195)/0.28/0.28</f>
        <v>4.9199758345635036E-6</v>
      </c>
      <c r="Q195" s="1">
        <v>0.35509000000000002</v>
      </c>
      <c r="R195" s="1">
        <v>-3.35251E-3</v>
      </c>
      <c r="S195" s="1">
        <v>7.9281900000000005E-4</v>
      </c>
      <c r="T195" s="3">
        <v>2.3522600000000001E-5</v>
      </c>
      <c r="U195" s="1">
        <v>300680</v>
      </c>
      <c r="V195" s="1">
        <f>(R195^2)*2*Q195*(1-Q195)/0.28/0.28</f>
        <v>6.5658604794388033E-5</v>
      </c>
      <c r="W195" s="1">
        <v>0.33889999999999998</v>
      </c>
      <c r="X195" s="1">
        <v>-2.7000000000000001E-3</v>
      </c>
      <c r="Y195" s="3">
        <v>5.9999999999999995E-4</v>
      </c>
      <c r="Z195" s="1">
        <f>_xlfn.NORM.S.DIST(X195/Y195,TRUE)</f>
        <v>3.3976731247300408E-6</v>
      </c>
      <c r="AA195" s="1">
        <v>417288</v>
      </c>
      <c r="AB195" s="1">
        <f>IF(AND((X195&lt;0),Z195&lt;=0.05),1,0)</f>
        <v>1</v>
      </c>
      <c r="AC195">
        <v>0.32500441204651398</v>
      </c>
      <c r="AD195">
        <v>-2.14E-3</v>
      </c>
      <c r="AE195">
        <v>2.6832815729997499E-4</v>
      </c>
      <c r="AF195" s="2">
        <v>1.5199990321086E-15</v>
      </c>
      <c r="AG195">
        <v>1575958</v>
      </c>
    </row>
    <row r="196" spans="1:33" x14ac:dyDescent="0.25">
      <c r="A196" s="1" t="s">
        <v>472</v>
      </c>
      <c r="B196" s="1" t="s">
        <v>471</v>
      </c>
      <c r="C196" s="1" t="s">
        <v>1</v>
      </c>
      <c r="D196" s="1" t="s">
        <v>6</v>
      </c>
      <c r="E196" s="1">
        <v>0.16564100000000001</v>
      </c>
      <c r="F196" s="1">
        <v>5.3620999999999996E-4</v>
      </c>
      <c r="G196" s="1">
        <v>1.1030899999999999E-3</v>
      </c>
      <c r="H196" s="1">
        <v>0.63</v>
      </c>
      <c r="I196" s="1">
        <v>69389</v>
      </c>
      <c r="J196" s="1">
        <f>(F196^2)*2*E196*(1-E196)/0.15/0.15</f>
        <v>3.5321415076657869E-6</v>
      </c>
      <c r="K196" s="1" t="s">
        <v>44</v>
      </c>
      <c r="L196" s="1" t="s">
        <v>44</v>
      </c>
      <c r="M196" s="1" t="s">
        <v>44</v>
      </c>
      <c r="N196" s="1" t="s">
        <v>44</v>
      </c>
      <c r="O196" s="1" t="s">
        <v>44</v>
      </c>
      <c r="P196" s="1" t="s">
        <v>44</v>
      </c>
      <c r="Q196" s="1">
        <v>0.16467999999999999</v>
      </c>
      <c r="R196" s="1">
        <v>-3.95898E-3</v>
      </c>
      <c r="S196" s="1">
        <v>1.0821699999999999E-3</v>
      </c>
      <c r="T196" s="1">
        <v>2.5386700000000001E-4</v>
      </c>
      <c r="U196" s="1">
        <v>300680</v>
      </c>
      <c r="V196" s="1">
        <f>(R196^2)*2*Q196*(1-Q196)/0.28/0.28</f>
        <v>5.5001468713221675E-5</v>
      </c>
      <c r="W196" s="1">
        <v>0.16520000000000001</v>
      </c>
      <c r="X196" s="1">
        <v>-1.8E-3</v>
      </c>
      <c r="Y196" s="3">
        <v>8.0000000000000004E-4</v>
      </c>
      <c r="Z196" s="1">
        <f>_xlfn.NORM.S.DIST(X196/Y196,TRUE)</f>
        <v>1.2224472655044696E-2</v>
      </c>
      <c r="AA196" s="1">
        <v>370069</v>
      </c>
      <c r="AB196" s="1">
        <f>IF(AND((X196&lt;0),Z196&lt;=0.05),1,0)</f>
        <v>1</v>
      </c>
      <c r="AC196">
        <v>0.1848869337414</v>
      </c>
      <c r="AD196">
        <v>-2.2383561643835601E-3</v>
      </c>
      <c r="AE196">
        <v>2.8089875327071302E-4</v>
      </c>
      <c r="AF196" s="2">
        <v>1.6054504265418799E-15</v>
      </c>
      <c r="AG196">
        <v>1408919</v>
      </c>
    </row>
    <row r="197" spans="1:33" x14ac:dyDescent="0.25">
      <c r="A197" s="1" t="s">
        <v>470</v>
      </c>
      <c r="B197" s="1" t="s">
        <v>469</v>
      </c>
      <c r="C197" s="1" t="s">
        <v>0</v>
      </c>
      <c r="D197" s="1" t="s">
        <v>9</v>
      </c>
      <c r="E197" s="1">
        <v>0.61861299999999997</v>
      </c>
      <c r="F197" s="1">
        <v>-1.4635900000000001E-3</v>
      </c>
      <c r="G197" s="1">
        <v>8.4269300000000004E-4</v>
      </c>
      <c r="H197" s="1">
        <v>8.2000000000000003E-2</v>
      </c>
      <c r="I197" s="1">
        <v>69389</v>
      </c>
      <c r="J197" s="1">
        <f>(F197^2)*2*E197*(1-E197)/0.15/0.15</f>
        <v>4.4923260802820892E-5</v>
      </c>
      <c r="K197" s="1">
        <v>0.61399999999999999</v>
      </c>
      <c r="L197" s="1">
        <v>-5.2997699999999997E-3</v>
      </c>
      <c r="M197" s="1">
        <v>1.8767300000000001E-3</v>
      </c>
      <c r="N197" s="1">
        <v>4.7000000000000002E-3</v>
      </c>
      <c r="O197" s="1">
        <v>47219</v>
      </c>
      <c r="P197" s="1">
        <f>(L197^2)*2*K197*(1-K197)/0.28/0.28</f>
        <v>1.6981797338738546E-4</v>
      </c>
      <c r="Q197" s="1">
        <v>0.55100000000000005</v>
      </c>
      <c r="R197" s="1">
        <v>-1.2035800000000001E-3</v>
      </c>
      <c r="S197" s="1">
        <v>7.5688600000000002E-4</v>
      </c>
      <c r="T197" s="1">
        <v>0.11179600000000001</v>
      </c>
      <c r="U197" s="1">
        <v>300680</v>
      </c>
      <c r="V197" s="1">
        <f>(R197^2)*2*Q197*(1-Q197)/0.28/0.28</f>
        <v>9.1424332390954995E-6</v>
      </c>
      <c r="W197" s="1">
        <v>0.58389999999999997</v>
      </c>
      <c r="X197" s="1">
        <v>-1.6000000000000001E-3</v>
      </c>
      <c r="Y197" s="3">
        <v>5.0000000000000001E-4</v>
      </c>
      <c r="Z197" s="1">
        <f>_xlfn.NORM.S.DIST(X197/Y197,TRUE)</f>
        <v>6.8713793791584719E-4</v>
      </c>
      <c r="AA197" s="1">
        <v>417288</v>
      </c>
      <c r="AB197" s="1">
        <f>IF(AND((X197&lt;0),Z197&lt;=0.05),1,0)</f>
        <v>1</v>
      </c>
      <c r="AC197">
        <v>0.58963593132890402</v>
      </c>
      <c r="AD197">
        <v>-2.0411764705882398E-3</v>
      </c>
      <c r="AE197">
        <v>2.57247877713763E-4</v>
      </c>
      <c r="AF197" s="2">
        <v>2.1105936392587401E-15</v>
      </c>
      <c r="AG197">
        <v>1576908</v>
      </c>
    </row>
    <row r="198" spans="1:33" x14ac:dyDescent="0.25">
      <c r="A198" s="1" t="s">
        <v>468</v>
      </c>
      <c r="B198" s="1" t="s">
        <v>467</v>
      </c>
      <c r="C198" s="1" t="s">
        <v>0</v>
      </c>
      <c r="D198" s="1" t="s">
        <v>6</v>
      </c>
      <c r="E198" s="1">
        <v>0.54269599999999996</v>
      </c>
      <c r="F198" s="1">
        <v>-8.1883399999999995E-4</v>
      </c>
      <c r="G198" s="1">
        <v>8.2278500000000003E-4</v>
      </c>
      <c r="H198" s="1">
        <v>0.32</v>
      </c>
      <c r="I198" s="1">
        <v>69389</v>
      </c>
      <c r="J198" s="1">
        <f>(F198^2)*2*E198*(1-E198)/0.15/0.15</f>
        <v>1.4791112249827571E-5</v>
      </c>
      <c r="K198" s="1">
        <v>0.53342900000000004</v>
      </c>
      <c r="L198" s="1">
        <v>-1.38872E-3</v>
      </c>
      <c r="M198" s="1">
        <v>1.83263E-3</v>
      </c>
      <c r="N198" s="1">
        <v>0.45</v>
      </c>
      <c r="O198" s="1">
        <v>47219</v>
      </c>
      <c r="P198" s="1">
        <f>(L198^2)*2*K198*(1-K198)/0.28/0.28</f>
        <v>1.2244404752783269E-5</v>
      </c>
      <c r="Q198" s="1">
        <v>0.55054000000000003</v>
      </c>
      <c r="R198" s="1">
        <v>-2.3965200000000001E-3</v>
      </c>
      <c r="S198" s="1">
        <v>7.9073000000000001E-4</v>
      </c>
      <c r="T198" s="1">
        <v>2.4395200000000001E-3</v>
      </c>
      <c r="U198" s="1">
        <v>300680</v>
      </c>
      <c r="V198" s="1">
        <f>(R198^2)*2*Q198*(1-Q198)/0.28/0.28</f>
        <v>3.625400367187227E-5</v>
      </c>
      <c r="W198" s="1">
        <v>0.54559999999999997</v>
      </c>
      <c r="X198" s="1">
        <v>-1.6000000000000001E-3</v>
      </c>
      <c r="Y198" s="3">
        <v>5.0000000000000001E-4</v>
      </c>
      <c r="Z198" s="1">
        <f>_xlfn.NORM.S.DIST(X198/Y198,TRUE)</f>
        <v>6.8713793791584719E-4</v>
      </c>
      <c r="AA198" s="1">
        <v>417288</v>
      </c>
      <c r="AB198" s="1">
        <f>IF(AND((X198&lt;0),Z198&lt;=0.05),1,0)</f>
        <v>1</v>
      </c>
      <c r="AC198">
        <v>0.54952974420407297</v>
      </c>
      <c r="AD198">
        <v>-2.0411764705882398E-3</v>
      </c>
      <c r="AE198">
        <v>2.57247877713763E-4</v>
      </c>
      <c r="AF198" s="2">
        <v>2.1105936392587401E-15</v>
      </c>
      <c r="AG198">
        <v>1532628</v>
      </c>
    </row>
    <row r="199" spans="1:33" x14ac:dyDescent="0.25">
      <c r="A199" s="1" t="s">
        <v>466</v>
      </c>
      <c r="B199" s="1" t="s">
        <v>465</v>
      </c>
      <c r="C199" s="1" t="s">
        <v>1</v>
      </c>
      <c r="D199" s="1" t="s">
        <v>0</v>
      </c>
      <c r="E199" s="1">
        <v>0.33105699999999999</v>
      </c>
      <c r="F199" s="1">
        <v>-7.8936200000000005E-4</v>
      </c>
      <c r="G199" s="1">
        <v>8.8987599999999995E-4</v>
      </c>
      <c r="H199" s="1">
        <v>0.38</v>
      </c>
      <c r="I199" s="1">
        <v>69389</v>
      </c>
      <c r="J199" s="1">
        <f>(F199^2)*2*E199*(1-E199)/0.15/0.15</f>
        <v>1.2265684723464242E-5</v>
      </c>
      <c r="K199" s="1">
        <v>0.31576100000000001</v>
      </c>
      <c r="L199" s="1">
        <v>-5.6059899999999999E-3</v>
      </c>
      <c r="M199" s="1">
        <v>2.0500499999999999E-3</v>
      </c>
      <c r="N199" s="1">
        <v>6.1999999999999998E-3</v>
      </c>
      <c r="O199" s="1">
        <v>47219</v>
      </c>
      <c r="P199" s="1">
        <f>(L199^2)*2*K199*(1-K199)/0.28/0.28</f>
        <v>1.7321475485694105E-4</v>
      </c>
      <c r="Q199" s="1">
        <v>0.28999999999999998</v>
      </c>
      <c r="R199" s="1">
        <v>-3.6486399999999999E-3</v>
      </c>
      <c r="S199" s="1">
        <v>8.1791700000000004E-4</v>
      </c>
      <c r="T199" s="3">
        <v>8.1647100000000006E-6</v>
      </c>
      <c r="U199" s="1">
        <v>300680</v>
      </c>
      <c r="V199" s="1">
        <f>(R199^2)*2*Q199*(1-Q199)/0.28/0.28</f>
        <v>6.9924973357975495E-5</v>
      </c>
      <c r="W199" s="1">
        <v>0.30940000000000001</v>
      </c>
      <c r="X199" s="1">
        <v>-2.5999999999999999E-3</v>
      </c>
      <c r="Y199" s="3">
        <v>5.9999999999999995E-4</v>
      </c>
      <c r="Z199" s="1">
        <f>_xlfn.NORM.S.DIST(X199/Y199,TRUE)</f>
        <v>7.3434238368946738E-6</v>
      </c>
      <c r="AA199" s="1">
        <v>417288</v>
      </c>
      <c r="AB199" s="1">
        <f>IF(AND((X199&lt;0),Z199&lt;=0.05),1,0)</f>
        <v>1</v>
      </c>
      <c r="AC199">
        <v>0.32986134946525197</v>
      </c>
      <c r="AD199">
        <v>-2.1199999999999999E-3</v>
      </c>
      <c r="AE199">
        <v>2.6832815729997499E-4</v>
      </c>
      <c r="AF199" s="2">
        <v>2.7717788441871199E-15</v>
      </c>
      <c r="AG199">
        <v>1549888</v>
      </c>
    </row>
    <row r="200" spans="1:33" x14ac:dyDescent="0.25">
      <c r="A200" s="1" t="s">
        <v>464</v>
      </c>
      <c r="B200" s="1" t="s">
        <v>463</v>
      </c>
      <c r="C200" s="1" t="s">
        <v>0</v>
      </c>
      <c r="D200" s="1" t="s">
        <v>1</v>
      </c>
      <c r="E200" s="1">
        <v>0.65393999999999997</v>
      </c>
      <c r="F200" s="1">
        <v>-2.5770200000000002E-3</v>
      </c>
      <c r="G200" s="1">
        <v>8.62274E-4</v>
      </c>
      <c r="H200" s="1">
        <v>2.8E-3</v>
      </c>
      <c r="I200" s="1">
        <v>69389</v>
      </c>
      <c r="J200" s="1">
        <f>(F200^2)*2*E200*(1-E200)/0.15/0.15</f>
        <v>1.3358951161301016E-4</v>
      </c>
      <c r="K200" s="1">
        <v>0.63909899999999997</v>
      </c>
      <c r="L200" s="1">
        <v>-1.91872E-4</v>
      </c>
      <c r="M200" s="1">
        <v>1.92723E-3</v>
      </c>
      <c r="N200" s="1">
        <v>0.92</v>
      </c>
      <c r="O200" s="1">
        <v>47219</v>
      </c>
      <c r="P200" s="1">
        <f>(L200^2)*2*K200*(1-K200)/0.28/0.28</f>
        <v>2.1661741126828246E-7</v>
      </c>
      <c r="Q200" s="1">
        <v>0.65244000000000002</v>
      </c>
      <c r="R200" s="1">
        <v>-3.0069300000000001E-3</v>
      </c>
      <c r="S200" s="1">
        <v>7.8207000000000005E-4</v>
      </c>
      <c r="T200" s="1">
        <v>1.20656E-4</v>
      </c>
      <c r="U200" s="1">
        <v>300680</v>
      </c>
      <c r="V200" s="1">
        <f>(R200^2)*2*Q200*(1-Q200)/0.28/0.28</f>
        <v>5.2303522288620255E-5</v>
      </c>
      <c r="W200" s="1">
        <v>0.65200000000000002</v>
      </c>
      <c r="X200" s="1">
        <v>-2.5999999999999999E-3</v>
      </c>
      <c r="Y200" s="3">
        <v>5.9999999999999995E-4</v>
      </c>
      <c r="Z200" s="1">
        <f>_xlfn.NORM.S.DIST(X200/Y200,TRUE)</f>
        <v>7.3434238368946738E-6</v>
      </c>
      <c r="AA200" s="1">
        <v>417288</v>
      </c>
      <c r="AB200" s="1">
        <f>IF(AND((X200&lt;0),Z200&lt;=0.05),1,0)</f>
        <v>1</v>
      </c>
      <c r="AC200">
        <v>0.65712014405566399</v>
      </c>
      <c r="AD200">
        <v>-2.1199999999999999E-3</v>
      </c>
      <c r="AE200">
        <v>2.6832815729997499E-4</v>
      </c>
      <c r="AF200" s="2">
        <v>2.7717788441871199E-15</v>
      </c>
      <c r="AG200">
        <v>1617708</v>
      </c>
    </row>
    <row r="201" spans="1:33" x14ac:dyDescent="0.25">
      <c r="A201" s="1" t="s">
        <v>462</v>
      </c>
      <c r="B201" s="1" t="s">
        <v>461</v>
      </c>
      <c r="C201" s="1" t="s">
        <v>9</v>
      </c>
      <c r="D201" s="1" t="s">
        <v>6</v>
      </c>
      <c r="E201" s="1">
        <v>0.323077</v>
      </c>
      <c r="F201" s="1">
        <v>-2.6634499999999999E-3</v>
      </c>
      <c r="G201" s="1">
        <v>8.7559200000000002E-4</v>
      </c>
      <c r="H201" s="1">
        <v>2.3999999999999998E-3</v>
      </c>
      <c r="I201" s="1">
        <v>69389</v>
      </c>
      <c r="J201" s="1">
        <f>(F201^2)*2*E201*(1-E201)/0.15/0.15</f>
        <v>1.3790559494471325E-4</v>
      </c>
      <c r="K201" s="1">
        <v>0.34886499999999998</v>
      </c>
      <c r="L201" s="1">
        <v>-4.1121100000000004E-3</v>
      </c>
      <c r="M201" s="1">
        <v>1.8994299999999999E-3</v>
      </c>
      <c r="N201" s="1">
        <v>0.03</v>
      </c>
      <c r="O201" s="1">
        <v>47219</v>
      </c>
      <c r="P201" s="1">
        <f>(L201^2)*2*K201*(1-K201)/0.28/0.28</f>
        <v>9.7987758110005594E-5</v>
      </c>
      <c r="Q201" s="1">
        <v>0.45599000000000001</v>
      </c>
      <c r="R201" s="1">
        <v>-2.3331699999999999E-3</v>
      </c>
      <c r="S201" s="1">
        <v>7.8220600000000003E-4</v>
      </c>
      <c r="T201" s="1">
        <v>2.8564200000000001E-3</v>
      </c>
      <c r="U201" s="1">
        <v>300680</v>
      </c>
      <c r="V201" s="1">
        <f>(R201^2)*2*Q201*(1-Q201)/0.28/0.28</f>
        <v>3.444838781648933E-5</v>
      </c>
      <c r="W201" s="1">
        <v>0.39279999999999998</v>
      </c>
      <c r="X201" s="1">
        <v>-2.5999999999999999E-3</v>
      </c>
      <c r="Y201" s="3">
        <v>5.9999999999999995E-4</v>
      </c>
      <c r="Z201" s="1">
        <f>_xlfn.NORM.S.DIST(X201/Y201,TRUE)</f>
        <v>7.3434238368946738E-6</v>
      </c>
      <c r="AA201" s="1">
        <v>417288</v>
      </c>
      <c r="AB201" s="1">
        <f>IF(AND((X201&lt;0),Z201&lt;=0.05),1,0)</f>
        <v>1</v>
      </c>
      <c r="AC201">
        <v>0.36232882024407698</v>
      </c>
      <c r="AD201">
        <v>-2.1199999999999999E-3</v>
      </c>
      <c r="AE201">
        <v>2.6832815729997499E-4</v>
      </c>
      <c r="AF201" s="2">
        <v>2.7717788441871199E-15</v>
      </c>
      <c r="AG201">
        <v>1613588</v>
      </c>
    </row>
    <row r="202" spans="1:33" x14ac:dyDescent="0.25">
      <c r="A202" s="1" t="s">
        <v>460</v>
      </c>
      <c r="B202" s="1" t="s">
        <v>459</v>
      </c>
      <c r="C202" s="1" t="s">
        <v>6</v>
      </c>
      <c r="D202" s="1" t="s">
        <v>1</v>
      </c>
      <c r="E202" s="1">
        <v>0.49179699999999998</v>
      </c>
      <c r="F202" s="1">
        <v>-1.5617300000000001E-3</v>
      </c>
      <c r="G202" s="1">
        <v>8.2121099999999997E-4</v>
      </c>
      <c r="H202" s="1">
        <v>5.7000000000000002E-2</v>
      </c>
      <c r="I202" s="1">
        <v>69389</v>
      </c>
      <c r="J202" s="1">
        <f>(F202^2)*2*E202*(1-E202)/0.15/0.15</f>
        <v>5.4185424871498075E-5</v>
      </c>
      <c r="K202" s="1">
        <v>0.49435800000000002</v>
      </c>
      <c r="L202" s="1">
        <v>-2.8768199999999999E-4</v>
      </c>
      <c r="M202" s="1">
        <v>1.8262899999999999E-3</v>
      </c>
      <c r="N202" s="1">
        <v>0.87</v>
      </c>
      <c r="O202" s="1">
        <v>47219</v>
      </c>
      <c r="P202" s="1">
        <f>(L202^2)*2*K202*(1-K202)/0.28/0.28</f>
        <v>5.2774486789295914E-7</v>
      </c>
      <c r="Q202" s="1">
        <v>0.47171000000000002</v>
      </c>
      <c r="R202" s="1">
        <v>-3.42202E-3</v>
      </c>
      <c r="S202" s="1">
        <v>7.5406599999999996E-4</v>
      </c>
      <c r="T202" s="3">
        <v>5.67884E-6</v>
      </c>
      <c r="U202" s="1">
        <v>300680</v>
      </c>
      <c r="V202" s="1">
        <f>(R202^2)*2*Q202*(1-Q202)/0.28/0.28</f>
        <v>7.4443450206966642E-5</v>
      </c>
      <c r="W202" s="1">
        <v>0.48199999999999998</v>
      </c>
      <c r="X202" s="1">
        <v>-2.3999999999999998E-3</v>
      </c>
      <c r="Y202" s="3">
        <v>5.0000000000000001E-4</v>
      </c>
      <c r="Z202" s="1">
        <f>_xlfn.NORM.S.DIST(X202/Y202,TRUE)</f>
        <v>7.933281519755948E-7</v>
      </c>
      <c r="AA202" s="1">
        <v>417288</v>
      </c>
      <c r="AB202" s="1">
        <f>IF(AND((X202&lt;0),Z202&lt;=0.05),1,0)</f>
        <v>1</v>
      </c>
      <c r="AC202">
        <v>0.49700166655251898</v>
      </c>
      <c r="AD202">
        <v>-2.0323529411764699E-3</v>
      </c>
      <c r="AE202">
        <v>2.57247877713763E-4</v>
      </c>
      <c r="AF202" s="2">
        <v>2.78080844477056E-15</v>
      </c>
      <c r="AG202">
        <v>1576908</v>
      </c>
    </row>
    <row r="203" spans="1:33" x14ac:dyDescent="0.25">
      <c r="A203" s="1" t="s">
        <v>458</v>
      </c>
      <c r="B203" s="1" t="s">
        <v>457</v>
      </c>
      <c r="C203" s="1" t="s">
        <v>1</v>
      </c>
      <c r="D203" s="1" t="s">
        <v>9</v>
      </c>
      <c r="E203" s="1">
        <v>0.808921</v>
      </c>
      <c r="F203" s="1">
        <v>-4.1776299999999998E-4</v>
      </c>
      <c r="G203" s="1">
        <v>1.04407E-3</v>
      </c>
      <c r="H203" s="1">
        <v>0.69</v>
      </c>
      <c r="I203" s="1">
        <v>69389</v>
      </c>
      <c r="J203" s="1">
        <f>(F203^2)*2*E203*(1-E203)/0.15/0.15</f>
        <v>2.3978747459665062E-6</v>
      </c>
      <c r="K203" s="1">
        <v>0.82245000000000001</v>
      </c>
      <c r="L203" s="1">
        <v>-3.99621E-3</v>
      </c>
      <c r="M203" s="1">
        <v>2.3823E-3</v>
      </c>
      <c r="N203" s="1">
        <v>9.2999999999999999E-2</v>
      </c>
      <c r="O203" s="1">
        <v>47219</v>
      </c>
      <c r="P203" s="1">
        <f>(L203^2)*2*K203*(1-K203)/0.28/0.28</f>
        <v>5.9489554828771176E-5</v>
      </c>
      <c r="Q203" s="1">
        <v>0.84260999999999997</v>
      </c>
      <c r="R203" s="1">
        <v>-2.0076E-3</v>
      </c>
      <c r="S203" s="1">
        <v>9.6353499999999996E-4</v>
      </c>
      <c r="T203" s="1">
        <v>3.7199799999999998E-2</v>
      </c>
      <c r="U203" s="1">
        <v>300680</v>
      </c>
      <c r="V203" s="1">
        <f>(R203^2)*2*Q203*(1-Q203)/0.28/0.28</f>
        <v>1.3635530883424617E-5</v>
      </c>
      <c r="W203" s="1">
        <v>0.82669999999999999</v>
      </c>
      <c r="X203" s="1">
        <v>-1.5E-3</v>
      </c>
      <c r="Y203" s="3">
        <v>6.9999999999999999E-4</v>
      </c>
      <c r="Z203" s="1">
        <f>_xlfn.NORM.S.DIST(X203/Y203,TRUE)</f>
        <v>1.6062285603828323E-2</v>
      </c>
      <c r="AA203" s="1">
        <v>417288</v>
      </c>
      <c r="AB203" s="1">
        <f>IF(AND((X203&lt;0),Z203&lt;=0.05),1,0)</f>
        <v>1</v>
      </c>
      <c r="AC203">
        <v>0.81757876021572196</v>
      </c>
      <c r="AD203">
        <v>-2.1758620689655201E-3</v>
      </c>
      <c r="AE203">
        <v>2.7574350900541698E-4</v>
      </c>
      <c r="AF203" s="2">
        <v>3.0003579389551002E-15</v>
      </c>
      <c r="AG203">
        <v>1614668</v>
      </c>
    </row>
    <row r="204" spans="1:33" x14ac:dyDescent="0.25">
      <c r="A204" s="1" t="s">
        <v>456</v>
      </c>
      <c r="B204" s="1" t="s">
        <v>455</v>
      </c>
      <c r="C204" s="1" t="s">
        <v>6</v>
      </c>
      <c r="D204" s="1" t="s">
        <v>9</v>
      </c>
      <c r="E204" s="1">
        <v>0.86151</v>
      </c>
      <c r="F204" s="1">
        <v>-2.0882100000000001E-3</v>
      </c>
      <c r="G204" s="1">
        <v>1.2578299999999999E-3</v>
      </c>
      <c r="H204" s="1">
        <v>9.7000000000000003E-2</v>
      </c>
      <c r="I204" s="1">
        <v>69389</v>
      </c>
      <c r="J204" s="1">
        <f>(F204^2)*2*E204*(1-E204)/0.15/0.15</f>
        <v>4.624604080764721E-5</v>
      </c>
      <c r="K204" s="1">
        <v>0.84442700000000004</v>
      </c>
      <c r="L204" s="1">
        <v>-5.0548900000000003E-3</v>
      </c>
      <c r="M204" s="1">
        <v>3.01754E-3</v>
      </c>
      <c r="N204" s="1">
        <v>9.4E-2</v>
      </c>
      <c r="O204" s="1">
        <v>47219</v>
      </c>
      <c r="P204" s="1">
        <f>(L204^2)*2*K204*(1-K204)/0.28/0.28</f>
        <v>8.5631527143784157E-5</v>
      </c>
      <c r="Q204" s="1">
        <v>0.83689999999999998</v>
      </c>
      <c r="R204" s="1">
        <v>-5.4342100000000001E-3</v>
      </c>
      <c r="S204" s="1">
        <v>1.1001699999999999E-3</v>
      </c>
      <c r="T204" s="3">
        <v>7.8388599999999996E-7</v>
      </c>
      <c r="U204" s="1">
        <v>300680</v>
      </c>
      <c r="V204" s="1">
        <f>(R204^2)*2*Q204*(1-Q204)/0.28/0.28</f>
        <v>1.0282868844163134E-4</v>
      </c>
      <c r="W204" s="1">
        <v>0.84730000000000005</v>
      </c>
      <c r="X204" s="1">
        <v>-4.1000000000000003E-3</v>
      </c>
      <c r="Y204" s="3">
        <v>8.0000000000000004E-4</v>
      </c>
      <c r="Z204" s="1">
        <f>_xlfn.NORM.S.DIST(X204/Y204,TRUE)</f>
        <v>1.487688731877657E-7</v>
      </c>
      <c r="AA204" s="1">
        <v>417288</v>
      </c>
      <c r="AB204" s="1">
        <f>IF(AND((X204&lt;0),Z204&lt;=0.05),1,0)</f>
        <v>1</v>
      </c>
      <c r="AC204">
        <v>0.86087615640390702</v>
      </c>
      <c r="AD204">
        <v>-2.82E-3</v>
      </c>
      <c r="AE204">
        <v>3.5777087639996598E-4</v>
      </c>
      <c r="AF204" s="2">
        <v>3.2182212770583399E-15</v>
      </c>
      <c r="AG204">
        <v>1390042</v>
      </c>
    </row>
    <row r="205" spans="1:33" x14ac:dyDescent="0.25">
      <c r="A205" s="1" t="s">
        <v>454</v>
      </c>
      <c r="B205" s="1" t="s">
        <v>453</v>
      </c>
      <c r="C205" s="1" t="s">
        <v>6</v>
      </c>
      <c r="D205" s="1" t="s">
        <v>0</v>
      </c>
      <c r="E205" s="1">
        <v>0.78556400000000004</v>
      </c>
      <c r="F205" s="1">
        <v>-2.5505599999999999E-3</v>
      </c>
      <c r="G205" s="1">
        <v>1.0078299999999999E-3</v>
      </c>
      <c r="H205" s="1">
        <v>1.0999999999999999E-2</v>
      </c>
      <c r="I205" s="1">
        <v>69389</v>
      </c>
      <c r="J205" s="1">
        <f>(F205^2)*2*E205*(1-E205)/0.15/0.15</f>
        <v>9.7408720049095272E-5</v>
      </c>
      <c r="K205" s="1">
        <v>0.79437199999999997</v>
      </c>
      <c r="L205" s="1">
        <v>-6.7142199999999999E-3</v>
      </c>
      <c r="M205" s="1">
        <v>2.28868E-3</v>
      </c>
      <c r="N205" s="1">
        <v>3.3E-3</v>
      </c>
      <c r="O205" s="1">
        <v>47219</v>
      </c>
      <c r="P205" s="1">
        <f>(L205^2)*2*K205*(1-K205)/0.28/0.28</f>
        <v>1.878500205524136E-4</v>
      </c>
      <c r="Q205" s="1">
        <v>0.76620999999999995</v>
      </c>
      <c r="R205" s="1">
        <v>-6.0990100000000004E-4</v>
      </c>
      <c r="S205" s="1">
        <v>9.5431499999999996E-4</v>
      </c>
      <c r="T205" s="1">
        <v>0.52276</v>
      </c>
      <c r="U205" s="1">
        <v>300680</v>
      </c>
      <c r="V205" s="1">
        <f>(R205^2)*2*Q205*(1-Q205)/0.28/0.28</f>
        <v>1.699833447515639E-6</v>
      </c>
      <c r="W205" s="1">
        <v>0.77700000000000002</v>
      </c>
      <c r="X205" s="1">
        <v>-2E-3</v>
      </c>
      <c r="Y205" s="3">
        <v>6.9999999999999999E-4</v>
      </c>
      <c r="Z205" s="1">
        <f>_xlfn.NORM.S.DIST(X205/Y205,TRUE)</f>
        <v>2.1373669800862785E-3</v>
      </c>
      <c r="AA205" s="1">
        <v>417288</v>
      </c>
      <c r="AB205" s="1">
        <f>IF(AND((X205&lt;0),Z205&lt;=0.05),1,0)</f>
        <v>1</v>
      </c>
      <c r="AC205">
        <v>0.78479498360081901</v>
      </c>
      <c r="AD205">
        <v>-2.1689655172413801E-3</v>
      </c>
      <c r="AE205">
        <v>2.7574350900541698E-4</v>
      </c>
      <c r="AF205" s="2">
        <v>3.6651000282115304E-15</v>
      </c>
      <c r="AG205">
        <v>1576908</v>
      </c>
    </row>
    <row r="206" spans="1:33" x14ac:dyDescent="0.25">
      <c r="A206" s="1" t="s">
        <v>452</v>
      </c>
      <c r="B206" s="1" t="s">
        <v>451</v>
      </c>
      <c r="C206" s="1" t="s">
        <v>1</v>
      </c>
      <c r="D206" s="1" t="s">
        <v>0</v>
      </c>
      <c r="E206" s="1">
        <v>0.91286610000000001</v>
      </c>
      <c r="F206" s="1">
        <v>-3.5559799999999998E-3</v>
      </c>
      <c r="G206" s="1">
        <v>1.4567E-3</v>
      </c>
      <c r="H206" s="1">
        <v>1.4999999999999999E-2</v>
      </c>
      <c r="I206" s="1">
        <v>69389</v>
      </c>
      <c r="J206" s="1">
        <f>(F206^2)*2*E206*(1-E206)/0.15/0.15</f>
        <v>8.9404695704931137E-5</v>
      </c>
      <c r="K206" s="1">
        <v>0.93370229999999999</v>
      </c>
      <c r="L206" s="1">
        <v>-7.3477400000000002E-3</v>
      </c>
      <c r="M206" s="1">
        <v>3.6933399999999998E-3</v>
      </c>
      <c r="N206" s="1">
        <v>4.7E-2</v>
      </c>
      <c r="O206" s="1">
        <v>47219</v>
      </c>
      <c r="P206" s="1">
        <f>(L206^2)*2*K206*(1-K206)/0.28/0.28</f>
        <v>8.5256673678200124E-5</v>
      </c>
      <c r="Q206" s="1">
        <v>0.93462000000000001</v>
      </c>
      <c r="R206" s="1">
        <v>-6.20376E-3</v>
      </c>
      <c r="S206" s="1">
        <v>1.5113699999999999E-3</v>
      </c>
      <c r="T206" s="3">
        <v>4.0489299999999999E-5</v>
      </c>
      <c r="U206" s="1">
        <v>300680</v>
      </c>
      <c r="V206" s="1">
        <f>(R206^2)*2*Q206*(1-Q206)/0.28/0.28</f>
        <v>5.9993458109958747E-5</v>
      </c>
      <c r="W206" s="1">
        <v>0.92410000000000003</v>
      </c>
      <c r="X206" s="1">
        <v>-5.0000000000000001E-3</v>
      </c>
      <c r="Y206" s="1">
        <v>1E-3</v>
      </c>
      <c r="Z206" s="1">
        <f>_xlfn.NORM.S.DIST(X206/Y206,TRUE)</f>
        <v>2.8665157187919333E-7</v>
      </c>
      <c r="AA206" s="1">
        <v>417288</v>
      </c>
      <c r="AB206" s="1">
        <f>IF(AND((X206&lt;0),Z206&lt;=0.05),1,0)</f>
        <v>1</v>
      </c>
      <c r="AC206">
        <v>0.93023670103743805</v>
      </c>
      <c r="AD206">
        <v>-4.0441176470588196E-3</v>
      </c>
      <c r="AE206">
        <v>5.1449575542752599E-4</v>
      </c>
      <c r="AF206" s="2">
        <v>3.83056029360543E-15</v>
      </c>
      <c r="AG206">
        <v>1456858</v>
      </c>
    </row>
    <row r="207" spans="1:33" x14ac:dyDescent="0.25">
      <c r="A207" s="1" t="s">
        <v>450</v>
      </c>
      <c r="B207" s="1" t="s">
        <v>449</v>
      </c>
      <c r="C207" s="1" t="s">
        <v>0</v>
      </c>
      <c r="D207" s="1" t="s">
        <v>9</v>
      </c>
      <c r="E207" s="1">
        <v>0.73128000000000004</v>
      </c>
      <c r="F207" s="1">
        <v>-1.66771E-3</v>
      </c>
      <c r="G207" s="1">
        <v>9.3617099999999996E-4</v>
      </c>
      <c r="H207" s="1">
        <v>7.4999999999999997E-2</v>
      </c>
      <c r="I207" s="1">
        <v>69389</v>
      </c>
      <c r="J207" s="1">
        <f>(F207^2)*2*E207*(1-E207)/0.15/0.15</f>
        <v>4.8581646562593627E-5</v>
      </c>
      <c r="K207" s="1">
        <v>0.750861</v>
      </c>
      <c r="L207" s="1">
        <v>2.4277899999999999E-4</v>
      </c>
      <c r="M207" s="1">
        <v>2.14846E-3</v>
      </c>
      <c r="N207" s="1">
        <v>0.91</v>
      </c>
      <c r="O207" s="1">
        <v>47219</v>
      </c>
      <c r="P207" s="1">
        <f>(L207^2)*2*K207*(1-K207)/0.28/0.28</f>
        <v>2.8127908063180694E-7</v>
      </c>
      <c r="Q207" s="1">
        <v>0.78966999999999998</v>
      </c>
      <c r="R207" s="1">
        <v>-4.46909E-4</v>
      </c>
      <c r="S207" s="1">
        <v>9.0802299999999999E-4</v>
      </c>
      <c r="T207" s="1">
        <v>0.62259399999999998</v>
      </c>
      <c r="U207" s="1">
        <v>300680</v>
      </c>
      <c r="V207" s="1">
        <f>(R207^2)*2*Q207*(1-Q207)/0.28/0.28</f>
        <v>8.4625061142616657E-7</v>
      </c>
      <c r="W207" s="1">
        <v>0.76049999999999995</v>
      </c>
      <c r="X207" s="3">
        <v>-8.9999999999999998E-4</v>
      </c>
      <c r="Y207" s="3">
        <v>5.9999999999999995E-4</v>
      </c>
      <c r="Z207" s="1">
        <f>_xlfn.NORM.S.DIST(X207/Y207,TRUE)</f>
        <v>6.6807201268858057E-2</v>
      </c>
      <c r="AA207" s="1">
        <v>417288</v>
      </c>
      <c r="AB207" s="1">
        <f>IF(AND((X207&lt;0),Z207&lt;=0.05),1,0)</f>
        <v>0</v>
      </c>
      <c r="AC207">
        <v>0.75753674809998595</v>
      </c>
      <c r="AD207">
        <v>-2.0999999999999999E-3</v>
      </c>
      <c r="AE207">
        <v>2.6832815729997499E-4</v>
      </c>
      <c r="AF207" s="2">
        <v>5.0268561537410803E-15</v>
      </c>
      <c r="AG207">
        <v>1609988</v>
      </c>
    </row>
    <row r="208" spans="1:33" x14ac:dyDescent="0.25">
      <c r="A208" s="1" t="s">
        <v>448</v>
      </c>
      <c r="B208" s="1" t="s">
        <v>447</v>
      </c>
      <c r="C208" s="1" t="s">
        <v>0</v>
      </c>
      <c r="D208" s="1" t="s">
        <v>1</v>
      </c>
      <c r="E208" s="1">
        <v>5.7320200000000002E-2</v>
      </c>
      <c r="F208" s="1">
        <v>-2.1145299999999999E-3</v>
      </c>
      <c r="G208" s="1">
        <v>1.75691E-3</v>
      </c>
      <c r="H208" s="1">
        <v>0.23</v>
      </c>
      <c r="I208" s="1">
        <v>69389</v>
      </c>
      <c r="J208" s="1">
        <f>(F208^2)*2*E208*(1-E208)/0.15/0.15</f>
        <v>2.1475687600893588E-5</v>
      </c>
      <c r="K208" s="1">
        <v>6.3109200000000004E-2</v>
      </c>
      <c r="L208" s="1">
        <v>-1.2114500000000001E-4</v>
      </c>
      <c r="M208" s="1">
        <v>3.7445999999999998E-3</v>
      </c>
      <c r="N208" s="1">
        <v>0.97</v>
      </c>
      <c r="O208" s="1">
        <v>47219</v>
      </c>
      <c r="P208" s="1">
        <f>(L208^2)*2*K208*(1-K208)/0.28/0.28</f>
        <v>2.213637843588136E-8</v>
      </c>
      <c r="Q208" s="1">
        <v>5.1520000000000003E-2</v>
      </c>
      <c r="R208" s="1">
        <v>-4.2579200000000001E-3</v>
      </c>
      <c r="S208" s="1">
        <v>1.48204E-3</v>
      </c>
      <c r="T208" s="1">
        <v>4.0659800000000003E-3</v>
      </c>
      <c r="U208" s="1">
        <v>300680</v>
      </c>
      <c r="V208" s="1">
        <f>(R208^2)*2*Q208*(1-Q208)/0.28/0.28</f>
        <v>2.2600235249812856E-5</v>
      </c>
      <c r="W208" s="1">
        <v>5.4699999999999999E-2</v>
      </c>
      <c r="X208" s="1">
        <v>-3.0999999999999999E-3</v>
      </c>
      <c r="Y208" s="1">
        <v>1.1000000000000001E-3</v>
      </c>
      <c r="Z208" s="1">
        <f>_xlfn.NORM.S.DIST(X208/Y208,TRUE)</f>
        <v>2.4148226279699695E-3</v>
      </c>
      <c r="AA208" s="1">
        <v>417288</v>
      </c>
      <c r="AB208" s="1">
        <f>IF(AND((X208&lt;0),Z208&lt;=0.05),1,0)</f>
        <v>1</v>
      </c>
      <c r="AC208">
        <v>6.1461669727715301E-2</v>
      </c>
      <c r="AD208">
        <v>-4.1019108280254801E-3</v>
      </c>
      <c r="AE208">
        <v>5.2673734374863101E-4</v>
      </c>
      <c r="AF208" s="2">
        <v>6.8405799161983803E-15</v>
      </c>
      <c r="AG208">
        <v>1345944</v>
      </c>
    </row>
    <row r="209" spans="1:33" x14ac:dyDescent="0.25">
      <c r="A209" s="1" t="s">
        <v>446</v>
      </c>
      <c r="B209" s="1" t="s">
        <v>445</v>
      </c>
      <c r="C209" s="1" t="s">
        <v>0</v>
      </c>
      <c r="D209" s="1" t="s">
        <v>1</v>
      </c>
      <c r="E209" s="1">
        <v>2.9423000000000001E-2</v>
      </c>
      <c r="F209" s="1">
        <v>-7.8128E-3</v>
      </c>
      <c r="G209" s="1">
        <v>2.4184100000000002E-3</v>
      </c>
      <c r="H209" s="1">
        <v>1.1999999999999999E-3</v>
      </c>
      <c r="I209" s="1">
        <v>69389</v>
      </c>
      <c r="J209" s="1">
        <f>(F209^2)*2*E209*(1-E209)/0.15/0.15</f>
        <v>1.5494509718292366E-4</v>
      </c>
      <c r="K209" s="1">
        <v>2.0823100000000001E-2</v>
      </c>
      <c r="L209" s="1">
        <v>2.1195400000000001E-3</v>
      </c>
      <c r="M209" s="1">
        <v>6.5053200000000002E-3</v>
      </c>
      <c r="N209" s="1">
        <v>0.74</v>
      </c>
      <c r="O209" s="1">
        <v>47219</v>
      </c>
      <c r="P209" s="1">
        <f>(L209^2)*2*K209*(1-K209)/0.28/0.28</f>
        <v>2.3367040490727095E-6</v>
      </c>
      <c r="Q209" s="1">
        <v>1.9630000000000002E-2</v>
      </c>
      <c r="R209" s="1">
        <v>-8.7266299999999998E-4</v>
      </c>
      <c r="S209" s="1">
        <v>2.5498399999999998E-3</v>
      </c>
      <c r="T209" s="1">
        <v>0.73216899999999996</v>
      </c>
      <c r="U209" s="1">
        <v>300680</v>
      </c>
      <c r="V209" s="1">
        <f>(R209^2)*2*Q209*(1-Q209)/0.28/0.28</f>
        <v>3.7386720487448149E-7</v>
      </c>
      <c r="W209" s="1">
        <v>2.4500000000000001E-2</v>
      </c>
      <c r="X209" s="1">
        <v>-4.1000000000000003E-3</v>
      </c>
      <c r="Y209" s="1">
        <v>1.6999999999999999E-3</v>
      </c>
      <c r="Z209" s="1">
        <f>_xlfn.NORM.S.DIST(X209/Y209,TRUE)</f>
        <v>7.937761557905142E-3</v>
      </c>
      <c r="AA209" s="1">
        <v>417288</v>
      </c>
      <c r="AB209" s="1">
        <f>IF(AND((X209&lt;0),Z209&lt;=0.05),1,0)</f>
        <v>1</v>
      </c>
      <c r="AC209">
        <v>5.8868042315942802E-2</v>
      </c>
      <c r="AD209">
        <v>-5.0405325443786996E-3</v>
      </c>
      <c r="AE209">
        <v>6.4727466893230103E-4</v>
      </c>
      <c r="AF209" s="2">
        <v>6.8447480776419703E-15</v>
      </c>
      <c r="AG209">
        <v>1609228</v>
      </c>
    </row>
    <row r="210" spans="1:33" x14ac:dyDescent="0.25">
      <c r="A210" s="1" t="s">
        <v>444</v>
      </c>
      <c r="B210" s="1" t="s">
        <v>443</v>
      </c>
      <c r="C210" s="1" t="s">
        <v>9</v>
      </c>
      <c r="D210" s="1" t="s">
        <v>6</v>
      </c>
      <c r="E210" s="1">
        <v>0.83964499999999997</v>
      </c>
      <c r="F210" s="1">
        <v>-5.6696200000000002E-3</v>
      </c>
      <c r="G210" s="1">
        <v>1.12458E-3</v>
      </c>
      <c r="H210" s="3">
        <v>4.5999999999999999E-7</v>
      </c>
      <c r="I210" s="1">
        <v>69389</v>
      </c>
      <c r="J210" s="1">
        <f>(F210^2)*2*E210*(1-E210)/0.15/0.15</f>
        <v>3.8471010454749032E-4</v>
      </c>
      <c r="K210" s="1">
        <v>0.84772700000000001</v>
      </c>
      <c r="L210" s="1">
        <v>-6.9328100000000002E-4</v>
      </c>
      <c r="M210" s="1">
        <v>2.5559699999999999E-3</v>
      </c>
      <c r="N210" s="1">
        <v>0.79</v>
      </c>
      <c r="O210" s="1">
        <v>47219</v>
      </c>
      <c r="P210" s="1">
        <f>(L210^2)*2*K210*(1-K210)/0.28/0.28</f>
        <v>1.5827468173069868E-6</v>
      </c>
      <c r="Q210" s="1">
        <v>0.79825000000000002</v>
      </c>
      <c r="R210" s="1">
        <v>-1.7656200000000001E-3</v>
      </c>
      <c r="S210" s="1">
        <v>1.03725E-3</v>
      </c>
      <c r="T210" s="1">
        <v>8.8718000000000005E-2</v>
      </c>
      <c r="U210" s="1">
        <v>300680</v>
      </c>
      <c r="V210" s="1">
        <f>(R210^2)*2*Q210*(1-Q210)/0.28/0.28</f>
        <v>1.2807397324165628E-5</v>
      </c>
      <c r="W210" s="1">
        <v>0.81979999999999997</v>
      </c>
      <c r="X210" s="1">
        <v>-3.3E-3</v>
      </c>
      <c r="Y210" s="3">
        <v>6.9999999999999999E-4</v>
      </c>
      <c r="Z210" s="1">
        <f>_xlfn.NORM.S.DIST(X210/Y210,TRUE)</f>
        <v>1.2128005713267249E-6</v>
      </c>
      <c r="AA210" s="1">
        <v>417288</v>
      </c>
      <c r="AB210" s="1">
        <f>IF(AND((X210&lt;0),Z210&lt;=0.05),1,0)</f>
        <v>1</v>
      </c>
      <c r="AC210">
        <v>0.83549792169409098</v>
      </c>
      <c r="AD210">
        <v>-2.6969230769230798E-3</v>
      </c>
      <c r="AE210">
        <v>3.47297256849784E-4</v>
      </c>
      <c r="AF210" s="2">
        <v>8.1349212740797707E-15</v>
      </c>
      <c r="AG210">
        <v>1607848</v>
      </c>
    </row>
    <row r="211" spans="1:33" x14ac:dyDescent="0.25">
      <c r="A211" s="1" t="s">
        <v>442</v>
      </c>
      <c r="B211" s="1" t="s">
        <v>441</v>
      </c>
      <c r="C211" s="1" t="s">
        <v>1</v>
      </c>
      <c r="D211" s="1" t="s">
        <v>0</v>
      </c>
      <c r="E211" s="1">
        <v>0.69750900000000005</v>
      </c>
      <c r="F211" s="1">
        <v>-2.0710099999999999E-3</v>
      </c>
      <c r="G211" s="1">
        <v>9.5002300000000003E-4</v>
      </c>
      <c r="H211" s="1">
        <v>2.9000000000000001E-2</v>
      </c>
      <c r="I211" s="1">
        <v>69389</v>
      </c>
      <c r="J211" s="1">
        <f>(F211^2)*2*E211*(1-E211)/0.15/0.15</f>
        <v>8.0440385408049356E-5</v>
      </c>
      <c r="K211" s="1">
        <v>0.68895899999999999</v>
      </c>
      <c r="L211" s="1">
        <v>-2.6092200000000002E-3</v>
      </c>
      <c r="M211" s="1">
        <v>2.1869599999999999E-3</v>
      </c>
      <c r="N211" s="1">
        <v>0.23</v>
      </c>
      <c r="O211" s="1">
        <v>47219</v>
      </c>
      <c r="P211" s="1">
        <f>(L211^2)*2*K211*(1-K211)/0.28/0.28</f>
        <v>3.7217427226536198E-5</v>
      </c>
      <c r="Q211" s="1">
        <v>0.72667999999999999</v>
      </c>
      <c r="R211" s="1">
        <v>-4.7153000000000001E-4</v>
      </c>
      <c r="S211" s="1">
        <v>7.8657499999999997E-4</v>
      </c>
      <c r="T211" s="1">
        <v>0.54885799999999996</v>
      </c>
      <c r="U211" s="1">
        <v>300680</v>
      </c>
      <c r="V211" s="1">
        <f>(R211^2)*2*Q211*(1-Q211)/0.28/0.28</f>
        <v>1.1265415397723079E-6</v>
      </c>
      <c r="W211" s="1">
        <v>0.71299999999999997</v>
      </c>
      <c r="X211" s="1">
        <v>-1.1999999999999999E-3</v>
      </c>
      <c r="Y211" s="3">
        <v>5.9999999999999995E-4</v>
      </c>
      <c r="Z211" s="1">
        <f>_xlfn.NORM.S.DIST(X211/Y211,TRUE)</f>
        <v>2.2750131948179191E-2</v>
      </c>
      <c r="AA211" s="1">
        <v>417288</v>
      </c>
      <c r="AB211" s="1">
        <f>IF(AND((X211&lt;0),Z211&lt;=0.05),1,0)</f>
        <v>1</v>
      </c>
      <c r="AC211">
        <v>0.67327512435722003</v>
      </c>
      <c r="AD211">
        <v>-2.0799999999999998E-3</v>
      </c>
      <c r="AE211">
        <v>2.6832815729997499E-4</v>
      </c>
      <c r="AF211" s="2">
        <v>9.0668739465569194E-15</v>
      </c>
      <c r="AG211">
        <v>1524238</v>
      </c>
    </row>
    <row r="212" spans="1:33" x14ac:dyDescent="0.25">
      <c r="A212" s="1" t="s">
        <v>440</v>
      </c>
      <c r="B212" s="1" t="s">
        <v>439</v>
      </c>
      <c r="C212" s="1" t="s">
        <v>6</v>
      </c>
      <c r="D212" s="1" t="s">
        <v>9</v>
      </c>
      <c r="E212" s="1">
        <v>0.68661899999999998</v>
      </c>
      <c r="F212" s="1">
        <v>-1.60221E-3</v>
      </c>
      <c r="G212" s="1">
        <v>9.1154099999999998E-4</v>
      </c>
      <c r="H212" s="1">
        <v>7.9000000000000001E-2</v>
      </c>
      <c r="I212" s="1">
        <v>69389</v>
      </c>
      <c r="J212" s="1">
        <f>(F212^2)*2*E212*(1-E212)/0.15/0.15</f>
        <v>4.9099247100354005E-5</v>
      </c>
      <c r="K212" s="1">
        <v>0.71169899999999997</v>
      </c>
      <c r="L212" s="1">
        <v>-4.7034399999999997E-3</v>
      </c>
      <c r="M212" s="1">
        <v>2.1036700000000002E-3</v>
      </c>
      <c r="N212" s="1">
        <v>2.5000000000000001E-2</v>
      </c>
      <c r="O212" s="1">
        <v>47219</v>
      </c>
      <c r="P212" s="1">
        <f>(L212^2)*2*K212*(1-K212)/0.28/0.28</f>
        <v>1.1579442590764694E-4</v>
      </c>
      <c r="Q212" s="1">
        <v>0.72111000000000003</v>
      </c>
      <c r="R212" s="1">
        <v>-4.2436499999999999E-3</v>
      </c>
      <c r="S212" s="1">
        <v>8.2734200000000001E-4</v>
      </c>
      <c r="T212" s="3">
        <v>2.9106499999999999E-7</v>
      </c>
      <c r="U212" s="1">
        <v>300680</v>
      </c>
      <c r="V212" s="1">
        <f>(R212^2)*2*Q212*(1-Q212)/0.28/0.28</f>
        <v>9.2390540748958064E-5</v>
      </c>
      <c r="W212" s="1">
        <v>0.70599999999999996</v>
      </c>
      <c r="X212" s="1">
        <v>-3.2000000000000002E-3</v>
      </c>
      <c r="Y212" s="3">
        <v>5.9999999999999995E-4</v>
      </c>
      <c r="Z212" s="1">
        <f>_xlfn.NORM.S.DIST(X212/Y212,TRUE)</f>
        <v>4.8213033651140905E-8</v>
      </c>
      <c r="AA212" s="1">
        <v>417288</v>
      </c>
      <c r="AB212" s="1">
        <f>IF(AND((X212&lt;0),Z212&lt;=0.05),1,0)</f>
        <v>1</v>
      </c>
      <c r="AC212">
        <v>0.69566556010541503</v>
      </c>
      <c r="AD212">
        <v>-2.0799999999999998E-3</v>
      </c>
      <c r="AE212">
        <v>2.6832815729997499E-4</v>
      </c>
      <c r="AF212" s="2">
        <v>9.0668739465569194E-15</v>
      </c>
      <c r="AG212">
        <v>1452548</v>
      </c>
    </row>
    <row r="213" spans="1:33" x14ac:dyDescent="0.25">
      <c r="A213" s="1" t="s">
        <v>438</v>
      </c>
      <c r="B213" s="1" t="s">
        <v>437</v>
      </c>
      <c r="C213" s="1" t="s">
        <v>1</v>
      </c>
      <c r="D213" s="1" t="s">
        <v>0</v>
      </c>
      <c r="E213" s="1">
        <v>0.55503199999999997</v>
      </c>
      <c r="F213" s="1">
        <v>-9.5176199999999999E-4</v>
      </c>
      <c r="G213" s="1">
        <v>8.4085900000000001E-4</v>
      </c>
      <c r="H213" s="1">
        <v>0.26</v>
      </c>
      <c r="I213" s="1">
        <v>69389</v>
      </c>
      <c r="J213" s="1">
        <f>(F213^2)*2*E213*(1-E213)/0.15/0.15</f>
        <v>1.9886163346815667E-5</v>
      </c>
      <c r="K213" s="1">
        <v>0.57496499999999995</v>
      </c>
      <c r="L213" s="1">
        <v>-2.7996599999999998E-3</v>
      </c>
      <c r="M213" s="1">
        <v>1.92972E-3</v>
      </c>
      <c r="N213" s="1">
        <v>0.15</v>
      </c>
      <c r="O213" s="1">
        <v>47219</v>
      </c>
      <c r="P213" s="1">
        <f>(L213^2)*2*K213*(1-K213)/0.28/0.28</f>
        <v>4.8864180577874707E-5</v>
      </c>
      <c r="Q213" s="1">
        <v>0.54879</v>
      </c>
      <c r="R213" s="1">
        <v>-2.8593999999999998E-3</v>
      </c>
      <c r="S213" s="1">
        <v>8.0431800000000005E-4</v>
      </c>
      <c r="T213" s="1">
        <v>3.7795299999999999E-4</v>
      </c>
      <c r="U213" s="1">
        <v>300680</v>
      </c>
      <c r="V213" s="1">
        <f>(R213^2)*2*Q213*(1-Q213)/0.28/0.28</f>
        <v>5.1647423845496523E-5</v>
      </c>
      <c r="W213" s="1">
        <v>0.55369999999999997</v>
      </c>
      <c r="X213" s="1">
        <v>-2E-3</v>
      </c>
      <c r="Y213" s="3">
        <v>5.9999999999999995E-4</v>
      </c>
      <c r="Z213" s="1">
        <f>_xlfn.NORM.S.DIST(X213/Y213,TRUE)</f>
        <v>4.2906033319683703E-4</v>
      </c>
      <c r="AA213" s="1">
        <v>417288</v>
      </c>
      <c r="AB213" s="1">
        <f>IF(AND((X213&lt;0),Z213&lt;=0.05),1,0)</f>
        <v>1</v>
      </c>
      <c r="AC213">
        <v>0.58656041201986997</v>
      </c>
      <c r="AD213">
        <v>-2.0799999999999998E-3</v>
      </c>
      <c r="AE213">
        <v>2.6832815729997499E-4</v>
      </c>
      <c r="AF213" s="2">
        <v>9.0668739465569194E-15</v>
      </c>
      <c r="AG213">
        <v>1575458</v>
      </c>
    </row>
    <row r="214" spans="1:33" x14ac:dyDescent="0.25">
      <c r="A214" s="1" t="s">
        <v>436</v>
      </c>
      <c r="B214" s="1" t="s">
        <v>435</v>
      </c>
      <c r="C214" s="1" t="s">
        <v>1</v>
      </c>
      <c r="D214" s="1" t="s">
        <v>0</v>
      </c>
      <c r="E214" s="1">
        <v>0.66941799999999996</v>
      </c>
      <c r="F214" s="1">
        <v>-1.0992599999999999E-3</v>
      </c>
      <c r="G214" s="1">
        <v>8.7217999999999996E-4</v>
      </c>
      <c r="H214" s="1">
        <v>0.21</v>
      </c>
      <c r="I214" s="1">
        <v>69389</v>
      </c>
      <c r="J214" s="1">
        <f>(F214^2)*2*E214*(1-E214)/0.15/0.15</f>
        <v>2.3769766553715227E-5</v>
      </c>
      <c r="K214" s="1">
        <v>0.65728699999999995</v>
      </c>
      <c r="L214" s="1">
        <v>-3.1415200000000001E-3</v>
      </c>
      <c r="M214" s="1">
        <v>1.9192199999999999E-3</v>
      </c>
      <c r="N214" s="1">
        <v>0.1</v>
      </c>
      <c r="O214" s="1">
        <v>47219</v>
      </c>
      <c r="P214" s="1">
        <f>(L214^2)*2*K214*(1-K214)/0.28/0.28</f>
        <v>5.6712554846258079E-5</v>
      </c>
      <c r="Q214" s="1">
        <v>0.66837999999999997</v>
      </c>
      <c r="R214" s="1">
        <v>-1.8091699999999999E-3</v>
      </c>
      <c r="S214" s="1">
        <v>8.2031400000000005E-4</v>
      </c>
      <c r="T214" s="1">
        <v>2.7422499999999999E-2</v>
      </c>
      <c r="U214" s="1">
        <v>300680</v>
      </c>
      <c r="V214" s="1">
        <f>(R214^2)*2*Q214*(1-Q214)/0.28/0.28</f>
        <v>1.8507035119086232E-5</v>
      </c>
      <c r="W214" s="1">
        <v>0.66779999999999995</v>
      </c>
      <c r="X214" s="1">
        <v>-1.6000000000000001E-3</v>
      </c>
      <c r="Y214" s="3">
        <v>5.9999999999999995E-4</v>
      </c>
      <c r="Z214" s="1">
        <f>_xlfn.NORM.S.DIST(X214/Y214,TRUE)</f>
        <v>3.8303805675897291E-3</v>
      </c>
      <c r="AA214" s="1">
        <v>417288</v>
      </c>
      <c r="AB214" s="1">
        <f>IF(AND((X214&lt;0),Z214&lt;=0.05),1,0)</f>
        <v>1</v>
      </c>
      <c r="AC214">
        <v>0.66587238278916305</v>
      </c>
      <c r="AD214">
        <v>-2.0799999999999998E-3</v>
      </c>
      <c r="AE214">
        <v>2.6832815729997499E-4</v>
      </c>
      <c r="AF214" s="2">
        <v>9.0668739465569194E-15</v>
      </c>
      <c r="AG214">
        <v>1613588</v>
      </c>
    </row>
    <row r="215" spans="1:33" x14ac:dyDescent="0.25">
      <c r="A215" s="1" t="s">
        <v>434</v>
      </c>
      <c r="B215" s="1" t="s">
        <v>433</v>
      </c>
      <c r="C215" s="1" t="s">
        <v>9</v>
      </c>
      <c r="D215" s="1" t="s">
        <v>6</v>
      </c>
      <c r="E215" s="1">
        <v>0.89969299999999996</v>
      </c>
      <c r="F215" s="1">
        <v>-3.13751E-3</v>
      </c>
      <c r="G215" s="1">
        <v>1.3955599999999999E-3</v>
      </c>
      <c r="H215" s="1">
        <v>2.5000000000000001E-2</v>
      </c>
      <c r="I215" s="1">
        <v>69389</v>
      </c>
      <c r="J215" s="1">
        <f>(F215^2)*2*E215*(1-E215)/0.15/0.15</f>
        <v>7.8966574312105836E-5</v>
      </c>
      <c r="K215" s="1">
        <v>0.89957600000000004</v>
      </c>
      <c r="L215" s="1">
        <v>-5.7491499999999997E-3</v>
      </c>
      <c r="M215" s="1">
        <v>3.1949499999999998E-3</v>
      </c>
      <c r="N215" s="1">
        <v>7.1999999999999995E-2</v>
      </c>
      <c r="O215" s="1">
        <v>47219</v>
      </c>
      <c r="P215" s="1">
        <f>(L215^2)*2*K215*(1-K215)/0.28/0.28</f>
        <v>7.6172215752633941E-5</v>
      </c>
      <c r="Q215" s="1">
        <v>0.88600999999999996</v>
      </c>
      <c r="R215" s="1">
        <v>-2.4801300000000001E-3</v>
      </c>
      <c r="S215" s="1">
        <v>1.2693800000000001E-3</v>
      </c>
      <c r="T215" s="1">
        <v>5.0724699999999998E-2</v>
      </c>
      <c r="U215" s="1">
        <v>300680</v>
      </c>
      <c r="V215" s="1">
        <f>(R215^2)*2*Q215*(1-Q215)/0.28/0.28</f>
        <v>1.5847771530741756E-5</v>
      </c>
      <c r="W215" s="1">
        <v>0.89280000000000004</v>
      </c>
      <c r="X215" s="1">
        <v>-3.0000000000000001E-3</v>
      </c>
      <c r="Y215" s="3">
        <v>8.9999999999999998E-4</v>
      </c>
      <c r="Z215" s="1">
        <f>_xlfn.NORM.S.DIST(X215/Y215,TRUE)</f>
        <v>4.2906033319683703E-4</v>
      </c>
      <c r="AA215" s="1">
        <v>417288</v>
      </c>
      <c r="AB215" s="1">
        <f>IF(AND((X215&lt;0),Z215&lt;=0.05),1,0)</f>
        <v>1</v>
      </c>
      <c r="AC215">
        <v>0.89420849104326605</v>
      </c>
      <c r="AD215">
        <v>-2.8329896907216502E-3</v>
      </c>
      <c r="AE215">
        <v>3.6552461944810299E-4</v>
      </c>
      <c r="AF215" s="2">
        <v>9.1548918372771997E-15</v>
      </c>
      <c r="AG215">
        <v>1613088</v>
      </c>
    </row>
    <row r="216" spans="1:33" x14ac:dyDescent="0.25">
      <c r="A216" s="1" t="s">
        <v>432</v>
      </c>
      <c r="B216" s="1" t="s">
        <v>431</v>
      </c>
      <c r="C216" s="1" t="s">
        <v>0</v>
      </c>
      <c r="D216" s="1" t="s">
        <v>1</v>
      </c>
      <c r="E216" s="1">
        <v>3.8004599999999999E-2</v>
      </c>
      <c r="F216" s="1">
        <v>-3.7932700000000001E-3</v>
      </c>
      <c r="G216" s="1">
        <v>2.1440999999999999E-3</v>
      </c>
      <c r="H216" s="1">
        <v>7.6999999999999999E-2</v>
      </c>
      <c r="I216" s="1">
        <v>69389</v>
      </c>
      <c r="J216" s="1">
        <f>(F216^2)*2*E216*(1-E216)/0.15/0.15</f>
        <v>4.6761038907007737E-5</v>
      </c>
      <c r="K216" s="1">
        <v>3.1692499999999998E-2</v>
      </c>
      <c r="L216" s="1">
        <v>-2.7312899999999999E-3</v>
      </c>
      <c r="M216" s="1">
        <v>5.17747E-3</v>
      </c>
      <c r="N216" s="1">
        <v>0.6</v>
      </c>
      <c r="O216" s="1">
        <v>47219</v>
      </c>
      <c r="P216" s="1">
        <f>(L216^2)*2*K216*(1-K216)/0.28/0.28</f>
        <v>5.8400875391015762E-6</v>
      </c>
      <c r="Q216" s="1">
        <v>3.8179999999999999E-2</v>
      </c>
      <c r="R216" s="1">
        <v>4.41586E-4</v>
      </c>
      <c r="S216" s="1">
        <v>2.19578E-3</v>
      </c>
      <c r="T216" s="1">
        <v>0.840615</v>
      </c>
      <c r="U216" s="1">
        <v>300680</v>
      </c>
      <c r="V216" s="1">
        <f>(R216^2)*2*Q216*(1-Q216)/0.28/0.28</f>
        <v>1.8267295440849249E-7</v>
      </c>
      <c r="W216" s="1">
        <v>3.7600000000000001E-2</v>
      </c>
      <c r="X216" s="1">
        <v>-1.8E-3</v>
      </c>
      <c r="Y216" s="1">
        <v>1.5E-3</v>
      </c>
      <c r="Z216" s="1">
        <f>_xlfn.NORM.S.DIST(X216/Y216,TRUE)</f>
        <v>0.11506967022170828</v>
      </c>
      <c r="AA216" s="1">
        <v>417288</v>
      </c>
      <c r="AB216" s="1">
        <f>IF(AND((X216&lt;0),Z216&lt;=0.05),1,0)</f>
        <v>0</v>
      </c>
      <c r="AC216">
        <v>3.4025837896054699E-2</v>
      </c>
      <c r="AD216">
        <v>-5.4591695501730103E-3</v>
      </c>
      <c r="AE216">
        <v>7.0588235294117695E-4</v>
      </c>
      <c r="AF216" s="2">
        <v>1.04363677057211E-14</v>
      </c>
      <c r="AG216">
        <v>1463308</v>
      </c>
    </row>
    <row r="217" spans="1:33" x14ac:dyDescent="0.25">
      <c r="A217" s="1" t="s">
        <v>430</v>
      </c>
      <c r="B217" s="1" t="s">
        <v>429</v>
      </c>
      <c r="C217" s="1" t="s">
        <v>1</v>
      </c>
      <c r="D217" s="1" t="s">
        <v>0</v>
      </c>
      <c r="E217" s="1">
        <v>0.16839000000000001</v>
      </c>
      <c r="F217" s="1">
        <v>7.4127000000000004E-4</v>
      </c>
      <c r="G217" s="1">
        <v>1.1280400000000001E-3</v>
      </c>
      <c r="H217" s="1">
        <v>0.51</v>
      </c>
      <c r="I217" s="1">
        <v>69389</v>
      </c>
      <c r="J217" s="1">
        <f>(F217^2)*2*E217*(1-E217)/0.15/0.15</f>
        <v>6.8396885416098237E-6</v>
      </c>
      <c r="K217" s="1">
        <v>0.160857</v>
      </c>
      <c r="L217" s="1">
        <v>-6.3938500000000002E-4</v>
      </c>
      <c r="M217" s="1">
        <v>2.5176299999999999E-3</v>
      </c>
      <c r="N217" s="1">
        <v>0.8</v>
      </c>
      <c r="O217" s="1">
        <v>47219</v>
      </c>
      <c r="P217" s="1">
        <f>(L217^2)*2*K217*(1-K217)/0.28/0.28</f>
        <v>1.4077150731824607E-6</v>
      </c>
      <c r="Q217" s="1">
        <v>0.15817999999999999</v>
      </c>
      <c r="R217" s="1">
        <v>-3.9694999999999999E-3</v>
      </c>
      <c r="S217" s="1">
        <v>1.0243400000000001E-3</v>
      </c>
      <c r="T217" s="1">
        <v>1.06569E-4</v>
      </c>
      <c r="U217" s="1">
        <v>300680</v>
      </c>
      <c r="V217" s="1">
        <f>(R217^2)*2*Q217*(1-Q217)/0.28/0.28</f>
        <v>5.352496059864386E-5</v>
      </c>
      <c r="W217" s="1">
        <v>0.16259999999999999</v>
      </c>
      <c r="X217" s="1">
        <v>-1.6999999999999999E-3</v>
      </c>
      <c r="Y217" s="3">
        <v>6.9999999999999999E-4</v>
      </c>
      <c r="Z217" s="1">
        <f>_xlfn.NORM.S.DIST(X217/Y217,TRUE)</f>
        <v>7.5792194387197245E-3</v>
      </c>
      <c r="AA217" s="1">
        <v>417288</v>
      </c>
      <c r="AB217" s="1">
        <f>IF(AND((X217&lt;0),Z217&lt;=0.05),1,0)</f>
        <v>1</v>
      </c>
      <c r="AC217">
        <v>0.17984154558745999</v>
      </c>
      <c r="AD217">
        <v>-2.1224137931034502E-3</v>
      </c>
      <c r="AE217">
        <v>2.7574350900541698E-4</v>
      </c>
      <c r="AF217" s="2">
        <v>1.39234663962298E-14</v>
      </c>
      <c r="AG217">
        <v>1514298</v>
      </c>
    </row>
    <row r="218" spans="1:33" x14ac:dyDescent="0.25">
      <c r="A218" s="1" t="s">
        <v>428</v>
      </c>
      <c r="B218" s="1" t="s">
        <v>427</v>
      </c>
      <c r="C218" s="1" t="s">
        <v>6</v>
      </c>
      <c r="D218" s="1" t="s">
        <v>9</v>
      </c>
      <c r="E218" s="1">
        <v>0.53787200000000002</v>
      </c>
      <c r="F218" s="1">
        <v>-6.5933500000000004E-4</v>
      </c>
      <c r="G218" s="1">
        <v>8.2491599999999997E-4</v>
      </c>
      <c r="H218" s="1">
        <v>0.42</v>
      </c>
      <c r="I218" s="1">
        <v>69389</v>
      </c>
      <c r="J218" s="1">
        <f>(F218^2)*2*E218*(1-E218)/0.15/0.15</f>
        <v>9.605079370688438E-6</v>
      </c>
      <c r="K218" s="1">
        <v>0.482568</v>
      </c>
      <c r="L218" s="1">
        <v>-1.5410300000000001E-3</v>
      </c>
      <c r="M218" s="1">
        <v>1.8228999999999999E-3</v>
      </c>
      <c r="N218" s="1">
        <v>0.4</v>
      </c>
      <c r="O218" s="1">
        <v>47219</v>
      </c>
      <c r="P218" s="1">
        <f>(L218^2)*2*K218*(1-K218)/0.28/0.28</f>
        <v>1.5126829893685813E-5</v>
      </c>
      <c r="Q218" s="1">
        <v>0.44771</v>
      </c>
      <c r="R218" s="1">
        <v>-3.6439699999999998E-3</v>
      </c>
      <c r="S218" s="1">
        <v>7.4457400000000002E-4</v>
      </c>
      <c r="T218" s="3">
        <v>9.8840999999999999E-7</v>
      </c>
      <c r="U218" s="1">
        <v>300680</v>
      </c>
      <c r="V218" s="1">
        <f>(R218^2)*2*Q218*(1-Q218)/0.28/0.28</f>
        <v>8.3758230420260461E-5</v>
      </c>
      <c r="W218" s="1">
        <v>0.48770000000000002</v>
      </c>
      <c r="X218" s="1">
        <v>-2.2000000000000001E-3</v>
      </c>
      <c r="Y218" s="3">
        <v>5.0000000000000001E-4</v>
      </c>
      <c r="Z218" s="1">
        <f>_xlfn.NORM.S.DIST(X218/Y218,TRUE)</f>
        <v>5.4125439077038416E-6</v>
      </c>
      <c r="AA218" s="1">
        <v>417288</v>
      </c>
      <c r="AB218" s="1">
        <f>IF(AND((X218&lt;0),Z218&lt;=0.05),1,0)</f>
        <v>1</v>
      </c>
      <c r="AC218">
        <v>0.487106179128519</v>
      </c>
      <c r="AD218">
        <v>-1.9794117647058801E-3</v>
      </c>
      <c r="AE218">
        <v>2.57247877713763E-4</v>
      </c>
      <c r="AF218" s="2">
        <v>1.41970967936281E-14</v>
      </c>
      <c r="AG218">
        <v>1619128</v>
      </c>
    </row>
    <row r="219" spans="1:33" x14ac:dyDescent="0.25">
      <c r="A219" s="1" t="s">
        <v>426</v>
      </c>
      <c r="B219" s="1" t="s">
        <v>425</v>
      </c>
      <c r="C219" s="1" t="s">
        <v>9</v>
      </c>
      <c r="D219" s="1" t="s">
        <v>0</v>
      </c>
      <c r="E219" s="1">
        <v>0.278333</v>
      </c>
      <c r="F219" s="1">
        <v>-1.9574599999999998E-3</v>
      </c>
      <c r="G219" s="1">
        <v>9.1338900000000002E-4</v>
      </c>
      <c r="H219" s="1">
        <v>3.2000000000000001E-2</v>
      </c>
      <c r="I219" s="1">
        <v>69389</v>
      </c>
      <c r="J219" s="1">
        <f>(F219^2)*2*E219*(1-E219)/0.15/0.15</f>
        <v>6.8412398546403177E-5</v>
      </c>
      <c r="K219" s="1">
        <v>0.28069499999999997</v>
      </c>
      <c r="L219" s="1">
        <v>-1.83647E-3</v>
      </c>
      <c r="M219" s="1">
        <v>2.0159900000000001E-3</v>
      </c>
      <c r="N219" s="1">
        <v>0.36</v>
      </c>
      <c r="O219" s="1">
        <v>47219</v>
      </c>
      <c r="P219" s="1">
        <f>(L219^2)*2*K219*(1-K219)/0.28/0.28</f>
        <v>1.7371181791910512E-5</v>
      </c>
      <c r="Q219" s="1">
        <v>0.32935999999999999</v>
      </c>
      <c r="R219" s="1">
        <v>-2.5611900000000001E-3</v>
      </c>
      <c r="S219" s="1">
        <v>8.1696399999999999E-4</v>
      </c>
      <c r="T219" s="1">
        <v>1.71861E-3</v>
      </c>
      <c r="U219" s="1">
        <v>300680</v>
      </c>
      <c r="V219" s="1">
        <f>(R219^2)*2*Q219*(1-Q219)/0.28/0.28</f>
        <v>3.6962201909886112E-5</v>
      </c>
      <c r="W219" s="1">
        <v>0.30449999999999999</v>
      </c>
      <c r="X219" s="1">
        <v>-2.3E-3</v>
      </c>
      <c r="Y219" s="3">
        <v>5.9999999999999995E-4</v>
      </c>
      <c r="Z219" s="1">
        <f>_xlfn.NORM.S.DIST(X219/Y219,TRUE)</f>
        <v>6.3209231868402554E-5</v>
      </c>
      <c r="AA219" s="1">
        <v>417288</v>
      </c>
      <c r="AB219" s="1">
        <f>IF(AND((X219&lt;0),Z219&lt;=0.05),1,0)</f>
        <v>1</v>
      </c>
      <c r="AC219">
        <v>0.29240661550792602</v>
      </c>
      <c r="AD219">
        <v>-2.0600000000000002E-3</v>
      </c>
      <c r="AE219">
        <v>2.6832815729997499E-4</v>
      </c>
      <c r="AF219" s="2">
        <v>1.6264569476494301E-14</v>
      </c>
      <c r="AG219">
        <v>1616928</v>
      </c>
    </row>
    <row r="220" spans="1:33" x14ac:dyDescent="0.25">
      <c r="A220" s="1" t="s">
        <v>424</v>
      </c>
      <c r="B220" s="1" t="s">
        <v>423</v>
      </c>
      <c r="C220" s="1" t="s">
        <v>0</v>
      </c>
      <c r="D220" s="1" t="s">
        <v>1</v>
      </c>
      <c r="E220" s="1">
        <v>0.74885299999999999</v>
      </c>
      <c r="F220" s="1">
        <v>-2.80773E-3</v>
      </c>
      <c r="G220" s="1">
        <v>9.41193E-4</v>
      </c>
      <c r="H220" s="1">
        <v>2.8999999999999998E-3</v>
      </c>
      <c r="I220" s="1">
        <v>69389</v>
      </c>
      <c r="J220" s="1">
        <f>(F220^2)*2*E220*(1-E220)/0.15/0.15</f>
        <v>1.3179008286238084E-4</v>
      </c>
      <c r="K220" s="1">
        <v>0.69539300000000004</v>
      </c>
      <c r="L220" s="1">
        <v>-7.2432200000000001E-4</v>
      </c>
      <c r="M220" s="1">
        <v>1.9668400000000001E-3</v>
      </c>
      <c r="N220" s="1">
        <v>0.71</v>
      </c>
      <c r="O220" s="1">
        <v>47219</v>
      </c>
      <c r="P220" s="1">
        <f>(L220^2)*2*K220*(1-K220)/0.28/0.28</f>
        <v>2.8349635517617164E-6</v>
      </c>
      <c r="Q220" s="1">
        <v>0.66793000000000002</v>
      </c>
      <c r="R220" s="1">
        <v>-3.8253800000000002E-3</v>
      </c>
      <c r="S220" s="1">
        <v>8.2435600000000005E-4</v>
      </c>
      <c r="T220" s="3">
        <v>3.4781100000000001E-6</v>
      </c>
      <c r="U220" s="1">
        <v>300680</v>
      </c>
      <c r="V220" s="1">
        <f>(R220^2)*2*Q220*(1-Q220)/0.28/0.28</f>
        <v>8.2798733005820987E-5</v>
      </c>
      <c r="W220" s="1">
        <v>0.70240000000000002</v>
      </c>
      <c r="X220" s="1">
        <v>-3.0999999999999999E-3</v>
      </c>
      <c r="Y220" s="3">
        <v>5.9999999999999995E-4</v>
      </c>
      <c r="Z220" s="1">
        <f>_xlfn.NORM.S.DIST(X220/Y220,TRUE)</f>
        <v>1.1915285332013904E-7</v>
      </c>
      <c r="AA220" s="1">
        <v>417288</v>
      </c>
      <c r="AB220" s="1">
        <f>IF(AND((X220&lt;0),Z220&lt;=0.05),1,0)</f>
        <v>1</v>
      </c>
      <c r="AC220">
        <v>0.69586889527627405</v>
      </c>
      <c r="AD220">
        <v>-2.0600000000000002E-3</v>
      </c>
      <c r="AE220">
        <v>2.6832815729997499E-4</v>
      </c>
      <c r="AF220" s="2">
        <v>1.6264569476494301E-14</v>
      </c>
      <c r="AG220">
        <v>1618468</v>
      </c>
    </row>
    <row r="221" spans="1:33" x14ac:dyDescent="0.25">
      <c r="A221" s="1" t="s">
        <v>422</v>
      </c>
      <c r="B221" s="1" t="s">
        <v>421</v>
      </c>
      <c r="C221" s="1" t="s">
        <v>9</v>
      </c>
      <c r="D221" s="1" t="s">
        <v>1</v>
      </c>
      <c r="E221" s="1">
        <v>0.28565200000000002</v>
      </c>
      <c r="F221" s="1">
        <v>-1.38025E-3</v>
      </c>
      <c r="G221" s="1">
        <v>9.1179300000000004E-4</v>
      </c>
      <c r="H221" s="1">
        <v>0.13</v>
      </c>
      <c r="I221" s="1">
        <v>69389</v>
      </c>
      <c r="J221" s="1">
        <f>(F221^2)*2*E221*(1-E221)/0.15/0.15</f>
        <v>3.4554935882173694E-5</v>
      </c>
      <c r="K221" s="1">
        <v>0.20738899999999999</v>
      </c>
      <c r="L221" s="1">
        <v>-5.1771900000000004E-4</v>
      </c>
      <c r="M221" s="1">
        <v>2.25925E-3</v>
      </c>
      <c r="N221" s="1">
        <v>0.82</v>
      </c>
      <c r="O221" s="1">
        <v>47219</v>
      </c>
      <c r="P221" s="1">
        <f>(L221^2)*2*K221*(1-K221)/0.28/0.28</f>
        <v>1.1239524880110696E-6</v>
      </c>
      <c r="Q221" s="1">
        <v>0.24551999999999999</v>
      </c>
      <c r="R221" s="1">
        <v>-1.7269399999999999E-3</v>
      </c>
      <c r="S221" s="1">
        <v>9.1445100000000004E-4</v>
      </c>
      <c r="T221" s="1">
        <v>5.8960499999999999E-2</v>
      </c>
      <c r="U221" s="1">
        <v>300680</v>
      </c>
      <c r="V221" s="1">
        <f>(R221^2)*2*Q221*(1-Q221)/0.28/0.28</f>
        <v>1.4092986569740095E-5</v>
      </c>
      <c r="W221" s="1">
        <v>0.26119999999999999</v>
      </c>
      <c r="X221" s="1">
        <v>-1.5E-3</v>
      </c>
      <c r="Y221" s="3">
        <v>5.9999999999999995E-4</v>
      </c>
      <c r="Z221" s="1">
        <f>_xlfn.NORM.S.DIST(X221/Y221,TRUE)</f>
        <v>6.2096653257761236E-3</v>
      </c>
      <c r="AA221" s="1">
        <v>417288</v>
      </c>
      <c r="AB221" s="1">
        <f>IF(AND((X221&lt;0),Z221&lt;=0.05),1,0)</f>
        <v>1</v>
      </c>
      <c r="AC221">
        <v>0.22349399207376699</v>
      </c>
      <c r="AD221">
        <v>-2.0600000000000002E-3</v>
      </c>
      <c r="AE221">
        <v>2.6832815729997499E-4</v>
      </c>
      <c r="AF221" s="2">
        <v>1.6264569476494301E-14</v>
      </c>
      <c r="AG221">
        <v>1618928</v>
      </c>
    </row>
    <row r="222" spans="1:33" x14ac:dyDescent="0.25">
      <c r="A222" s="1" t="s">
        <v>420</v>
      </c>
      <c r="B222" s="1" t="s">
        <v>419</v>
      </c>
      <c r="C222" s="1" t="s">
        <v>1</v>
      </c>
      <c r="D222" s="1" t="s">
        <v>0</v>
      </c>
      <c r="E222" s="1">
        <v>0.29411500000000002</v>
      </c>
      <c r="F222" s="1">
        <v>-2.3274400000000001E-3</v>
      </c>
      <c r="G222" s="1">
        <v>8.9963900000000004E-4</v>
      </c>
      <c r="H222" s="1">
        <v>9.7000000000000003E-3</v>
      </c>
      <c r="I222" s="1">
        <v>69389</v>
      </c>
      <c r="J222" s="1">
        <f>(F222^2)*2*E222*(1-E222)/0.15/0.15</f>
        <v>9.9966754588939725E-5</v>
      </c>
      <c r="K222" s="1">
        <v>0.34372599999999998</v>
      </c>
      <c r="L222" s="1">
        <v>-5.5941699999999999E-3</v>
      </c>
      <c r="M222" s="1">
        <v>1.9264900000000001E-3</v>
      </c>
      <c r="N222" s="1">
        <v>3.7000000000000002E-3</v>
      </c>
      <c r="O222" s="1">
        <v>47219</v>
      </c>
      <c r="P222" s="1">
        <f>(L222^2)*2*K222*(1-K222)/0.28/0.28</f>
        <v>1.8008719590515774E-4</v>
      </c>
      <c r="Q222" s="1">
        <v>0.38333</v>
      </c>
      <c r="R222" s="1">
        <v>-1.02545E-3</v>
      </c>
      <c r="S222" s="1">
        <v>7.8083600000000003E-4</v>
      </c>
      <c r="T222" s="1">
        <v>0.18909200000000001</v>
      </c>
      <c r="U222" s="1">
        <v>300680</v>
      </c>
      <c r="V222" s="1">
        <f>(R222^2)*2*Q222*(1-Q222)/0.28/0.28</f>
        <v>6.3411575287122383E-6</v>
      </c>
      <c r="W222" s="1">
        <v>0.34489999999999998</v>
      </c>
      <c r="X222" s="1">
        <v>-1.9E-3</v>
      </c>
      <c r="Y222" s="3">
        <v>5.9999999999999995E-4</v>
      </c>
      <c r="Z222" s="1">
        <f>_xlfn.NORM.S.DIST(X222/Y222,TRUE)</f>
        <v>7.7098478446997558E-4</v>
      </c>
      <c r="AA222" s="1">
        <v>417288</v>
      </c>
      <c r="AB222" s="1">
        <f>IF(AND((X222&lt;0),Z222&lt;=0.05),1,0)</f>
        <v>1</v>
      </c>
      <c r="AC222">
        <v>0.36710834950422</v>
      </c>
      <c r="AD222">
        <v>-2.0600000000000002E-3</v>
      </c>
      <c r="AE222">
        <v>2.6832815729997499E-4</v>
      </c>
      <c r="AF222" s="2">
        <v>1.6264569476494301E-14</v>
      </c>
      <c r="AG222">
        <v>1576908</v>
      </c>
    </row>
    <row r="223" spans="1:33" x14ac:dyDescent="0.25">
      <c r="A223" s="1" t="s">
        <v>418</v>
      </c>
      <c r="B223" s="1" t="s">
        <v>417</v>
      </c>
      <c r="C223" s="1" t="s">
        <v>0</v>
      </c>
      <c r="D223" s="1" t="s">
        <v>6</v>
      </c>
      <c r="E223" s="1">
        <v>0.238236</v>
      </c>
      <c r="F223" s="1">
        <v>-7.4069399999999997E-4</v>
      </c>
      <c r="G223" s="1">
        <v>9.6374299999999998E-4</v>
      </c>
      <c r="H223" s="1">
        <v>0.44</v>
      </c>
      <c r="I223" s="1">
        <v>69389</v>
      </c>
      <c r="J223" s="1">
        <f>(F223^2)*2*E223*(1-E223)/0.15/0.15</f>
        <v>8.8501975333034875E-6</v>
      </c>
      <c r="K223" s="1">
        <v>0.25603500000000001</v>
      </c>
      <c r="L223" s="1">
        <v>-2.6434200000000001E-3</v>
      </c>
      <c r="M223" s="1">
        <v>2.1121600000000001E-3</v>
      </c>
      <c r="N223" s="1">
        <v>0.21</v>
      </c>
      <c r="O223" s="1">
        <v>47219</v>
      </c>
      <c r="P223" s="1">
        <f>(L223^2)*2*K223*(1-K223)/0.28/0.28</f>
        <v>3.3954560859724922E-5</v>
      </c>
      <c r="Q223" s="1">
        <v>0.28462999999999999</v>
      </c>
      <c r="R223" s="1">
        <v>-4.2600600000000004E-3</v>
      </c>
      <c r="S223" s="1">
        <v>8.5679699999999996E-4</v>
      </c>
      <c r="T223" s="3">
        <v>6.6275599999999998E-7</v>
      </c>
      <c r="U223" s="1">
        <v>300680</v>
      </c>
      <c r="V223" s="1">
        <f>(R223^2)*2*Q223*(1-Q223)/0.28/0.28</f>
        <v>9.4266365090425362E-5</v>
      </c>
      <c r="W223" s="1">
        <v>0.26350000000000001</v>
      </c>
      <c r="X223" s="1">
        <v>-2.7000000000000001E-3</v>
      </c>
      <c r="Y223" s="3">
        <v>5.9999999999999995E-4</v>
      </c>
      <c r="Z223" s="1">
        <f>_xlfn.NORM.S.DIST(X223/Y223,TRUE)</f>
        <v>3.3976731247300408E-6</v>
      </c>
      <c r="AA223" s="1">
        <v>417288</v>
      </c>
      <c r="AB223" s="1">
        <f>IF(AND((X223&lt;0),Z223&lt;=0.05),1,0)</f>
        <v>1</v>
      </c>
      <c r="AC223">
        <v>0.26268351556313801</v>
      </c>
      <c r="AD223">
        <v>-2.0600000000000002E-3</v>
      </c>
      <c r="AE223">
        <v>2.6832815729997499E-4</v>
      </c>
      <c r="AF223" s="2">
        <v>1.6264569476494301E-14</v>
      </c>
      <c r="AG223">
        <v>1619018</v>
      </c>
    </row>
    <row r="224" spans="1:33" x14ac:dyDescent="0.25">
      <c r="A224" s="1" t="s">
        <v>416</v>
      </c>
      <c r="B224" s="1" t="s">
        <v>415</v>
      </c>
      <c r="C224" s="1" t="s">
        <v>1</v>
      </c>
      <c r="D224" s="1" t="s">
        <v>0</v>
      </c>
      <c r="E224" s="1">
        <v>0.15091599999999999</v>
      </c>
      <c r="F224" s="1">
        <v>-2.39733E-3</v>
      </c>
      <c r="G224" s="1">
        <v>1.1531899999999999E-3</v>
      </c>
      <c r="H224" s="1">
        <v>3.7999999999999999E-2</v>
      </c>
      <c r="I224" s="1">
        <v>69389</v>
      </c>
      <c r="J224" s="1">
        <f>(F224^2)*2*E224*(1-E224)/0.15/0.15</f>
        <v>6.546196850412453E-5</v>
      </c>
      <c r="K224" s="1">
        <v>0.117355</v>
      </c>
      <c r="L224" s="1">
        <v>-3.9340399999999998E-3</v>
      </c>
      <c r="M224" s="1">
        <v>2.8284600000000001E-3</v>
      </c>
      <c r="N224" s="1">
        <v>0.16</v>
      </c>
      <c r="O224" s="1">
        <v>47219</v>
      </c>
      <c r="P224" s="1">
        <f>(L224^2)*2*K224*(1-K224)/0.28/0.28</f>
        <v>4.0895840549518213E-5</v>
      </c>
      <c r="Q224" s="1">
        <v>9.7420000000000007E-2</v>
      </c>
      <c r="R224" s="1">
        <v>-7.4908400000000001E-4</v>
      </c>
      <c r="S224" s="1">
        <v>1.1420899999999999E-3</v>
      </c>
      <c r="T224" s="1">
        <v>0.51189499999999999</v>
      </c>
      <c r="U224" s="1">
        <v>300680</v>
      </c>
      <c r="V224" s="1">
        <f>(R224^2)*2*Q224*(1-Q224)/0.28/0.28</f>
        <v>1.258661087615738E-6</v>
      </c>
      <c r="W224" s="1">
        <v>0.1234</v>
      </c>
      <c r="X224" s="1">
        <v>-1.6999999999999999E-3</v>
      </c>
      <c r="Y224" s="3">
        <v>8.0000000000000004E-4</v>
      </c>
      <c r="Z224" s="1">
        <f>_xlfn.NORM.S.DIST(X224/Y224,TRUE)</f>
        <v>1.67933064484488E-2</v>
      </c>
      <c r="AA224" s="1">
        <v>417288</v>
      </c>
      <c r="AB224" s="1">
        <f>IF(AND((X224&lt;0),Z224&lt;=0.05),1,0)</f>
        <v>1</v>
      </c>
      <c r="AC224">
        <v>0.129040646169438</v>
      </c>
      <c r="AD224">
        <v>-2.7399999999999998E-3</v>
      </c>
      <c r="AE224">
        <v>3.5777087639996598E-4</v>
      </c>
      <c r="AF224" s="2">
        <v>1.8806917822713E-14</v>
      </c>
      <c r="AG224">
        <v>1414923</v>
      </c>
    </row>
    <row r="225" spans="1:33" x14ac:dyDescent="0.25">
      <c r="A225" s="1" t="s">
        <v>414</v>
      </c>
      <c r="B225" s="1" t="s">
        <v>413</v>
      </c>
      <c r="C225" s="1" t="s">
        <v>9</v>
      </c>
      <c r="D225" s="1" t="s">
        <v>6</v>
      </c>
      <c r="E225" s="1">
        <v>0.18775500000000001</v>
      </c>
      <c r="F225" s="1">
        <v>-2.5770599999999999E-3</v>
      </c>
      <c r="G225" s="1">
        <v>1.0514400000000001E-3</v>
      </c>
      <c r="H225" s="1">
        <v>1.4E-2</v>
      </c>
      <c r="I225" s="1">
        <v>69389</v>
      </c>
      <c r="J225" s="1">
        <f>(F225^2)*2*E225*(1-E225)/0.15/0.15</f>
        <v>9.0027480370843943E-5</v>
      </c>
      <c r="K225" s="1">
        <v>0.20203499999999999</v>
      </c>
      <c r="L225" s="1">
        <v>-3.30818E-3</v>
      </c>
      <c r="M225" s="1">
        <v>2.2754899999999998E-3</v>
      </c>
      <c r="N225" s="1">
        <v>0.15</v>
      </c>
      <c r="O225" s="1">
        <v>47219</v>
      </c>
      <c r="P225" s="1">
        <f>(L225^2)*2*K225*(1-K225)/0.28/0.28</f>
        <v>4.5009340694852947E-5</v>
      </c>
      <c r="Q225" s="1">
        <v>0.16997999999999999</v>
      </c>
      <c r="R225" s="1">
        <v>-2.6532299999999999E-3</v>
      </c>
      <c r="S225" s="1">
        <v>9.8434600000000009E-4</v>
      </c>
      <c r="T225" s="1">
        <v>7.0302300000000002E-3</v>
      </c>
      <c r="U225" s="1">
        <v>300680</v>
      </c>
      <c r="V225" s="1">
        <f>(R225^2)*2*Q225*(1-Q225)/0.28/0.28</f>
        <v>2.533670375147509E-5</v>
      </c>
      <c r="W225" s="1">
        <v>0.1804</v>
      </c>
      <c r="X225" s="1">
        <v>-2.7000000000000001E-3</v>
      </c>
      <c r="Y225" s="3">
        <v>6.9999999999999999E-4</v>
      </c>
      <c r="Z225" s="1">
        <f>_xlfn.NORM.S.DIST(X225/Y225,TRUE)</f>
        <v>5.7360060523280181E-5</v>
      </c>
      <c r="AA225" s="1">
        <v>417288</v>
      </c>
      <c r="AB225" s="1">
        <f>IF(AND((X225&lt;0),Z225&lt;=0.05),1,0)</f>
        <v>1</v>
      </c>
      <c r="AC225">
        <v>0.196424658276519</v>
      </c>
      <c r="AD225">
        <v>-2.1086206896551701E-3</v>
      </c>
      <c r="AE225">
        <v>2.7574350900541698E-4</v>
      </c>
      <c r="AF225" s="2">
        <v>2.0566389548711001E-14</v>
      </c>
      <c r="AG225">
        <v>1616658</v>
      </c>
    </row>
    <row r="226" spans="1:33" x14ac:dyDescent="0.25">
      <c r="A226" s="1" t="s">
        <v>412</v>
      </c>
      <c r="B226" s="1" t="s">
        <v>411</v>
      </c>
      <c r="C226" s="1" t="s">
        <v>6</v>
      </c>
      <c r="D226" s="1" t="s">
        <v>9</v>
      </c>
      <c r="E226" s="1">
        <v>0.58785500000000002</v>
      </c>
      <c r="F226" s="1">
        <v>-1.46849E-3</v>
      </c>
      <c r="G226" s="1">
        <v>8.3386099999999998E-4</v>
      </c>
      <c r="H226" s="1">
        <v>7.8E-2</v>
      </c>
      <c r="I226" s="1">
        <v>69389</v>
      </c>
      <c r="J226" s="1">
        <f>(F226^2)*2*E226*(1-E226)/0.15/0.15</f>
        <v>4.6441871917739884E-5</v>
      </c>
      <c r="K226" s="1">
        <v>0.58846600000000004</v>
      </c>
      <c r="L226" s="1">
        <v>-2.4748600000000002E-3</v>
      </c>
      <c r="M226" s="1">
        <v>1.85535E-3</v>
      </c>
      <c r="N226" s="1">
        <v>0.18</v>
      </c>
      <c r="O226" s="1">
        <v>47219</v>
      </c>
      <c r="P226" s="1">
        <f>(L226^2)*2*K226*(1-K226)/0.28/0.28</f>
        <v>3.7839231093111235E-5</v>
      </c>
      <c r="Q226" s="1">
        <v>0.55289999999999995</v>
      </c>
      <c r="R226" s="1">
        <v>-3.73814E-3</v>
      </c>
      <c r="S226" s="1">
        <v>7.5128599999999999E-4</v>
      </c>
      <c r="T226" s="3">
        <v>6.5063000000000005E-7</v>
      </c>
      <c r="U226" s="1">
        <v>300680</v>
      </c>
      <c r="V226" s="1">
        <f>(R226^2)*2*Q226*(1-Q226)/0.28/0.28</f>
        <v>8.8120371153603785E-5</v>
      </c>
      <c r="W226" s="1">
        <v>0.57020000000000004</v>
      </c>
      <c r="X226" s="1">
        <v>-2.7000000000000001E-3</v>
      </c>
      <c r="Y226" s="3">
        <v>5.0000000000000001E-4</v>
      </c>
      <c r="Z226" s="1">
        <f>_xlfn.NORM.S.DIST(X226/Y226,TRUE)</f>
        <v>3.3320448485428455E-8</v>
      </c>
      <c r="AA226" s="1">
        <v>417288</v>
      </c>
      <c r="AB226" s="1">
        <f>IF(AND((X226&lt;0),Z226&lt;=0.05),1,0)</f>
        <v>1</v>
      </c>
      <c r="AC226">
        <v>0.595921546215194</v>
      </c>
      <c r="AD226">
        <v>-1.96470588235294E-3</v>
      </c>
      <c r="AE226">
        <v>2.57247877713763E-4</v>
      </c>
      <c r="AF226" s="2">
        <v>2.21645772756315E-14</v>
      </c>
      <c r="AG226">
        <v>1612738</v>
      </c>
    </row>
    <row r="227" spans="1:33" x14ac:dyDescent="0.25">
      <c r="A227" s="1" t="s">
        <v>410</v>
      </c>
      <c r="B227" s="1" t="s">
        <v>409</v>
      </c>
      <c r="C227" s="1" t="s">
        <v>9</v>
      </c>
      <c r="D227" s="1" t="s">
        <v>6</v>
      </c>
      <c r="E227" s="1">
        <v>0.235072</v>
      </c>
      <c r="F227" s="1">
        <v>-3.6076200000000002E-3</v>
      </c>
      <c r="G227" s="1">
        <v>9.6635299999999998E-4</v>
      </c>
      <c r="H227" s="1">
        <v>1.9000000000000001E-4</v>
      </c>
      <c r="I227" s="1">
        <v>69389</v>
      </c>
      <c r="J227" s="1">
        <f>(F227^2)*2*E227*(1-E227)/0.15/0.15</f>
        <v>2.0802259520747836E-4</v>
      </c>
      <c r="K227" s="1">
        <v>0.25949499999999998</v>
      </c>
      <c r="L227" s="1">
        <v>-2.6461499999999999E-3</v>
      </c>
      <c r="M227" s="1">
        <v>2.1070099999999999E-3</v>
      </c>
      <c r="N227" s="1">
        <v>0.21</v>
      </c>
      <c r="O227" s="1">
        <v>47219</v>
      </c>
      <c r="P227" s="1">
        <f>(L227^2)*2*K227*(1-K227)/0.28/0.28</f>
        <v>3.4324153895790004E-5</v>
      </c>
      <c r="Q227" s="1">
        <v>0.27795999999999998</v>
      </c>
      <c r="R227" s="1">
        <v>-2.6316199999999999E-3</v>
      </c>
      <c r="S227" s="1">
        <v>8.7013300000000004E-4</v>
      </c>
      <c r="T227" s="1">
        <v>2.4915800000000002E-3</v>
      </c>
      <c r="U227" s="1">
        <v>300680</v>
      </c>
      <c r="V227" s="1">
        <f>(R227^2)*2*Q227*(1-Q227)/0.28/0.28</f>
        <v>3.5457152084960981E-5</v>
      </c>
      <c r="W227" s="1">
        <v>0.25879999999999997</v>
      </c>
      <c r="X227" s="1">
        <v>-3.0000000000000001E-3</v>
      </c>
      <c r="Y227" s="3">
        <v>5.9999999999999995E-4</v>
      </c>
      <c r="Z227" s="1">
        <f>_xlfn.NORM.S.DIST(X227/Y227,TRUE)</f>
        <v>2.8665157187919174E-7</v>
      </c>
      <c r="AA227" s="1">
        <v>417288</v>
      </c>
      <c r="AB227" s="1">
        <f>IF(AND((X227&lt;0),Z227&lt;=0.05),1,0)</f>
        <v>1</v>
      </c>
      <c r="AC227">
        <v>0.25293615722617002</v>
      </c>
      <c r="AD227">
        <v>-2.0400000000000001E-3</v>
      </c>
      <c r="AE227">
        <v>2.6832815729997499E-4</v>
      </c>
      <c r="AF227" s="2">
        <v>2.9016972125628303E-14</v>
      </c>
      <c r="AG227">
        <v>1619018</v>
      </c>
    </row>
    <row r="228" spans="1:33" x14ac:dyDescent="0.25">
      <c r="A228" s="1" t="s">
        <v>408</v>
      </c>
      <c r="B228" s="1" t="s">
        <v>407</v>
      </c>
      <c r="C228" s="1" t="s">
        <v>1</v>
      </c>
      <c r="D228" s="1" t="s">
        <v>0</v>
      </c>
      <c r="E228" s="1">
        <v>0.25305800000000001</v>
      </c>
      <c r="F228" s="1">
        <v>-1.2069100000000001E-3</v>
      </c>
      <c r="G228" s="1">
        <v>9.3881900000000003E-4</v>
      </c>
      <c r="H228" s="1">
        <v>0.2</v>
      </c>
      <c r="I228" s="1">
        <v>69389</v>
      </c>
      <c r="J228" s="1">
        <f>(F228^2)*2*E228*(1-E228)/0.15/0.15</f>
        <v>2.4473957441591515E-5</v>
      </c>
      <c r="K228" s="1">
        <v>0.26724900000000001</v>
      </c>
      <c r="L228" s="1">
        <v>-4.8661099999999999E-3</v>
      </c>
      <c r="M228" s="1">
        <v>2.0514800000000001E-3</v>
      </c>
      <c r="N228" s="1">
        <v>1.7999999999999999E-2</v>
      </c>
      <c r="O228" s="1">
        <v>47219</v>
      </c>
      <c r="P228" s="1">
        <f>(L228^2)*2*K228*(1-K228)/0.28/0.28</f>
        <v>1.1829061392002866E-4</v>
      </c>
      <c r="Q228" s="1">
        <v>0.30464999999999998</v>
      </c>
      <c r="R228" s="1">
        <v>-1.8192E-3</v>
      </c>
      <c r="S228" s="1">
        <v>8.2854599999999999E-4</v>
      </c>
      <c r="T228" s="1">
        <v>2.8117400000000001E-2</v>
      </c>
      <c r="U228" s="1">
        <v>300680</v>
      </c>
      <c r="V228" s="1">
        <f>(R228^2)*2*Q228*(1-Q228)/0.28/0.28</f>
        <v>1.7884609792150036E-5</v>
      </c>
      <c r="W228" s="1">
        <v>0.28079999999999999</v>
      </c>
      <c r="X228" s="1">
        <v>-1.8E-3</v>
      </c>
      <c r="Y228" s="3">
        <v>5.9999999999999995E-4</v>
      </c>
      <c r="Z228" s="1">
        <f>_xlfn.NORM.S.DIST(X228/Y228,TRUE)</f>
        <v>1.3498980316300933E-3</v>
      </c>
      <c r="AA228" s="1">
        <v>417288</v>
      </c>
      <c r="AB228" s="1">
        <f>IF(AND((X228&lt;0),Z228&lt;=0.05),1,0)</f>
        <v>1</v>
      </c>
      <c r="AC228">
        <v>0.272873301167462</v>
      </c>
      <c r="AD228">
        <v>-2.0400000000000001E-3</v>
      </c>
      <c r="AE228">
        <v>2.6832815729997499E-4</v>
      </c>
      <c r="AF228" s="2">
        <v>2.9016972125628701E-14</v>
      </c>
      <c r="AG228">
        <v>1609988</v>
      </c>
    </row>
    <row r="229" spans="1:33" x14ac:dyDescent="0.25">
      <c r="A229" s="1" t="s">
        <v>406</v>
      </c>
      <c r="B229" s="1" t="s">
        <v>405</v>
      </c>
      <c r="C229" s="1" t="s">
        <v>6</v>
      </c>
      <c r="D229" s="1" t="s">
        <v>0</v>
      </c>
      <c r="E229" s="1">
        <v>0.14350199999999999</v>
      </c>
      <c r="F229" s="1">
        <v>-2.2297200000000001E-3</v>
      </c>
      <c r="G229" s="1">
        <v>1.1655000000000001E-3</v>
      </c>
      <c r="H229" s="1">
        <v>5.6000000000000001E-2</v>
      </c>
      <c r="I229" s="1">
        <v>69389</v>
      </c>
      <c r="J229" s="1">
        <f>(F229^2)*2*E229*(1-E229)/0.15/0.15</f>
        <v>5.4316583286009255E-5</v>
      </c>
      <c r="K229" s="1">
        <v>0.13621900000000001</v>
      </c>
      <c r="L229" s="1">
        <v>-5.2924499999999998E-3</v>
      </c>
      <c r="M229" s="1">
        <v>2.64555E-3</v>
      </c>
      <c r="N229" s="1">
        <v>4.4999999999999998E-2</v>
      </c>
      <c r="O229" s="1">
        <v>47219</v>
      </c>
      <c r="P229" s="1">
        <f>(L229^2)*2*K229*(1-K229)/0.28/0.28</f>
        <v>8.4075371534130552E-5</v>
      </c>
      <c r="Q229" s="1">
        <v>0.12155000000000001</v>
      </c>
      <c r="R229" s="1">
        <v>-2.7947900000000001E-3</v>
      </c>
      <c r="S229" s="1">
        <v>1.1029600000000001E-3</v>
      </c>
      <c r="T229" s="1">
        <v>1.1280500000000001E-2</v>
      </c>
      <c r="U229" s="1">
        <v>300680</v>
      </c>
      <c r="V229" s="1">
        <f>(R229^2)*2*Q229*(1-Q229)/0.28/0.28</f>
        <v>2.1275721885072348E-5</v>
      </c>
      <c r="W229" s="1">
        <v>0.1323</v>
      </c>
      <c r="X229" s="1">
        <v>-2.8E-3</v>
      </c>
      <c r="Y229" s="3">
        <v>8.0000000000000004E-4</v>
      </c>
      <c r="Z229" s="1">
        <f>_xlfn.NORM.S.DIST(X229/Y229,TRUE)</f>
        <v>2.3262907903552504E-4</v>
      </c>
      <c r="AA229" s="1">
        <v>417288</v>
      </c>
      <c r="AB229" s="1">
        <f>IF(AND((X229&lt;0),Z229&lt;=0.05),1,0)</f>
        <v>1</v>
      </c>
      <c r="AC229">
        <v>0.15062295510397999</v>
      </c>
      <c r="AD229">
        <v>-2.7200000000000002E-3</v>
      </c>
      <c r="AE229">
        <v>3.5777087639996598E-4</v>
      </c>
      <c r="AF229" s="2">
        <v>2.9016972125628701E-14</v>
      </c>
      <c r="AG229">
        <v>1616268</v>
      </c>
    </row>
    <row r="230" spans="1:33" x14ac:dyDescent="0.25">
      <c r="A230" s="1" t="s">
        <v>404</v>
      </c>
      <c r="B230" s="1" t="s">
        <v>403</v>
      </c>
      <c r="C230" s="1" t="s">
        <v>0</v>
      </c>
      <c r="D230" s="1" t="s">
        <v>1</v>
      </c>
      <c r="E230" s="1">
        <v>0.40052599999999999</v>
      </c>
      <c r="F230" s="1">
        <v>-2.35578E-3</v>
      </c>
      <c r="G230" s="1">
        <v>8.3631299999999999E-4</v>
      </c>
      <c r="H230" s="1">
        <v>4.7999999999999996E-3</v>
      </c>
      <c r="I230" s="1">
        <v>69389</v>
      </c>
      <c r="J230" s="1">
        <f>(F230^2)*2*E230*(1-E230)/0.15/0.15</f>
        <v>1.1844534674890049E-4</v>
      </c>
      <c r="K230" s="1">
        <v>0.40012599999999998</v>
      </c>
      <c r="L230" s="1">
        <v>3.8313799999999999E-4</v>
      </c>
      <c r="M230" s="1">
        <v>1.90445E-3</v>
      </c>
      <c r="N230" s="1">
        <v>0.84</v>
      </c>
      <c r="O230" s="1">
        <v>47219</v>
      </c>
      <c r="P230" s="1">
        <f>(L230^2)*2*K230*(1-K230)/0.28/0.28</f>
        <v>8.9883753538694929E-7</v>
      </c>
      <c r="Q230" s="1">
        <v>0.36209999999999998</v>
      </c>
      <c r="R230" s="1">
        <v>-2.3532700000000002E-3</v>
      </c>
      <c r="S230" s="1">
        <v>7.8831500000000004E-4</v>
      </c>
      <c r="T230" s="1">
        <v>2.8342900000000002E-3</v>
      </c>
      <c r="U230" s="1">
        <v>300680</v>
      </c>
      <c r="V230" s="1">
        <f>(R230^2)*2*Q230*(1-Q230)/0.28/0.28</f>
        <v>3.2631615623830085E-5</v>
      </c>
      <c r="W230" s="1">
        <v>0.38179999999999997</v>
      </c>
      <c r="X230" s="1">
        <v>-2.0999999999999999E-3</v>
      </c>
      <c r="Y230" s="3">
        <v>5.0000000000000001E-4</v>
      </c>
      <c r="Z230" s="1">
        <f>_xlfn.NORM.S.DIST(X230/Y230,TRUE)</f>
        <v>1.3345749015906336E-5</v>
      </c>
      <c r="AA230" s="1">
        <v>417288</v>
      </c>
      <c r="AB230" s="1">
        <f>IF(AND((X230&lt;0),Z230&lt;=0.05),1,0)</f>
        <v>1</v>
      </c>
      <c r="AC230">
        <v>0.38834484472144198</v>
      </c>
      <c r="AD230">
        <v>-1.95294117647059E-3</v>
      </c>
      <c r="AE230">
        <v>2.57247877713763E-4</v>
      </c>
      <c r="AF230" s="2">
        <v>3.1580676803095699E-14</v>
      </c>
      <c r="AG230">
        <v>1576908</v>
      </c>
    </row>
    <row r="231" spans="1:33" x14ac:dyDescent="0.25">
      <c r="A231" s="1" t="s">
        <v>402</v>
      </c>
      <c r="B231" s="1" t="s">
        <v>401</v>
      </c>
      <c r="C231" s="1" t="s">
        <v>1</v>
      </c>
      <c r="D231" s="1" t="s">
        <v>0</v>
      </c>
      <c r="E231" s="1">
        <v>0.14288200000000001</v>
      </c>
      <c r="F231" s="1">
        <v>5.2204900000000002E-4</v>
      </c>
      <c r="G231" s="1">
        <v>1.17165E-3</v>
      </c>
      <c r="H231" s="1">
        <v>0.66</v>
      </c>
      <c r="I231" s="1">
        <v>69389</v>
      </c>
      <c r="J231" s="1">
        <f>(F231^2)*2*E231*(1-E231)/0.15/0.15</f>
        <v>2.9667991795782942E-6</v>
      </c>
      <c r="K231" s="1">
        <v>0.135932</v>
      </c>
      <c r="L231" s="1">
        <v>4.0364399999999999E-4</v>
      </c>
      <c r="M231" s="1">
        <v>2.6557400000000002E-3</v>
      </c>
      <c r="N231" s="1">
        <v>0.88</v>
      </c>
      <c r="O231" s="1">
        <v>47219</v>
      </c>
      <c r="P231" s="1">
        <f>(L231^2)*2*K231*(1-K231)/0.28/0.28</f>
        <v>4.8818065307658941E-7</v>
      </c>
      <c r="Q231" s="1">
        <v>0.12205000000000001</v>
      </c>
      <c r="R231" s="1">
        <v>-3.5557700000000002E-3</v>
      </c>
      <c r="S231" s="1">
        <v>1.07486E-3</v>
      </c>
      <c r="T231" s="1">
        <v>9.3936400000000004E-4</v>
      </c>
      <c r="U231" s="1">
        <v>300680</v>
      </c>
      <c r="V231" s="1">
        <f>(R231^2)*2*Q231*(1-Q231)/0.28/0.28</f>
        <v>3.4561200767260133E-5</v>
      </c>
      <c r="W231" s="1">
        <v>0.13189999999999999</v>
      </c>
      <c r="X231" s="1">
        <v>-1.5E-3</v>
      </c>
      <c r="Y231" s="3">
        <v>8.0000000000000004E-4</v>
      </c>
      <c r="Z231" s="1">
        <f>_xlfn.NORM.S.DIST(X231/Y231,TRUE)</f>
        <v>3.0396361765261368E-2</v>
      </c>
      <c r="AA231" s="1">
        <v>417288</v>
      </c>
      <c r="AB231" s="1">
        <f>IF(AND((X231&lt;0),Z231&lt;=0.05),1,0)</f>
        <v>1</v>
      </c>
      <c r="AC231">
        <v>0.13286494650008501</v>
      </c>
      <c r="AD231">
        <v>-2.7000000000000001E-3</v>
      </c>
      <c r="AE231">
        <v>3.5777087639996598E-4</v>
      </c>
      <c r="AF231" s="2">
        <v>4.4632450360082498E-14</v>
      </c>
      <c r="AG231">
        <v>1619068</v>
      </c>
    </row>
    <row r="232" spans="1:33" x14ac:dyDescent="0.25">
      <c r="A232" s="1" t="s">
        <v>400</v>
      </c>
      <c r="B232" s="1" t="s">
        <v>399</v>
      </c>
      <c r="C232" s="1" t="s">
        <v>9</v>
      </c>
      <c r="D232" s="1" t="s">
        <v>1</v>
      </c>
      <c r="E232" s="1">
        <v>0.76483500000000004</v>
      </c>
      <c r="F232" s="1">
        <v>-9.2065799999999998E-4</v>
      </c>
      <c r="G232" s="1">
        <v>9.6787800000000003E-4</v>
      </c>
      <c r="H232" s="1">
        <v>0.34</v>
      </c>
      <c r="I232" s="1">
        <v>69389</v>
      </c>
      <c r="J232" s="1">
        <f>(F232^2)*2*E232*(1-E232)/0.15/0.15</f>
        <v>1.3551412937174768E-5</v>
      </c>
      <c r="K232" s="1">
        <v>0.75191799999999998</v>
      </c>
      <c r="L232" s="1">
        <v>-2.5177300000000001E-3</v>
      </c>
      <c r="M232" s="1">
        <v>2.1484199999999998E-3</v>
      </c>
      <c r="N232" s="1">
        <v>0.24</v>
      </c>
      <c r="O232" s="1">
        <v>47219</v>
      </c>
      <c r="P232" s="1">
        <f>(L232^2)*2*K232*(1-K232)/0.28/0.28</f>
        <v>3.0164628317704555E-5</v>
      </c>
      <c r="Q232" s="1">
        <v>0.64892000000000005</v>
      </c>
      <c r="R232" s="1">
        <v>-4.5744699999999998E-3</v>
      </c>
      <c r="S232" s="1">
        <v>8.7122000000000002E-4</v>
      </c>
      <c r="T232" s="3">
        <v>1.51661E-7</v>
      </c>
      <c r="U232" s="1">
        <v>300680</v>
      </c>
      <c r="V232" s="1">
        <f>(R232^2)*2*Q232*(1-Q232)/0.28/0.28</f>
        <v>1.216165697368084E-4</v>
      </c>
      <c r="W232" s="1">
        <v>0.70509999999999995</v>
      </c>
      <c r="X232" s="1">
        <v>-2.8999999999999998E-3</v>
      </c>
      <c r="Y232" s="3">
        <v>5.9999999999999995E-4</v>
      </c>
      <c r="Z232" s="1">
        <f>_xlfn.NORM.S.DIST(X232/Y232,TRUE)</f>
        <v>6.7132845580909362E-7</v>
      </c>
      <c r="AA232" s="1">
        <v>417288</v>
      </c>
      <c r="AB232" s="1">
        <f>IF(AND((X232&lt;0),Z232&lt;=0.05),1,0)</f>
        <v>1</v>
      </c>
      <c r="AC232">
        <v>0.71076239374776495</v>
      </c>
      <c r="AD232">
        <v>-2.0200000000000001E-3</v>
      </c>
      <c r="AE232">
        <v>2.6832815729997499E-4</v>
      </c>
      <c r="AF232" s="2">
        <v>5.1485722221152299E-14</v>
      </c>
      <c r="AG232">
        <v>1576908</v>
      </c>
    </row>
    <row r="233" spans="1:33" x14ac:dyDescent="0.25">
      <c r="A233" s="1" t="s">
        <v>398</v>
      </c>
      <c r="B233" s="1" t="s">
        <v>397</v>
      </c>
      <c r="C233" s="1" t="s">
        <v>0</v>
      </c>
      <c r="D233" s="1" t="s">
        <v>1</v>
      </c>
      <c r="E233" s="1">
        <v>2.4631299999999998E-2</v>
      </c>
      <c r="F233" s="1">
        <v>-2.8049300000000002E-3</v>
      </c>
      <c r="G233" s="1">
        <v>2.8214999999999998E-3</v>
      </c>
      <c r="H233" s="1">
        <v>0.32</v>
      </c>
      <c r="I233" s="1">
        <v>69389</v>
      </c>
      <c r="J233" s="1">
        <f>(F233^2)*2*E233*(1-E233)/0.15/0.15</f>
        <v>1.6801485482592459E-5</v>
      </c>
      <c r="K233" s="1">
        <v>2.83425E-2</v>
      </c>
      <c r="L233" s="1">
        <v>-7.8236699999999996E-3</v>
      </c>
      <c r="M233" s="1">
        <v>5.7689600000000001E-3</v>
      </c>
      <c r="N233" s="1">
        <v>0.18</v>
      </c>
      <c r="O233" s="1">
        <v>47219</v>
      </c>
      <c r="P233" s="1">
        <f>(L233^2)*2*K233*(1-K233)/0.28/0.28</f>
        <v>4.3001771094888317E-5</v>
      </c>
      <c r="Q233" s="1">
        <v>2.1950000000000001E-2</v>
      </c>
      <c r="R233" s="1">
        <v>-7.5092500000000003E-3</v>
      </c>
      <c r="S233" s="1">
        <v>2.2507500000000001E-3</v>
      </c>
      <c r="T233" s="1">
        <v>8.4902100000000004E-4</v>
      </c>
      <c r="U233" s="1">
        <v>300680</v>
      </c>
      <c r="V233" s="1">
        <f>(R233^2)*2*Q233*(1-Q233)/0.28/0.28</f>
        <v>3.0881802516601368E-5</v>
      </c>
      <c r="W233" s="1">
        <v>2.3400000000000001E-2</v>
      </c>
      <c r="X233" s="1">
        <v>-5.8999999999999999E-3</v>
      </c>
      <c r="Y233" s="1">
        <v>1.6999999999999999E-3</v>
      </c>
      <c r="Z233" s="1">
        <f>_xlfn.NORM.S.DIST(X233/Y233,TRUE)</f>
        <v>2.5965984498595645E-4</v>
      </c>
      <c r="AA233" s="1">
        <v>417288</v>
      </c>
      <c r="AB233" s="1">
        <f>IF(AND((X233&lt;0),Z233&lt;=0.05),1,0)</f>
        <v>1</v>
      </c>
      <c r="AC233">
        <v>2.76009945901824E-2</v>
      </c>
      <c r="AD233">
        <v>-5.4087818696883904E-3</v>
      </c>
      <c r="AE233">
        <v>7.2385496176079504E-4</v>
      </c>
      <c r="AF233" s="2">
        <v>7.88709613292695E-14</v>
      </c>
      <c r="AG233">
        <v>1391729</v>
      </c>
    </row>
    <row r="234" spans="1:33" x14ac:dyDescent="0.25">
      <c r="A234" s="1" t="s">
        <v>396</v>
      </c>
      <c r="B234" s="1" t="s">
        <v>395</v>
      </c>
      <c r="C234" s="1" t="s">
        <v>6</v>
      </c>
      <c r="D234" s="1" t="s">
        <v>9</v>
      </c>
      <c r="E234" s="1">
        <v>0.431726</v>
      </c>
      <c r="F234" s="1">
        <v>-1.42282E-3</v>
      </c>
      <c r="G234" s="1">
        <v>8.29786E-4</v>
      </c>
      <c r="H234" s="1">
        <v>8.5999999999999993E-2</v>
      </c>
      <c r="I234" s="1">
        <v>69389</v>
      </c>
      <c r="J234" s="1">
        <f>(F234^2)*2*E234*(1-E234)/0.15/0.15</f>
        <v>4.4148239572082568E-5</v>
      </c>
      <c r="K234" s="1">
        <v>0.43043500000000001</v>
      </c>
      <c r="L234" s="1">
        <v>-1.1685300000000001E-3</v>
      </c>
      <c r="M234" s="1">
        <v>1.83647E-3</v>
      </c>
      <c r="N234" s="1">
        <v>0.52</v>
      </c>
      <c r="O234" s="1">
        <v>47219</v>
      </c>
      <c r="P234" s="1">
        <f>(L234^2)*2*K234*(1-K234)/0.28/0.28</f>
        <v>8.5397378299682032E-6</v>
      </c>
      <c r="Q234" s="1">
        <v>0.36595</v>
      </c>
      <c r="R234" s="1">
        <v>-2.1276300000000001E-3</v>
      </c>
      <c r="S234" s="1">
        <v>7.7260499999999999E-4</v>
      </c>
      <c r="T234" s="1">
        <v>5.8903000000000002E-3</v>
      </c>
      <c r="U234" s="1">
        <v>300680</v>
      </c>
      <c r="V234" s="1">
        <f>(R234^2)*2*Q234*(1-Q234)/0.28/0.28</f>
        <v>2.6794854432957487E-5</v>
      </c>
      <c r="W234" s="1">
        <v>0.39939999999999998</v>
      </c>
      <c r="X234" s="1">
        <v>-1.6999999999999999E-3</v>
      </c>
      <c r="Y234" s="3">
        <v>5.0000000000000001E-4</v>
      </c>
      <c r="Z234" s="1">
        <f>_xlfn.NORM.S.DIST(X234/Y234,TRUE)</f>
        <v>3.369292656768808E-4</v>
      </c>
      <c r="AA234" s="1">
        <v>417288</v>
      </c>
      <c r="AB234" s="1">
        <f>IF(AND((X234&lt;0),Z234&lt;=0.05),1,0)</f>
        <v>1</v>
      </c>
      <c r="AC234">
        <v>0.405857912757348</v>
      </c>
      <c r="AD234">
        <v>-1.9205882352941201E-3</v>
      </c>
      <c r="AE234">
        <v>2.57247877713763E-4</v>
      </c>
      <c r="AF234" s="2">
        <v>8.2728973592933598E-14</v>
      </c>
      <c r="AG234">
        <v>1619208</v>
      </c>
    </row>
    <row r="235" spans="1:33" x14ac:dyDescent="0.25">
      <c r="A235" s="1" t="s">
        <v>394</v>
      </c>
      <c r="B235" s="1" t="s">
        <v>393</v>
      </c>
      <c r="C235" s="1" t="s">
        <v>9</v>
      </c>
      <c r="D235" s="1" t="s">
        <v>0</v>
      </c>
      <c r="E235" s="1">
        <v>0.47869600000000001</v>
      </c>
      <c r="F235" s="1">
        <v>-1.4546599999999999E-4</v>
      </c>
      <c r="G235" s="1">
        <v>8.1906500000000001E-4</v>
      </c>
      <c r="H235" s="1">
        <v>0.86</v>
      </c>
      <c r="I235" s="1">
        <v>69389</v>
      </c>
      <c r="J235" s="1">
        <f>(F235^2)*2*E235*(1-E235)/0.15/0.15</f>
        <v>4.693764835998639E-7</v>
      </c>
      <c r="K235" s="1">
        <v>0.49616300000000002</v>
      </c>
      <c r="L235" s="1">
        <v>-7.7319599999999997E-4</v>
      </c>
      <c r="M235" s="1">
        <v>1.8286299999999999E-3</v>
      </c>
      <c r="N235" s="1">
        <v>0.67</v>
      </c>
      <c r="O235" s="1">
        <v>47219</v>
      </c>
      <c r="P235" s="1">
        <f>(L235^2)*2*K235*(1-K235)/0.28/0.28</f>
        <v>3.8124798974573581E-6</v>
      </c>
      <c r="Q235" s="1">
        <v>0.46432000000000001</v>
      </c>
      <c r="R235" s="1">
        <v>-3.04959E-3</v>
      </c>
      <c r="S235" s="1">
        <v>7.3694099999999996E-4</v>
      </c>
      <c r="T235" s="3">
        <v>3.5016499999999999E-5</v>
      </c>
      <c r="U235" s="1">
        <v>300680</v>
      </c>
      <c r="V235" s="1">
        <f>(R235^2)*2*Q235*(1-Q235)/0.28/0.28</f>
        <v>5.9009191652144387E-5</v>
      </c>
      <c r="W235" s="1">
        <v>0.4728</v>
      </c>
      <c r="X235" s="1">
        <v>-1.6999999999999999E-3</v>
      </c>
      <c r="Y235" s="3">
        <v>5.0000000000000001E-4</v>
      </c>
      <c r="Z235" s="1">
        <f>_xlfn.NORM.S.DIST(X235/Y235,TRUE)</f>
        <v>3.369292656768808E-4</v>
      </c>
      <c r="AA235" s="1">
        <v>417288</v>
      </c>
      <c r="AB235" s="1">
        <f>IF(AND((X235&lt;0),Z235&lt;=0.05),1,0)</f>
        <v>1</v>
      </c>
      <c r="AC235">
        <v>0.477177002105722</v>
      </c>
      <c r="AD235">
        <v>-1.9205882352941201E-3</v>
      </c>
      <c r="AE235">
        <v>2.57247877713763E-4</v>
      </c>
      <c r="AF235" s="2">
        <v>8.2728973592933598E-14</v>
      </c>
      <c r="AG235">
        <v>1616548</v>
      </c>
    </row>
    <row r="236" spans="1:33" x14ac:dyDescent="0.25">
      <c r="A236" s="1" t="s">
        <v>392</v>
      </c>
      <c r="B236" s="1" t="s">
        <v>391</v>
      </c>
      <c r="C236" s="1" t="s">
        <v>0</v>
      </c>
      <c r="D236" s="1" t="s">
        <v>1</v>
      </c>
      <c r="E236" s="1">
        <v>0.69214699999999996</v>
      </c>
      <c r="F236" s="1">
        <v>-1.0698000000000001E-3</v>
      </c>
      <c r="G236" s="1">
        <v>8.8817200000000001E-4</v>
      </c>
      <c r="H236" s="1">
        <v>0.23</v>
      </c>
      <c r="I236" s="1">
        <v>69389</v>
      </c>
      <c r="J236" s="1">
        <f>(F236^2)*2*E236*(1-E236)/0.15/0.15</f>
        <v>2.1676761318118211E-5</v>
      </c>
      <c r="K236" s="1">
        <v>0.70098300000000002</v>
      </c>
      <c r="L236" s="1">
        <v>-2.9316500000000001E-3</v>
      </c>
      <c r="M236" s="1">
        <v>1.9908600000000001E-3</v>
      </c>
      <c r="N236" s="1">
        <v>0.14000000000000001</v>
      </c>
      <c r="O236" s="1">
        <v>47219</v>
      </c>
      <c r="P236" s="1">
        <f>(L236^2)*2*K236*(1-K236)/0.28/0.28</f>
        <v>4.5955927838867277E-5</v>
      </c>
      <c r="Q236" s="1">
        <v>0.69889999999999997</v>
      </c>
      <c r="R236" s="1">
        <v>-1.9109999999999999E-3</v>
      </c>
      <c r="S236" s="1">
        <v>8.0463599999999996E-4</v>
      </c>
      <c r="T236" s="1">
        <v>1.75505E-2</v>
      </c>
      <c r="U236" s="1">
        <v>300680</v>
      </c>
      <c r="V236" s="1">
        <f>(R236^2)*2*Q236*(1-Q236)/0.28/0.28</f>
        <v>1.9604740724887494E-5</v>
      </c>
      <c r="W236" s="1">
        <v>0.69630000000000003</v>
      </c>
      <c r="X236" s="1">
        <v>-1.6000000000000001E-3</v>
      </c>
      <c r="Y236" s="3">
        <v>5.9999999999999995E-4</v>
      </c>
      <c r="Z236" s="1">
        <f>_xlfn.NORM.S.DIST(X236/Y236,TRUE)</f>
        <v>3.8303805675897291E-3</v>
      </c>
      <c r="AA236" s="1">
        <v>417288</v>
      </c>
      <c r="AB236" s="1">
        <f>IF(AND((X236&lt;0),Z236&lt;=0.05),1,0)</f>
        <v>1</v>
      </c>
      <c r="AC236">
        <v>0.69946211598901098</v>
      </c>
      <c r="AD236">
        <v>-2E-3</v>
      </c>
      <c r="AE236">
        <v>2.6832815729997499E-4</v>
      </c>
      <c r="AF236" s="2">
        <v>9.0854702240083706E-14</v>
      </c>
      <c r="AG236">
        <v>1576908</v>
      </c>
    </row>
    <row r="237" spans="1:33" x14ac:dyDescent="0.25">
      <c r="A237" s="1" t="s">
        <v>390</v>
      </c>
      <c r="B237" s="1" t="s">
        <v>389</v>
      </c>
      <c r="C237" s="1" t="s">
        <v>1</v>
      </c>
      <c r="D237" s="1" t="s">
        <v>0</v>
      </c>
      <c r="E237" s="1">
        <v>0.833067</v>
      </c>
      <c r="F237" s="1">
        <v>-3.0823999999999999E-3</v>
      </c>
      <c r="G237" s="1">
        <v>1.09954E-3</v>
      </c>
      <c r="H237" s="1">
        <v>5.1000000000000004E-3</v>
      </c>
      <c r="I237" s="1">
        <v>69389</v>
      </c>
      <c r="J237" s="1">
        <f>(F237^2)*2*E237*(1-E237)/0.15/0.15</f>
        <v>1.1744853368560429E-4</v>
      </c>
      <c r="K237" s="1">
        <v>0.83443000000000001</v>
      </c>
      <c r="L237" s="1">
        <v>-5.5719599999999999E-3</v>
      </c>
      <c r="M237" s="1">
        <v>2.4469299999999999E-3</v>
      </c>
      <c r="N237" s="1">
        <v>2.3E-2</v>
      </c>
      <c r="O237" s="1">
        <v>47219</v>
      </c>
      <c r="P237" s="1">
        <f>(L237^2)*2*K237*(1-K237)/0.28/0.28</f>
        <v>1.0942119957871558E-4</v>
      </c>
      <c r="Q237" s="1">
        <v>0.78578999999999999</v>
      </c>
      <c r="R237" s="3">
        <v>-7.81612E-5</v>
      </c>
      <c r="S237" s="1">
        <v>9.9421600000000002E-4</v>
      </c>
      <c r="T237" s="1">
        <v>0.937338</v>
      </c>
      <c r="U237" s="1">
        <v>300680</v>
      </c>
      <c r="V237" s="1">
        <f>(R237^2)*2*Q237*(1-Q237)/0.28/0.28</f>
        <v>2.6232676810006308E-8</v>
      </c>
      <c r="W237" s="1">
        <v>0.80930000000000002</v>
      </c>
      <c r="X237" s="1">
        <v>-1.8E-3</v>
      </c>
      <c r="Y237" s="3">
        <v>6.9999999999999999E-4</v>
      </c>
      <c r="Z237" s="1">
        <f>_xlfn.NORM.S.DIST(X237/Y237,TRUE)</f>
        <v>5.0639952746953341E-3</v>
      </c>
      <c r="AA237" s="1">
        <v>417288</v>
      </c>
      <c r="AB237" s="1">
        <f>IF(AND((X237&lt;0),Z237&lt;=0.05),1,0)</f>
        <v>1</v>
      </c>
      <c r="AC237">
        <v>0.83304992768369601</v>
      </c>
      <c r="AD237">
        <v>-2.05344827586207E-3</v>
      </c>
      <c r="AE237">
        <v>2.7574350900541698E-4</v>
      </c>
      <c r="AF237" s="2">
        <v>9.5522403051343898E-14</v>
      </c>
      <c r="AG237">
        <v>1576408</v>
      </c>
    </row>
    <row r="238" spans="1:33" x14ac:dyDescent="0.25">
      <c r="A238" s="1" t="s">
        <v>388</v>
      </c>
      <c r="B238" s="1" t="s">
        <v>387</v>
      </c>
      <c r="C238" s="1" t="s">
        <v>0</v>
      </c>
      <c r="D238" s="1" t="s">
        <v>1</v>
      </c>
      <c r="E238" s="1">
        <v>0.90004470000000003</v>
      </c>
      <c r="F238" s="1">
        <v>-3.9419299999999997E-3</v>
      </c>
      <c r="G238" s="1">
        <v>1.36483E-3</v>
      </c>
      <c r="H238" s="1">
        <v>3.8999999999999998E-3</v>
      </c>
      <c r="I238" s="1">
        <v>69389</v>
      </c>
      <c r="J238" s="1">
        <f>(F238^2)*2*E238*(1-E238)/0.15/0.15</f>
        <v>1.2426110153524164E-4</v>
      </c>
      <c r="K238" s="1">
        <v>0.9225873</v>
      </c>
      <c r="L238" s="1">
        <v>-1.2721099999999999E-3</v>
      </c>
      <c r="M238" s="1">
        <v>3.4025100000000001E-3</v>
      </c>
      <c r="N238" s="1">
        <v>0.71</v>
      </c>
      <c r="O238" s="1">
        <v>47219</v>
      </c>
      <c r="P238" s="1">
        <f>(L238^2)*2*K238*(1-K238)/0.28/0.28</f>
        <v>2.9483765828021067E-6</v>
      </c>
      <c r="Q238" s="1">
        <v>0.93145999999999995</v>
      </c>
      <c r="R238" s="1">
        <v>-1.7541E-3</v>
      </c>
      <c r="S238" s="1">
        <v>1.37919E-3</v>
      </c>
      <c r="T238" s="1">
        <v>0.203433</v>
      </c>
      <c r="U238" s="1">
        <v>300680</v>
      </c>
      <c r="V238" s="1">
        <f>(R238^2)*2*Q238*(1-Q238)/0.28/0.28</f>
        <v>5.0110754264048951E-6</v>
      </c>
      <c r="W238" s="1">
        <v>0.91610000000000003</v>
      </c>
      <c r="X238" s="1">
        <v>-2.7000000000000001E-3</v>
      </c>
      <c r="Y238" s="3">
        <v>8.9999999999999998E-4</v>
      </c>
      <c r="Z238" s="1">
        <f>_xlfn.NORM.S.DIST(X238/Y238,TRUE)</f>
        <v>1.3498980316300933E-3</v>
      </c>
      <c r="AA238" s="1">
        <v>417288</v>
      </c>
      <c r="AB238" s="1">
        <f>IF(AND((X238&lt;0),Z238&lt;=0.05),1,0)</f>
        <v>1</v>
      </c>
      <c r="AC238">
        <v>0.915242692895194</v>
      </c>
      <c r="AD238">
        <v>-3.2349056603773602E-3</v>
      </c>
      <c r="AE238">
        <v>4.3707863806076902E-4</v>
      </c>
      <c r="AF238" s="2">
        <v>1.34961042575296E-13</v>
      </c>
      <c r="AG238">
        <v>1461208</v>
      </c>
    </row>
    <row r="239" spans="1:33" x14ac:dyDescent="0.25">
      <c r="A239" s="1" t="s">
        <v>386</v>
      </c>
      <c r="B239" s="1" t="s">
        <v>385</v>
      </c>
      <c r="C239" s="1" t="s">
        <v>9</v>
      </c>
      <c r="D239" s="1" t="s">
        <v>6</v>
      </c>
      <c r="E239" s="1">
        <v>0.16672000000000001</v>
      </c>
      <c r="F239" s="1">
        <v>-2.2679200000000001E-3</v>
      </c>
      <c r="G239" s="1">
        <v>1.1052799999999999E-3</v>
      </c>
      <c r="H239" s="1">
        <v>0.04</v>
      </c>
      <c r="I239" s="1">
        <v>69389</v>
      </c>
      <c r="J239" s="1">
        <f>(F239^2)*2*E239*(1-E239)/0.15/0.15</f>
        <v>6.3515774655682419E-5</v>
      </c>
      <c r="K239" s="1">
        <v>0.16562099999999999</v>
      </c>
      <c r="L239" s="1">
        <v>-4.5872700000000001E-3</v>
      </c>
      <c r="M239" s="1">
        <v>2.4561499999999998E-3</v>
      </c>
      <c r="N239" s="1">
        <v>6.2E-2</v>
      </c>
      <c r="O239" s="1">
        <v>47219</v>
      </c>
      <c r="P239" s="1">
        <f>(L239^2)*2*K239*(1-K239)/0.28/0.28</f>
        <v>7.418247283286233E-5</v>
      </c>
      <c r="Q239" s="1">
        <v>0.14999000000000001</v>
      </c>
      <c r="R239" s="1">
        <v>-5.6421499999999996E-4</v>
      </c>
      <c r="S239" s="1">
        <v>1.0472999999999999E-3</v>
      </c>
      <c r="T239" s="1">
        <v>0.59007200000000004</v>
      </c>
      <c r="U239" s="1">
        <v>300680</v>
      </c>
      <c r="V239" s="1">
        <f>(R239^2)*2*Q239*(1-Q239)/0.28/0.28</f>
        <v>1.0353555814257668E-6</v>
      </c>
      <c r="W239" s="1">
        <v>0.15859999999999999</v>
      </c>
      <c r="X239" s="1">
        <v>-1.6999999999999999E-3</v>
      </c>
      <c r="Y239" s="3">
        <v>6.9999999999999999E-4</v>
      </c>
      <c r="Z239" s="1">
        <f>_xlfn.NORM.S.DIST(X239/Y239,TRUE)</f>
        <v>7.5792194387197245E-3</v>
      </c>
      <c r="AA239" s="1">
        <v>417288</v>
      </c>
      <c r="AB239" s="1">
        <f>IF(AND((X239&lt;0),Z239&lt;=0.05),1,0)</f>
        <v>1</v>
      </c>
      <c r="AC239">
        <v>0.169262949265271</v>
      </c>
      <c r="AD239">
        <v>-2.0379310344827602E-3</v>
      </c>
      <c r="AE239">
        <v>2.7574350900541698E-4</v>
      </c>
      <c r="AF239" s="2">
        <v>1.4608379256099599E-13</v>
      </c>
      <c r="AG239">
        <v>1576908</v>
      </c>
    </row>
    <row r="240" spans="1:33" x14ac:dyDescent="0.25">
      <c r="A240" s="1" t="s">
        <v>384</v>
      </c>
      <c r="B240" s="1" t="s">
        <v>383</v>
      </c>
      <c r="C240" s="1" t="s">
        <v>9</v>
      </c>
      <c r="D240" s="1" t="s">
        <v>6</v>
      </c>
      <c r="E240" s="1">
        <v>0.51552699999999996</v>
      </c>
      <c r="F240" s="1">
        <v>-5.9410300000000001E-4</v>
      </c>
      <c r="G240" s="1">
        <v>8.2597200000000001E-4</v>
      </c>
      <c r="H240" s="1">
        <v>0.47</v>
      </c>
      <c r="I240" s="1">
        <v>69389</v>
      </c>
      <c r="J240" s="1">
        <f>(F240^2)*2*E240*(1-E240)/0.15/0.15</f>
        <v>7.8359555306030217E-6</v>
      </c>
      <c r="K240" s="1">
        <v>0.54896100000000003</v>
      </c>
      <c r="L240" s="1">
        <v>-3.84126E-3</v>
      </c>
      <c r="M240" s="1">
        <v>1.8214100000000001E-3</v>
      </c>
      <c r="N240" s="1">
        <v>3.5000000000000003E-2</v>
      </c>
      <c r="O240" s="1">
        <v>47219</v>
      </c>
      <c r="P240" s="1">
        <f>(L240^2)*2*K240*(1-K240)/0.28/0.28</f>
        <v>9.3200218003127312E-5</v>
      </c>
      <c r="Q240" s="1">
        <v>0.50226999999999999</v>
      </c>
      <c r="R240" s="1">
        <v>-2.6628899999999998E-3</v>
      </c>
      <c r="S240" s="1">
        <v>7.8104300000000004E-4</v>
      </c>
      <c r="T240" s="1">
        <v>6.5113200000000001E-4</v>
      </c>
      <c r="U240" s="1">
        <v>300680</v>
      </c>
      <c r="V240" s="1">
        <f>(R240^2)*2*Q240*(1-Q240)/0.28/0.28</f>
        <v>4.522217471678355E-5</v>
      </c>
      <c r="W240" s="1">
        <v>0.5121</v>
      </c>
      <c r="X240" s="1">
        <v>-1.9E-3</v>
      </c>
      <c r="Y240" s="3">
        <v>5.0000000000000001E-4</v>
      </c>
      <c r="Z240" s="1">
        <f>_xlfn.NORM.S.DIST(X240/Y240,TRUE)</f>
        <v>7.234804392511999E-5</v>
      </c>
      <c r="AA240" s="1">
        <v>417288</v>
      </c>
      <c r="AB240" s="1">
        <f>IF(AND((X240&lt;0),Z240&lt;=0.05),1,0)</f>
        <v>1</v>
      </c>
      <c r="AC240">
        <v>0.51743673513685196</v>
      </c>
      <c r="AD240">
        <v>-1.9E-3</v>
      </c>
      <c r="AE240">
        <v>2.57247877713763E-4</v>
      </c>
      <c r="AF240" s="2">
        <v>1.51456991642233E-13</v>
      </c>
      <c r="AG240">
        <v>1612478</v>
      </c>
    </row>
    <row r="241" spans="1:33" x14ac:dyDescent="0.25">
      <c r="A241" s="1" t="s">
        <v>382</v>
      </c>
      <c r="B241" s="1" t="s">
        <v>381</v>
      </c>
      <c r="C241" s="1" t="s">
        <v>0</v>
      </c>
      <c r="D241" s="1" t="s">
        <v>1</v>
      </c>
      <c r="E241" s="1">
        <v>0.33785100000000001</v>
      </c>
      <c r="F241" s="1">
        <v>-2.28605E-3</v>
      </c>
      <c r="G241" s="1">
        <v>8.6316099999999998E-4</v>
      </c>
      <c r="H241" s="1">
        <v>8.0999999999999996E-3</v>
      </c>
      <c r="I241" s="1">
        <v>69389</v>
      </c>
      <c r="J241" s="1">
        <f>(F241^2)*2*E241*(1-E241)/0.15/0.15</f>
        <v>1.0392017363291623E-4</v>
      </c>
      <c r="K241" s="1">
        <v>0.32380999999999999</v>
      </c>
      <c r="L241" s="3">
        <v>6.30806E-5</v>
      </c>
      <c r="M241" s="1">
        <v>1.9341300000000001E-3</v>
      </c>
      <c r="N241" s="1">
        <v>0.97</v>
      </c>
      <c r="O241" s="1">
        <v>47219</v>
      </c>
      <c r="P241" s="1">
        <f>(L241^2)*2*K241*(1-K241)/0.28/0.28</f>
        <v>2.2226166555724397E-8</v>
      </c>
      <c r="Q241" s="1">
        <v>0.35054999999999997</v>
      </c>
      <c r="R241" s="1">
        <v>-2.6653900000000001E-3</v>
      </c>
      <c r="S241" s="1">
        <v>7.7735399999999996E-4</v>
      </c>
      <c r="T241" s="1">
        <v>6.06345E-4</v>
      </c>
      <c r="U241" s="1">
        <v>300680</v>
      </c>
      <c r="V241" s="1">
        <f>(R241^2)*2*Q241*(1-Q241)/0.28/0.28</f>
        <v>4.1260183352970185E-5</v>
      </c>
      <c r="W241" s="1">
        <v>0.34310000000000002</v>
      </c>
      <c r="X241" s="1">
        <v>-2.3E-3</v>
      </c>
      <c r="Y241" s="3">
        <v>5.9999999999999995E-4</v>
      </c>
      <c r="Z241" s="1">
        <f>_xlfn.NORM.S.DIST(X241/Y241,TRUE)</f>
        <v>6.3209231868402554E-5</v>
      </c>
      <c r="AA241" s="1">
        <v>417288</v>
      </c>
      <c r="AB241" s="1">
        <f>IF(AND((X241&lt;0),Z241&lt;=0.05),1,0)</f>
        <v>1</v>
      </c>
      <c r="AC241">
        <v>0.36823305420038099</v>
      </c>
      <c r="AD241">
        <v>-1.98E-3</v>
      </c>
      <c r="AE241">
        <v>2.6832815729997499E-4</v>
      </c>
      <c r="AF241" s="2">
        <v>1.59453699082138E-13</v>
      </c>
      <c r="AG241">
        <v>1613568</v>
      </c>
    </row>
    <row r="242" spans="1:33" x14ac:dyDescent="0.25">
      <c r="A242" s="1" t="s">
        <v>380</v>
      </c>
      <c r="B242" s="1" t="s">
        <v>379</v>
      </c>
      <c r="C242" s="1" t="s">
        <v>1</v>
      </c>
      <c r="D242" s="1" t="s">
        <v>6</v>
      </c>
      <c r="E242" s="1">
        <v>0.65243300000000004</v>
      </c>
      <c r="F242" s="1">
        <v>-9.3059499999999999E-4</v>
      </c>
      <c r="G242" s="1">
        <v>8.62962E-4</v>
      </c>
      <c r="H242" s="1">
        <v>0.28000000000000003</v>
      </c>
      <c r="I242" s="1">
        <v>69389</v>
      </c>
      <c r="J242" s="1">
        <f>(F242^2)*2*E242*(1-E242)/0.15/0.15</f>
        <v>1.7455944882019948E-5</v>
      </c>
      <c r="K242" s="1">
        <v>0.62446900000000005</v>
      </c>
      <c r="L242" s="1">
        <v>-5.8281299999999999E-3</v>
      </c>
      <c r="M242" s="1">
        <v>1.9042799999999999E-3</v>
      </c>
      <c r="N242" s="1">
        <v>2.2000000000000001E-3</v>
      </c>
      <c r="O242" s="1">
        <v>47219</v>
      </c>
      <c r="P242" s="1">
        <f>(L242^2)*2*K242*(1-K242)/0.28/0.28</f>
        <v>2.0320251154962534E-4</v>
      </c>
      <c r="Q242" s="1">
        <v>0.60382999999999998</v>
      </c>
      <c r="R242" s="1">
        <v>-1.9679599999999999E-3</v>
      </c>
      <c r="S242" s="1">
        <v>7.7876900000000001E-4</v>
      </c>
      <c r="T242" s="1">
        <v>1.1504199999999999E-2</v>
      </c>
      <c r="U242" s="1">
        <v>300680</v>
      </c>
      <c r="V242" s="1">
        <f>(R242^2)*2*Q242*(1-Q242)/0.28/0.28</f>
        <v>2.3634299701671139E-5</v>
      </c>
      <c r="W242" s="1">
        <v>0.62549999999999994</v>
      </c>
      <c r="X242" s="1">
        <v>-1.9E-3</v>
      </c>
      <c r="Y242" s="3">
        <v>5.9999999999999995E-4</v>
      </c>
      <c r="Z242" s="1">
        <f>_xlfn.NORM.S.DIST(X242/Y242,TRUE)</f>
        <v>7.7098478446997558E-4</v>
      </c>
      <c r="AA242" s="1">
        <v>417288</v>
      </c>
      <c r="AB242" s="1">
        <f>IF(AND((X242&lt;0),Z242&lt;=0.05),1,0)</f>
        <v>1</v>
      </c>
      <c r="AC242">
        <v>0.63785121029973202</v>
      </c>
      <c r="AD242">
        <v>-1.98E-3</v>
      </c>
      <c r="AE242">
        <v>2.6832815729997499E-4</v>
      </c>
      <c r="AF242" s="2">
        <v>1.59453699082138E-13</v>
      </c>
      <c r="AG242">
        <v>1575808</v>
      </c>
    </row>
    <row r="243" spans="1:33" x14ac:dyDescent="0.25">
      <c r="A243" s="1" t="s">
        <v>378</v>
      </c>
      <c r="B243" s="1" t="s">
        <v>377</v>
      </c>
      <c r="C243" s="1" t="s">
        <v>9</v>
      </c>
      <c r="D243" s="1" t="s">
        <v>6</v>
      </c>
      <c r="E243" s="1">
        <v>0.27853600000000001</v>
      </c>
      <c r="F243" s="1">
        <v>-1.4089899999999999E-3</v>
      </c>
      <c r="G243" s="1">
        <v>9.2348199999999999E-4</v>
      </c>
      <c r="H243" s="1">
        <v>0.13</v>
      </c>
      <c r="I243" s="1">
        <v>69389</v>
      </c>
      <c r="J243" s="1">
        <f>(F243^2)*2*E243*(1-E243)/0.15/0.15</f>
        <v>3.546167938587877E-5</v>
      </c>
      <c r="K243" s="1">
        <v>0.31192900000000001</v>
      </c>
      <c r="L243" s="1">
        <v>1.7025300000000001E-4</v>
      </c>
      <c r="M243" s="1">
        <v>2.03616E-3</v>
      </c>
      <c r="N243" s="1">
        <v>0.93</v>
      </c>
      <c r="O243" s="1">
        <v>47219</v>
      </c>
      <c r="P243" s="1">
        <f>(L243^2)*2*K243*(1-K243)/0.28/0.28</f>
        <v>1.5870568598005994E-7</v>
      </c>
      <c r="Q243" s="1">
        <v>0.27117000000000002</v>
      </c>
      <c r="R243" s="1">
        <v>-1.04137E-3</v>
      </c>
      <c r="S243" s="1">
        <v>8.1572199999999995E-4</v>
      </c>
      <c r="T243" s="1">
        <v>0.201735</v>
      </c>
      <c r="U243" s="1">
        <v>300680</v>
      </c>
      <c r="V243" s="1">
        <f>(R243^2)*2*Q243*(1-Q243)/0.28/0.28</f>
        <v>5.4675396269446638E-6</v>
      </c>
      <c r="W243" s="1">
        <v>0.27750000000000002</v>
      </c>
      <c r="X243" s="1">
        <v>-1.1000000000000001E-3</v>
      </c>
      <c r="Y243" s="3">
        <v>5.9999999999999995E-4</v>
      </c>
      <c r="Z243" s="1">
        <f>_xlfn.NORM.S.DIST(X243/Y243,TRUE)</f>
        <v>3.3376507584817201E-2</v>
      </c>
      <c r="AA243" s="1">
        <v>417288</v>
      </c>
      <c r="AB243" s="1">
        <f>IF(AND((X243&lt;0),Z243&lt;=0.05),1,0)</f>
        <v>1</v>
      </c>
      <c r="AC243">
        <v>0.27905880318528098</v>
      </c>
      <c r="AD243">
        <v>-1.98E-3</v>
      </c>
      <c r="AE243">
        <v>2.6832815729997499E-4</v>
      </c>
      <c r="AF243" s="2">
        <v>1.59453699082138E-13</v>
      </c>
      <c r="AG243">
        <v>1619198</v>
      </c>
    </row>
    <row r="244" spans="1:33" x14ac:dyDescent="0.25">
      <c r="A244" s="1" t="s">
        <v>376</v>
      </c>
      <c r="B244" s="1" t="s">
        <v>375</v>
      </c>
      <c r="C244" s="1" t="s">
        <v>9</v>
      </c>
      <c r="D244" s="1" t="s">
        <v>6</v>
      </c>
      <c r="E244" s="1">
        <v>0.133495</v>
      </c>
      <c r="F244" s="1">
        <v>-1.63521E-3</v>
      </c>
      <c r="G244" s="1">
        <v>1.20254E-3</v>
      </c>
      <c r="H244" s="1">
        <v>0.17</v>
      </c>
      <c r="I244" s="1">
        <v>69389</v>
      </c>
      <c r="J244" s="1">
        <f>(F244^2)*2*E244*(1-E244)/0.15/0.15</f>
        <v>2.7493537271348788E-5</v>
      </c>
      <c r="K244" s="1">
        <v>0.109526</v>
      </c>
      <c r="L244" s="1">
        <v>-5.63417E-3</v>
      </c>
      <c r="M244" s="1">
        <v>2.91005E-3</v>
      </c>
      <c r="N244" s="1">
        <v>5.2999999999999999E-2</v>
      </c>
      <c r="O244" s="1">
        <v>47219</v>
      </c>
      <c r="P244" s="1">
        <f>(L244^2)*2*K244*(1-K244)/0.28/0.28</f>
        <v>7.8979121231208371E-5</v>
      </c>
      <c r="Q244" s="1">
        <v>9.4490000000000005E-2</v>
      </c>
      <c r="R244" s="1">
        <v>-3.4970700000000001E-3</v>
      </c>
      <c r="S244" s="1">
        <v>1.15631E-3</v>
      </c>
      <c r="T244" s="1">
        <v>2.4918800000000001E-3</v>
      </c>
      <c r="U244" s="1">
        <v>300680</v>
      </c>
      <c r="V244" s="1">
        <f>(R244^2)*2*Q244*(1-Q244)/0.28/0.28</f>
        <v>2.6693264134662591E-5</v>
      </c>
      <c r="W244" s="1">
        <v>0.1129</v>
      </c>
      <c r="X244" s="1">
        <v>-2.8E-3</v>
      </c>
      <c r="Y244" s="3">
        <v>8.0000000000000004E-4</v>
      </c>
      <c r="Z244" s="1">
        <f>_xlfn.NORM.S.DIST(X244/Y244,TRUE)</f>
        <v>2.3262907903552504E-4</v>
      </c>
      <c r="AA244" s="1">
        <v>417288</v>
      </c>
      <c r="AB244" s="1">
        <f>IF(AND((X244&lt;0),Z244&lt;=0.05),1,0)</f>
        <v>1</v>
      </c>
      <c r="AC244">
        <v>0.119208155486674</v>
      </c>
      <c r="AD244">
        <v>-2.64E-3</v>
      </c>
      <c r="AE244">
        <v>3.5777087639996598E-4</v>
      </c>
      <c r="AF244" s="2">
        <v>1.5945369908213899E-13</v>
      </c>
      <c r="AG244">
        <v>1618248</v>
      </c>
    </row>
    <row r="245" spans="1:33" x14ac:dyDescent="0.25">
      <c r="A245" s="1" t="s">
        <v>374</v>
      </c>
      <c r="B245" s="1" t="s">
        <v>373</v>
      </c>
      <c r="C245" s="1" t="s">
        <v>6</v>
      </c>
      <c r="D245" s="1" t="s">
        <v>9</v>
      </c>
      <c r="E245" s="1">
        <v>0.31465199999999999</v>
      </c>
      <c r="F245" s="1">
        <v>-1.7638700000000001E-3</v>
      </c>
      <c r="G245" s="1">
        <v>8.99416E-4</v>
      </c>
      <c r="H245" s="1">
        <v>0.05</v>
      </c>
      <c r="I245" s="1">
        <v>69389</v>
      </c>
      <c r="J245" s="1">
        <f>(F245^2)*2*E245*(1-E245)/0.15/0.15</f>
        <v>5.9637890248236151E-5</v>
      </c>
      <c r="K245" s="1">
        <v>0.30712899999999999</v>
      </c>
      <c r="L245" s="1">
        <v>-1.6254799999999999E-3</v>
      </c>
      <c r="M245" s="1">
        <v>2.09494E-3</v>
      </c>
      <c r="N245" s="1">
        <v>0.44</v>
      </c>
      <c r="O245" s="1">
        <v>47219</v>
      </c>
      <c r="P245" s="1">
        <f>(L245^2)*2*K245*(1-K245)/0.28/0.28</f>
        <v>1.4343343646826232E-5</v>
      </c>
      <c r="Q245" s="1">
        <v>0.30414999999999998</v>
      </c>
      <c r="R245" s="1">
        <v>-4.3409299999999998E-3</v>
      </c>
      <c r="S245" s="1">
        <v>7.7965800000000002E-4</v>
      </c>
      <c r="T245" s="3">
        <v>2.5828999999999999E-8</v>
      </c>
      <c r="U245" s="1">
        <v>300680</v>
      </c>
      <c r="V245" s="1">
        <f>(R245^2)*2*Q245*(1-Q245)/0.28/0.28</f>
        <v>1.0173794255321246E-4</v>
      </c>
      <c r="W245" s="1">
        <v>0.3085</v>
      </c>
      <c r="X245" s="1">
        <v>-3.0999999999999999E-3</v>
      </c>
      <c r="Y245" s="3">
        <v>5.9999999999999995E-4</v>
      </c>
      <c r="Z245" s="1">
        <f>_xlfn.NORM.S.DIST(X245/Y245,TRUE)</f>
        <v>1.1915285332013904E-7</v>
      </c>
      <c r="AA245" s="1">
        <v>417288</v>
      </c>
      <c r="AB245" s="1">
        <f>IF(AND((X245&lt;0),Z245&lt;=0.05),1,0)</f>
        <v>1</v>
      </c>
      <c r="AC245">
        <v>0.34991170326857002</v>
      </c>
      <c r="AD245">
        <v>-1.98E-3</v>
      </c>
      <c r="AE245">
        <v>2.6832815729997499E-4</v>
      </c>
      <c r="AF245" s="2">
        <v>1.5945369908213899E-13</v>
      </c>
      <c r="AG245">
        <v>1570228</v>
      </c>
    </row>
    <row r="246" spans="1:33" x14ac:dyDescent="0.25">
      <c r="A246" s="1" t="s">
        <v>372</v>
      </c>
      <c r="B246" s="1" t="s">
        <v>371</v>
      </c>
      <c r="C246" s="1" t="s">
        <v>0</v>
      </c>
      <c r="D246" s="1" t="s">
        <v>1</v>
      </c>
      <c r="E246" s="1">
        <v>1.4378699999999999E-2</v>
      </c>
      <c r="F246" s="1">
        <v>-9.6315600000000008E-3</v>
      </c>
      <c r="G246" s="1">
        <v>3.50176E-3</v>
      </c>
      <c r="H246" s="1">
        <v>6.0000000000000001E-3</v>
      </c>
      <c r="I246" s="1">
        <v>69389</v>
      </c>
      <c r="J246" s="1">
        <f>(F246^2)*2*E246*(1-E246)/0.15/0.15</f>
        <v>1.16861228996946E-4</v>
      </c>
      <c r="K246" s="1">
        <v>1.82031E-2</v>
      </c>
      <c r="L246" s="1">
        <v>-6.1568899999999999E-3</v>
      </c>
      <c r="M246" s="1">
        <v>6.9536499999999996E-3</v>
      </c>
      <c r="N246" s="1">
        <v>0.38</v>
      </c>
      <c r="O246" s="1">
        <v>47219</v>
      </c>
      <c r="P246" s="1">
        <f>(L246^2)*2*K246*(1-K246)/0.28/0.28</f>
        <v>1.7282387294917032E-5</v>
      </c>
      <c r="Q246" s="1">
        <v>2.1600000000000001E-2</v>
      </c>
      <c r="R246" s="1">
        <v>-7.9378799999999996E-3</v>
      </c>
      <c r="S246" s="1">
        <v>3.3155599999999999E-3</v>
      </c>
      <c r="T246" s="1">
        <v>1.6660500000000002E-2</v>
      </c>
      <c r="U246" s="1">
        <v>300680</v>
      </c>
      <c r="V246" s="1">
        <f>(R246^2)*2*Q246*(1-Q246)/0.28/0.28</f>
        <v>3.3969815383379298E-5</v>
      </c>
      <c r="W246" s="1">
        <v>1.8200000000000001E-2</v>
      </c>
      <c r="X246" s="1">
        <v>-8.5000000000000006E-3</v>
      </c>
      <c r="Y246" s="1">
        <v>2.3E-3</v>
      </c>
      <c r="Z246" s="1">
        <f>_xlfn.NORM.S.DIST(X246/Y246,TRUE)</f>
        <v>1.0966153357424878E-4</v>
      </c>
      <c r="AA246" s="1">
        <v>417288</v>
      </c>
      <c r="AB246" s="1">
        <f>IF(AND((X246&lt;0),Z246&lt;=0.05),1,0)</f>
        <v>1</v>
      </c>
      <c r="AC246">
        <v>4.49676487098098E-2</v>
      </c>
      <c r="AD246">
        <v>-4.9306228373702399E-3</v>
      </c>
      <c r="AE246">
        <v>6.6967171630020095E-4</v>
      </c>
      <c r="AF246" s="2">
        <v>1.80164814188673E-13</v>
      </c>
      <c r="AG246">
        <v>1589068</v>
      </c>
    </row>
    <row r="247" spans="1:33" x14ac:dyDescent="0.25">
      <c r="A247" s="1" t="s">
        <v>370</v>
      </c>
      <c r="B247" s="1" t="s">
        <v>369</v>
      </c>
      <c r="C247" s="1" t="s">
        <v>9</v>
      </c>
      <c r="D247" s="1" t="s">
        <v>6</v>
      </c>
      <c r="E247" s="1">
        <v>0.88432999999999995</v>
      </c>
      <c r="F247" s="1">
        <v>-3.2693700000000002E-3</v>
      </c>
      <c r="G247" s="1">
        <v>1.33976E-3</v>
      </c>
      <c r="H247" s="1">
        <v>1.4999999999999999E-2</v>
      </c>
      <c r="I247" s="1">
        <v>69389</v>
      </c>
      <c r="J247" s="1">
        <f>(F247^2)*2*E247*(1-E247)/0.15/0.15</f>
        <v>9.7187568715524316E-5</v>
      </c>
      <c r="K247" s="1">
        <v>0.87104099999999995</v>
      </c>
      <c r="L247" s="1">
        <v>-1.71272E-3</v>
      </c>
      <c r="M247" s="1">
        <v>3.12978E-3</v>
      </c>
      <c r="N247" s="1">
        <v>0.57999999999999996</v>
      </c>
      <c r="O247" s="1">
        <v>47219</v>
      </c>
      <c r="P247" s="1">
        <f>(L247^2)*2*K247*(1-K247)/0.28/0.28</f>
        <v>8.4057588371040018E-6</v>
      </c>
      <c r="Q247" s="1">
        <v>0.87236999999999998</v>
      </c>
      <c r="R247" s="1">
        <v>-5.0740100000000003E-3</v>
      </c>
      <c r="S247" s="1">
        <v>1.2274899999999999E-3</v>
      </c>
      <c r="T247" s="3">
        <v>3.5715500000000001E-5</v>
      </c>
      <c r="U247" s="1">
        <v>300680</v>
      </c>
      <c r="V247" s="1">
        <f>(R247^2)*2*Q247*(1-Q247)/0.28/0.28</f>
        <v>7.3125704308177618E-5</v>
      </c>
      <c r="W247" s="1">
        <v>0.87729999999999997</v>
      </c>
      <c r="X247" s="1">
        <v>-4.1000000000000003E-3</v>
      </c>
      <c r="Y247" s="3">
        <v>8.9999999999999998E-4</v>
      </c>
      <c r="Z247" s="1">
        <f>_xlfn.NORM.S.DIST(X247/Y247,TRUE)</f>
        <v>2.6123651968294546E-6</v>
      </c>
      <c r="AA247" s="1">
        <v>417288</v>
      </c>
      <c r="AB247" s="1">
        <f>IF(AND((X247&lt;0),Z247&lt;=0.05),1,0)</f>
        <v>1</v>
      </c>
      <c r="AC247">
        <v>0.87303052060976205</v>
      </c>
      <c r="AD247">
        <v>-2.6804123711340199E-3</v>
      </c>
      <c r="AE247">
        <v>3.6552461944810299E-4</v>
      </c>
      <c r="AF247" s="2">
        <v>2.2496348636371799E-13</v>
      </c>
      <c r="AG247">
        <v>1581338</v>
      </c>
    </row>
    <row r="248" spans="1:33" x14ac:dyDescent="0.25">
      <c r="A248" s="1" t="s">
        <v>368</v>
      </c>
      <c r="B248" s="1" t="s">
        <v>367</v>
      </c>
      <c r="C248" s="1" t="s">
        <v>0</v>
      </c>
      <c r="D248" s="1" t="s">
        <v>1</v>
      </c>
      <c r="E248" s="1">
        <v>0.36578100000000002</v>
      </c>
      <c r="F248" s="1">
        <v>-4.6206600000000002E-4</v>
      </c>
      <c r="G248" s="1">
        <v>8.4982799999999995E-4</v>
      </c>
      <c r="H248" s="1">
        <v>0.59</v>
      </c>
      <c r="I248" s="1">
        <v>69389</v>
      </c>
      <c r="J248" s="1">
        <f>(F248^2)*2*E248*(1-E248)/0.15/0.15</f>
        <v>4.4026675771902519E-6</v>
      </c>
      <c r="K248" s="1">
        <v>0.34880699999999998</v>
      </c>
      <c r="L248" s="1">
        <v>2.8171099999999997E-4</v>
      </c>
      <c r="M248" s="1">
        <v>1.90799E-3</v>
      </c>
      <c r="N248" s="1">
        <v>0.88</v>
      </c>
      <c r="O248" s="1">
        <v>47219</v>
      </c>
      <c r="P248" s="1">
        <f>(L248^2)*2*K248*(1-K248)/0.28/0.28</f>
        <v>4.598502838575325E-7</v>
      </c>
      <c r="Q248" s="1">
        <v>0.31812000000000001</v>
      </c>
      <c r="R248" s="1">
        <v>-1.6924399999999999E-3</v>
      </c>
      <c r="S248" s="1">
        <v>7.762E-4</v>
      </c>
      <c r="T248" s="1">
        <v>2.92269E-2</v>
      </c>
      <c r="U248" s="1">
        <v>300680</v>
      </c>
      <c r="V248" s="1">
        <f>(R248^2)*2*Q248*(1-Q248)/0.28/0.28</f>
        <v>1.5850370618347378E-5</v>
      </c>
      <c r="W248" s="1">
        <v>0.34050000000000002</v>
      </c>
      <c r="X248" s="1">
        <v>-1E-3</v>
      </c>
      <c r="Y248" s="3">
        <v>5.0000000000000001E-4</v>
      </c>
      <c r="Z248" s="1">
        <f>_xlfn.NORM.S.DIST(X248/Y248,TRUE)</f>
        <v>2.2750131948179191E-2</v>
      </c>
      <c r="AA248" s="1">
        <v>417288</v>
      </c>
      <c r="AB248" s="1">
        <f>IF(AND((X248&lt;0),Z248&lt;=0.05),1,0)</f>
        <v>1</v>
      </c>
      <c r="AC248">
        <v>0.35527619221716999</v>
      </c>
      <c r="AD248">
        <v>-1.88235294117647E-3</v>
      </c>
      <c r="AE248">
        <v>2.57247877713763E-4</v>
      </c>
      <c r="AF248" s="2">
        <v>2.5306076624649802E-13</v>
      </c>
      <c r="AG248">
        <v>1575468</v>
      </c>
    </row>
    <row r="249" spans="1:33" x14ac:dyDescent="0.25">
      <c r="A249" s="1" t="s">
        <v>366</v>
      </c>
      <c r="B249" s="1" t="s">
        <v>365</v>
      </c>
      <c r="C249" s="1" t="s">
        <v>1</v>
      </c>
      <c r="D249" s="1" t="s">
        <v>9</v>
      </c>
      <c r="E249" s="1">
        <v>0.306838</v>
      </c>
      <c r="F249" s="1">
        <v>-2.29474E-3</v>
      </c>
      <c r="G249" s="1">
        <v>8.9053099999999996E-4</v>
      </c>
      <c r="H249" s="1">
        <v>0.01</v>
      </c>
      <c r="I249" s="1">
        <v>69389</v>
      </c>
      <c r="J249" s="1">
        <f>(F249^2)*2*E249*(1-E249)/0.15/0.15</f>
        <v>9.9553913949443836E-5</v>
      </c>
      <c r="K249" s="1">
        <v>0.26006000000000001</v>
      </c>
      <c r="L249" s="1">
        <v>-6.5535799999999998E-3</v>
      </c>
      <c r="M249" s="1">
        <v>2.1130900000000002E-3</v>
      </c>
      <c r="N249" s="1">
        <v>1.9E-3</v>
      </c>
      <c r="O249" s="1">
        <v>47219</v>
      </c>
      <c r="P249" s="1">
        <f>(L249^2)*2*K249*(1-K249)/0.28/0.28</f>
        <v>2.1083427116043348E-4</v>
      </c>
      <c r="Q249" s="1">
        <v>0.27955999999999998</v>
      </c>
      <c r="R249" s="1">
        <v>-2.99176E-3</v>
      </c>
      <c r="S249" s="1">
        <v>8.7377400000000001E-4</v>
      </c>
      <c r="T249" s="1">
        <v>6.1724299999999996E-4</v>
      </c>
      <c r="U249" s="1">
        <v>300680</v>
      </c>
      <c r="V249" s="1">
        <f>(R249^2)*2*Q249*(1-Q249)/0.28/0.28</f>
        <v>4.5987551269225085E-5</v>
      </c>
      <c r="W249" s="1">
        <v>0.2903</v>
      </c>
      <c r="X249" s="1">
        <v>-3.0000000000000001E-3</v>
      </c>
      <c r="Y249" s="3">
        <v>5.9999999999999995E-4</v>
      </c>
      <c r="Z249" s="1">
        <f>_xlfn.NORM.S.DIST(X249/Y249,TRUE)</f>
        <v>2.8665157187919174E-7</v>
      </c>
      <c r="AA249" s="1">
        <v>417288</v>
      </c>
      <c r="AB249" s="1">
        <f>IF(AND((X249&lt;0),Z249&lt;=0.05),1,0)</f>
        <v>1</v>
      </c>
      <c r="AC249">
        <v>0.30492287031741599</v>
      </c>
      <c r="AD249">
        <v>-1.9599999999999999E-3</v>
      </c>
      <c r="AE249">
        <v>2.6832815729997499E-4</v>
      </c>
      <c r="AF249" s="2">
        <v>2.7832300295781201E-13</v>
      </c>
      <c r="AG249">
        <v>1619138</v>
      </c>
    </row>
    <row r="250" spans="1:33" x14ac:dyDescent="0.25">
      <c r="A250" s="1" t="s">
        <v>364</v>
      </c>
      <c r="B250" s="1" t="s">
        <v>363</v>
      </c>
      <c r="C250" s="1" t="s">
        <v>6</v>
      </c>
      <c r="D250" s="1" t="s">
        <v>9</v>
      </c>
      <c r="E250" s="1">
        <v>0.37223099999999998</v>
      </c>
      <c r="F250" s="1">
        <v>-9.7477700000000002E-4</v>
      </c>
      <c r="G250" s="1">
        <v>8.55539E-4</v>
      </c>
      <c r="H250" s="1">
        <v>0.25</v>
      </c>
      <c r="I250" s="1">
        <v>69389</v>
      </c>
      <c r="J250" s="1">
        <f>(F250^2)*2*E250*(1-E250)/0.15/0.15</f>
        <v>1.9736513195061512E-5</v>
      </c>
      <c r="K250" s="1">
        <v>0.36818800000000002</v>
      </c>
      <c r="L250" s="1">
        <v>7.8596500000000001E-4</v>
      </c>
      <c r="M250" s="1">
        <v>1.92198E-3</v>
      </c>
      <c r="N250" s="1">
        <v>0.68</v>
      </c>
      <c r="O250" s="1">
        <v>47219</v>
      </c>
      <c r="P250" s="1">
        <f>(L250^2)*2*K250*(1-K250)/0.28/0.28</f>
        <v>3.6658766412328707E-6</v>
      </c>
      <c r="Q250" s="1">
        <v>0.46793000000000001</v>
      </c>
      <c r="R250" s="1">
        <v>-1.2562300000000001E-3</v>
      </c>
      <c r="S250" s="1">
        <v>7.8445299999999995E-4</v>
      </c>
      <c r="T250" s="1">
        <v>0.109288</v>
      </c>
      <c r="U250" s="1">
        <v>300680</v>
      </c>
      <c r="V250" s="1">
        <f>(R250^2)*2*Q250*(1-Q250)/0.28/0.28</f>
        <v>1.0023096607090587E-5</v>
      </c>
      <c r="W250" s="1">
        <v>0.41959999999999997</v>
      </c>
      <c r="X250" s="1">
        <v>-1E-3</v>
      </c>
      <c r="Y250" s="3">
        <v>5.9999999999999995E-4</v>
      </c>
      <c r="Z250" s="1">
        <f>_xlfn.NORM.S.DIST(X250/Y250,TRUE)</f>
        <v>4.7790352272814703E-2</v>
      </c>
      <c r="AA250" s="1">
        <v>417288</v>
      </c>
      <c r="AB250" s="1">
        <f>IF(AND((X250&lt;0),Z250&lt;=0.05),1,0)</f>
        <v>1</v>
      </c>
      <c r="AC250">
        <v>0.407907524598772</v>
      </c>
      <c r="AD250">
        <v>-1.9599999999999999E-3</v>
      </c>
      <c r="AE250">
        <v>2.6832815729997499E-4</v>
      </c>
      <c r="AF250" s="2">
        <v>2.7832300295781201E-13</v>
      </c>
      <c r="AG250">
        <v>1576908</v>
      </c>
    </row>
    <row r="251" spans="1:33" x14ac:dyDescent="0.25">
      <c r="A251" s="1" t="s">
        <v>362</v>
      </c>
      <c r="B251" s="1" t="s">
        <v>361</v>
      </c>
      <c r="C251" s="1" t="s">
        <v>6</v>
      </c>
      <c r="D251" s="1" t="s">
        <v>9</v>
      </c>
      <c r="E251" s="1">
        <v>0.21672</v>
      </c>
      <c r="F251" s="1">
        <v>1.20041E-4</v>
      </c>
      <c r="G251" s="1">
        <v>9.9977000000000009E-4</v>
      </c>
      <c r="H251" s="1">
        <v>0.9</v>
      </c>
      <c r="I251" s="1">
        <v>69389</v>
      </c>
      <c r="J251" s="1">
        <f>(F251^2)*2*E251*(1-E251)/0.15/0.15</f>
        <v>2.1743162741503988E-7</v>
      </c>
      <c r="K251" s="1">
        <v>0.22806199999999999</v>
      </c>
      <c r="L251" s="1">
        <v>-4.1602699999999998E-3</v>
      </c>
      <c r="M251" s="1">
        <v>2.1799699999999998E-3</v>
      </c>
      <c r="N251" s="1">
        <v>5.6000000000000001E-2</v>
      </c>
      <c r="O251" s="1">
        <v>47219</v>
      </c>
      <c r="P251" s="1">
        <f>(L251^2)*2*K251*(1-K251)/0.28/0.28</f>
        <v>7.7730652992052075E-5</v>
      </c>
      <c r="Q251" s="1">
        <v>0.17557</v>
      </c>
      <c r="R251" s="1">
        <v>-3.8533299999999999E-3</v>
      </c>
      <c r="S251" s="1">
        <v>9.0576999999999997E-4</v>
      </c>
      <c r="T251" s="3">
        <v>2.0985999999999999E-5</v>
      </c>
      <c r="U251" s="1">
        <v>300680</v>
      </c>
      <c r="V251" s="1">
        <f>(R251^2)*2*Q251*(1-Q251)/0.28/0.28</f>
        <v>5.4826489133144409E-5</v>
      </c>
      <c r="W251" s="1">
        <v>0.1971</v>
      </c>
      <c r="X251" s="1">
        <v>-2.2000000000000001E-3</v>
      </c>
      <c r="Y251" s="3">
        <v>5.9999999999999995E-4</v>
      </c>
      <c r="Z251" s="1">
        <f>_xlfn.NORM.S.DIST(X251/Y251,TRUE)</f>
        <v>1.2286638996515146E-4</v>
      </c>
      <c r="AA251" s="1">
        <v>417288</v>
      </c>
      <c r="AB251" s="1">
        <f>IF(AND((X251&lt;0),Z251&lt;=0.05),1,0)</f>
        <v>1</v>
      </c>
      <c r="AC251">
        <v>0.22011041073486601</v>
      </c>
      <c r="AD251">
        <v>-1.9599999999999999E-3</v>
      </c>
      <c r="AE251">
        <v>2.6832815729997499E-4</v>
      </c>
      <c r="AF251" s="2">
        <v>2.7832300295781201E-13</v>
      </c>
      <c r="AG251">
        <v>1619098</v>
      </c>
    </row>
    <row r="252" spans="1:33" x14ac:dyDescent="0.25">
      <c r="A252" s="1" t="s">
        <v>360</v>
      </c>
      <c r="B252" s="1" t="s">
        <v>359</v>
      </c>
      <c r="C252" s="1" t="s">
        <v>6</v>
      </c>
      <c r="D252" s="1" t="s">
        <v>9</v>
      </c>
      <c r="E252" s="1">
        <v>0.9821609</v>
      </c>
      <c r="F252" s="1">
        <v>-2.0954300000000001E-3</v>
      </c>
      <c r="G252" s="1">
        <v>3.2341000000000002E-3</v>
      </c>
      <c r="H252" s="1">
        <v>0.52</v>
      </c>
      <c r="I252" s="1">
        <v>69389</v>
      </c>
      <c r="J252" s="1">
        <f>(F252^2)*2*E252*(1-E252)/0.15/0.15</f>
        <v>6.8383192643624113E-6</v>
      </c>
      <c r="K252" s="1">
        <v>0.98052220000000001</v>
      </c>
      <c r="L252" s="1">
        <v>-7.9507999999999992E-3</v>
      </c>
      <c r="M252" s="1">
        <v>6.7637799999999996E-3</v>
      </c>
      <c r="N252" s="1">
        <v>0.24</v>
      </c>
      <c r="O252" s="1">
        <v>47219</v>
      </c>
      <c r="P252" s="1">
        <f>(L252^2)*2*K252*(1-K252)/0.28/0.28</f>
        <v>3.0798738201950806E-5</v>
      </c>
      <c r="Q252" s="1">
        <v>0.98416000000000003</v>
      </c>
      <c r="R252" s="1">
        <v>-5.0306999999999999E-3</v>
      </c>
      <c r="S252" s="1">
        <v>2.7240699999999999E-3</v>
      </c>
      <c r="T252" s="1">
        <v>6.4783199999999999E-2</v>
      </c>
      <c r="U252" s="1">
        <v>300680</v>
      </c>
      <c r="V252" s="1">
        <f>(R252^2)*2*Q252*(1-Q252)/0.28/0.28</f>
        <v>1.0064487360877045E-5</v>
      </c>
      <c r="W252" s="1">
        <v>0.98309999999999997</v>
      </c>
      <c r="X252" s="1">
        <v>-4.1999999999999997E-3</v>
      </c>
      <c r="Y252" s="1">
        <v>2E-3</v>
      </c>
      <c r="Z252" s="1">
        <f>_xlfn.NORM.S.DIST(X252/Y252,TRUE)</f>
        <v>1.7864420562816553E-2</v>
      </c>
      <c r="AA252" s="1">
        <v>417288</v>
      </c>
      <c r="AB252" s="1">
        <f>IF(AND((X252&lt;0),Z252&lt;=0.05),1,0)</f>
        <v>1</v>
      </c>
      <c r="AC252">
        <v>0.97996639429798105</v>
      </c>
      <c r="AD252">
        <v>-6.5199999999999998E-3</v>
      </c>
      <c r="AE252">
        <v>8.9442719099991602E-4</v>
      </c>
      <c r="AF252" s="2">
        <v>3.1091905920362201E-13</v>
      </c>
      <c r="AG252">
        <v>1309010</v>
      </c>
    </row>
    <row r="253" spans="1:33" x14ac:dyDescent="0.25">
      <c r="A253" s="1" t="s">
        <v>358</v>
      </c>
      <c r="B253" s="1" t="s">
        <v>357</v>
      </c>
      <c r="C253" s="1" t="s">
        <v>9</v>
      </c>
      <c r="D253" s="1" t="s">
        <v>1</v>
      </c>
      <c r="E253" s="1">
        <v>0.48567399999999999</v>
      </c>
      <c r="F253" s="1">
        <v>-2.5638000000000002E-3</v>
      </c>
      <c r="G253" s="1">
        <v>8.1919100000000004E-4</v>
      </c>
      <c r="H253" s="1">
        <v>1.8E-3</v>
      </c>
      <c r="I253" s="1">
        <v>69389</v>
      </c>
      <c r="J253" s="1">
        <f>(F253^2)*2*E253*(1-E253)/0.15/0.15</f>
        <v>1.4594831916863558E-4</v>
      </c>
      <c r="K253" s="1">
        <v>0.48203000000000001</v>
      </c>
      <c r="L253" s="1">
        <v>1.1764E-3</v>
      </c>
      <c r="M253" s="1">
        <v>1.8181899999999999E-3</v>
      </c>
      <c r="N253" s="1">
        <v>0.52</v>
      </c>
      <c r="O253" s="1">
        <v>47219</v>
      </c>
      <c r="P253" s="1">
        <f>(L253^2)*2*K253*(1-K253)/0.28/0.28</f>
        <v>8.8146006196365174E-6</v>
      </c>
      <c r="Q253" s="1">
        <v>0.49364000000000002</v>
      </c>
      <c r="R253" s="1">
        <v>-1.6696599999999999E-3</v>
      </c>
      <c r="S253" s="1">
        <v>7.3950399999999999E-4</v>
      </c>
      <c r="T253" s="1">
        <v>2.39581E-2</v>
      </c>
      <c r="U253" s="1">
        <v>300680</v>
      </c>
      <c r="V253" s="1">
        <f>(R253^2)*2*Q253*(1-Q253)/0.28/0.28</f>
        <v>1.7776233799501261E-5</v>
      </c>
      <c r="W253" s="1">
        <v>0.4894</v>
      </c>
      <c r="X253" s="1">
        <v>-1.8E-3</v>
      </c>
      <c r="Y253" s="3">
        <v>5.0000000000000001E-4</v>
      </c>
      <c r="Z253" s="1">
        <f>_xlfn.NORM.S.DIST(X253/Y253,TRUE)</f>
        <v>1.5910859015753396E-4</v>
      </c>
      <c r="AA253" s="1">
        <v>417288</v>
      </c>
      <c r="AB253" s="1">
        <f>IF(AND((X253&lt;0),Z253&lt;=0.05),1,0)</f>
        <v>1</v>
      </c>
      <c r="AC253">
        <v>0.49837034905270899</v>
      </c>
      <c r="AD253">
        <v>-1.8735294117647101E-3</v>
      </c>
      <c r="AE253">
        <v>2.57247877713763E-4</v>
      </c>
      <c r="AF253" s="2">
        <v>3.2654199873155502E-13</v>
      </c>
      <c r="AG253">
        <v>1613338</v>
      </c>
    </row>
    <row r="254" spans="1:33" x14ac:dyDescent="0.25">
      <c r="A254" s="1" t="s">
        <v>356</v>
      </c>
      <c r="B254" s="1" t="s">
        <v>355</v>
      </c>
      <c r="C254" s="1" t="s">
        <v>1</v>
      </c>
      <c r="D254" s="1" t="s">
        <v>0</v>
      </c>
      <c r="E254" s="1">
        <v>0.33945900000000001</v>
      </c>
      <c r="F254" s="1">
        <v>-3.27817E-4</v>
      </c>
      <c r="G254" s="1">
        <v>8.6655200000000003E-4</v>
      </c>
      <c r="H254" s="1">
        <v>0.71</v>
      </c>
      <c r="I254" s="1">
        <v>69389</v>
      </c>
      <c r="J254" s="1">
        <f>(F254^2)*2*E254*(1-E254)/0.15/0.15</f>
        <v>2.141891797857512E-6</v>
      </c>
      <c r="K254" s="1">
        <v>0.35646499999999998</v>
      </c>
      <c r="L254" s="1">
        <v>-1.4088499999999999E-3</v>
      </c>
      <c r="M254" s="1">
        <v>1.9634299999999999E-3</v>
      </c>
      <c r="N254" s="1">
        <v>0.47</v>
      </c>
      <c r="O254" s="1">
        <v>47219</v>
      </c>
      <c r="P254" s="1">
        <f>(L254^2)*2*K254*(1-K254)/0.28/0.28</f>
        <v>1.161535565051526E-5</v>
      </c>
      <c r="Q254" s="1">
        <v>0.31051000000000001</v>
      </c>
      <c r="R254" s="1">
        <v>-2.91852E-3</v>
      </c>
      <c r="S254" s="1">
        <v>7.6775900000000002E-4</v>
      </c>
      <c r="T254" s="1">
        <v>1.43938E-4</v>
      </c>
      <c r="U254" s="1">
        <v>300680</v>
      </c>
      <c r="V254" s="1">
        <f>(R254^2)*2*Q254*(1-Q254)/0.28/0.28</f>
        <v>4.6520336078310853E-5</v>
      </c>
      <c r="W254" s="1">
        <v>0.32590000000000002</v>
      </c>
      <c r="X254" s="1">
        <v>-1.6999999999999999E-3</v>
      </c>
      <c r="Y254" s="3">
        <v>5.9999999999999995E-4</v>
      </c>
      <c r="Z254" s="1">
        <f>_xlfn.NORM.S.DIST(X254/Y254,TRUE)</f>
        <v>2.3032661316958821E-3</v>
      </c>
      <c r="AA254" s="1">
        <v>417288</v>
      </c>
      <c r="AB254" s="1">
        <f>IF(AND((X254&lt;0),Z254&lt;=0.05),1,0)</f>
        <v>1</v>
      </c>
      <c r="AC254">
        <v>0.32983032424438402</v>
      </c>
      <c r="AD254">
        <v>-1.9400000000000001E-3</v>
      </c>
      <c r="AE254">
        <v>2.6832815729997499E-4</v>
      </c>
      <c r="AF254" s="2">
        <v>4.8316076726610702E-13</v>
      </c>
      <c r="AG254">
        <v>1614708</v>
      </c>
    </row>
    <row r="255" spans="1:33" x14ac:dyDescent="0.25">
      <c r="A255" s="1" t="s">
        <v>354</v>
      </c>
      <c r="B255" s="1" t="s">
        <v>353</v>
      </c>
      <c r="C255" s="1" t="s">
        <v>1</v>
      </c>
      <c r="D255" s="1" t="s">
        <v>0</v>
      </c>
      <c r="E255" s="1">
        <v>0.62778199999999995</v>
      </c>
      <c r="F255" s="1">
        <v>-2.1370199999999999E-3</v>
      </c>
      <c r="G255" s="1">
        <v>8.4893000000000002E-4</v>
      </c>
      <c r="H255" s="1">
        <v>1.2E-2</v>
      </c>
      <c r="I255" s="1">
        <v>69389</v>
      </c>
      <c r="J255" s="1">
        <f>(F255^2)*2*E255*(1-E255)/0.15/0.15</f>
        <v>9.4857326779802331E-5</v>
      </c>
      <c r="K255" s="1">
        <v>0.66195099999999996</v>
      </c>
      <c r="L255" s="1">
        <v>-1.98421E-4</v>
      </c>
      <c r="M255" s="1">
        <v>1.93275E-3</v>
      </c>
      <c r="N255" s="1">
        <v>0.92</v>
      </c>
      <c r="O255" s="1">
        <v>47219</v>
      </c>
      <c r="P255" s="1">
        <f>(L255^2)*2*K255*(1-K255)/0.28/0.28</f>
        <v>2.2474741188277488E-7</v>
      </c>
      <c r="Q255" s="1">
        <v>0.56547999999999998</v>
      </c>
      <c r="R255" s="1">
        <v>-1.5262400000000001E-3</v>
      </c>
      <c r="S255" s="1">
        <v>7.8625400000000001E-4</v>
      </c>
      <c r="T255" s="1">
        <v>5.2240300000000003E-2</v>
      </c>
      <c r="U255" s="1">
        <v>300680</v>
      </c>
      <c r="V255" s="1">
        <f>(R255^2)*2*Q255*(1-Q255)/0.28/0.28</f>
        <v>1.460113498826956E-5</v>
      </c>
      <c r="W255" s="1">
        <v>0.5998</v>
      </c>
      <c r="X255" s="1">
        <v>-1.6999999999999999E-3</v>
      </c>
      <c r="Y255" s="3">
        <v>5.9999999999999995E-4</v>
      </c>
      <c r="Z255" s="1">
        <f>_xlfn.NORM.S.DIST(X255/Y255,TRUE)</f>
        <v>2.3032661316958821E-3</v>
      </c>
      <c r="AA255" s="1">
        <v>417288</v>
      </c>
      <c r="AB255" s="1">
        <f>IF(AND((X255&lt;0),Z255&lt;=0.05),1,0)</f>
        <v>1</v>
      </c>
      <c r="AC255">
        <v>0.62563142947489103</v>
      </c>
      <c r="AD255">
        <v>-1.9400000000000001E-3</v>
      </c>
      <c r="AE255">
        <v>2.6832815729997499E-4</v>
      </c>
      <c r="AF255" s="2">
        <v>4.8316076726610702E-13</v>
      </c>
      <c r="AG255">
        <v>1619168</v>
      </c>
    </row>
    <row r="256" spans="1:33" x14ac:dyDescent="0.25">
      <c r="A256" s="1" t="s">
        <v>352</v>
      </c>
      <c r="B256" s="1" t="s">
        <v>351</v>
      </c>
      <c r="C256" s="1" t="s">
        <v>6</v>
      </c>
      <c r="D256" s="1" t="s">
        <v>9</v>
      </c>
      <c r="E256" s="1">
        <v>0.48396499999999998</v>
      </c>
      <c r="F256" s="1">
        <v>-9.99179E-4</v>
      </c>
      <c r="G256" s="1">
        <v>8.2016800000000003E-4</v>
      </c>
      <c r="H256" s="1">
        <v>0.22</v>
      </c>
      <c r="I256" s="1">
        <v>69389</v>
      </c>
      <c r="J256" s="1">
        <f>(F256^2)*2*E256*(1-E256)/0.15/0.15</f>
        <v>2.2162930604888108E-5</v>
      </c>
      <c r="K256" s="1">
        <v>0.46960299999999999</v>
      </c>
      <c r="L256" s="1">
        <v>-1.2611199999999999E-3</v>
      </c>
      <c r="M256" s="1">
        <v>1.8253E-3</v>
      </c>
      <c r="N256" s="1">
        <v>0.49</v>
      </c>
      <c r="O256" s="1">
        <v>47219</v>
      </c>
      <c r="P256" s="1">
        <f>(L256^2)*2*K256*(1-K256)/0.28/0.28</f>
        <v>1.0105520350880364E-5</v>
      </c>
      <c r="Q256" s="1">
        <v>0.40022999999999997</v>
      </c>
      <c r="R256" s="1">
        <v>-2.21382E-3</v>
      </c>
      <c r="S256" s="1">
        <v>8.1370100000000001E-4</v>
      </c>
      <c r="T256" s="1">
        <v>6.5152099999999996E-3</v>
      </c>
      <c r="U256" s="1">
        <v>300680</v>
      </c>
      <c r="V256" s="1">
        <f>(R256^2)*2*Q256*(1-Q256)/0.28/0.28</f>
        <v>3.0011860838438867E-5</v>
      </c>
      <c r="W256" s="1">
        <v>0.44429999999999997</v>
      </c>
      <c r="X256" s="1">
        <v>-1.6000000000000001E-3</v>
      </c>
      <c r="Y256" s="3">
        <v>5.9999999999999995E-4</v>
      </c>
      <c r="Z256" s="1">
        <f>_xlfn.NORM.S.DIST(X256/Y256,TRUE)</f>
        <v>3.8303805675897291E-3</v>
      </c>
      <c r="AA256" s="1">
        <v>417288</v>
      </c>
      <c r="AB256" s="1">
        <f>IF(AND((X256&lt;0),Z256&lt;=0.05),1,0)</f>
        <v>1</v>
      </c>
      <c r="AC256">
        <v>0.49046868164922602</v>
      </c>
      <c r="AD256">
        <v>-1.92E-3</v>
      </c>
      <c r="AE256">
        <v>2.6832815729997499E-4</v>
      </c>
      <c r="AF256" s="2">
        <v>8.3418628478911596E-13</v>
      </c>
      <c r="AG256">
        <v>1619038</v>
      </c>
    </row>
    <row r="257" spans="1:33" x14ac:dyDescent="0.25">
      <c r="A257" s="1" t="s">
        <v>350</v>
      </c>
      <c r="B257" s="1" t="s">
        <v>349</v>
      </c>
      <c r="C257" s="1" t="s">
        <v>6</v>
      </c>
      <c r="D257" s="1" t="s">
        <v>9</v>
      </c>
      <c r="E257" s="1">
        <v>0.338893</v>
      </c>
      <c r="F257" s="1">
        <v>-1.83884E-3</v>
      </c>
      <c r="G257" s="1">
        <v>8.6342700000000005E-4</v>
      </c>
      <c r="H257" s="1">
        <v>3.3000000000000002E-2</v>
      </c>
      <c r="I257" s="1">
        <v>69389</v>
      </c>
      <c r="J257" s="1">
        <f>(F257^2)*2*E257*(1-E257)/0.15/0.15</f>
        <v>6.7339473452542227E-5</v>
      </c>
      <c r="K257" s="1">
        <v>0.36024899999999999</v>
      </c>
      <c r="L257" s="1">
        <v>-1.9039300000000001E-3</v>
      </c>
      <c r="M257" s="1">
        <v>1.9271799999999999E-3</v>
      </c>
      <c r="N257" s="1">
        <v>0.32</v>
      </c>
      <c r="O257" s="1">
        <v>47219</v>
      </c>
      <c r="P257" s="1">
        <f>(L257^2)*2*K257*(1-K257)/0.28/0.28</f>
        <v>2.131226680688183E-5</v>
      </c>
      <c r="Q257" s="1">
        <v>0.39849000000000001</v>
      </c>
      <c r="R257" s="1">
        <v>-2.9336200000000001E-3</v>
      </c>
      <c r="S257" s="1">
        <v>7.7964199999999999E-4</v>
      </c>
      <c r="T257" s="1">
        <v>1.68073E-4</v>
      </c>
      <c r="U257" s="1">
        <v>300680</v>
      </c>
      <c r="V257" s="1">
        <f>(R257^2)*2*Q257*(1-Q257)/0.28/0.28</f>
        <v>5.262376632866032E-5</v>
      </c>
      <c r="W257" s="1">
        <v>0.37080000000000002</v>
      </c>
      <c r="X257" s="1">
        <v>-2.3999999999999998E-3</v>
      </c>
      <c r="Y257" s="3">
        <v>5.9999999999999995E-4</v>
      </c>
      <c r="Z257" s="1">
        <f>_xlfn.NORM.S.DIST(X257/Y257,TRUE)</f>
        <v>3.1671241833119857E-5</v>
      </c>
      <c r="AA257" s="1">
        <v>417288</v>
      </c>
      <c r="AB257" s="1">
        <f>IF(AND((X257&lt;0),Z257&lt;=0.05),1,0)</f>
        <v>1</v>
      </c>
      <c r="AC257">
        <v>0.37815375811398</v>
      </c>
      <c r="AD257">
        <v>-1.92E-3</v>
      </c>
      <c r="AE257">
        <v>2.6832815729997499E-4</v>
      </c>
      <c r="AF257" s="2">
        <v>8.3418628478911596E-13</v>
      </c>
      <c r="AG257">
        <v>1576908</v>
      </c>
    </row>
    <row r="258" spans="1:33" x14ac:dyDescent="0.25">
      <c r="A258" s="1" t="s">
        <v>348</v>
      </c>
      <c r="B258" s="1" t="s">
        <v>347</v>
      </c>
      <c r="C258" s="1" t="s">
        <v>9</v>
      </c>
      <c r="D258" s="1" t="s">
        <v>6</v>
      </c>
      <c r="E258" s="1">
        <v>0.16000600000000001</v>
      </c>
      <c r="F258" s="1">
        <v>-1.6118300000000001E-3</v>
      </c>
      <c r="G258" s="1">
        <v>1.12017E-3</v>
      </c>
      <c r="H258" s="1">
        <v>0.15</v>
      </c>
      <c r="I258" s="1">
        <v>69389</v>
      </c>
      <c r="J258" s="1">
        <f>(F258^2)*2*E258*(1-E258)/0.15/0.15</f>
        <v>3.1038333801075888E-5</v>
      </c>
      <c r="K258" s="1">
        <v>0.19975599999999999</v>
      </c>
      <c r="L258" s="1">
        <v>2.0593E-3</v>
      </c>
      <c r="M258" s="1">
        <v>2.3527000000000001E-3</v>
      </c>
      <c r="N258" s="1">
        <v>0.38</v>
      </c>
      <c r="O258" s="1">
        <v>47219</v>
      </c>
      <c r="P258" s="1">
        <f>(L258^2)*2*K258*(1-K258)/0.28/0.28</f>
        <v>1.7293202679351193E-5</v>
      </c>
      <c r="Q258" s="1">
        <v>0.25733</v>
      </c>
      <c r="R258" s="1">
        <v>-2.60465E-3</v>
      </c>
      <c r="S258" s="1">
        <v>9.84967E-4</v>
      </c>
      <c r="T258" s="1">
        <v>8.1839300000000007E-3</v>
      </c>
      <c r="U258" s="1">
        <v>300680</v>
      </c>
      <c r="V258" s="1">
        <f>(R258^2)*2*Q258*(1-Q258)/0.28/0.28</f>
        <v>3.3074933558026967E-5</v>
      </c>
      <c r="W258" s="1">
        <v>0.2135</v>
      </c>
      <c r="X258" s="1">
        <v>-1.8E-3</v>
      </c>
      <c r="Y258" s="3">
        <v>6.9999999999999999E-4</v>
      </c>
      <c r="Z258" s="1">
        <f>_xlfn.NORM.S.DIST(X258/Y258,TRUE)</f>
        <v>5.0639952746953341E-3</v>
      </c>
      <c r="AA258" s="1">
        <v>417288</v>
      </c>
      <c r="AB258" s="1">
        <f>IF(AND((X258&lt;0),Z258&lt;=0.05),1,0)</f>
        <v>1</v>
      </c>
      <c r="AC258">
        <v>0.191903797787497</v>
      </c>
      <c r="AD258">
        <v>-1.96896551724138E-3</v>
      </c>
      <c r="AE258">
        <v>2.7574350900541698E-4</v>
      </c>
      <c r="AF258" s="2">
        <v>9.2945446194600709E-13</v>
      </c>
      <c r="AG258">
        <v>1618258</v>
      </c>
    </row>
    <row r="259" spans="1:33" x14ac:dyDescent="0.25">
      <c r="A259" s="1" t="s">
        <v>346</v>
      </c>
      <c r="B259" s="1" t="s">
        <v>345</v>
      </c>
      <c r="C259" s="1" t="s">
        <v>0</v>
      </c>
      <c r="D259" s="1" t="s">
        <v>1</v>
      </c>
      <c r="E259" s="1">
        <v>0.17085700000000001</v>
      </c>
      <c r="F259" s="1">
        <v>-6.9266300000000005E-4</v>
      </c>
      <c r="G259" s="1">
        <v>1.16087E-3</v>
      </c>
      <c r="H259" s="1">
        <v>0.55000000000000004</v>
      </c>
      <c r="I259" s="1">
        <v>69389</v>
      </c>
      <c r="J259" s="1">
        <f>(F259^2)*2*E259*(1-E259)/0.15/0.15</f>
        <v>6.0416236970354371E-6</v>
      </c>
      <c r="K259" s="1">
        <v>0.17929400000000001</v>
      </c>
      <c r="L259" s="1">
        <v>-2.0554000000000002E-3</v>
      </c>
      <c r="M259" s="1">
        <v>2.5508599999999998E-3</v>
      </c>
      <c r="N259" s="1">
        <v>0.42</v>
      </c>
      <c r="O259" s="1">
        <v>47219</v>
      </c>
      <c r="P259" s="1">
        <f>(L259^2)*2*K259*(1-K259)/0.28/0.28</f>
        <v>1.5858423157539495E-5</v>
      </c>
      <c r="Q259" s="1">
        <v>0.23635999999999999</v>
      </c>
      <c r="R259" s="1">
        <v>-1.4645999999999999E-3</v>
      </c>
      <c r="S259" s="1">
        <v>9.8453299999999989E-4</v>
      </c>
      <c r="T259" s="1">
        <v>0.136855</v>
      </c>
      <c r="U259" s="1">
        <v>300680</v>
      </c>
      <c r="V259" s="1">
        <f>(R259^2)*2*Q259*(1-Q259)/0.28/0.28</f>
        <v>9.8767632312857942E-6</v>
      </c>
      <c r="W259" s="1">
        <v>0.20660000000000001</v>
      </c>
      <c r="X259" s="1">
        <v>-1.1999999999999999E-3</v>
      </c>
      <c r="Y259" s="3">
        <v>6.9999999999999999E-4</v>
      </c>
      <c r="Z259" s="1">
        <f>_xlfn.NORM.S.DIST(X259/Y259,TRUE)</f>
        <v>4.3238132746832802E-2</v>
      </c>
      <c r="AA259" s="1">
        <v>417288</v>
      </c>
      <c r="AB259" s="1">
        <f>IF(AND((X259&lt;0),Z259&lt;=0.05),1,0)</f>
        <v>1</v>
      </c>
      <c r="AC259">
        <v>0.19021981394273499</v>
      </c>
      <c r="AD259">
        <v>-1.9603448275862102E-3</v>
      </c>
      <c r="AE259">
        <v>2.7574350900541698E-4</v>
      </c>
      <c r="AF259" s="2">
        <v>1.16628385873115E-12</v>
      </c>
      <c r="AG259">
        <v>1591768</v>
      </c>
    </row>
    <row r="260" spans="1:33" x14ac:dyDescent="0.25">
      <c r="A260" s="1" t="s">
        <v>344</v>
      </c>
      <c r="B260" s="1" t="s">
        <v>343</v>
      </c>
      <c r="C260" s="1" t="s">
        <v>9</v>
      </c>
      <c r="D260" s="1" t="s">
        <v>6</v>
      </c>
      <c r="E260" s="1">
        <v>0.97380500000000003</v>
      </c>
      <c r="F260" s="1">
        <v>-7.6246300000000003E-3</v>
      </c>
      <c r="G260" s="1">
        <v>2.5678300000000001E-3</v>
      </c>
      <c r="H260" s="1">
        <v>3.0000000000000001E-3</v>
      </c>
      <c r="I260" s="1">
        <v>69389</v>
      </c>
      <c r="J260" s="1">
        <f>(F260^2)*2*E260*(1-E260)/0.15/0.15</f>
        <v>1.3181821534261306E-4</v>
      </c>
      <c r="K260" s="1">
        <v>0.9876741</v>
      </c>
      <c r="L260" s="1">
        <v>-1.1124200000000001E-2</v>
      </c>
      <c r="M260" s="1">
        <v>8.2540400000000007E-3</v>
      </c>
      <c r="N260" s="1">
        <v>0.18</v>
      </c>
      <c r="O260" s="1">
        <v>47219</v>
      </c>
      <c r="P260" s="1">
        <f>(L260^2)*2*K260*(1-K260)/0.28/0.28</f>
        <v>3.8431188464645228E-5</v>
      </c>
      <c r="Q260" s="1">
        <v>0.98740000000000006</v>
      </c>
      <c r="R260" s="1">
        <v>-1.04812E-2</v>
      </c>
      <c r="S260" s="1">
        <v>3.2473100000000002E-3</v>
      </c>
      <c r="T260" s="1">
        <v>1.2481599999999999E-3</v>
      </c>
      <c r="U260" s="1">
        <v>300680</v>
      </c>
      <c r="V260" s="1">
        <f>(R260^2)*2*Q260*(1-Q260)/0.28/0.28</f>
        <v>3.4865798614282119E-5</v>
      </c>
      <c r="W260" s="1">
        <v>0.97950000000000004</v>
      </c>
      <c r="X260" s="1">
        <v>-8.8999999999999999E-3</v>
      </c>
      <c r="Y260" s="1">
        <v>2E-3</v>
      </c>
      <c r="Z260" s="1">
        <f>_xlfn.NORM.S.DIST(X260/Y260,TRUE)</f>
        <v>4.2935144699718588E-6</v>
      </c>
      <c r="AA260" s="1">
        <v>417288</v>
      </c>
      <c r="AB260" s="1">
        <f>IF(AND((X260&lt;0),Z260&lt;=0.05),1,0)</f>
        <v>1</v>
      </c>
      <c r="AC260">
        <v>0.95852925240751097</v>
      </c>
      <c r="AD260">
        <v>-5.8230769230769204E-3</v>
      </c>
      <c r="AE260">
        <v>8.2072935465759601E-4</v>
      </c>
      <c r="AF260" s="2">
        <v>1.2934903334781101E-12</v>
      </c>
      <c r="AG260">
        <v>1507158</v>
      </c>
    </row>
    <row r="261" spans="1:33" x14ac:dyDescent="0.25">
      <c r="A261" s="1" t="s">
        <v>342</v>
      </c>
      <c r="B261" s="1" t="s">
        <v>341</v>
      </c>
      <c r="C261" s="1" t="s">
        <v>9</v>
      </c>
      <c r="D261" s="1" t="s">
        <v>1</v>
      </c>
      <c r="E261" s="1">
        <v>0.27543899999999999</v>
      </c>
      <c r="F261" s="1">
        <v>-2.0779100000000001E-3</v>
      </c>
      <c r="G261" s="1">
        <v>9.2751499999999996E-4</v>
      </c>
      <c r="H261" s="1">
        <v>2.5000000000000001E-2</v>
      </c>
      <c r="I261" s="1">
        <v>69389</v>
      </c>
      <c r="J261" s="1">
        <f>(F261^2)*2*E261*(1-E261)/0.15/0.15</f>
        <v>7.6595160567178051E-5</v>
      </c>
      <c r="K261" s="1">
        <v>0.31630000000000003</v>
      </c>
      <c r="L261" s="1">
        <v>-9.72944E-4</v>
      </c>
      <c r="M261" s="1">
        <v>2.0089399999999999E-3</v>
      </c>
      <c r="N261" s="1">
        <v>0.63</v>
      </c>
      <c r="O261" s="1">
        <v>47219</v>
      </c>
      <c r="P261" s="1">
        <f>(L261^2)*2*K261*(1-K261)/0.28/0.28</f>
        <v>5.2222107347060442E-6</v>
      </c>
      <c r="Q261" s="1">
        <v>0.26418000000000003</v>
      </c>
      <c r="R261" s="1">
        <v>-1.9668300000000001E-3</v>
      </c>
      <c r="S261" s="1">
        <v>8.1913799999999996E-4</v>
      </c>
      <c r="T261" s="1">
        <v>1.6346900000000001E-2</v>
      </c>
      <c r="U261" s="1">
        <v>300680</v>
      </c>
      <c r="V261" s="1">
        <f>(R261^2)*2*Q261*(1-Q261)/0.28/0.28</f>
        <v>1.9183113869637653E-5</v>
      </c>
      <c r="W261" s="1">
        <v>0.27310000000000001</v>
      </c>
      <c r="X261" s="1">
        <v>-1.9E-3</v>
      </c>
      <c r="Y261" s="3">
        <v>5.9999999999999995E-4</v>
      </c>
      <c r="Z261" s="1">
        <f>_xlfn.NORM.S.DIST(X261/Y261,TRUE)</f>
        <v>7.7098478446997558E-4</v>
      </c>
      <c r="AA261" s="1">
        <v>417288</v>
      </c>
      <c r="AB261" s="1">
        <f>IF(AND((X261&lt;0),Z261&lt;=0.05),1,0)</f>
        <v>1</v>
      </c>
      <c r="AC261">
        <v>0.30398225890759201</v>
      </c>
      <c r="AD261">
        <v>-1.9E-3</v>
      </c>
      <c r="AE261">
        <v>2.6832815729997499E-4</v>
      </c>
      <c r="AF261" s="2">
        <v>1.43239908742196E-12</v>
      </c>
      <c r="AG261">
        <v>1576408</v>
      </c>
    </row>
    <row r="262" spans="1:33" x14ac:dyDescent="0.25">
      <c r="A262" s="1" t="s">
        <v>340</v>
      </c>
      <c r="B262" s="1" t="s">
        <v>339</v>
      </c>
      <c r="C262" s="1" t="s">
        <v>1</v>
      </c>
      <c r="D262" s="1" t="s">
        <v>0</v>
      </c>
      <c r="E262" s="1">
        <v>7.4837000000000001E-2</v>
      </c>
      <c r="F262" s="1">
        <v>-3.3272200000000001E-3</v>
      </c>
      <c r="G262" s="1">
        <v>1.6310999999999999E-3</v>
      </c>
      <c r="H262" s="1">
        <v>4.1000000000000002E-2</v>
      </c>
      <c r="I262" s="1">
        <v>69389</v>
      </c>
      <c r="J262" s="1">
        <f>(F262^2)*2*E262*(1-E262)/0.15/0.15</f>
        <v>6.8131058874511171E-5</v>
      </c>
      <c r="K262" s="1">
        <v>9.8072999999999994E-2</v>
      </c>
      <c r="L262" s="1">
        <v>-1.46228E-3</v>
      </c>
      <c r="M262" s="1">
        <v>3.9323099999999996E-3</v>
      </c>
      <c r="N262" s="1">
        <v>0.71</v>
      </c>
      <c r="O262" s="1">
        <v>47219</v>
      </c>
      <c r="P262" s="1">
        <f>(L262^2)*2*K262*(1-K262)/0.28/0.28</f>
        <v>4.8249838227736633E-6</v>
      </c>
      <c r="Q262" s="1">
        <v>8.0699999999999994E-2</v>
      </c>
      <c r="R262" s="1">
        <v>-5.2207199999999999E-3</v>
      </c>
      <c r="S262" s="1">
        <v>1.9861200000000001E-3</v>
      </c>
      <c r="T262" s="1">
        <v>8.5742100000000005E-3</v>
      </c>
      <c r="U262" s="1">
        <v>300680</v>
      </c>
      <c r="V262" s="1">
        <f>(R262^2)*2*Q262*(1-Q262)/0.28/0.28</f>
        <v>5.1582873434131948E-5</v>
      </c>
      <c r="W262" s="1">
        <v>7.9099999999999906E-2</v>
      </c>
      <c r="X262" s="1">
        <v>-3.8E-3</v>
      </c>
      <c r="Y262" s="1">
        <v>1.1999999999999999E-3</v>
      </c>
      <c r="Z262" s="1">
        <f>_xlfn.NORM.S.DIST(X262/Y262,TRUE)</f>
        <v>7.7098478446997558E-4</v>
      </c>
      <c r="AA262" s="1">
        <v>417288</v>
      </c>
      <c r="AB262" s="1">
        <f>IF(AND((X262&lt;0),Z262&lt;=0.05),1,0)</f>
        <v>1</v>
      </c>
      <c r="AC262">
        <v>8.3739530561542999E-2</v>
      </c>
      <c r="AD262">
        <v>-3.8E-3</v>
      </c>
      <c r="AE262">
        <v>5.36656314599949E-4</v>
      </c>
      <c r="AF262" s="2">
        <v>1.43239908742196E-12</v>
      </c>
      <c r="AG262">
        <v>1313399</v>
      </c>
    </row>
    <row r="263" spans="1:33" x14ac:dyDescent="0.25">
      <c r="A263" s="1" t="s">
        <v>338</v>
      </c>
      <c r="B263" s="1" t="s">
        <v>337</v>
      </c>
      <c r="C263" s="1" t="s">
        <v>9</v>
      </c>
      <c r="D263" s="1" t="s">
        <v>6</v>
      </c>
      <c r="E263" s="1">
        <v>0.28855700000000001</v>
      </c>
      <c r="F263" s="1">
        <v>-2.6929800000000002E-3</v>
      </c>
      <c r="G263" s="1">
        <v>9.3189499999999997E-4</v>
      </c>
      <c r="H263" s="1">
        <v>3.8999999999999998E-3</v>
      </c>
      <c r="I263" s="1">
        <v>69389</v>
      </c>
      <c r="J263" s="1">
        <f>(F263^2)*2*E263*(1-E263)/0.15/0.15</f>
        <v>1.3233827165564732E-4</v>
      </c>
      <c r="K263" s="1">
        <v>0.27256999999999998</v>
      </c>
      <c r="L263" s="1">
        <v>-1.79901E-3</v>
      </c>
      <c r="M263" s="1">
        <v>2.0954400000000001E-3</v>
      </c>
      <c r="N263" s="1">
        <v>0.39</v>
      </c>
      <c r="O263" s="1">
        <v>47219</v>
      </c>
      <c r="P263" s="1">
        <f>(L263^2)*2*K263*(1-K263)/0.28/0.28</f>
        <v>1.6370062965126894E-5</v>
      </c>
      <c r="Q263" s="1">
        <v>0.36092000000000002</v>
      </c>
      <c r="R263" s="1">
        <v>-2.7732099999999999E-3</v>
      </c>
      <c r="S263" s="1">
        <v>8.5878300000000001E-4</v>
      </c>
      <c r="T263" s="1">
        <v>1.24135E-3</v>
      </c>
      <c r="U263" s="1">
        <v>300680</v>
      </c>
      <c r="V263" s="1">
        <f>(R263^2)*2*Q263*(1-Q263)/0.28/0.28</f>
        <v>4.5252817416317969E-5</v>
      </c>
      <c r="W263" s="1">
        <v>0.3231</v>
      </c>
      <c r="X263" s="1">
        <v>-2.7000000000000001E-3</v>
      </c>
      <c r="Y263" s="3">
        <v>5.9999999999999995E-4</v>
      </c>
      <c r="Z263" s="1">
        <f>_xlfn.NORM.S.DIST(X263/Y263,TRUE)</f>
        <v>3.3976731247300408E-6</v>
      </c>
      <c r="AA263" s="1">
        <v>417288</v>
      </c>
      <c r="AB263" s="1">
        <f>IF(AND((X263&lt;0),Z263&lt;=0.05),1,0)</f>
        <v>1</v>
      </c>
      <c r="AC263">
        <v>0.32629014206471302</v>
      </c>
      <c r="AD263">
        <v>-1.9E-3</v>
      </c>
      <c r="AE263">
        <v>2.6832815729997499E-4</v>
      </c>
      <c r="AF263" s="2">
        <v>1.43239908742196E-12</v>
      </c>
      <c r="AG263">
        <v>1616728</v>
      </c>
    </row>
    <row r="264" spans="1:33" x14ac:dyDescent="0.25">
      <c r="A264" s="1" t="s">
        <v>336</v>
      </c>
      <c r="B264" s="1" t="s">
        <v>335</v>
      </c>
      <c r="C264" s="1" t="s">
        <v>6</v>
      </c>
      <c r="D264" s="1" t="s">
        <v>9</v>
      </c>
      <c r="E264" s="1">
        <v>0.485902</v>
      </c>
      <c r="F264" s="1">
        <v>-1.3435400000000001E-3</v>
      </c>
      <c r="G264" s="1">
        <v>8.3226199999999995E-4</v>
      </c>
      <c r="H264" s="1">
        <v>0.11</v>
      </c>
      <c r="I264" s="1">
        <v>69389</v>
      </c>
      <c r="J264" s="1">
        <f>(F264^2)*2*E264*(1-E264)/0.15/0.15</f>
        <v>4.0081436695356896E-5</v>
      </c>
      <c r="K264" s="1">
        <v>0.46006999999999998</v>
      </c>
      <c r="L264" s="1">
        <v>-1.8936700000000001E-3</v>
      </c>
      <c r="M264" s="1">
        <v>1.8925299999999999E-3</v>
      </c>
      <c r="N264" s="1">
        <v>0.32</v>
      </c>
      <c r="O264" s="1">
        <v>47219</v>
      </c>
      <c r="P264" s="1">
        <f>(L264^2)*2*K264*(1-K264)/0.28/0.28</f>
        <v>2.2723954170036069E-5</v>
      </c>
      <c r="Q264" s="1">
        <v>0.44396999999999998</v>
      </c>
      <c r="R264" s="1">
        <v>-1.7856300000000001E-3</v>
      </c>
      <c r="S264" s="1">
        <v>7.4591800000000004E-4</v>
      </c>
      <c r="T264" s="1">
        <v>1.66724E-2</v>
      </c>
      <c r="U264" s="1">
        <v>300680</v>
      </c>
      <c r="V264" s="1">
        <f>(R264^2)*2*Q264*(1-Q264)/0.28/0.28</f>
        <v>2.0079307450479205E-5</v>
      </c>
      <c r="W264" s="1">
        <v>0.46239999999999998</v>
      </c>
      <c r="X264" s="1">
        <v>-1.6000000000000001E-3</v>
      </c>
      <c r="Y264" s="3">
        <v>5.0000000000000001E-4</v>
      </c>
      <c r="Z264" s="1">
        <f>_xlfn.NORM.S.DIST(X264/Y264,TRUE)</f>
        <v>6.8713793791584719E-4</v>
      </c>
      <c r="AA264" s="1">
        <v>417288</v>
      </c>
      <c r="AB264" s="1">
        <f>IF(AND((X264&lt;0),Z264&lt;=0.05),1,0)</f>
        <v>1</v>
      </c>
      <c r="AC264">
        <v>0.45485517990203</v>
      </c>
      <c r="AD264">
        <v>-1.8205882352941201E-3</v>
      </c>
      <c r="AE264">
        <v>2.57247877713763E-4</v>
      </c>
      <c r="AF264" s="2">
        <v>1.4712275715733401E-12</v>
      </c>
      <c r="AG264">
        <v>1447788</v>
      </c>
    </row>
    <row r="265" spans="1:33" x14ac:dyDescent="0.25">
      <c r="A265" s="1" t="s">
        <v>334</v>
      </c>
      <c r="B265" s="1" t="s">
        <v>333</v>
      </c>
      <c r="C265" s="1" t="s">
        <v>1</v>
      </c>
      <c r="D265" s="1" t="s">
        <v>9</v>
      </c>
      <c r="E265" s="1">
        <v>0.39094699999999999</v>
      </c>
      <c r="F265" s="1">
        <v>-1.6894600000000001E-3</v>
      </c>
      <c r="G265" s="1">
        <v>8.3923299999999999E-4</v>
      </c>
      <c r="H265" s="1">
        <v>4.3999999999999997E-2</v>
      </c>
      <c r="I265" s="1">
        <v>69389</v>
      </c>
      <c r="J265" s="1">
        <f>(F265^2)*2*E265*(1-E265)/0.15/0.15</f>
        <v>6.0411035042189644E-5</v>
      </c>
      <c r="K265" s="1">
        <v>0.38962400000000003</v>
      </c>
      <c r="L265" s="1">
        <v>-2.4494500000000002E-3</v>
      </c>
      <c r="M265" s="1">
        <v>1.864E-3</v>
      </c>
      <c r="N265" s="1">
        <v>0.19</v>
      </c>
      <c r="O265" s="1">
        <v>47219</v>
      </c>
      <c r="P265" s="1">
        <f>(L265^2)*2*K265*(1-K265)/0.28/0.28</f>
        <v>3.6399401258715628E-5</v>
      </c>
      <c r="Q265" s="1">
        <v>0.41469</v>
      </c>
      <c r="R265" s="1">
        <v>-8.0345199999999996E-4</v>
      </c>
      <c r="S265" s="1">
        <v>7.6880999999999998E-4</v>
      </c>
      <c r="T265" s="1">
        <v>0.29599599999999998</v>
      </c>
      <c r="U265" s="1">
        <v>300680</v>
      </c>
      <c r="V265" s="1">
        <f>(R265^2)*2*Q265*(1-Q265)/0.28/0.28</f>
        <v>3.9970843399017778E-6</v>
      </c>
      <c r="W265" s="1">
        <v>0.4027</v>
      </c>
      <c r="X265" s="1">
        <v>-1.2999999999999999E-3</v>
      </c>
      <c r="Y265" s="3">
        <v>5.0000000000000001E-4</v>
      </c>
      <c r="Z265" s="1">
        <f>_xlfn.NORM.S.DIST(X265/Y265,TRUE)</f>
        <v>4.6611880237187493E-3</v>
      </c>
      <c r="AA265" s="1">
        <v>417288</v>
      </c>
      <c r="AB265" s="1">
        <f>IF(AND((X265&lt;0),Z265&lt;=0.05),1,0)</f>
        <v>1</v>
      </c>
      <c r="AC265">
        <v>0.37939803241971098</v>
      </c>
      <c r="AD265">
        <v>-1.8147058823529401E-3</v>
      </c>
      <c r="AE265">
        <v>2.57247877713763E-4</v>
      </c>
      <c r="AF265" s="2">
        <v>1.7346119448816799E-12</v>
      </c>
      <c r="AG265">
        <v>1618028</v>
      </c>
    </row>
    <row r="266" spans="1:33" x14ac:dyDescent="0.25">
      <c r="A266" s="1" t="s">
        <v>332</v>
      </c>
      <c r="B266" s="1" t="s">
        <v>331</v>
      </c>
      <c r="C266" s="1" t="s">
        <v>9</v>
      </c>
      <c r="D266" s="1" t="s">
        <v>6</v>
      </c>
      <c r="E266" s="1">
        <v>0.66668000000000005</v>
      </c>
      <c r="F266" s="1">
        <v>-7.4851699999999998E-4</v>
      </c>
      <c r="G266" s="1">
        <v>8.6874399999999996E-4</v>
      </c>
      <c r="H266" s="1">
        <v>0.39</v>
      </c>
      <c r="I266" s="1">
        <v>69389</v>
      </c>
      <c r="J266" s="1">
        <f>(F266^2)*2*E266*(1-E266)/0.15/0.15</f>
        <v>1.1066992459986017E-5</v>
      </c>
      <c r="K266" s="1">
        <v>0.68220700000000001</v>
      </c>
      <c r="L266" s="1">
        <v>-3.7023400000000001E-3</v>
      </c>
      <c r="M266" s="1">
        <v>1.9637600000000002E-3</v>
      </c>
      <c r="N266" s="1">
        <v>5.8999999999999997E-2</v>
      </c>
      <c r="O266" s="1">
        <v>47219</v>
      </c>
      <c r="P266" s="1">
        <f>(L266^2)*2*K266*(1-K266)/0.28/0.28</f>
        <v>7.5810093003537347E-5</v>
      </c>
      <c r="Q266" s="1">
        <v>0.63339000000000001</v>
      </c>
      <c r="R266" s="1">
        <v>-1.6129899999999999E-3</v>
      </c>
      <c r="S266" s="1">
        <v>7.9975700000000001E-4</v>
      </c>
      <c r="T266" s="1">
        <v>4.3712399999999998E-2</v>
      </c>
      <c r="U266" s="1">
        <v>300680</v>
      </c>
      <c r="V266" s="1">
        <f>(R266^2)*2*Q266*(1-Q266)/0.28/0.28</f>
        <v>1.5411779692239661E-5</v>
      </c>
      <c r="W266" s="1">
        <v>0.65139999999999998</v>
      </c>
      <c r="X266" s="1">
        <v>-1.4E-3</v>
      </c>
      <c r="Y266" s="3">
        <v>5.9999999999999995E-4</v>
      </c>
      <c r="Z266" s="1">
        <f>_xlfn.NORM.S.DIST(X266/Y266,TRUE)</f>
        <v>9.8153286286453353E-3</v>
      </c>
      <c r="AA266" s="1">
        <v>417288</v>
      </c>
      <c r="AB266" s="1">
        <f>IF(AND((X266&lt;0),Z266&lt;=0.05),1,0)</f>
        <v>1</v>
      </c>
      <c r="AC266">
        <v>0.64191570980952495</v>
      </c>
      <c r="AD266">
        <v>-1.8799999999999999E-3</v>
      </c>
      <c r="AE266">
        <v>2.6832815729997499E-4</v>
      </c>
      <c r="AF266" s="2">
        <v>2.4462195964324599E-12</v>
      </c>
      <c r="AG266">
        <v>1575958</v>
      </c>
    </row>
    <row r="267" spans="1:33" x14ac:dyDescent="0.25">
      <c r="A267" s="1" t="s">
        <v>330</v>
      </c>
      <c r="B267" s="1" t="s">
        <v>329</v>
      </c>
      <c r="C267" s="1" t="s">
        <v>6</v>
      </c>
      <c r="D267" s="1" t="s">
        <v>9</v>
      </c>
      <c r="E267" s="1">
        <v>0.24438599999999999</v>
      </c>
      <c r="F267" s="1">
        <v>-1.1634600000000001E-3</v>
      </c>
      <c r="G267" s="1">
        <v>9.5768199999999996E-4</v>
      </c>
      <c r="H267" s="1">
        <v>0.22</v>
      </c>
      <c r="I267" s="1">
        <v>69389</v>
      </c>
      <c r="J267" s="1">
        <f>(F267^2)*2*E267*(1-E267)/0.15/0.15</f>
        <v>2.2219112611552186E-5</v>
      </c>
      <c r="K267" s="1">
        <v>0.23934800000000001</v>
      </c>
      <c r="L267" s="1">
        <v>-3.7362099999999998E-3</v>
      </c>
      <c r="M267" s="1">
        <v>2.1367600000000001E-3</v>
      </c>
      <c r="N267" s="1">
        <v>0.08</v>
      </c>
      <c r="O267" s="1">
        <v>47219</v>
      </c>
      <c r="P267" s="1">
        <f>(L267^2)*2*K267*(1-K267)/0.28/0.28</f>
        <v>6.4832430676814909E-5</v>
      </c>
      <c r="Q267" s="1">
        <v>0.21556</v>
      </c>
      <c r="R267" s="1">
        <v>-1.1319800000000001E-3</v>
      </c>
      <c r="S267" s="1">
        <v>8.7633199999999996E-4</v>
      </c>
      <c r="T267" s="1">
        <v>0.19645199999999999</v>
      </c>
      <c r="U267" s="1">
        <v>300680</v>
      </c>
      <c r="V267" s="1">
        <f>(R267^2)*2*Q267*(1-Q267)/0.28/0.28</f>
        <v>5.5273803005789529E-6</v>
      </c>
      <c r="W267" s="1">
        <v>0.2296</v>
      </c>
      <c r="X267" s="1">
        <v>-1.4E-3</v>
      </c>
      <c r="Y267" s="3">
        <v>5.9999999999999995E-4</v>
      </c>
      <c r="Z267" s="1">
        <f>_xlfn.NORM.S.DIST(X267/Y267,TRUE)</f>
        <v>9.8153286286453353E-3</v>
      </c>
      <c r="AA267" s="1">
        <v>417288</v>
      </c>
      <c r="AB267" s="1">
        <f>IF(AND((X267&lt;0),Z267&lt;=0.05),1,0)</f>
        <v>1</v>
      </c>
      <c r="AC267">
        <v>0.235536858030688</v>
      </c>
      <c r="AD267">
        <v>-1.8799999999999999E-3</v>
      </c>
      <c r="AE267">
        <v>2.6832815729997499E-4</v>
      </c>
      <c r="AF267" s="2">
        <v>2.4462195964324599E-12</v>
      </c>
      <c r="AG267">
        <v>1618068</v>
      </c>
    </row>
    <row r="268" spans="1:33" x14ac:dyDescent="0.25">
      <c r="A268" s="1" t="s">
        <v>328</v>
      </c>
      <c r="B268" s="1" t="s">
        <v>327</v>
      </c>
      <c r="C268" s="1" t="s">
        <v>0</v>
      </c>
      <c r="D268" s="1" t="s">
        <v>1</v>
      </c>
      <c r="E268" s="1">
        <v>0.68479400000000001</v>
      </c>
      <c r="F268" s="1">
        <v>-2.77115E-3</v>
      </c>
      <c r="G268" s="1">
        <v>8.8086299999999996E-4</v>
      </c>
      <c r="H268" s="1">
        <v>1.6999999999999999E-3</v>
      </c>
      <c r="I268" s="1">
        <v>69389</v>
      </c>
      <c r="J268" s="1">
        <f>(F268^2)*2*E268*(1-E268)/0.15/0.15</f>
        <v>1.4734044210188961E-4</v>
      </c>
      <c r="K268" s="1">
        <v>0.71178600000000003</v>
      </c>
      <c r="L268" s="1">
        <v>-5.08268E-3</v>
      </c>
      <c r="M268" s="1">
        <v>2.0174899999999998E-3</v>
      </c>
      <c r="N268" s="1">
        <v>1.2E-2</v>
      </c>
      <c r="O268" s="1">
        <v>47219</v>
      </c>
      <c r="P268" s="1">
        <f>(L268^2)*2*K268*(1-K268)/0.28/0.28</f>
        <v>1.3519604381949794E-4</v>
      </c>
      <c r="Q268" s="1">
        <v>0.72165999999999997</v>
      </c>
      <c r="R268" s="1">
        <v>-1.9989399999999998E-3</v>
      </c>
      <c r="S268" s="1">
        <v>8.3570499999999995E-4</v>
      </c>
      <c r="T268" s="1">
        <v>1.67612E-2</v>
      </c>
      <c r="U268" s="1">
        <v>300680</v>
      </c>
      <c r="V268" s="1">
        <f>(R268^2)*2*Q268*(1-Q268)/0.28/0.28</f>
        <v>2.0474896119227811E-5</v>
      </c>
      <c r="W268" s="1">
        <v>0.70479999999999998</v>
      </c>
      <c r="X268" s="1">
        <v>-2.5999999999999999E-3</v>
      </c>
      <c r="Y268" s="3">
        <v>5.9999999999999995E-4</v>
      </c>
      <c r="Z268" s="1">
        <f>_xlfn.NORM.S.DIST(X268/Y268,TRUE)</f>
        <v>7.3434238368946738E-6</v>
      </c>
      <c r="AA268" s="1">
        <v>417288</v>
      </c>
      <c r="AB268" s="1">
        <f>IF(AND((X268&lt;0),Z268&lt;=0.05),1,0)</f>
        <v>1</v>
      </c>
      <c r="AC268">
        <v>0.70569021280386601</v>
      </c>
      <c r="AD268">
        <v>-1.8799999999999999E-3</v>
      </c>
      <c r="AE268">
        <v>2.6832815729997499E-4</v>
      </c>
      <c r="AF268" s="2">
        <v>2.44621959643247E-12</v>
      </c>
      <c r="AG268">
        <v>1616418</v>
      </c>
    </row>
    <row r="269" spans="1:33" x14ac:dyDescent="0.25">
      <c r="A269" s="1" t="s">
        <v>326</v>
      </c>
      <c r="B269" s="1" t="s">
        <v>325</v>
      </c>
      <c r="C269" s="1" t="s">
        <v>9</v>
      </c>
      <c r="D269" s="1" t="s">
        <v>0</v>
      </c>
      <c r="E269" s="1">
        <v>0.20832000000000001</v>
      </c>
      <c r="F269" s="1">
        <v>-6.0542599999999995E-4</v>
      </c>
      <c r="G269" s="1">
        <v>1.0073E-3</v>
      </c>
      <c r="H269" s="1">
        <v>0.55000000000000004</v>
      </c>
      <c r="I269" s="1">
        <v>69389</v>
      </c>
      <c r="J269" s="1">
        <f>(F269^2)*2*E269*(1-E269)/0.15/0.15</f>
        <v>5.3734133951562374E-6</v>
      </c>
      <c r="K269" s="1">
        <v>0.214723</v>
      </c>
      <c r="L269" s="1">
        <v>-5.07099E-4</v>
      </c>
      <c r="M269" s="1">
        <v>2.2300499999999999E-3</v>
      </c>
      <c r="N269" s="1">
        <v>0.82</v>
      </c>
      <c r="O269" s="1">
        <v>47219</v>
      </c>
      <c r="P269" s="1">
        <f>(L269^2)*2*K269*(1-K269)/0.28/0.28</f>
        <v>1.1061165364131316E-6</v>
      </c>
      <c r="Q269" s="1">
        <v>0.19239000000000001</v>
      </c>
      <c r="R269" s="1">
        <v>-2.9817799999999998E-3</v>
      </c>
      <c r="S269" s="1">
        <v>9.1524200000000003E-4</v>
      </c>
      <c r="T269" s="1">
        <v>1.1224799999999999E-3</v>
      </c>
      <c r="U269" s="1">
        <v>300680</v>
      </c>
      <c r="V269" s="1">
        <f>(R269^2)*2*Q269*(1-Q269)/0.28/0.28</f>
        <v>3.5241088191889538E-5</v>
      </c>
      <c r="W269" s="1">
        <v>0.2009</v>
      </c>
      <c r="X269" s="1">
        <v>-1.8E-3</v>
      </c>
      <c r="Y269" s="3">
        <v>5.9999999999999995E-4</v>
      </c>
      <c r="Z269" s="1">
        <f>_xlfn.NORM.S.DIST(X269/Y269,TRUE)</f>
        <v>1.3498980316300933E-3</v>
      </c>
      <c r="AA269" s="1">
        <v>417288</v>
      </c>
      <c r="AB269" s="1">
        <f>IF(AND((X269&lt;0),Z269&lt;=0.05),1,0)</f>
        <v>1</v>
      </c>
      <c r="AC269">
        <v>0.23676206706441599</v>
      </c>
      <c r="AD269">
        <v>-1.8799999999999999E-3</v>
      </c>
      <c r="AE269">
        <v>2.6832815729997499E-4</v>
      </c>
      <c r="AF269" s="2">
        <v>2.44621959643247E-12</v>
      </c>
      <c r="AG269">
        <v>1251543</v>
      </c>
    </row>
    <row r="270" spans="1:33" x14ac:dyDescent="0.25">
      <c r="A270" s="1" t="s">
        <v>324</v>
      </c>
      <c r="B270" s="1" t="s">
        <v>323</v>
      </c>
      <c r="C270" s="1" t="s">
        <v>9</v>
      </c>
      <c r="D270" s="1" t="s">
        <v>6</v>
      </c>
      <c r="E270" s="1">
        <v>0.93386000000000002</v>
      </c>
      <c r="F270" s="1">
        <v>-1.8266300000000001E-3</v>
      </c>
      <c r="G270" s="1">
        <v>1.6527499999999999E-3</v>
      </c>
      <c r="H270" s="1">
        <v>0.27</v>
      </c>
      <c r="I270" s="1">
        <v>69389</v>
      </c>
      <c r="J270" s="1">
        <f>(F270^2)*2*E270*(1-E270)/0.15/0.15</f>
        <v>1.831869846392336E-5</v>
      </c>
      <c r="K270" s="1">
        <v>0.92536300000000005</v>
      </c>
      <c r="L270" s="1">
        <v>-8.1000399999999993E-3</v>
      </c>
      <c r="M270" s="1">
        <v>3.44539E-3</v>
      </c>
      <c r="N270" s="1">
        <v>1.9E-2</v>
      </c>
      <c r="O270" s="1">
        <v>47219</v>
      </c>
      <c r="P270" s="1">
        <f>(L270^2)*2*K270*(1-K270)/0.28/0.28</f>
        <v>1.155991299546078E-4</v>
      </c>
      <c r="Q270" s="1">
        <v>0.85951</v>
      </c>
      <c r="R270" s="1">
        <v>-3.4464700000000001E-3</v>
      </c>
      <c r="S270" s="1">
        <v>1.40912E-3</v>
      </c>
      <c r="T270" s="1">
        <v>1.44523E-2</v>
      </c>
      <c r="U270" s="1">
        <v>300680</v>
      </c>
      <c r="V270" s="1">
        <f>(R270^2)*2*Q270*(1-Q270)/0.28/0.28</f>
        <v>3.6589736703924466E-5</v>
      </c>
      <c r="W270" s="1">
        <v>0.89390000000000003</v>
      </c>
      <c r="X270" s="1">
        <v>-3.2000000000000002E-3</v>
      </c>
      <c r="Y270" s="1">
        <v>1E-3</v>
      </c>
      <c r="Z270" s="1">
        <f>_xlfn.NORM.S.DIST(X270/Y270,TRUE)</f>
        <v>6.8713793791584719E-4</v>
      </c>
      <c r="AA270" s="1">
        <v>417288</v>
      </c>
      <c r="AB270" s="1">
        <f>IF(AND((X270&lt;0),Z270&lt;=0.05),1,0)</f>
        <v>1</v>
      </c>
      <c r="AC270">
        <v>0.91480723282523202</v>
      </c>
      <c r="AD270">
        <v>-3.1199999999999999E-3</v>
      </c>
      <c r="AE270">
        <v>4.4721359549995801E-4</v>
      </c>
      <c r="AF270" s="2">
        <v>3.0255525764673401E-12</v>
      </c>
      <c r="AG270">
        <v>1613588</v>
      </c>
    </row>
    <row r="271" spans="1:33" x14ac:dyDescent="0.25">
      <c r="A271" s="1" t="s">
        <v>322</v>
      </c>
      <c r="B271" s="1" t="s">
        <v>321</v>
      </c>
      <c r="C271" s="1" t="s">
        <v>6</v>
      </c>
      <c r="D271" s="1" t="s">
        <v>9</v>
      </c>
      <c r="E271" s="1">
        <v>0.59777999999999998</v>
      </c>
      <c r="F271" s="1">
        <v>-1.5716300000000001E-3</v>
      </c>
      <c r="G271" s="1">
        <v>8.4382000000000001E-4</v>
      </c>
      <c r="H271" s="1">
        <v>6.3E-2</v>
      </c>
      <c r="I271" s="1">
        <v>69389</v>
      </c>
      <c r="J271" s="1">
        <f>(F271^2)*2*E271*(1-E271)/0.15/0.15</f>
        <v>5.2790179703615345E-5</v>
      </c>
      <c r="K271" s="1">
        <v>0.56664400000000004</v>
      </c>
      <c r="L271" s="1">
        <v>8.2535200000000001E-4</v>
      </c>
      <c r="M271" s="1">
        <v>1.85126E-3</v>
      </c>
      <c r="N271" s="1">
        <v>0.66</v>
      </c>
      <c r="O271" s="1">
        <v>47219</v>
      </c>
      <c r="P271" s="1">
        <f>(L271^2)*2*K271*(1-K271)/0.28/0.28</f>
        <v>4.2672438137161952E-6</v>
      </c>
      <c r="Q271" s="1">
        <v>0.62619000000000002</v>
      </c>
      <c r="R271" s="1">
        <v>-1.77864E-3</v>
      </c>
      <c r="S271" s="1">
        <v>7.5034199999999998E-4</v>
      </c>
      <c r="T271" s="1">
        <v>1.7767700000000001E-2</v>
      </c>
      <c r="U271" s="1">
        <v>300680</v>
      </c>
      <c r="V271" s="1">
        <f>(R271^2)*2*Q271*(1-Q271)/0.28/0.28</f>
        <v>1.889065802061414E-5</v>
      </c>
      <c r="W271" s="1">
        <v>0.60970000000000002</v>
      </c>
      <c r="X271" s="1">
        <v>-1.5E-3</v>
      </c>
      <c r="Y271" s="3">
        <v>5.0000000000000001E-4</v>
      </c>
      <c r="Z271" s="1">
        <f>_xlfn.NORM.S.DIST(X271/Y271,TRUE)</f>
        <v>1.3498980316300933E-3</v>
      </c>
      <c r="AA271" s="1">
        <v>417288</v>
      </c>
      <c r="AB271" s="1">
        <f>IF(AND((X271&lt;0),Z271&lt;=0.05),1,0)</f>
        <v>1</v>
      </c>
      <c r="AC271">
        <v>0.58778580082033904</v>
      </c>
      <c r="AD271">
        <v>-1.79411764705882E-3</v>
      </c>
      <c r="AE271">
        <v>2.57247877713763E-4</v>
      </c>
      <c r="AF271" s="2">
        <v>3.0745042440538E-12</v>
      </c>
      <c r="AG271">
        <v>1576908</v>
      </c>
    </row>
    <row r="272" spans="1:33" x14ac:dyDescent="0.25">
      <c r="A272" s="1" t="s">
        <v>320</v>
      </c>
      <c r="B272" s="1" t="s">
        <v>319</v>
      </c>
      <c r="C272" s="1" t="s">
        <v>6</v>
      </c>
      <c r="D272" s="1" t="s">
        <v>9</v>
      </c>
      <c r="E272" s="1">
        <v>0.364008</v>
      </c>
      <c r="F272" s="1">
        <v>-2.20149E-3</v>
      </c>
      <c r="G272" s="1">
        <v>8.5616700000000002E-4</v>
      </c>
      <c r="H272" s="1">
        <v>0.01</v>
      </c>
      <c r="I272" s="1">
        <v>69389</v>
      </c>
      <c r="J272" s="1">
        <f>(F272^2)*2*E272*(1-E272)/0.15/0.15</f>
        <v>9.9734058665470015E-5</v>
      </c>
      <c r="K272" s="1">
        <v>0.39682600000000001</v>
      </c>
      <c r="L272" s="1">
        <v>-1.34582E-3</v>
      </c>
      <c r="M272" s="1">
        <v>1.8813199999999999E-3</v>
      </c>
      <c r="N272" s="1">
        <v>0.47</v>
      </c>
      <c r="O272" s="1">
        <v>47219</v>
      </c>
      <c r="P272" s="1">
        <f>(L272^2)*2*K272*(1-K272)/0.28/0.28</f>
        <v>1.1059375938560396E-5</v>
      </c>
      <c r="Q272" s="1">
        <v>0.39001000000000002</v>
      </c>
      <c r="R272" s="1">
        <v>-9.7970900000000005E-4</v>
      </c>
      <c r="S272" s="1">
        <v>7.55053E-4</v>
      </c>
      <c r="T272" s="1">
        <v>0.19444800000000001</v>
      </c>
      <c r="U272" s="1">
        <v>300680</v>
      </c>
      <c r="V272" s="1">
        <f>(R272^2)*2*Q272*(1-Q272)/0.28/0.28</f>
        <v>5.8251429344648259E-6</v>
      </c>
      <c r="W272" s="1">
        <v>0.38009999999999999</v>
      </c>
      <c r="X272" s="1">
        <v>-1.5E-3</v>
      </c>
      <c r="Y272" s="3">
        <v>5.0000000000000001E-4</v>
      </c>
      <c r="Z272" s="1">
        <f>_xlfn.NORM.S.DIST(X272/Y272,TRUE)</f>
        <v>1.3498980316300933E-3</v>
      </c>
      <c r="AA272" s="1">
        <v>417288</v>
      </c>
      <c r="AB272" s="1">
        <f>IF(AND((X272&lt;0),Z272&lt;=0.05),1,0)</f>
        <v>1</v>
      </c>
      <c r="AC272">
        <v>0.39077388621766102</v>
      </c>
      <c r="AD272">
        <v>-1.79411764705882E-3</v>
      </c>
      <c r="AE272">
        <v>2.57247877713763E-4</v>
      </c>
      <c r="AF272" s="2">
        <v>3.0745042440538E-12</v>
      </c>
      <c r="AG272">
        <v>1612658</v>
      </c>
    </row>
    <row r="273" spans="1:33" x14ac:dyDescent="0.25">
      <c r="A273" s="1" t="s">
        <v>318</v>
      </c>
      <c r="B273" s="1" t="s">
        <v>317</v>
      </c>
      <c r="C273" s="1" t="s">
        <v>1</v>
      </c>
      <c r="D273" s="1" t="s">
        <v>9</v>
      </c>
      <c r="E273" s="1">
        <v>0.28265200000000001</v>
      </c>
      <c r="F273" s="1">
        <v>-3.21813E-3</v>
      </c>
      <c r="G273" s="1">
        <v>9.1586599999999999E-4</v>
      </c>
      <c r="H273" s="1">
        <v>4.4000000000000002E-4</v>
      </c>
      <c r="I273" s="1">
        <v>69389</v>
      </c>
      <c r="J273" s="1">
        <f>(F273^2)*2*E273*(1-E273)/0.15/0.15</f>
        <v>1.8665369860472857E-4</v>
      </c>
      <c r="K273" s="1">
        <v>0.302537</v>
      </c>
      <c r="L273" s="1">
        <v>-1.5990100000000001E-3</v>
      </c>
      <c r="M273" s="1">
        <v>2.0916099999999998E-3</v>
      </c>
      <c r="N273" s="1">
        <v>0.44</v>
      </c>
      <c r="O273" s="1">
        <v>47219</v>
      </c>
      <c r="P273" s="1">
        <f>(L273^2)*2*K273*(1-K273)/0.28/0.28</f>
        <v>1.376309038797638E-5</v>
      </c>
      <c r="Q273" s="1">
        <v>0.39821000000000001</v>
      </c>
      <c r="R273" s="1">
        <v>-2.7585299999999999E-3</v>
      </c>
      <c r="S273" s="1">
        <v>8.5821900000000002E-4</v>
      </c>
      <c r="T273" s="1">
        <v>1.30802E-3</v>
      </c>
      <c r="U273" s="1">
        <v>300680</v>
      </c>
      <c r="V273" s="1">
        <f>(R273^2)*2*Q273*(1-Q273)/0.28/0.28</f>
        <v>4.6518583786680182E-5</v>
      </c>
      <c r="W273" s="1">
        <v>0.34079999999999999</v>
      </c>
      <c r="X273" s="1">
        <v>-2.8999999999999998E-3</v>
      </c>
      <c r="Y273" s="3">
        <v>5.9999999999999995E-4</v>
      </c>
      <c r="Z273" s="1">
        <f>_xlfn.NORM.S.DIST(X273/Y273,TRUE)</f>
        <v>6.7132845580909362E-7</v>
      </c>
      <c r="AA273" s="1">
        <v>417288</v>
      </c>
      <c r="AB273" s="1">
        <f>IF(AND((X273&lt;0),Z273&lt;=0.05),1,0)</f>
        <v>1</v>
      </c>
      <c r="AC273">
        <v>0.339093149650388</v>
      </c>
      <c r="AD273">
        <v>-1.8600000000000001E-3</v>
      </c>
      <c r="AE273">
        <v>2.6832815729997499E-4</v>
      </c>
      <c r="AF273" s="2">
        <v>4.1548762266523502E-12</v>
      </c>
      <c r="AG273">
        <v>1618078</v>
      </c>
    </row>
    <row r="274" spans="1:33" x14ac:dyDescent="0.25">
      <c r="A274" s="1" t="s">
        <v>316</v>
      </c>
      <c r="B274" s="1" t="s">
        <v>315</v>
      </c>
      <c r="C274" s="1" t="s">
        <v>9</v>
      </c>
      <c r="D274" s="1" t="s">
        <v>0</v>
      </c>
      <c r="E274" s="1">
        <v>0.52327900000000005</v>
      </c>
      <c r="F274" s="1">
        <v>-1.72427E-3</v>
      </c>
      <c r="G274" s="1">
        <v>8.2141699999999996E-4</v>
      </c>
      <c r="H274" s="1">
        <v>3.5999999999999997E-2</v>
      </c>
      <c r="I274" s="1">
        <v>69389</v>
      </c>
      <c r="J274" s="1">
        <f>(F274^2)*2*E274*(1-E274)/0.15/0.15</f>
        <v>6.5925830783938758E-5</v>
      </c>
      <c r="K274" s="1">
        <v>0.60345800000000005</v>
      </c>
      <c r="L274" s="1">
        <v>-4.4712799999999998E-4</v>
      </c>
      <c r="M274" s="1">
        <v>1.85801E-3</v>
      </c>
      <c r="N274" s="1">
        <v>0.81</v>
      </c>
      <c r="O274" s="1">
        <v>47219</v>
      </c>
      <c r="P274" s="1">
        <f>(L274^2)*2*K274*(1-K274)/0.28/0.28</f>
        <v>1.220432906067443E-6</v>
      </c>
      <c r="Q274" s="1">
        <v>0.60170000000000001</v>
      </c>
      <c r="R274" s="1">
        <v>-1.7948000000000001E-4</v>
      </c>
      <c r="S274" s="1">
        <v>7.8281399999999995E-4</v>
      </c>
      <c r="T274" s="1">
        <v>0.81865500000000002</v>
      </c>
      <c r="U274" s="1">
        <v>300680</v>
      </c>
      <c r="V274" s="1">
        <f>(R274^2)*2*Q274*(1-Q274)/0.28/0.28</f>
        <v>1.9694110602781995E-7</v>
      </c>
      <c r="W274" s="1">
        <v>0.56769999999999998</v>
      </c>
      <c r="X274" s="3">
        <v>-8.9999999999999998E-4</v>
      </c>
      <c r="Y274" s="3">
        <v>5.0000000000000001E-4</v>
      </c>
      <c r="Z274" s="1">
        <f>_xlfn.NORM.S.DIST(X274/Y274,TRUE)</f>
        <v>3.593031911292581E-2</v>
      </c>
      <c r="AA274" s="1">
        <v>417288</v>
      </c>
      <c r="AB274" s="1">
        <f>IF(AND((X274&lt;0),Z274&lt;=0.05),1,0)</f>
        <v>1</v>
      </c>
      <c r="AC274">
        <v>0.58111918135236496</v>
      </c>
      <c r="AD274">
        <v>-1.7823529411764699E-3</v>
      </c>
      <c r="AE274">
        <v>2.57247877713763E-4</v>
      </c>
      <c r="AF274" s="2">
        <v>4.2519741725104898E-12</v>
      </c>
      <c r="AG274">
        <v>1613588</v>
      </c>
    </row>
    <row r="275" spans="1:33" x14ac:dyDescent="0.25">
      <c r="A275" s="1" t="s">
        <v>314</v>
      </c>
      <c r="B275" s="1" t="s">
        <v>313</v>
      </c>
      <c r="C275" s="1" t="s">
        <v>9</v>
      </c>
      <c r="D275" s="1" t="s">
        <v>1</v>
      </c>
      <c r="E275" s="1">
        <v>0.94228730000000005</v>
      </c>
      <c r="F275" s="1">
        <v>-2.1129899999999999E-3</v>
      </c>
      <c r="G275" s="1">
        <v>1.76231E-3</v>
      </c>
      <c r="H275" s="1">
        <v>0.23</v>
      </c>
      <c r="I275" s="1">
        <v>69389</v>
      </c>
      <c r="J275" s="1">
        <f>(F275^2)*2*E275*(1-E275)/0.15/0.15</f>
        <v>2.1582268507599111E-5</v>
      </c>
      <c r="K275" s="1">
        <v>0.94439620000000002</v>
      </c>
      <c r="L275" s="1">
        <v>4.5932999999999998E-3</v>
      </c>
      <c r="M275" s="1">
        <v>3.9969300000000001E-3</v>
      </c>
      <c r="N275" s="1">
        <v>0.25</v>
      </c>
      <c r="O275" s="1">
        <v>47219</v>
      </c>
      <c r="P275" s="1">
        <f>(L275^2)*2*K275*(1-K275)/0.28/0.28</f>
        <v>2.8263260337632644E-5</v>
      </c>
      <c r="Q275" s="1">
        <v>0.95511000000000001</v>
      </c>
      <c r="R275" s="1">
        <v>-6.4448999999999999E-3</v>
      </c>
      <c r="S275" s="1">
        <v>1.57194E-3</v>
      </c>
      <c r="T275" s="3">
        <v>4.1331999999999997E-5</v>
      </c>
      <c r="U275" s="1">
        <v>300680</v>
      </c>
      <c r="V275" s="1">
        <f>(R275^2)*2*Q275*(1-Q275)/0.28/0.28</f>
        <v>4.5430686228587813E-5</v>
      </c>
      <c r="W275" s="1">
        <v>0.94899999999999995</v>
      </c>
      <c r="X275" s="1">
        <v>-3.8E-3</v>
      </c>
      <c r="Y275" s="1">
        <v>1.1000000000000001E-3</v>
      </c>
      <c r="Z275" s="1">
        <f>_xlfn.NORM.S.DIST(X275/Y275,TRUE)</f>
        <v>2.7561064462465137E-4</v>
      </c>
      <c r="AA275" s="1">
        <v>417288</v>
      </c>
      <c r="AB275" s="1">
        <f>IF(AND((X275&lt;0),Z275&lt;=0.05),1,0)</f>
        <v>1</v>
      </c>
      <c r="AC275">
        <v>0.94261102368821104</v>
      </c>
      <c r="AD275">
        <v>-3.6458598726114601E-3</v>
      </c>
      <c r="AE275">
        <v>5.2673734374863101E-4</v>
      </c>
      <c r="AF275" s="2">
        <v>4.4660260535452398E-12</v>
      </c>
      <c r="AG275">
        <v>1570908</v>
      </c>
    </row>
    <row r="276" spans="1:33" x14ac:dyDescent="0.25">
      <c r="A276" s="1" t="s">
        <v>312</v>
      </c>
      <c r="B276" s="1" t="s">
        <v>311</v>
      </c>
      <c r="C276" s="1" t="s">
        <v>6</v>
      </c>
      <c r="D276" s="1" t="s">
        <v>9</v>
      </c>
      <c r="E276" s="1">
        <v>0.9216126</v>
      </c>
      <c r="F276" s="1">
        <v>-7.9806300000000001E-4</v>
      </c>
      <c r="G276" s="1">
        <v>1.56478E-3</v>
      </c>
      <c r="H276" s="1">
        <v>0.61</v>
      </c>
      <c r="I276" s="1">
        <v>69389</v>
      </c>
      <c r="J276" s="1">
        <f>(F276^2)*2*E276*(1-E276)/0.15/0.15</f>
        <v>4.0899358268919534E-6</v>
      </c>
      <c r="K276" s="1">
        <v>0.91896120000000003</v>
      </c>
      <c r="L276" s="1">
        <v>-6.0108100000000001E-3</v>
      </c>
      <c r="M276" s="1">
        <v>3.4413600000000001E-3</v>
      </c>
      <c r="N276" s="1">
        <v>8.1000000000000003E-2</v>
      </c>
      <c r="O276" s="1">
        <v>47219</v>
      </c>
      <c r="P276" s="1">
        <f>(L276^2)*2*K276*(1-K276)/0.28/0.28</f>
        <v>6.8638867635392828E-5</v>
      </c>
      <c r="Q276" s="1">
        <v>0.87775999999999998</v>
      </c>
      <c r="R276" s="1">
        <v>-3.8751600000000002E-4</v>
      </c>
      <c r="S276" s="1">
        <v>1.6179600000000001E-3</v>
      </c>
      <c r="T276" s="1">
        <v>0.81071000000000004</v>
      </c>
      <c r="U276" s="1">
        <v>300680</v>
      </c>
      <c r="V276" s="1">
        <f>(R276^2)*2*Q276*(1-Q276)/0.28/0.28</f>
        <v>4.1103834415841558E-7</v>
      </c>
      <c r="W276" s="1">
        <v>0.9022</v>
      </c>
      <c r="X276" s="1">
        <v>-1.1000000000000001E-3</v>
      </c>
      <c r="Y276" s="1">
        <v>1.1000000000000001E-3</v>
      </c>
      <c r="Z276" s="1">
        <f>_xlfn.NORM.S.DIST(X276/Y276,TRUE)</f>
        <v>0.15865525393145699</v>
      </c>
      <c r="AA276" s="1">
        <v>417288</v>
      </c>
      <c r="AB276" s="1">
        <f>IF(AND((X276&lt;0),Z276&lt;=0.05),1,0)</f>
        <v>0</v>
      </c>
      <c r="AC276">
        <v>0.88535469815916101</v>
      </c>
      <c r="AD276">
        <v>-2.6014598540145999E-3</v>
      </c>
      <c r="AE276">
        <v>3.7591736939537499E-4</v>
      </c>
      <c r="AF276" s="2">
        <v>4.5069764615029903E-12</v>
      </c>
      <c r="AG276">
        <v>1559398</v>
      </c>
    </row>
    <row r="277" spans="1:33" x14ac:dyDescent="0.25">
      <c r="A277" s="1" t="s">
        <v>310</v>
      </c>
      <c r="B277" s="1" t="s">
        <v>309</v>
      </c>
      <c r="C277" s="1" t="s">
        <v>6</v>
      </c>
      <c r="D277" s="1" t="s">
        <v>0</v>
      </c>
      <c r="E277" s="1">
        <v>0.80910899999999997</v>
      </c>
      <c r="F277" s="1">
        <v>-2.5847799999999997E-4</v>
      </c>
      <c r="G277" s="1">
        <v>1.04868E-3</v>
      </c>
      <c r="H277" s="1">
        <v>0.81</v>
      </c>
      <c r="I277" s="1">
        <v>69389</v>
      </c>
      <c r="J277" s="1">
        <f>(F277^2)*2*E277*(1-E277)/0.15/0.15</f>
        <v>9.1724875692350734E-7</v>
      </c>
      <c r="K277" s="1">
        <v>0.80487699999999995</v>
      </c>
      <c r="L277" s="1">
        <v>-2.2631700000000001E-3</v>
      </c>
      <c r="M277" s="1">
        <v>2.3266200000000002E-3</v>
      </c>
      <c r="N277" s="1">
        <v>0.33</v>
      </c>
      <c r="O277" s="1">
        <v>47219</v>
      </c>
      <c r="P277" s="1">
        <f>(L277^2)*2*K277*(1-K277)/0.28/0.28</f>
        <v>2.0520421162451316E-5</v>
      </c>
      <c r="Q277" s="1">
        <v>0.81301000000000001</v>
      </c>
      <c r="R277" s="1">
        <v>-3.2105800000000002E-3</v>
      </c>
      <c r="S277" s="1">
        <v>9.5443899999999996E-4</v>
      </c>
      <c r="T277" s="1">
        <v>7.6876500000000003E-4</v>
      </c>
      <c r="U277" s="1">
        <v>300680</v>
      </c>
      <c r="V277" s="1">
        <f>(R277^2)*2*Q277*(1-Q277)/0.28/0.28</f>
        <v>3.9975618695566434E-5</v>
      </c>
      <c r="W277" s="1">
        <v>0.81069999999999998</v>
      </c>
      <c r="X277" s="1">
        <v>-1.9E-3</v>
      </c>
      <c r="Y277" s="3">
        <v>6.9999999999999999E-4</v>
      </c>
      <c r="Z277" s="1">
        <f>_xlfn.NORM.S.DIST(X277/Y277,TRUE)</f>
        <v>3.3209427382133116E-3</v>
      </c>
      <c r="AA277" s="1">
        <v>417288</v>
      </c>
      <c r="AB277" s="1">
        <f>IF(AND((X277&lt;0),Z277&lt;=0.05),1,0)</f>
        <v>1</v>
      </c>
      <c r="AC277">
        <v>0.80795122562681998</v>
      </c>
      <c r="AD277">
        <v>-1.9E-3</v>
      </c>
      <c r="AE277">
        <v>2.7574350900541698E-4</v>
      </c>
      <c r="AF277" s="2">
        <v>5.5611722729903998E-12</v>
      </c>
      <c r="AG277">
        <v>1413644</v>
      </c>
    </row>
    <row r="278" spans="1:33" x14ac:dyDescent="0.25">
      <c r="A278" s="1" t="s">
        <v>308</v>
      </c>
      <c r="B278" s="1" t="s">
        <v>307</v>
      </c>
      <c r="C278" s="1" t="s">
        <v>9</v>
      </c>
      <c r="D278" s="1" t="s">
        <v>6</v>
      </c>
      <c r="E278" s="1">
        <v>0.91991369999999995</v>
      </c>
      <c r="F278" s="1">
        <v>-1.84191E-3</v>
      </c>
      <c r="G278" s="1">
        <v>1.51553E-3</v>
      </c>
      <c r="H278" s="1">
        <v>0.22</v>
      </c>
      <c r="I278" s="1">
        <v>69389</v>
      </c>
      <c r="J278" s="1">
        <f>(F278^2)*2*E278*(1-E278)/0.15/0.15</f>
        <v>2.2217214366605607E-5</v>
      </c>
      <c r="K278" s="1">
        <v>0.92318239999999996</v>
      </c>
      <c r="L278" s="1">
        <v>-4.78908E-4</v>
      </c>
      <c r="M278" s="1">
        <v>3.4294299999999998E-3</v>
      </c>
      <c r="N278" s="1">
        <v>0.89</v>
      </c>
      <c r="O278" s="1">
        <v>47219</v>
      </c>
      <c r="P278" s="1">
        <f>(L278^2)*2*K278*(1-K278)/0.28/0.28</f>
        <v>4.1492190905313411E-7</v>
      </c>
      <c r="Q278" s="1">
        <v>0.93771000000000004</v>
      </c>
      <c r="R278" s="1">
        <v>-3.4096300000000001E-4</v>
      </c>
      <c r="S278" s="1">
        <v>1.4332500000000001E-3</v>
      </c>
      <c r="T278" s="1">
        <v>0.81196199999999996</v>
      </c>
      <c r="U278" s="1">
        <v>300680</v>
      </c>
      <c r="V278" s="1">
        <f>(R278^2)*2*Q278*(1-Q278)/0.28/0.28</f>
        <v>1.732268940087741E-7</v>
      </c>
      <c r="W278" s="1">
        <v>0.92879999999999996</v>
      </c>
      <c r="X278" s="1">
        <v>-1E-3</v>
      </c>
      <c r="Y278" s="1">
        <v>1E-3</v>
      </c>
      <c r="Z278" s="1">
        <f>_xlfn.NORM.S.DIST(X278/Y278,TRUE)</f>
        <v>0.15865525393145699</v>
      </c>
      <c r="AA278" s="1">
        <v>417288</v>
      </c>
      <c r="AB278" s="1">
        <f>IF(AND((X278&lt;0),Z278&lt;=0.05),1,0)</f>
        <v>0</v>
      </c>
      <c r="AC278">
        <v>0.92174132407796405</v>
      </c>
      <c r="AD278">
        <v>-3.0799999999999998E-3</v>
      </c>
      <c r="AE278">
        <v>4.4721359549995801E-4</v>
      </c>
      <c r="AF278" s="2">
        <v>5.6945450340961297E-12</v>
      </c>
      <c r="AG278">
        <v>1418708</v>
      </c>
    </row>
    <row r="279" spans="1:33" x14ac:dyDescent="0.25">
      <c r="A279" s="1" t="s">
        <v>306</v>
      </c>
      <c r="B279" s="1" t="s">
        <v>305</v>
      </c>
      <c r="C279" s="1" t="s">
        <v>9</v>
      </c>
      <c r="D279" s="1" t="s">
        <v>0</v>
      </c>
      <c r="E279" s="1">
        <v>0.17221700000000001</v>
      </c>
      <c r="F279" s="1">
        <v>-1.34125E-3</v>
      </c>
      <c r="G279" s="1">
        <v>1.0983900000000001E-3</v>
      </c>
      <c r="H279" s="1">
        <v>0.22</v>
      </c>
      <c r="I279" s="1">
        <v>69389</v>
      </c>
      <c r="J279" s="1">
        <f>(F279^2)*2*E279*(1-E279)/0.15/0.15</f>
        <v>2.2796043143732883E-5</v>
      </c>
      <c r="K279" s="1">
        <v>0.20535500000000001</v>
      </c>
      <c r="L279" s="1">
        <v>-1.11811E-4</v>
      </c>
      <c r="M279" s="1">
        <v>2.3317199999999998E-3</v>
      </c>
      <c r="N279" s="1">
        <v>0.96</v>
      </c>
      <c r="O279" s="1">
        <v>47219</v>
      </c>
      <c r="P279" s="1">
        <f>(L279^2)*2*K279*(1-K279)/0.28/0.28</f>
        <v>5.2042893303822222E-8</v>
      </c>
      <c r="Q279" s="1">
        <v>0.21579999999999999</v>
      </c>
      <c r="R279" s="1">
        <v>-5.5644799999999997E-4</v>
      </c>
      <c r="S279" s="1">
        <v>9.1985199999999997E-4</v>
      </c>
      <c r="T279" s="1">
        <v>0.54522499999999996</v>
      </c>
      <c r="U279" s="1">
        <v>300680</v>
      </c>
      <c r="V279" s="1">
        <f>(R279^2)*2*Q279*(1-Q279)/0.28/0.28</f>
        <v>1.3367228836222835E-6</v>
      </c>
      <c r="W279" s="1">
        <v>0.19850000000000001</v>
      </c>
      <c r="X279" s="3">
        <v>-8.0000000000000004E-4</v>
      </c>
      <c r="Y279" s="3">
        <v>6.9999999999999999E-4</v>
      </c>
      <c r="Z279" s="1">
        <f>_xlfn.NORM.S.DIST(X279/Y279,TRUE)</f>
        <v>0.12654895447355774</v>
      </c>
      <c r="AA279" s="1">
        <v>417288</v>
      </c>
      <c r="AB279" s="1">
        <f>IF(AND((X279&lt;0),Z279&lt;=0.05),1,0)</f>
        <v>0</v>
      </c>
      <c r="AC279">
        <v>0.191266019084152</v>
      </c>
      <c r="AD279">
        <v>-1.8982758620689701E-3</v>
      </c>
      <c r="AE279">
        <v>2.7574350900541698E-4</v>
      </c>
      <c r="AF279" s="2">
        <v>5.8109633257823101E-12</v>
      </c>
      <c r="AG279">
        <v>1549558</v>
      </c>
    </row>
    <row r="280" spans="1:33" x14ac:dyDescent="0.25">
      <c r="A280" s="1" t="s">
        <v>304</v>
      </c>
      <c r="B280" s="1" t="s">
        <v>303</v>
      </c>
      <c r="C280" s="1" t="s">
        <v>9</v>
      </c>
      <c r="D280" s="1" t="s">
        <v>0</v>
      </c>
      <c r="E280" s="1">
        <v>7.56468E-2</v>
      </c>
      <c r="F280" s="1">
        <v>-4.25765E-3</v>
      </c>
      <c r="G280" s="1">
        <v>1.7025199999999999E-3</v>
      </c>
      <c r="H280" s="1">
        <v>1.2E-2</v>
      </c>
      <c r="I280" s="1">
        <v>69389</v>
      </c>
      <c r="J280" s="1">
        <f>(F280^2)*2*E280*(1-E280)/0.15/0.15</f>
        <v>1.1267197387231293E-4</v>
      </c>
      <c r="K280" s="1">
        <v>5.7971700000000001E-2</v>
      </c>
      <c r="L280" s="1">
        <v>-4.5306000000000001E-3</v>
      </c>
      <c r="M280" s="1">
        <v>4.03741E-3</v>
      </c>
      <c r="N280" s="1">
        <v>0.26</v>
      </c>
      <c r="O280" s="1">
        <v>47219</v>
      </c>
      <c r="P280" s="1">
        <f>(L280^2)*2*K280*(1-K280)/0.28/0.28</f>
        <v>2.8596004731215228E-5</v>
      </c>
      <c r="Q280" s="1">
        <v>0.1003</v>
      </c>
      <c r="R280" s="1">
        <v>-3.5108200000000001E-4</v>
      </c>
      <c r="S280" s="1">
        <v>1.54867E-3</v>
      </c>
      <c r="T280" s="1">
        <v>0.820658</v>
      </c>
      <c r="U280" s="1">
        <v>300680</v>
      </c>
      <c r="V280" s="1">
        <f>(R280^2)*2*Q280*(1-Q280)/0.28/0.28</f>
        <v>2.8374597777710186E-7</v>
      </c>
      <c r="W280" s="1">
        <v>8.6800000000000002E-2</v>
      </c>
      <c r="X280" s="1">
        <v>-2.3E-3</v>
      </c>
      <c r="Y280" s="1">
        <v>1.1000000000000001E-3</v>
      </c>
      <c r="Z280" s="1">
        <f>_xlfn.NORM.S.DIST(X280/Y280,TRUE)</f>
        <v>1.8268107011540649E-2</v>
      </c>
      <c r="AA280" s="1">
        <v>417288</v>
      </c>
      <c r="AB280" s="1">
        <f>IF(AND((X280&lt;0),Z280&lt;=0.05),1,0)</f>
        <v>1</v>
      </c>
      <c r="AC280">
        <v>7.52730713765217E-2</v>
      </c>
      <c r="AD280">
        <v>-3.1287671232876702E-3</v>
      </c>
      <c r="AE280">
        <v>4.5518323873130199E-4</v>
      </c>
      <c r="AF280" s="2">
        <v>6.2582672981119201E-12</v>
      </c>
      <c r="AG280">
        <v>1569928</v>
      </c>
    </row>
    <row r="281" spans="1:33" x14ac:dyDescent="0.25">
      <c r="A281" s="1" t="s">
        <v>302</v>
      </c>
      <c r="B281" s="1" t="s">
        <v>301</v>
      </c>
      <c r="C281" s="1" t="s">
        <v>1</v>
      </c>
      <c r="D281" s="1" t="s">
        <v>9</v>
      </c>
      <c r="E281" s="1">
        <v>0.69534600000000002</v>
      </c>
      <c r="F281" s="1">
        <v>-2.3081099999999999E-3</v>
      </c>
      <c r="G281" s="1">
        <v>8.9866299999999996E-4</v>
      </c>
      <c r="H281" s="1">
        <v>0.01</v>
      </c>
      <c r="I281" s="1">
        <v>69389</v>
      </c>
      <c r="J281" s="1">
        <f>(F281^2)*2*E281*(1-E281)/0.15/0.15</f>
        <v>1.0031556605087389E-4</v>
      </c>
      <c r="K281" s="1">
        <v>0.66786699999999999</v>
      </c>
      <c r="L281" s="1">
        <v>-3.8396799999999998E-3</v>
      </c>
      <c r="M281" s="1">
        <v>1.96933E-3</v>
      </c>
      <c r="N281" s="1">
        <v>5.0999999999999997E-2</v>
      </c>
      <c r="O281" s="1">
        <v>47219</v>
      </c>
      <c r="P281" s="1">
        <f>(L281^2)*2*K281*(1-K281)/0.28/0.28</f>
        <v>8.3426881438085753E-5</v>
      </c>
      <c r="Q281" s="1">
        <v>0.73206000000000004</v>
      </c>
      <c r="R281" s="1">
        <v>-3.0848300000000002E-3</v>
      </c>
      <c r="S281" s="1">
        <v>7.88071E-4</v>
      </c>
      <c r="T281" s="3">
        <v>9.0647299999999995E-5</v>
      </c>
      <c r="U281" s="1">
        <v>300680</v>
      </c>
      <c r="V281" s="1">
        <f>(R281^2)*2*Q281*(1-Q281)/0.28/0.28</f>
        <v>4.7616847032179171E-5</v>
      </c>
      <c r="W281" s="1">
        <v>0.71209999999999996</v>
      </c>
      <c r="X281" s="1">
        <v>-2.8E-3</v>
      </c>
      <c r="Y281" s="3">
        <v>5.9999999999999995E-4</v>
      </c>
      <c r="Z281" s="1">
        <f>_xlfn.NORM.S.DIST(X281/Y281,TRUE)</f>
        <v>1.530626736531063E-6</v>
      </c>
      <c r="AA281" s="1">
        <v>417288</v>
      </c>
      <c r="AB281" s="1">
        <f>IF(AND((X281&lt;0),Z281&lt;=0.05),1,0)</f>
        <v>1</v>
      </c>
      <c r="AC281">
        <v>0.69356063007252799</v>
      </c>
      <c r="AD281">
        <v>-1.8400000000000001E-3</v>
      </c>
      <c r="AE281">
        <v>2.6832815729997499E-4</v>
      </c>
      <c r="AF281" s="2">
        <v>7.0186379136791998E-12</v>
      </c>
      <c r="AG281">
        <v>1561598</v>
      </c>
    </row>
    <row r="282" spans="1:33" x14ac:dyDescent="0.25">
      <c r="A282" s="1" t="s">
        <v>300</v>
      </c>
      <c r="B282" s="1" t="s">
        <v>299</v>
      </c>
      <c r="C282" s="1" t="s">
        <v>1</v>
      </c>
      <c r="D282" s="1" t="s">
        <v>9</v>
      </c>
      <c r="E282" s="1">
        <v>0.26916899999999999</v>
      </c>
      <c r="F282" s="1">
        <v>-1.60086E-3</v>
      </c>
      <c r="G282" s="1">
        <v>9.4059199999999997E-4</v>
      </c>
      <c r="H282" s="1">
        <v>8.8999999999999996E-2</v>
      </c>
      <c r="I282" s="1">
        <v>69389</v>
      </c>
      <c r="J282" s="1">
        <f>(F282^2)*2*E282*(1-E282)/0.15/0.15</f>
        <v>4.4812191766740085E-5</v>
      </c>
      <c r="K282" s="1">
        <v>0.233431</v>
      </c>
      <c r="L282" s="1">
        <v>-3.20525E-4</v>
      </c>
      <c r="M282" s="1">
        <v>2.2719099999999998E-3</v>
      </c>
      <c r="N282" s="1">
        <v>0.89</v>
      </c>
      <c r="O282" s="1">
        <v>47219</v>
      </c>
      <c r="P282" s="1">
        <f>(L282^2)*2*K282*(1-K282)/0.28/0.28</f>
        <v>4.689726692246498E-7</v>
      </c>
      <c r="Q282" s="1">
        <v>0.25165999999999999</v>
      </c>
      <c r="R282" s="1">
        <v>-3.4649300000000002E-3</v>
      </c>
      <c r="S282" s="1">
        <v>8.9030100000000003E-4</v>
      </c>
      <c r="T282" s="3">
        <v>9.9499899999999999E-5</v>
      </c>
      <c r="U282" s="1">
        <v>300680</v>
      </c>
      <c r="V282" s="1">
        <f>(R282^2)*2*Q282*(1-Q282)/0.28/0.28</f>
        <v>5.7678773297778959E-5</v>
      </c>
      <c r="W282" s="1">
        <v>0.25790000000000002</v>
      </c>
      <c r="X282" s="1">
        <v>-2.3999999999999998E-3</v>
      </c>
      <c r="Y282" s="3">
        <v>5.9999999999999995E-4</v>
      </c>
      <c r="Z282" s="1">
        <f>_xlfn.NORM.S.DIST(X282/Y282,TRUE)</f>
        <v>3.1671241833119857E-5</v>
      </c>
      <c r="AA282" s="1">
        <v>417288</v>
      </c>
      <c r="AB282" s="1">
        <f>IF(AND((X282&lt;0),Z282&lt;=0.05),1,0)</f>
        <v>1</v>
      </c>
      <c r="AC282">
        <v>0.27612603301465799</v>
      </c>
      <c r="AD282">
        <v>-1.8400000000000001E-3</v>
      </c>
      <c r="AE282">
        <v>2.6832815729997499E-4</v>
      </c>
      <c r="AF282" s="2">
        <v>7.0186379136792401E-12</v>
      </c>
      <c r="AG282">
        <v>1492428</v>
      </c>
    </row>
    <row r="283" spans="1:33" x14ac:dyDescent="0.25">
      <c r="A283" s="1" t="s">
        <v>298</v>
      </c>
      <c r="B283" s="1" t="s">
        <v>297</v>
      </c>
      <c r="C283" s="1" t="s">
        <v>1</v>
      </c>
      <c r="D283" s="1" t="s">
        <v>0</v>
      </c>
      <c r="E283" s="1">
        <v>0.260384</v>
      </c>
      <c r="F283" s="1">
        <v>-1.7823100000000001E-3</v>
      </c>
      <c r="G283" s="1">
        <v>9.4561500000000002E-4</v>
      </c>
      <c r="H283" s="1">
        <v>5.8999999999999997E-2</v>
      </c>
      <c r="I283" s="1">
        <v>69389</v>
      </c>
      <c r="J283" s="1">
        <f>(F283^2)*2*E283*(1-E283)/0.15/0.15</f>
        <v>5.4379418234501836E-5</v>
      </c>
      <c r="K283" s="1">
        <v>0.227106</v>
      </c>
      <c r="L283" s="3">
        <v>-3.4654299999999998E-5</v>
      </c>
      <c r="M283" s="1">
        <v>2.2220999999999999E-3</v>
      </c>
      <c r="N283" s="1">
        <v>0.99</v>
      </c>
      <c r="O283" s="1">
        <v>47219</v>
      </c>
      <c r="P283" s="1">
        <f>(L283^2)*2*K283*(1-K283)/0.28/0.28</f>
        <v>5.3774544267105926E-9</v>
      </c>
      <c r="Q283" s="1">
        <v>0.20702999999999999</v>
      </c>
      <c r="R283" s="1">
        <v>-2.2043700000000002E-3</v>
      </c>
      <c r="S283" s="1">
        <v>8.7126300000000005E-4</v>
      </c>
      <c r="T283" s="1">
        <v>1.14038E-2</v>
      </c>
      <c r="U283" s="1">
        <v>300680</v>
      </c>
      <c r="V283" s="1">
        <f>(R283^2)*2*Q283*(1-Q283)/0.28/0.28</f>
        <v>2.0350400290660024E-5</v>
      </c>
      <c r="W283" s="1">
        <v>0.23119999999999999</v>
      </c>
      <c r="X283" s="1">
        <v>-1.9E-3</v>
      </c>
      <c r="Y283" s="3">
        <v>5.9999999999999995E-4</v>
      </c>
      <c r="Z283" s="1">
        <f>_xlfn.NORM.S.DIST(X283/Y283,TRUE)</f>
        <v>7.7098478446997558E-4</v>
      </c>
      <c r="AA283" s="1">
        <v>417288</v>
      </c>
      <c r="AB283" s="1">
        <f>IF(AND((X283&lt;0),Z283&lt;=0.05),1,0)</f>
        <v>1</v>
      </c>
      <c r="AC283">
        <v>0.26355705749092501</v>
      </c>
      <c r="AD283">
        <v>-1.82E-3</v>
      </c>
      <c r="AE283">
        <v>2.6832815729997499E-4</v>
      </c>
      <c r="AF283" s="2">
        <v>1.17918123726839E-11</v>
      </c>
      <c r="AG283">
        <v>1618238</v>
      </c>
    </row>
    <row r="284" spans="1:33" x14ac:dyDescent="0.25">
      <c r="A284" s="1" t="s">
        <v>296</v>
      </c>
      <c r="B284" s="1" t="s">
        <v>295</v>
      </c>
      <c r="C284" s="1" t="s">
        <v>9</v>
      </c>
      <c r="D284" s="1" t="s">
        <v>6</v>
      </c>
      <c r="E284" s="1">
        <v>0.61885900000000005</v>
      </c>
      <c r="F284" s="1">
        <v>-2.2685100000000001E-3</v>
      </c>
      <c r="G284" s="1">
        <v>8.5009199999999999E-4</v>
      </c>
      <c r="H284" s="1">
        <v>7.6E-3</v>
      </c>
      <c r="I284" s="1">
        <v>69389</v>
      </c>
      <c r="J284" s="1">
        <f>(F284^2)*2*E284*(1-E284)/0.15/0.15</f>
        <v>1.0789622595223619E-4</v>
      </c>
      <c r="K284" s="1">
        <v>0.59491300000000003</v>
      </c>
      <c r="L284" s="1">
        <v>-2.9979799999999999E-3</v>
      </c>
      <c r="M284" s="1">
        <v>1.8801600000000001E-3</v>
      </c>
      <c r="N284" s="1">
        <v>0.11</v>
      </c>
      <c r="O284" s="1">
        <v>47219</v>
      </c>
      <c r="P284" s="1">
        <f>(L284^2)*2*K284*(1-K284)/0.28/0.28</f>
        <v>5.5255200713493472E-5</v>
      </c>
      <c r="Q284" s="1">
        <v>0.56789000000000001</v>
      </c>
      <c r="R284" s="1">
        <v>-1.30317E-3</v>
      </c>
      <c r="S284" s="1">
        <v>7.8481799999999995E-4</v>
      </c>
      <c r="T284" s="1">
        <v>9.6820000000000003E-2</v>
      </c>
      <c r="U284" s="1">
        <v>300680</v>
      </c>
      <c r="V284" s="1">
        <f>(R284^2)*2*Q284*(1-Q284)/0.28/0.28</f>
        <v>1.0631012246242042E-5</v>
      </c>
      <c r="W284" s="1">
        <v>0.59160000000000001</v>
      </c>
      <c r="X284" s="1">
        <v>-1.9E-3</v>
      </c>
      <c r="Y284" s="3">
        <v>5.9999999999999995E-4</v>
      </c>
      <c r="Z284" s="1">
        <f>_xlfn.NORM.S.DIST(X284/Y284,TRUE)</f>
        <v>7.7098478446997558E-4</v>
      </c>
      <c r="AA284" s="1">
        <v>417288</v>
      </c>
      <c r="AB284" s="1">
        <f>IF(AND((X284&lt;0),Z284&lt;=0.05),1,0)</f>
        <v>1</v>
      </c>
      <c r="AC284">
        <v>0.59446516350234402</v>
      </c>
      <c r="AD284">
        <v>-1.82E-3</v>
      </c>
      <c r="AE284">
        <v>2.6832815729997499E-4</v>
      </c>
      <c r="AF284" s="2">
        <v>1.17918123726839E-11</v>
      </c>
      <c r="AG284">
        <v>1572638</v>
      </c>
    </row>
    <row r="285" spans="1:33" x14ac:dyDescent="0.25">
      <c r="A285" s="1" t="s">
        <v>294</v>
      </c>
      <c r="B285" s="1" t="s">
        <v>293</v>
      </c>
      <c r="C285" s="1" t="s">
        <v>0</v>
      </c>
      <c r="D285" s="1" t="s">
        <v>1</v>
      </c>
      <c r="E285" s="1">
        <v>0.47151700000000002</v>
      </c>
      <c r="F285" s="1">
        <v>-2.3182099999999998E-3</v>
      </c>
      <c r="G285" s="1">
        <v>8.1688300000000002E-4</v>
      </c>
      <c r="H285" s="1">
        <v>4.4999999999999997E-3</v>
      </c>
      <c r="I285" s="1">
        <v>69389</v>
      </c>
      <c r="J285" s="1">
        <f>(F285^2)*2*E285*(1-E285)/0.15/0.15</f>
        <v>1.190368441060919E-4</v>
      </c>
      <c r="K285" s="1">
        <v>0.45789099999999999</v>
      </c>
      <c r="L285" s="1">
        <v>-8.2521999999999999E-4</v>
      </c>
      <c r="M285" s="1">
        <v>1.8342300000000001E-3</v>
      </c>
      <c r="N285" s="1">
        <v>0.65</v>
      </c>
      <c r="O285" s="1">
        <v>47219</v>
      </c>
      <c r="P285" s="1">
        <f>(L285^2)*2*K285*(1-K285)/0.28/0.28</f>
        <v>4.3122322950314333E-6</v>
      </c>
      <c r="Q285" s="1">
        <v>0.47697000000000001</v>
      </c>
      <c r="R285" s="1">
        <v>-2.1651700000000001E-3</v>
      </c>
      <c r="S285" s="1">
        <v>7.5020800000000004E-4</v>
      </c>
      <c r="T285" s="1">
        <v>3.9007999999999998E-3</v>
      </c>
      <c r="U285" s="1">
        <v>300680</v>
      </c>
      <c r="V285" s="1">
        <f>(R285^2)*2*Q285*(1-Q285)/0.28/0.28</f>
        <v>2.9834282581180843E-5</v>
      </c>
      <c r="W285" s="1">
        <v>0.47310000000000002</v>
      </c>
      <c r="X285" s="1">
        <v>-2.0999999999999999E-3</v>
      </c>
      <c r="Y285" s="3">
        <v>5.0000000000000001E-4</v>
      </c>
      <c r="Z285" s="1">
        <f>_xlfn.NORM.S.DIST(X285/Y285,TRUE)</f>
        <v>1.3345749015906336E-5</v>
      </c>
      <c r="AA285" s="1">
        <v>417288</v>
      </c>
      <c r="AB285" s="1">
        <f>IF(AND((X285&lt;0),Z285&lt;=0.05),1,0)</f>
        <v>1</v>
      </c>
      <c r="AC285">
        <v>0.45860134999178698</v>
      </c>
      <c r="AD285">
        <v>-1.73235294117647E-3</v>
      </c>
      <c r="AE285">
        <v>2.57247877713763E-4</v>
      </c>
      <c r="AF285" s="2">
        <v>1.6485951144783301E-11</v>
      </c>
      <c r="AG285">
        <v>1558528</v>
      </c>
    </row>
    <row r="286" spans="1:33" x14ac:dyDescent="0.25">
      <c r="A286" s="1" t="s">
        <v>292</v>
      </c>
      <c r="B286" s="1" t="s">
        <v>291</v>
      </c>
      <c r="C286" s="1" t="s">
        <v>9</v>
      </c>
      <c r="D286" s="1" t="s">
        <v>6</v>
      </c>
      <c r="E286" s="1">
        <v>0.84755400000000003</v>
      </c>
      <c r="F286" s="1">
        <v>-1.2444699999999999E-3</v>
      </c>
      <c r="G286" s="1">
        <v>1.1416600000000001E-3</v>
      </c>
      <c r="H286" s="1">
        <v>0.28000000000000003</v>
      </c>
      <c r="I286" s="1">
        <v>69389</v>
      </c>
      <c r="J286" s="1">
        <f>(F286^2)*2*E286*(1-E286)/0.15/0.15</f>
        <v>1.7786879065330462E-5</v>
      </c>
      <c r="K286" s="1">
        <v>0.85550199999999998</v>
      </c>
      <c r="L286" s="1">
        <v>1.76206E-3</v>
      </c>
      <c r="M286" s="1">
        <v>2.6040099999999999E-3</v>
      </c>
      <c r="N286" s="1">
        <v>0.5</v>
      </c>
      <c r="O286" s="1">
        <v>47219</v>
      </c>
      <c r="P286" s="1">
        <f>(L286^2)*2*K286*(1-K286)/0.28/0.28</f>
        <v>9.7912509848752762E-6</v>
      </c>
      <c r="Q286" s="1">
        <v>0.82460999999999995</v>
      </c>
      <c r="R286" s="1">
        <v>-2.2353299999999999E-4</v>
      </c>
      <c r="S286" s="1">
        <v>1.0575000000000001E-3</v>
      </c>
      <c r="T286" s="1">
        <v>0.83259099999999997</v>
      </c>
      <c r="U286" s="1">
        <v>300680</v>
      </c>
      <c r="V286" s="1">
        <f>(R286^2)*2*Q286*(1-Q286)/0.28/0.28</f>
        <v>1.8435318779714077E-7</v>
      </c>
      <c r="W286" s="1">
        <v>0.83689999999999998</v>
      </c>
      <c r="X286" s="3">
        <v>-5.0000000000000001E-4</v>
      </c>
      <c r="Y286" s="3">
        <v>6.9999999999999999E-4</v>
      </c>
      <c r="Z286" s="1">
        <f>_xlfn.NORM.S.DIST(X286/Y286,TRUE)</f>
        <v>0.23752526202697649</v>
      </c>
      <c r="AA286" s="1">
        <v>417288</v>
      </c>
      <c r="AB286" s="1">
        <f>IF(AND((X286&lt;0),Z286&lt;=0.05),1,0)</f>
        <v>0</v>
      </c>
      <c r="AC286">
        <v>0.84810856122252398</v>
      </c>
      <c r="AD286">
        <v>-1.85172413793103E-3</v>
      </c>
      <c r="AE286">
        <v>2.7574350900541698E-4</v>
      </c>
      <c r="AF286" s="2">
        <v>1.8756884481271199E-11</v>
      </c>
      <c r="AG286">
        <v>1619208</v>
      </c>
    </row>
    <row r="287" spans="1:33" x14ac:dyDescent="0.25">
      <c r="A287" s="1" t="s">
        <v>290</v>
      </c>
      <c r="B287" s="1" t="s">
        <v>289</v>
      </c>
      <c r="C287" s="1" t="s">
        <v>9</v>
      </c>
      <c r="D287" s="1" t="s">
        <v>6</v>
      </c>
      <c r="E287" s="1">
        <v>0.65629899999999997</v>
      </c>
      <c r="F287" s="1">
        <v>-2.7029100000000002E-3</v>
      </c>
      <c r="G287" s="1">
        <v>8.6429599999999997E-4</v>
      </c>
      <c r="H287" s="1">
        <v>1.8E-3</v>
      </c>
      <c r="I287" s="1">
        <v>69389</v>
      </c>
      <c r="J287" s="1">
        <f>(F287^2)*2*E287*(1-E287)/0.15/0.15</f>
        <v>1.464850102813174E-4</v>
      </c>
      <c r="K287" s="1">
        <v>0.67100599999999999</v>
      </c>
      <c r="L287" s="1">
        <v>-1.65347E-3</v>
      </c>
      <c r="M287" s="1">
        <v>1.9639499999999999E-3</v>
      </c>
      <c r="N287" s="1">
        <v>0.4</v>
      </c>
      <c r="O287" s="1">
        <v>47219</v>
      </c>
      <c r="P287" s="1">
        <f>(L287^2)*2*K287*(1-K287)/0.28/0.28</f>
        <v>1.5396462672333171E-5</v>
      </c>
      <c r="Q287" s="1">
        <v>0.70943000000000001</v>
      </c>
      <c r="R287" s="1">
        <v>-3.1147999999999999E-4</v>
      </c>
      <c r="S287" s="1">
        <v>7.7495600000000004E-4</v>
      </c>
      <c r="T287" s="1">
        <v>0.68773399999999996</v>
      </c>
      <c r="U287" s="1">
        <v>300680</v>
      </c>
      <c r="V287" s="1">
        <f>(R287^2)*2*Q287*(1-Q287)/0.28/0.28</f>
        <v>5.1019310865948608E-7</v>
      </c>
      <c r="W287" s="1">
        <v>0.68459999999999999</v>
      </c>
      <c r="X287" s="1">
        <v>-1.4E-3</v>
      </c>
      <c r="Y287" s="3">
        <v>5.9999999999999995E-4</v>
      </c>
      <c r="Z287" s="1">
        <f>_xlfn.NORM.S.DIST(X287/Y287,TRUE)</f>
        <v>9.8153286286453353E-3</v>
      </c>
      <c r="AA287" s="1">
        <v>417288</v>
      </c>
      <c r="AB287" s="1">
        <f>IF(AND((X287&lt;0),Z287&lt;=0.05),1,0)</f>
        <v>1</v>
      </c>
      <c r="AC287">
        <v>0.67918436391169401</v>
      </c>
      <c r="AD287">
        <v>-1.8E-3</v>
      </c>
      <c r="AE287">
        <v>2.6832815729997499E-4</v>
      </c>
      <c r="AF287" s="2">
        <v>1.9703444711799E-11</v>
      </c>
      <c r="AG287">
        <v>1616568</v>
      </c>
    </row>
    <row r="288" spans="1:33" x14ac:dyDescent="0.25">
      <c r="A288" s="1" t="s">
        <v>288</v>
      </c>
      <c r="B288" s="1" t="s">
        <v>287</v>
      </c>
      <c r="C288" s="1" t="s">
        <v>1</v>
      </c>
      <c r="D288" s="1" t="s">
        <v>0</v>
      </c>
      <c r="E288" s="1">
        <v>0.78507899999999997</v>
      </c>
      <c r="F288" s="1">
        <v>-1.8890599999999999E-3</v>
      </c>
      <c r="G288" s="1">
        <v>1.01541E-3</v>
      </c>
      <c r="H288" s="1">
        <v>6.3E-2</v>
      </c>
      <c r="I288" s="1">
        <v>69389</v>
      </c>
      <c r="J288" s="1">
        <f>(F288^2)*2*E288*(1-E288)/0.15/0.15</f>
        <v>5.3521859673430354E-5</v>
      </c>
      <c r="K288" s="1">
        <v>0.81226399999999999</v>
      </c>
      <c r="L288" s="1">
        <v>1.95317E-4</v>
      </c>
      <c r="M288" s="1">
        <v>2.4208799999999998E-3</v>
      </c>
      <c r="N288" s="1">
        <v>0.94</v>
      </c>
      <c r="O288" s="1">
        <v>47219</v>
      </c>
      <c r="P288" s="1">
        <f>(L288^2)*2*K288*(1-K288)/0.28/0.28</f>
        <v>1.4840167024104663E-7</v>
      </c>
      <c r="Q288" s="1">
        <v>0.81598999999999999</v>
      </c>
      <c r="R288" s="1">
        <v>-1.37904E-3</v>
      </c>
      <c r="S288" s="1">
        <v>1.0158700000000001E-3</v>
      </c>
      <c r="T288" s="1">
        <v>0.174627</v>
      </c>
      <c r="U288" s="1">
        <v>300680</v>
      </c>
      <c r="V288" s="1">
        <f>(R288^2)*2*Q288*(1-Q288)/0.28/0.28</f>
        <v>7.284402278277749E-6</v>
      </c>
      <c r="W288" s="1">
        <v>0.80149999999999999</v>
      </c>
      <c r="X288" s="1">
        <v>-1.5E-3</v>
      </c>
      <c r="Y288" s="3">
        <v>6.9999999999999999E-4</v>
      </c>
      <c r="Z288" s="1">
        <f>_xlfn.NORM.S.DIST(X288/Y288,TRUE)</f>
        <v>1.6062285603828323E-2</v>
      </c>
      <c r="AA288" s="1">
        <v>417288</v>
      </c>
      <c r="AB288" s="1">
        <f>IF(AND((X288&lt;0),Z288&lt;=0.05),1,0)</f>
        <v>1</v>
      </c>
      <c r="AC288">
        <v>0.80672116826092599</v>
      </c>
      <c r="AD288">
        <v>-1.8379310344827601E-3</v>
      </c>
      <c r="AE288">
        <v>2.7574350900541698E-4</v>
      </c>
      <c r="AF288" s="2">
        <v>2.6400904012640501E-11</v>
      </c>
      <c r="AG288">
        <v>1576908</v>
      </c>
    </row>
    <row r="289" spans="1:33" x14ac:dyDescent="0.25">
      <c r="A289" s="1" t="s">
        <v>286</v>
      </c>
      <c r="B289" s="1" t="s">
        <v>285</v>
      </c>
      <c r="C289" s="1" t="s">
        <v>0</v>
      </c>
      <c r="D289" s="1" t="s">
        <v>1</v>
      </c>
      <c r="E289" s="1">
        <v>0.68161700000000003</v>
      </c>
      <c r="F289" s="1">
        <v>-1.1030600000000001E-3</v>
      </c>
      <c r="G289" s="1">
        <v>8.8264699999999997E-4</v>
      </c>
      <c r="H289" s="1">
        <v>0.21</v>
      </c>
      <c r="I289" s="1">
        <v>69389</v>
      </c>
      <c r="J289" s="1">
        <f>(F289^2)*2*E289*(1-E289)/0.15/0.15</f>
        <v>2.347123998546862E-5</v>
      </c>
      <c r="K289" s="1">
        <v>0.62472799999999995</v>
      </c>
      <c r="L289" s="1">
        <v>4.68751E-4</v>
      </c>
      <c r="M289" s="1">
        <v>1.8851600000000001E-3</v>
      </c>
      <c r="N289" s="1">
        <v>0.8</v>
      </c>
      <c r="O289" s="1">
        <v>47219</v>
      </c>
      <c r="P289" s="1">
        <f>(L289^2)*2*K289*(1-K289)/0.28/0.28</f>
        <v>1.3141213782248746E-6</v>
      </c>
      <c r="Q289" s="1">
        <v>0.65246999999999999</v>
      </c>
      <c r="R289" s="1">
        <v>-1.8015500000000001E-3</v>
      </c>
      <c r="S289" s="1">
        <v>7.6392699999999997E-4</v>
      </c>
      <c r="T289" s="1">
        <v>1.8361100000000002E-2</v>
      </c>
      <c r="U289" s="1">
        <v>300680</v>
      </c>
      <c r="V289" s="1">
        <f>(R289^2)*2*Q289*(1-Q289)/0.28/0.28</f>
        <v>1.8774112730480055E-5</v>
      </c>
      <c r="W289" s="1">
        <v>0.66149999999999998</v>
      </c>
      <c r="X289" s="1">
        <v>-1.2999999999999999E-3</v>
      </c>
      <c r="Y289" s="3">
        <v>5.9999999999999995E-4</v>
      </c>
      <c r="Z289" s="1">
        <f>_xlfn.NORM.S.DIST(X289/Y289,TRUE)</f>
        <v>1.5130140010235804E-2</v>
      </c>
      <c r="AA289" s="1">
        <v>417288</v>
      </c>
      <c r="AB289" s="1">
        <f>IF(AND((X289&lt;0),Z289&lt;=0.05),1,0)</f>
        <v>1</v>
      </c>
      <c r="AC289">
        <v>0.64450162240813003</v>
      </c>
      <c r="AD289">
        <v>-1.7799999999999999E-3</v>
      </c>
      <c r="AE289">
        <v>2.6832815729997499E-4</v>
      </c>
      <c r="AF289" s="2">
        <v>3.2744515179110701E-11</v>
      </c>
      <c r="AG289">
        <v>1619198</v>
      </c>
    </row>
    <row r="290" spans="1:33" x14ac:dyDescent="0.25">
      <c r="A290" s="1" t="s">
        <v>284</v>
      </c>
      <c r="B290" s="1" t="s">
        <v>283</v>
      </c>
      <c r="C290" s="1" t="s">
        <v>1</v>
      </c>
      <c r="D290" s="1" t="s">
        <v>0</v>
      </c>
      <c r="E290" s="1">
        <v>0.268764</v>
      </c>
      <c r="F290" s="1">
        <v>-2.5387600000000001E-3</v>
      </c>
      <c r="G290" s="1">
        <v>9.3319799999999999E-4</v>
      </c>
      <c r="H290" s="1">
        <v>6.4999999999999997E-3</v>
      </c>
      <c r="I290" s="1">
        <v>69389</v>
      </c>
      <c r="J290" s="1">
        <f>(F290^2)*2*E290*(1-E290)/0.15/0.15</f>
        <v>1.125950847272262E-4</v>
      </c>
      <c r="K290" s="1">
        <v>0.29202299999999998</v>
      </c>
      <c r="L290" s="1">
        <v>9.1787200000000002E-4</v>
      </c>
      <c r="M290" s="1">
        <v>2.0638800000000001E-3</v>
      </c>
      <c r="N290" s="1">
        <v>0.66</v>
      </c>
      <c r="O290" s="1">
        <v>47219</v>
      </c>
      <c r="P290" s="1">
        <f>(L290^2)*2*K290*(1-K290)/0.28/0.28</f>
        <v>4.4433894930211771E-6</v>
      </c>
      <c r="Q290" s="1">
        <v>0.32207999999999998</v>
      </c>
      <c r="R290" s="1">
        <v>-1.42292E-3</v>
      </c>
      <c r="S290" s="1">
        <v>8.6029100000000001E-4</v>
      </c>
      <c r="T290" s="1">
        <v>9.8127699999999998E-2</v>
      </c>
      <c r="U290" s="1">
        <v>300680</v>
      </c>
      <c r="V290" s="1">
        <f>(R290^2)*2*Q290*(1-Q290)/0.28/0.28</f>
        <v>1.1277610849745656E-5</v>
      </c>
      <c r="W290" s="1">
        <v>0.29709999999999998</v>
      </c>
      <c r="X290" s="1">
        <v>-1.6999999999999999E-3</v>
      </c>
      <c r="Y290" s="3">
        <v>5.9999999999999995E-4</v>
      </c>
      <c r="Z290" s="1">
        <f>_xlfn.NORM.S.DIST(X290/Y290,TRUE)</f>
        <v>2.3032661316958821E-3</v>
      </c>
      <c r="AA290" s="1">
        <v>417288</v>
      </c>
      <c r="AB290" s="1">
        <f>IF(AND((X290&lt;0),Z290&lt;=0.05),1,0)</f>
        <v>1</v>
      </c>
      <c r="AC290">
        <v>0.30260730691062099</v>
      </c>
      <c r="AD290">
        <v>-1.7799999999999999E-3</v>
      </c>
      <c r="AE290">
        <v>2.6832815729997499E-4</v>
      </c>
      <c r="AF290" s="2">
        <v>3.2744515179110701E-11</v>
      </c>
      <c r="AG290">
        <v>1570568</v>
      </c>
    </row>
    <row r="291" spans="1:33" x14ac:dyDescent="0.25">
      <c r="A291" s="1" t="s">
        <v>282</v>
      </c>
      <c r="B291" s="1" t="s">
        <v>281</v>
      </c>
      <c r="C291" s="1" t="s">
        <v>0</v>
      </c>
      <c r="D291" s="1" t="s">
        <v>1</v>
      </c>
      <c r="E291" s="1">
        <v>0.29345500000000002</v>
      </c>
      <c r="F291" s="1">
        <v>1.0343799999999999E-4</v>
      </c>
      <c r="G291" s="1">
        <v>9.0500200000000002E-4</v>
      </c>
      <c r="H291" s="1">
        <v>0.91</v>
      </c>
      <c r="I291" s="1">
        <v>69389</v>
      </c>
      <c r="J291" s="1">
        <f>(F291^2)*2*E291*(1-E291)/0.15/0.15</f>
        <v>1.9719188931316135E-7</v>
      </c>
      <c r="K291" s="1">
        <v>0.26356000000000002</v>
      </c>
      <c r="L291" s="1">
        <v>-3.2888399999999999E-3</v>
      </c>
      <c r="M291" s="1">
        <v>2.08771E-3</v>
      </c>
      <c r="N291" s="1">
        <v>0.12</v>
      </c>
      <c r="O291" s="1">
        <v>47219</v>
      </c>
      <c r="P291" s="1">
        <f>(L291^2)*2*K291*(1-K291)/0.28/0.28</f>
        <v>5.3557006276234729E-5</v>
      </c>
      <c r="Q291" s="1">
        <v>0.21718999999999999</v>
      </c>
      <c r="R291" s="1">
        <v>-2.2555800000000001E-3</v>
      </c>
      <c r="S291" s="1">
        <v>8.5714500000000002E-4</v>
      </c>
      <c r="T291" s="1">
        <v>8.5010799999999994E-3</v>
      </c>
      <c r="U291" s="1">
        <v>300680</v>
      </c>
      <c r="V291" s="1">
        <f>(R291^2)*2*Q291*(1-Q291)/0.28/0.28</f>
        <v>2.2066151387521014E-5</v>
      </c>
      <c r="W291" s="1">
        <v>0.25409999999999999</v>
      </c>
      <c r="X291" s="1">
        <v>-1.2999999999999999E-3</v>
      </c>
      <c r="Y291" s="3">
        <v>5.9999999999999995E-4</v>
      </c>
      <c r="Z291" s="1">
        <f>_xlfn.NORM.S.DIST(X291/Y291,TRUE)</f>
        <v>1.5130140010235804E-2</v>
      </c>
      <c r="AA291" s="1">
        <v>417288</v>
      </c>
      <c r="AB291" s="1">
        <f>IF(AND((X291&lt;0),Z291&lt;=0.05),1,0)</f>
        <v>1</v>
      </c>
      <c r="AC291">
        <v>0.29372371942813202</v>
      </c>
      <c r="AD291">
        <v>-1.7799999999999999E-3</v>
      </c>
      <c r="AE291">
        <v>2.6832815729997499E-4</v>
      </c>
      <c r="AF291" s="2">
        <v>3.2744515179110701E-11</v>
      </c>
      <c r="AG291">
        <v>1575468</v>
      </c>
    </row>
    <row r="292" spans="1:33" x14ac:dyDescent="0.25">
      <c r="A292" s="1" t="s">
        <v>280</v>
      </c>
      <c r="B292" s="1" t="s">
        <v>279</v>
      </c>
      <c r="C292" s="1" t="s">
        <v>6</v>
      </c>
      <c r="D292" s="1" t="s">
        <v>9</v>
      </c>
      <c r="E292" s="1">
        <v>0.70343299999999997</v>
      </c>
      <c r="F292" s="1">
        <v>-1.4273300000000001E-3</v>
      </c>
      <c r="G292" s="1">
        <v>9.0362400000000001E-4</v>
      </c>
      <c r="H292" s="1">
        <v>0.11</v>
      </c>
      <c r="I292" s="1">
        <v>69389</v>
      </c>
      <c r="J292" s="1">
        <f>(F292^2)*2*E292*(1-E292)/0.15/0.15</f>
        <v>3.77782492795833E-5</v>
      </c>
      <c r="K292" s="1">
        <v>0.67696199999999995</v>
      </c>
      <c r="L292" s="1">
        <v>-4.5689900000000002E-3</v>
      </c>
      <c r="M292" s="1">
        <v>1.96153E-3</v>
      </c>
      <c r="N292" s="1">
        <v>0.02</v>
      </c>
      <c r="O292" s="1">
        <v>47219</v>
      </c>
      <c r="P292" s="1">
        <f>(L292^2)*2*K292*(1-K292)/0.28/0.28</f>
        <v>1.1645878420561607E-4</v>
      </c>
      <c r="Q292" s="1">
        <v>0.61885999999999997</v>
      </c>
      <c r="R292" s="1">
        <v>-2.9858599999999999E-3</v>
      </c>
      <c r="S292" s="1">
        <v>8.1588299999999999E-4</v>
      </c>
      <c r="T292" s="1">
        <v>2.5258000000000002E-4</v>
      </c>
      <c r="U292" s="1">
        <v>300680</v>
      </c>
      <c r="V292" s="1">
        <f>(R292^2)*2*Q292*(1-Q292)/0.28/0.28</f>
        <v>5.364506270019022E-5</v>
      </c>
      <c r="W292" s="1">
        <v>0.65859999999999996</v>
      </c>
      <c r="X292" s="1">
        <v>-2.5000000000000001E-3</v>
      </c>
      <c r="Y292" s="3">
        <v>5.9999999999999995E-4</v>
      </c>
      <c r="Z292" s="1">
        <f>_xlfn.NORM.S.DIST(X292/Y292,TRUE)</f>
        <v>1.545429688229596E-5</v>
      </c>
      <c r="AA292" s="1">
        <v>417288</v>
      </c>
      <c r="AB292" s="1">
        <f>IF(AND((X292&lt;0),Z292&lt;=0.05),1,0)</f>
        <v>1</v>
      </c>
      <c r="AC292">
        <v>0.69129735361827704</v>
      </c>
      <c r="AD292">
        <v>-1.7799999999999999E-3</v>
      </c>
      <c r="AE292">
        <v>2.6832815729997499E-4</v>
      </c>
      <c r="AF292" s="2">
        <v>3.2744515179110701E-11</v>
      </c>
      <c r="AG292">
        <v>1573318</v>
      </c>
    </row>
    <row r="293" spans="1:33" x14ac:dyDescent="0.25">
      <c r="A293" s="1" t="s">
        <v>278</v>
      </c>
      <c r="B293" s="1" t="s">
        <v>277</v>
      </c>
      <c r="C293" s="1" t="s">
        <v>1</v>
      </c>
      <c r="D293" s="1" t="s">
        <v>0</v>
      </c>
      <c r="E293" s="1">
        <v>0.26436900000000002</v>
      </c>
      <c r="F293" s="1">
        <v>-3.0884700000000001E-4</v>
      </c>
      <c r="G293" s="1">
        <v>9.4402500000000003E-4</v>
      </c>
      <c r="H293" s="1">
        <v>0.74</v>
      </c>
      <c r="I293" s="1">
        <v>69389</v>
      </c>
      <c r="J293" s="1">
        <f>(F293^2)*2*E293*(1-E293)/0.15/0.15</f>
        <v>1.6489398075318493E-6</v>
      </c>
      <c r="K293" s="1">
        <v>0.25422299999999998</v>
      </c>
      <c r="L293" s="1">
        <v>-5.21208E-3</v>
      </c>
      <c r="M293" s="1">
        <v>2.1173199999999998E-3</v>
      </c>
      <c r="N293" s="1">
        <v>1.4E-2</v>
      </c>
      <c r="O293" s="1">
        <v>47219</v>
      </c>
      <c r="P293" s="1">
        <f>(L293^2)*2*K293*(1-K293)/0.28/0.28</f>
        <v>1.3138927127984639E-4</v>
      </c>
      <c r="Q293" s="1">
        <v>0.28693999999999997</v>
      </c>
      <c r="R293" s="1">
        <v>-2.30489E-3</v>
      </c>
      <c r="S293" s="1">
        <v>9.1595000000000001E-4</v>
      </c>
      <c r="T293" s="1">
        <v>1.1856999999999999E-2</v>
      </c>
      <c r="U293" s="1">
        <v>300680</v>
      </c>
      <c r="V293" s="1">
        <f>(R293^2)*2*Q293*(1-Q293)/0.28/0.28</f>
        <v>2.7728827698674417E-5</v>
      </c>
      <c r="W293" s="1">
        <v>0.27410000000000001</v>
      </c>
      <c r="X293" s="1">
        <v>-1.6999999999999999E-3</v>
      </c>
      <c r="Y293" s="3">
        <v>5.9999999999999995E-4</v>
      </c>
      <c r="Z293" s="1">
        <f>_xlfn.NORM.S.DIST(X293/Y293,TRUE)</f>
        <v>2.3032661316958821E-3</v>
      </c>
      <c r="AA293" s="1">
        <v>417288</v>
      </c>
      <c r="AB293" s="1">
        <f>IF(AND((X293&lt;0),Z293&lt;=0.05),1,0)</f>
        <v>1</v>
      </c>
      <c r="AC293">
        <v>0.270055433037311</v>
      </c>
      <c r="AD293">
        <v>-1.7799999999999999E-3</v>
      </c>
      <c r="AE293">
        <v>2.6832815729997499E-4</v>
      </c>
      <c r="AF293" s="2">
        <v>3.2744515179110701E-11</v>
      </c>
      <c r="AG293">
        <v>1576908</v>
      </c>
    </row>
    <row r="294" spans="1:33" x14ac:dyDescent="0.25">
      <c r="A294" s="1" t="s">
        <v>276</v>
      </c>
      <c r="B294" s="1" t="s">
        <v>275</v>
      </c>
      <c r="C294" s="1" t="s">
        <v>6</v>
      </c>
      <c r="D294" s="1" t="s">
        <v>9</v>
      </c>
      <c r="E294" s="1">
        <v>0.61465199999999998</v>
      </c>
      <c r="F294" s="1">
        <v>-1.8588599999999999E-3</v>
      </c>
      <c r="G294" s="1">
        <v>8.4550100000000002E-4</v>
      </c>
      <c r="H294" s="1">
        <v>2.8000000000000001E-2</v>
      </c>
      <c r="I294" s="1">
        <v>69389</v>
      </c>
      <c r="J294" s="1">
        <f>(F294^2)*2*E294*(1-E294)/0.15/0.15</f>
        <v>7.274836719015113E-5</v>
      </c>
      <c r="K294" s="1">
        <v>0.654474</v>
      </c>
      <c r="L294" s="1">
        <v>1.06404E-3</v>
      </c>
      <c r="M294" s="1">
        <v>1.9328699999999999E-3</v>
      </c>
      <c r="N294" s="1">
        <v>0.57999999999999996</v>
      </c>
      <c r="O294" s="1">
        <v>47219</v>
      </c>
      <c r="P294" s="1">
        <f>(L294^2)*2*K294*(1-K294)/0.28/0.28</f>
        <v>6.5313502336710221E-6</v>
      </c>
      <c r="Q294" s="1">
        <v>0.60041999999999995</v>
      </c>
      <c r="R294" s="1">
        <v>-1.94885E-3</v>
      </c>
      <c r="S294" s="1">
        <v>8.0414600000000005E-4</v>
      </c>
      <c r="T294" s="1">
        <v>1.53724E-2</v>
      </c>
      <c r="U294" s="1">
        <v>300680</v>
      </c>
      <c r="V294" s="1">
        <f>(R294^2)*2*Q294*(1-Q294)/0.28/0.28</f>
        <v>2.3245005460684451E-5</v>
      </c>
      <c r="W294" s="1">
        <v>0.61109999999999998</v>
      </c>
      <c r="X294" s="1">
        <v>-1.6999999999999999E-3</v>
      </c>
      <c r="Y294" s="3">
        <v>5.9999999999999995E-4</v>
      </c>
      <c r="Z294" s="1">
        <f>_xlfn.NORM.S.DIST(X294/Y294,TRUE)</f>
        <v>2.3032661316958821E-3</v>
      </c>
      <c r="AA294" s="1">
        <v>417288</v>
      </c>
      <c r="AB294" s="1">
        <f>IF(AND((X294&lt;0),Z294&lt;=0.05),1,0)</f>
        <v>1</v>
      </c>
      <c r="AC294">
        <v>0.64808940331331899</v>
      </c>
      <c r="AD294">
        <v>-1.7799999999999999E-3</v>
      </c>
      <c r="AE294">
        <v>2.6832815729997499E-4</v>
      </c>
      <c r="AF294" s="2">
        <v>3.2744515179110701E-11</v>
      </c>
      <c r="AG294">
        <v>1576908</v>
      </c>
    </row>
    <row r="295" spans="1:33" x14ac:dyDescent="0.25">
      <c r="A295" s="1" t="s">
        <v>274</v>
      </c>
      <c r="B295" s="1" t="s">
        <v>273</v>
      </c>
      <c r="C295" s="1" t="s">
        <v>6</v>
      </c>
      <c r="D295" s="1" t="s">
        <v>9</v>
      </c>
      <c r="E295" s="1">
        <v>0.28134500000000001</v>
      </c>
      <c r="F295" s="1">
        <v>-2.16504E-3</v>
      </c>
      <c r="G295" s="1">
        <v>9.1157300000000005E-4</v>
      </c>
      <c r="H295" s="1">
        <v>1.7999999999999999E-2</v>
      </c>
      <c r="I295" s="1">
        <v>69389</v>
      </c>
      <c r="J295" s="1">
        <f>(F295^2)*2*E295*(1-E295)/0.15/0.15</f>
        <v>8.4244000006909812E-5</v>
      </c>
      <c r="K295" s="1">
        <v>0.28610999999999998</v>
      </c>
      <c r="L295" s="3">
        <v>2.1548499999999999E-5</v>
      </c>
      <c r="M295" s="1">
        <v>2.0324900000000001E-3</v>
      </c>
      <c r="N295" s="1">
        <v>0.99</v>
      </c>
      <c r="O295" s="1">
        <v>47219</v>
      </c>
      <c r="P295" s="1">
        <f>(L295^2)*2*K295*(1-K295)/0.28/0.28</f>
        <v>2.4194260762360942E-9</v>
      </c>
      <c r="Q295" s="1">
        <v>0.34482000000000002</v>
      </c>
      <c r="R295" s="1">
        <v>-1.56055E-3</v>
      </c>
      <c r="S295" s="1">
        <v>8.1247999999999997E-4</v>
      </c>
      <c r="T295" s="1">
        <v>5.4767400000000001E-2</v>
      </c>
      <c r="U295" s="1">
        <v>300680</v>
      </c>
      <c r="V295" s="1">
        <f>(R295^2)*2*Q295*(1-Q295)/0.28/0.28</f>
        <v>1.4035322242436472E-5</v>
      </c>
      <c r="W295" s="1">
        <v>0.31419999999999998</v>
      </c>
      <c r="X295" s="1">
        <v>-1.6999999999999999E-3</v>
      </c>
      <c r="Y295" s="3">
        <v>5.9999999999999995E-4</v>
      </c>
      <c r="Z295" s="1">
        <f>_xlfn.NORM.S.DIST(X295/Y295,TRUE)</f>
        <v>2.3032661316958821E-3</v>
      </c>
      <c r="AA295" s="1">
        <v>417288</v>
      </c>
      <c r="AB295" s="1">
        <f>IF(AND((X295&lt;0),Z295&lt;=0.05),1,0)</f>
        <v>1</v>
      </c>
      <c r="AC295">
        <v>0.292525259327515</v>
      </c>
      <c r="AD295">
        <v>-1.7799999999999999E-3</v>
      </c>
      <c r="AE295">
        <v>2.6832815729997499E-4</v>
      </c>
      <c r="AF295" s="2">
        <v>3.2744515179110701E-11</v>
      </c>
      <c r="AG295">
        <v>1619188</v>
      </c>
    </row>
    <row r="296" spans="1:33" x14ac:dyDescent="0.25">
      <c r="A296" s="1" t="s">
        <v>272</v>
      </c>
      <c r="B296" s="1" t="s">
        <v>271</v>
      </c>
      <c r="C296" s="1" t="s">
        <v>0</v>
      </c>
      <c r="D296" s="1" t="s">
        <v>9</v>
      </c>
      <c r="E296" s="1">
        <v>0.64008799999999999</v>
      </c>
      <c r="F296" s="1">
        <v>-3.0121599999999998E-4</v>
      </c>
      <c r="G296" s="1">
        <v>8.5536300000000004E-4</v>
      </c>
      <c r="H296" s="1">
        <v>0.72</v>
      </c>
      <c r="I296" s="1">
        <v>69389</v>
      </c>
      <c r="J296" s="1">
        <f>(F296^2)*2*E296*(1-E296)/0.15/0.15</f>
        <v>1.8579737071949197E-6</v>
      </c>
      <c r="K296" s="1">
        <v>0.69280299999999995</v>
      </c>
      <c r="L296" s="1">
        <v>-6.3602400000000001E-4</v>
      </c>
      <c r="M296" s="1">
        <v>1.9746500000000001E-3</v>
      </c>
      <c r="N296" s="1">
        <v>0.75</v>
      </c>
      <c r="O296" s="1">
        <v>47219</v>
      </c>
      <c r="P296" s="1">
        <f>(L296^2)*2*K296*(1-K296)/0.28/0.28</f>
        <v>2.1962798160226663E-6</v>
      </c>
      <c r="Q296" s="1">
        <v>0.64693000000000001</v>
      </c>
      <c r="R296" s="1">
        <v>-5.7260899999999997E-4</v>
      </c>
      <c r="S296" s="1">
        <v>7.9975300000000005E-4</v>
      </c>
      <c r="T296" s="1">
        <v>0.47400199999999998</v>
      </c>
      <c r="U296" s="1">
        <v>300680</v>
      </c>
      <c r="V296" s="1">
        <f>(R296^2)*2*Q296*(1-Q296)/0.28/0.28</f>
        <v>1.9105058911162659E-6</v>
      </c>
      <c r="W296" s="1">
        <v>0.64770000000000005</v>
      </c>
      <c r="X296" s="3">
        <v>-5.0000000000000001E-4</v>
      </c>
      <c r="Y296" s="3">
        <v>5.9999999999999995E-4</v>
      </c>
      <c r="Z296" s="1">
        <f>_xlfn.NORM.S.DIST(X296/Y296,TRUE)</f>
        <v>0.20232838096364303</v>
      </c>
      <c r="AA296" s="1">
        <v>417288</v>
      </c>
      <c r="AB296" s="1">
        <f>IF(AND((X296&lt;0),Z296&lt;=0.05),1,0)</f>
        <v>0</v>
      </c>
      <c r="AC296">
        <v>0.68035944752036404</v>
      </c>
      <c r="AD296">
        <v>-1.7799999999999999E-3</v>
      </c>
      <c r="AE296">
        <v>2.6832815729997499E-4</v>
      </c>
      <c r="AF296" s="2">
        <v>3.2744515179110701E-11</v>
      </c>
      <c r="AG296">
        <v>1619028</v>
      </c>
    </row>
    <row r="297" spans="1:33" x14ac:dyDescent="0.25">
      <c r="A297" s="1" t="s">
        <v>270</v>
      </c>
      <c r="B297" s="1" t="s">
        <v>269</v>
      </c>
      <c r="C297" s="1" t="s">
        <v>6</v>
      </c>
      <c r="D297" s="1" t="s">
        <v>9</v>
      </c>
      <c r="E297" s="1">
        <v>0.48721300000000001</v>
      </c>
      <c r="F297" s="1">
        <v>-2.2582399999999999E-3</v>
      </c>
      <c r="G297" s="1">
        <v>8.3427299999999996E-4</v>
      </c>
      <c r="H297" s="1">
        <v>6.7999999999999996E-3</v>
      </c>
      <c r="I297" s="1">
        <v>69389</v>
      </c>
      <c r="J297" s="1">
        <f>(F297^2)*2*E297*(1-E297)/0.15/0.15</f>
        <v>1.1325139061239442E-4</v>
      </c>
      <c r="K297" s="1">
        <v>0.48017900000000002</v>
      </c>
      <c r="L297" s="1">
        <v>-2.26173E-3</v>
      </c>
      <c r="M297" s="1">
        <v>1.85739E-3</v>
      </c>
      <c r="N297" s="1">
        <v>0.22</v>
      </c>
      <c r="O297" s="1">
        <v>47219</v>
      </c>
      <c r="P297" s="1">
        <f>(L297^2)*2*K297*(1-K297)/0.28/0.28</f>
        <v>3.2572600553835448E-5</v>
      </c>
      <c r="Q297" s="1">
        <v>0.48681999999999997</v>
      </c>
      <c r="R297" s="1">
        <v>-1.8256399999999999E-3</v>
      </c>
      <c r="S297" s="1">
        <v>7.8218700000000005E-4</v>
      </c>
      <c r="T297" s="1">
        <v>1.9595100000000001E-2</v>
      </c>
      <c r="U297" s="1">
        <v>300680</v>
      </c>
      <c r="V297" s="1">
        <f>(R297^2)*2*Q297*(1-Q297)/0.28/0.28</f>
        <v>2.1241361624347721E-5</v>
      </c>
      <c r="W297" s="1">
        <v>0.4864</v>
      </c>
      <c r="X297" s="1">
        <v>-2E-3</v>
      </c>
      <c r="Y297" s="3">
        <v>5.0000000000000001E-4</v>
      </c>
      <c r="Z297" s="1">
        <f>_xlfn.NORM.S.DIST(X297/Y297,TRUE)</f>
        <v>3.1671241833119857E-5</v>
      </c>
      <c r="AA297" s="1">
        <v>417288</v>
      </c>
      <c r="AB297" s="1">
        <f>IF(AND((X297&lt;0),Z297&lt;=0.05),1,0)</f>
        <v>1</v>
      </c>
      <c r="AC297">
        <v>0.48970596547987899</v>
      </c>
      <c r="AD297">
        <v>-1.7058823529411799E-3</v>
      </c>
      <c r="AE297">
        <v>2.57247877713763E-4</v>
      </c>
      <c r="AF297" s="2">
        <v>3.32791365822425E-11</v>
      </c>
      <c r="AG297">
        <v>1572648</v>
      </c>
    </row>
    <row r="298" spans="1:33" x14ac:dyDescent="0.25">
      <c r="A298" s="1" t="s">
        <v>268</v>
      </c>
      <c r="B298" s="1" t="s">
        <v>267</v>
      </c>
      <c r="C298" s="1" t="s">
        <v>0</v>
      </c>
      <c r="D298" s="1" t="s">
        <v>9</v>
      </c>
      <c r="E298" s="1">
        <v>0.60738899999999996</v>
      </c>
      <c r="F298" s="1">
        <v>-2.6737100000000001E-3</v>
      </c>
      <c r="G298" s="1">
        <v>8.4454099999999998E-4</v>
      </c>
      <c r="H298" s="1">
        <v>1.5E-3</v>
      </c>
      <c r="I298" s="1">
        <v>69389</v>
      </c>
      <c r="J298" s="1">
        <f>(F298^2)*2*E298*(1-E298)/0.15/0.15</f>
        <v>1.5153238685279718E-4</v>
      </c>
      <c r="K298" s="1">
        <v>0.57540599999999997</v>
      </c>
      <c r="L298" s="1">
        <v>-3.9728599999999999E-3</v>
      </c>
      <c r="M298" s="1">
        <v>1.8931600000000001E-3</v>
      </c>
      <c r="N298" s="1">
        <v>3.5999999999999997E-2</v>
      </c>
      <c r="O298" s="1">
        <v>47219</v>
      </c>
      <c r="P298" s="1">
        <f>(L298^2)*2*K298*(1-K298)/0.28/0.28</f>
        <v>9.8371364226577268E-5</v>
      </c>
      <c r="Q298" s="1">
        <v>0.59092</v>
      </c>
      <c r="R298" s="1">
        <v>-5.2132800000000005E-4</v>
      </c>
      <c r="S298" s="1">
        <v>7.7126500000000004E-4</v>
      </c>
      <c r="T298" s="1">
        <v>0.49908000000000002</v>
      </c>
      <c r="U298" s="1">
        <v>300680</v>
      </c>
      <c r="V298" s="1">
        <f>(R298^2)*2*Q298*(1-Q298)/0.28/0.28</f>
        <v>1.6759959759289648E-6</v>
      </c>
      <c r="W298" s="1">
        <v>0.59650000000000003</v>
      </c>
      <c r="X298" s="1">
        <v>-1.6999999999999999E-3</v>
      </c>
      <c r="Y298" s="3">
        <v>5.0000000000000001E-4</v>
      </c>
      <c r="Z298" s="1">
        <f>_xlfn.NORM.S.DIST(X298/Y298,TRUE)</f>
        <v>3.369292656768808E-4</v>
      </c>
      <c r="AA298" s="1">
        <v>417288</v>
      </c>
      <c r="AB298" s="1">
        <f>IF(AND((X298&lt;0),Z298&lt;=0.05),1,0)</f>
        <v>1</v>
      </c>
      <c r="AC298">
        <v>0.59716725211144395</v>
      </c>
      <c r="AD298">
        <v>-1.6999999999999999E-3</v>
      </c>
      <c r="AE298">
        <v>2.57247877713763E-4</v>
      </c>
      <c r="AF298" s="2">
        <v>3.8846395180023802E-11</v>
      </c>
      <c r="AG298">
        <v>1613588</v>
      </c>
    </row>
    <row r="299" spans="1:33" x14ac:dyDescent="0.25">
      <c r="A299" s="1" t="s">
        <v>266</v>
      </c>
      <c r="B299" s="1" t="s">
        <v>265</v>
      </c>
      <c r="C299" s="1" t="s">
        <v>6</v>
      </c>
      <c r="D299" s="1" t="s">
        <v>9</v>
      </c>
      <c r="E299" s="1">
        <v>1.07767E-2</v>
      </c>
      <c r="F299" s="1">
        <v>-3.55442E-3</v>
      </c>
      <c r="G299" s="1">
        <v>4.0446099999999997E-3</v>
      </c>
      <c r="H299" s="1">
        <v>0.38</v>
      </c>
      <c r="I299" s="1">
        <v>69389</v>
      </c>
      <c r="J299" s="1">
        <f>(F299^2)*2*E299*(1-E299)/0.15/0.15</f>
        <v>1.1971955550512234E-5</v>
      </c>
      <c r="K299" s="1">
        <v>1.0696600000000001E-2</v>
      </c>
      <c r="L299" s="1">
        <v>-1.9243E-2</v>
      </c>
      <c r="M299" s="1">
        <v>8.9725499999999993E-3</v>
      </c>
      <c r="N299" s="1">
        <v>3.2000000000000001E-2</v>
      </c>
      <c r="O299" s="1">
        <v>47219</v>
      </c>
      <c r="P299" s="1">
        <f>(L299^2)*2*K299*(1-K299)/0.28/0.28</f>
        <v>9.9961957015179778E-5</v>
      </c>
      <c r="Q299" s="1" t="s">
        <v>44</v>
      </c>
      <c r="R299" s="1" t="s">
        <v>44</v>
      </c>
      <c r="S299" s="1" t="s">
        <v>44</v>
      </c>
      <c r="T299" s="1" t="s">
        <v>44</v>
      </c>
      <c r="U299" s="1" t="s">
        <v>44</v>
      </c>
      <c r="V299" s="1" t="s">
        <v>44</v>
      </c>
      <c r="W299" s="1">
        <v>1.0800000000000001E-2</v>
      </c>
      <c r="X299" s="1">
        <v>-6.1999999999999998E-3</v>
      </c>
      <c r="Y299" s="1">
        <v>3.7000000000000002E-3</v>
      </c>
      <c r="Z299" s="1">
        <f>_xlfn.NORM.S.DIST(X299/Y299,TRUE)</f>
        <v>4.6900868428221019E-2</v>
      </c>
      <c r="AA299" s="1">
        <v>116608</v>
      </c>
      <c r="AB299" s="1">
        <f>IF(AND((X299&lt;0),Z299&lt;=0.05),1,0)</f>
        <v>1</v>
      </c>
      <c r="AC299">
        <v>1.2862256116046701E-2</v>
      </c>
      <c r="AD299">
        <v>-8.0692457737321192E-3</v>
      </c>
      <c r="AE299">
        <v>1.22649818154647E-3</v>
      </c>
      <c r="AF299" s="2">
        <v>4.73326212814985E-11</v>
      </c>
      <c r="AG299">
        <v>1128098</v>
      </c>
    </row>
    <row r="300" spans="1:33" x14ac:dyDescent="0.25">
      <c r="A300" s="1" t="s">
        <v>264</v>
      </c>
      <c r="B300" s="1" t="s">
        <v>263</v>
      </c>
      <c r="C300" s="1" t="s">
        <v>0</v>
      </c>
      <c r="D300" s="1" t="s">
        <v>1</v>
      </c>
      <c r="E300" s="1">
        <v>0.241924</v>
      </c>
      <c r="F300" s="1">
        <v>-1.1749E-3</v>
      </c>
      <c r="G300" s="1">
        <v>9.5495699999999998E-4</v>
      </c>
      <c r="H300" s="1">
        <v>0.22</v>
      </c>
      <c r="I300" s="1">
        <v>69389</v>
      </c>
      <c r="J300" s="1">
        <f>(F300^2)*2*E300*(1-E300)/0.15/0.15</f>
        <v>2.2503029380141787E-5</v>
      </c>
      <c r="K300" s="1">
        <v>0.231798</v>
      </c>
      <c r="L300" s="1">
        <v>-3.1731400000000001E-3</v>
      </c>
      <c r="M300" s="1">
        <v>2.1540999999999999E-3</v>
      </c>
      <c r="N300" s="1">
        <v>0.14000000000000001</v>
      </c>
      <c r="O300" s="1">
        <v>47219</v>
      </c>
      <c r="P300" s="1">
        <f>(L300^2)*2*K300*(1-K300)/0.28/0.28</f>
        <v>4.5738036679328467E-5</v>
      </c>
      <c r="Q300" s="1">
        <v>0.21326000000000001</v>
      </c>
      <c r="R300" s="1">
        <v>-1.6733E-3</v>
      </c>
      <c r="S300" s="1">
        <v>8.7580799999999995E-4</v>
      </c>
      <c r="T300" s="1">
        <v>5.6059900000000003E-2</v>
      </c>
      <c r="U300" s="1">
        <v>300680</v>
      </c>
      <c r="V300" s="1">
        <f>(R300^2)*2*Q300*(1-Q300)/0.28/0.28</f>
        <v>1.198401079062832E-5</v>
      </c>
      <c r="W300" s="1">
        <v>0.2268</v>
      </c>
      <c r="X300" s="1">
        <v>-1.6000000000000001E-3</v>
      </c>
      <c r="Y300" s="3">
        <v>5.9999999999999995E-4</v>
      </c>
      <c r="Z300" s="1">
        <f>_xlfn.NORM.S.DIST(X300/Y300,TRUE)</f>
        <v>3.8303805675897291E-3</v>
      </c>
      <c r="AA300" s="1">
        <v>417288</v>
      </c>
      <c r="AB300" s="1">
        <f>IF(AND((X300&lt;0),Z300&lt;=0.05),1,0)</f>
        <v>1</v>
      </c>
      <c r="AC300">
        <v>0.23711074344468899</v>
      </c>
      <c r="AD300">
        <v>-1.7600000000000001E-3</v>
      </c>
      <c r="AE300">
        <v>2.6832815729997499E-4</v>
      </c>
      <c r="AF300" s="2">
        <v>5.41216128873259E-11</v>
      </c>
      <c r="AG300">
        <v>1616018</v>
      </c>
    </row>
    <row r="301" spans="1:33" x14ac:dyDescent="0.25">
      <c r="A301" s="1" t="s">
        <v>262</v>
      </c>
      <c r="B301" s="1" t="s">
        <v>261</v>
      </c>
      <c r="C301" s="1" t="s">
        <v>0</v>
      </c>
      <c r="D301" s="1" t="s">
        <v>1</v>
      </c>
      <c r="E301" s="1">
        <v>0.28039399999999998</v>
      </c>
      <c r="F301" s="1">
        <v>-2.3344199999999998E-3</v>
      </c>
      <c r="G301" s="1">
        <v>9.1356300000000005E-4</v>
      </c>
      <c r="H301" s="1">
        <v>1.0999999999999999E-2</v>
      </c>
      <c r="I301" s="1">
        <v>69389</v>
      </c>
      <c r="J301" s="1">
        <f>(F301^2)*2*E301*(1-E301)/0.15/0.15</f>
        <v>9.7739240561642838E-5</v>
      </c>
      <c r="K301" s="1">
        <v>0.24846599999999999</v>
      </c>
      <c r="L301" s="1">
        <v>1.57546E-4</v>
      </c>
      <c r="M301" s="1">
        <v>2.1076799999999998E-3</v>
      </c>
      <c r="N301" s="1">
        <v>0.94</v>
      </c>
      <c r="O301" s="1">
        <v>47219</v>
      </c>
      <c r="P301" s="1">
        <f>(L301^2)*2*K301*(1-K301)/0.28/0.28</f>
        <v>1.1823452118542839E-7</v>
      </c>
      <c r="Q301" s="1">
        <v>0.2787</v>
      </c>
      <c r="R301" s="1">
        <v>-1.1656699999999999E-3</v>
      </c>
      <c r="S301" s="1">
        <v>8.8111299999999999E-4</v>
      </c>
      <c r="T301" s="1">
        <v>0.18585099999999999</v>
      </c>
      <c r="U301" s="1">
        <v>300680</v>
      </c>
      <c r="V301" s="1">
        <f>(R301^2)*2*Q301*(1-Q301)/0.28/0.28</f>
        <v>6.9681593368112631E-6</v>
      </c>
      <c r="W301" s="1">
        <v>0.27689999999999998</v>
      </c>
      <c r="X301" s="1">
        <v>-1.6000000000000001E-3</v>
      </c>
      <c r="Y301" s="3">
        <v>5.9999999999999995E-4</v>
      </c>
      <c r="Z301" s="1">
        <f>_xlfn.NORM.S.DIST(X301/Y301,TRUE)</f>
        <v>3.8303805675897291E-3</v>
      </c>
      <c r="AA301" s="1">
        <v>417288</v>
      </c>
      <c r="AB301" s="1">
        <f>IF(AND((X301&lt;0),Z301&lt;=0.05),1,0)</f>
        <v>1</v>
      </c>
      <c r="AC301">
        <v>0.24880864400459601</v>
      </c>
      <c r="AD301">
        <v>-1.7600000000000001E-3</v>
      </c>
      <c r="AE301">
        <v>2.6832815729997499E-4</v>
      </c>
      <c r="AF301" s="2">
        <v>5.41216128873259E-11</v>
      </c>
      <c r="AG301">
        <v>1576908</v>
      </c>
    </row>
    <row r="302" spans="1:33" x14ac:dyDescent="0.25">
      <c r="A302" s="1" t="s">
        <v>260</v>
      </c>
      <c r="B302" s="1" t="s">
        <v>259</v>
      </c>
      <c r="C302" s="1" t="s">
        <v>0</v>
      </c>
      <c r="D302" s="1" t="s">
        <v>1</v>
      </c>
      <c r="E302" s="1">
        <v>0.43445499999999998</v>
      </c>
      <c r="F302" s="1">
        <v>-2.3021500000000002E-3</v>
      </c>
      <c r="G302" s="1">
        <v>8.2841999999999996E-4</v>
      </c>
      <c r="H302" s="1">
        <v>5.4999999999999997E-3</v>
      </c>
      <c r="I302" s="1">
        <v>69389</v>
      </c>
      <c r="J302" s="1">
        <f>(F302^2)*2*E302*(1-E302)/0.15/0.15</f>
        <v>1.1575151369864295E-4</v>
      </c>
      <c r="K302" s="1">
        <v>0.40593499999999999</v>
      </c>
      <c r="L302" s="1">
        <v>4.6617499999999999E-4</v>
      </c>
      <c r="M302" s="1">
        <v>1.87327E-3</v>
      </c>
      <c r="N302" s="1">
        <v>0.8</v>
      </c>
      <c r="O302" s="1">
        <v>47219</v>
      </c>
      <c r="P302" s="1">
        <f>(L302^2)*2*K302*(1-K302)/0.28/0.28</f>
        <v>1.336910567859641E-6</v>
      </c>
      <c r="Q302" s="1">
        <v>0.39235999999999999</v>
      </c>
      <c r="R302" s="1">
        <v>-2.5701700000000001E-3</v>
      </c>
      <c r="S302" s="1">
        <v>7.7271000000000002E-4</v>
      </c>
      <c r="T302" s="1">
        <v>8.8056600000000005E-4</v>
      </c>
      <c r="U302" s="1">
        <v>300680</v>
      </c>
      <c r="V302" s="1">
        <f>(R302^2)*2*Q302*(1-Q302)/0.28/0.28</f>
        <v>4.017618673850401E-5</v>
      </c>
      <c r="W302" s="1">
        <v>0.41139999999999999</v>
      </c>
      <c r="X302" s="1">
        <v>-2.2000000000000001E-3</v>
      </c>
      <c r="Y302" s="3">
        <v>5.0000000000000001E-4</v>
      </c>
      <c r="Z302" s="1">
        <f>_xlfn.NORM.S.DIST(X302/Y302,TRUE)</f>
        <v>5.4125439077038416E-6</v>
      </c>
      <c r="AA302" s="1">
        <v>417288</v>
      </c>
      <c r="AB302" s="1">
        <f>IF(AND((X302&lt;0),Z302&lt;=0.05),1,0)</f>
        <v>1</v>
      </c>
      <c r="AC302">
        <v>0.43117532912984802</v>
      </c>
      <c r="AD302">
        <v>-1.68529411764706E-3</v>
      </c>
      <c r="AE302">
        <v>2.57247877713763E-4</v>
      </c>
      <c r="AF302" s="2">
        <v>5.7058992019081798E-11</v>
      </c>
      <c r="AG302">
        <v>1575518</v>
      </c>
    </row>
    <row r="303" spans="1:33" x14ac:dyDescent="0.25">
      <c r="A303" s="1" t="s">
        <v>258</v>
      </c>
      <c r="B303" s="1" t="s">
        <v>257</v>
      </c>
      <c r="C303" s="1" t="s">
        <v>9</v>
      </c>
      <c r="D303" s="1" t="s">
        <v>0</v>
      </c>
      <c r="E303" s="1">
        <v>0.102034</v>
      </c>
      <c r="F303" s="1">
        <v>-6.1503899999999995E-4</v>
      </c>
      <c r="G303" s="1">
        <v>1.35074E-3</v>
      </c>
      <c r="H303" s="1">
        <v>0.65</v>
      </c>
      <c r="I303" s="1">
        <v>69389</v>
      </c>
      <c r="J303" s="1">
        <f>(F303^2)*2*E303*(1-E303)/0.15/0.15</f>
        <v>3.0807580659426846E-6</v>
      </c>
      <c r="K303" s="1">
        <v>0.108429</v>
      </c>
      <c r="L303" s="1">
        <v>-2.869E-3</v>
      </c>
      <c r="M303" s="1">
        <v>2.9452599999999999E-3</v>
      </c>
      <c r="N303" s="1">
        <v>0.33</v>
      </c>
      <c r="O303" s="1">
        <v>47219</v>
      </c>
      <c r="P303" s="1">
        <f>(L303^2)*2*K303*(1-K303)/0.28/0.28</f>
        <v>2.0299082831402914E-5</v>
      </c>
      <c r="Q303" s="1">
        <v>9.2050000000000007E-2</v>
      </c>
      <c r="R303" s="1">
        <v>-2.4079499999999998E-3</v>
      </c>
      <c r="S303" s="1">
        <v>1.16252E-3</v>
      </c>
      <c r="T303" s="1">
        <v>3.8329799999999997E-2</v>
      </c>
      <c r="U303" s="1">
        <v>300680</v>
      </c>
      <c r="V303" s="1">
        <f>(R303^2)*2*Q303*(1-Q303)/0.28/0.28</f>
        <v>1.2362166491202651E-5</v>
      </c>
      <c r="W303" s="1">
        <v>9.7300000000000095E-2</v>
      </c>
      <c r="X303" s="1">
        <v>-1.6999999999999999E-3</v>
      </c>
      <c r="Y303" s="3">
        <v>8.0000000000000004E-4</v>
      </c>
      <c r="Z303" s="1">
        <f>_xlfn.NORM.S.DIST(X303/Y303,TRUE)</f>
        <v>1.67933064484488E-2</v>
      </c>
      <c r="AA303" s="1">
        <v>417288</v>
      </c>
      <c r="AB303" s="1">
        <f>IF(AND((X303&lt;0),Z303&lt;=0.05),1,0)</f>
        <v>1</v>
      </c>
      <c r="AC303">
        <v>0.140193071252705</v>
      </c>
      <c r="AD303">
        <v>-2.3400000000000001E-3</v>
      </c>
      <c r="AE303">
        <v>3.5777087639996598E-4</v>
      </c>
      <c r="AF303" s="2">
        <v>6.1313975272813401E-11</v>
      </c>
      <c r="AG303">
        <v>1609988</v>
      </c>
    </row>
    <row r="304" spans="1:33" x14ac:dyDescent="0.25">
      <c r="A304" s="1" t="s">
        <v>256</v>
      </c>
      <c r="B304" s="1" t="s">
        <v>255</v>
      </c>
      <c r="C304" s="1" t="s">
        <v>0</v>
      </c>
      <c r="D304" s="1" t="s">
        <v>1</v>
      </c>
      <c r="E304" s="1">
        <v>0.60905299999999996</v>
      </c>
      <c r="F304" s="1">
        <v>-1.7938299999999999E-3</v>
      </c>
      <c r="G304" s="1">
        <v>8.3880499999999998E-4</v>
      </c>
      <c r="H304" s="1">
        <v>3.2000000000000001E-2</v>
      </c>
      <c r="I304" s="1">
        <v>69389</v>
      </c>
      <c r="J304" s="1">
        <f>(F304^2)*2*E304*(1-E304)/0.15/0.15</f>
        <v>6.8105630035477835E-5</v>
      </c>
      <c r="K304" s="1">
        <v>0.57625199999999999</v>
      </c>
      <c r="L304" s="1">
        <v>-2.4706400000000001E-3</v>
      </c>
      <c r="M304" s="1">
        <v>1.8387E-3</v>
      </c>
      <c r="N304" s="1">
        <v>0.18</v>
      </c>
      <c r="O304" s="1">
        <v>47219</v>
      </c>
      <c r="P304" s="1">
        <f>(L304^2)*2*K304*(1-K304)/0.28/0.28</f>
        <v>3.8023577617576042E-5</v>
      </c>
      <c r="Q304" s="1">
        <v>0.56662000000000001</v>
      </c>
      <c r="R304" s="1">
        <v>-1.86528E-3</v>
      </c>
      <c r="S304" s="1">
        <v>7.6689300000000005E-4</v>
      </c>
      <c r="T304" s="1">
        <v>1.50054E-2</v>
      </c>
      <c r="U304" s="1">
        <v>300680</v>
      </c>
      <c r="V304" s="1">
        <f>(R304^2)*2*Q304*(1-Q304)/0.28/0.28</f>
        <v>2.1795295686397697E-5</v>
      </c>
      <c r="W304" s="1">
        <v>0.58509999999999995</v>
      </c>
      <c r="X304" s="1">
        <v>-1.9E-3</v>
      </c>
      <c r="Y304" s="3">
        <v>5.0000000000000001E-4</v>
      </c>
      <c r="Z304" s="1">
        <f>_xlfn.NORM.S.DIST(X304/Y304,TRUE)</f>
        <v>7.234804392511999E-5</v>
      </c>
      <c r="AA304" s="1">
        <v>417288</v>
      </c>
      <c r="AB304" s="1">
        <f>IF(AND((X304&lt;0),Z304&lt;=0.05),1,0)</f>
        <v>1</v>
      </c>
      <c r="AC304">
        <v>0.57762013244242605</v>
      </c>
      <c r="AD304">
        <v>-1.67941176470588E-3</v>
      </c>
      <c r="AE304">
        <v>2.57247877713763E-4</v>
      </c>
      <c r="AF304" s="2">
        <v>6.6485079701855296E-11</v>
      </c>
      <c r="AG304">
        <v>1608548</v>
      </c>
    </row>
    <row r="305" spans="1:33" x14ac:dyDescent="0.25">
      <c r="A305" s="1" t="s">
        <v>254</v>
      </c>
      <c r="B305" s="1" t="s">
        <v>253</v>
      </c>
      <c r="C305" s="1" t="s">
        <v>9</v>
      </c>
      <c r="D305" s="1" t="s">
        <v>6</v>
      </c>
      <c r="E305" s="1">
        <v>0.55801500000000004</v>
      </c>
      <c r="F305" s="1">
        <v>-5.8830099999999995E-4</v>
      </c>
      <c r="G305" s="1">
        <v>9.4791999999999999E-4</v>
      </c>
      <c r="H305" s="1">
        <v>0.53</v>
      </c>
      <c r="I305" s="1">
        <v>69389</v>
      </c>
      <c r="J305" s="1">
        <f>(F305^2)*2*E305*(1-E305)/0.15/0.15</f>
        <v>7.5875235969507803E-6</v>
      </c>
      <c r="K305" s="1" t="s">
        <v>44</v>
      </c>
      <c r="L305" s="1" t="s">
        <v>44</v>
      </c>
      <c r="M305" s="1" t="s">
        <v>44</v>
      </c>
      <c r="N305" s="1" t="s">
        <v>44</v>
      </c>
      <c r="O305" s="1" t="s">
        <v>44</v>
      </c>
      <c r="P305" s="1" t="s">
        <v>44</v>
      </c>
      <c r="Q305" s="1">
        <v>0.54425999999999997</v>
      </c>
      <c r="R305" s="1">
        <v>-2.18031E-3</v>
      </c>
      <c r="S305" s="1">
        <v>7.9713199999999998E-4</v>
      </c>
      <c r="T305" s="1">
        <v>6.2346600000000004E-3</v>
      </c>
      <c r="U305" s="1">
        <v>300680</v>
      </c>
      <c r="V305" s="1">
        <f>(R305^2)*2*Q305*(1-Q305)/0.28/0.28</f>
        <v>3.0079734019105329E-5</v>
      </c>
      <c r="W305" s="1">
        <v>0.55000000000000004</v>
      </c>
      <c r="X305" s="1">
        <v>-1.5E-3</v>
      </c>
      <c r="Y305" s="3">
        <v>5.9999999999999995E-4</v>
      </c>
      <c r="Z305" s="1">
        <f>_xlfn.NORM.S.DIST(X305/Y305,TRUE)</f>
        <v>6.2096653257761236E-3</v>
      </c>
      <c r="AA305" s="1">
        <v>370069</v>
      </c>
      <c r="AB305" s="1">
        <f>IF(AND((X305&lt;0),Z305&lt;=0.05),1,0)</f>
        <v>1</v>
      </c>
      <c r="AC305">
        <v>0.55173396638691596</v>
      </c>
      <c r="AD305">
        <v>-1.74E-3</v>
      </c>
      <c r="AE305">
        <v>2.6832815729997499E-4</v>
      </c>
      <c r="AF305" s="2">
        <v>8.8969190918390201E-11</v>
      </c>
      <c r="AG305">
        <v>1207744</v>
      </c>
    </row>
    <row r="306" spans="1:33" x14ac:dyDescent="0.25">
      <c r="A306" s="1" t="s">
        <v>252</v>
      </c>
      <c r="B306" s="1" t="s">
        <v>251</v>
      </c>
      <c r="C306" s="1" t="s">
        <v>6</v>
      </c>
      <c r="D306" s="1" t="s">
        <v>9</v>
      </c>
      <c r="E306" s="1">
        <v>0.12360500000000001</v>
      </c>
      <c r="F306" s="1">
        <v>-1.50231E-3</v>
      </c>
      <c r="G306" s="1">
        <v>1.35976E-3</v>
      </c>
      <c r="H306" s="1">
        <v>0.27</v>
      </c>
      <c r="I306" s="1">
        <v>69389</v>
      </c>
      <c r="J306" s="1">
        <f>(F306^2)*2*E306*(1-E306)/0.15/0.15</f>
        <v>2.1732141487818269E-5</v>
      </c>
      <c r="K306" s="1">
        <v>0.13095000000000001</v>
      </c>
      <c r="L306" s="1">
        <v>-1.82029E-3</v>
      </c>
      <c r="M306" s="1">
        <v>3.0126599999999999E-3</v>
      </c>
      <c r="N306" s="1">
        <v>0.55000000000000004</v>
      </c>
      <c r="O306" s="1">
        <v>47219</v>
      </c>
      <c r="P306" s="1">
        <f>(L306^2)*2*K306*(1-K306)/0.28/0.28</f>
        <v>9.6193420108131983E-6</v>
      </c>
      <c r="Q306" s="1">
        <v>0.11201</v>
      </c>
      <c r="R306" s="1">
        <v>-2.9559999999999999E-3</v>
      </c>
      <c r="S306" s="1">
        <v>1.0597200000000001E-3</v>
      </c>
      <c r="T306" s="1">
        <v>5.2805300000000003E-3</v>
      </c>
      <c r="U306" s="1">
        <v>300680</v>
      </c>
      <c r="V306" s="1">
        <f>(R306^2)*2*Q306*(1-Q306)/0.28/0.28</f>
        <v>2.2171121640958325E-5</v>
      </c>
      <c r="W306" s="1">
        <v>0.1174</v>
      </c>
      <c r="X306" s="1">
        <v>-2.3999999999999998E-3</v>
      </c>
      <c r="Y306" s="3">
        <v>8.0000000000000004E-4</v>
      </c>
      <c r="Z306" s="1">
        <f>_xlfn.NORM.S.DIST(X306/Y306,TRUE)</f>
        <v>1.3498980316300954E-3</v>
      </c>
      <c r="AA306" s="1">
        <v>417288</v>
      </c>
      <c r="AB306" s="1">
        <f>IF(AND((X306&lt;0),Z306&lt;=0.05),1,0)</f>
        <v>1</v>
      </c>
      <c r="AC306">
        <v>0.128099455815918</v>
      </c>
      <c r="AD306">
        <v>-2.32E-3</v>
      </c>
      <c r="AE306">
        <v>3.5777087639996598E-4</v>
      </c>
      <c r="AF306" s="2">
        <v>8.8969190918390499E-11</v>
      </c>
      <c r="AG306">
        <v>1506108</v>
      </c>
    </row>
    <row r="307" spans="1:33" x14ac:dyDescent="0.25">
      <c r="A307" s="1" t="s">
        <v>250</v>
      </c>
      <c r="B307" s="1" t="s">
        <v>249</v>
      </c>
      <c r="C307" s="1" t="s">
        <v>0</v>
      </c>
      <c r="D307" s="1" t="s">
        <v>1</v>
      </c>
      <c r="E307" s="1">
        <v>0.66358200000000001</v>
      </c>
      <c r="F307" s="1">
        <v>-2.5733399999999999E-3</v>
      </c>
      <c r="G307" s="1">
        <v>8.6847699999999999E-4</v>
      </c>
      <c r="H307" s="1">
        <v>3.0000000000000001E-3</v>
      </c>
      <c r="I307" s="1">
        <v>69389</v>
      </c>
      <c r="J307" s="1">
        <f>(F307^2)*2*E307*(1-E307)/0.15/0.15</f>
        <v>1.3140613467902236E-4</v>
      </c>
      <c r="K307" s="1">
        <v>0.65323299999999995</v>
      </c>
      <c r="L307" s="1">
        <v>-6.4611400000000004E-4</v>
      </c>
      <c r="M307" s="1">
        <v>1.94185E-3</v>
      </c>
      <c r="N307" s="1">
        <v>0.74</v>
      </c>
      <c r="O307" s="1">
        <v>47219</v>
      </c>
      <c r="P307" s="1">
        <f>(L307^2)*2*K307*(1-K307)/0.28/0.28</f>
        <v>2.4123377518848229E-6</v>
      </c>
      <c r="Q307" s="1">
        <v>0.66457999999999995</v>
      </c>
      <c r="R307" s="1">
        <v>1.1800599999999999E-4</v>
      </c>
      <c r="S307" s="1">
        <v>7.8531900000000003E-4</v>
      </c>
      <c r="T307" s="1">
        <v>0.88055499999999998</v>
      </c>
      <c r="U307" s="1">
        <v>300680</v>
      </c>
      <c r="V307" s="1">
        <f>(R307^2)*2*Q307*(1-Q307)/0.28/0.28</f>
        <v>7.9187810296915825E-8</v>
      </c>
      <c r="W307" s="1">
        <v>0.66320000000000001</v>
      </c>
      <c r="X307" s="1">
        <v>-1.1000000000000001E-3</v>
      </c>
      <c r="Y307" s="3">
        <v>5.9999999999999995E-4</v>
      </c>
      <c r="Z307" s="1">
        <f>_xlfn.NORM.S.DIST(X307/Y307,TRUE)</f>
        <v>3.3376507584817201E-2</v>
      </c>
      <c r="AA307" s="1">
        <v>417288</v>
      </c>
      <c r="AB307" s="1">
        <f>IF(AND((X307&lt;0),Z307&lt;=0.05),1,0)</f>
        <v>1</v>
      </c>
      <c r="AC307">
        <v>0.66371476306797905</v>
      </c>
      <c r="AD307">
        <v>-1.74E-3</v>
      </c>
      <c r="AE307">
        <v>2.6832815729997499E-4</v>
      </c>
      <c r="AF307" s="2">
        <v>8.8969190918390499E-11</v>
      </c>
      <c r="AG307">
        <v>1576908</v>
      </c>
    </row>
    <row r="308" spans="1:33" x14ac:dyDescent="0.25">
      <c r="A308" s="1" t="s">
        <v>248</v>
      </c>
      <c r="B308" s="1" t="s">
        <v>247</v>
      </c>
      <c r="C308" s="1" t="s">
        <v>0</v>
      </c>
      <c r="D308" s="1" t="s">
        <v>1</v>
      </c>
      <c r="E308" s="1">
        <v>0.46015400000000001</v>
      </c>
      <c r="F308" s="1">
        <v>-1.2767399999999999E-3</v>
      </c>
      <c r="G308" s="1">
        <v>8.23313E-4</v>
      </c>
      <c r="H308" s="1">
        <v>0.12</v>
      </c>
      <c r="I308" s="1">
        <v>69389</v>
      </c>
      <c r="J308" s="1">
        <f>(F308^2)*2*E308*(1-E308)/0.15/0.15</f>
        <v>3.5993617475409595E-5</v>
      </c>
      <c r="K308" s="1">
        <v>0.44231399999999998</v>
      </c>
      <c r="L308" s="1">
        <v>1.89037E-4</v>
      </c>
      <c r="M308" s="1">
        <v>1.84975E-3</v>
      </c>
      <c r="N308" s="1">
        <v>0.92</v>
      </c>
      <c r="O308" s="1">
        <v>47219</v>
      </c>
      <c r="P308" s="1">
        <f>(L308^2)*2*K308*(1-K308)/0.28/0.28</f>
        <v>2.2486817430086215E-7</v>
      </c>
      <c r="Q308" s="1">
        <v>0.35874</v>
      </c>
      <c r="R308" s="1">
        <v>-1.5340099999999999E-3</v>
      </c>
      <c r="S308" s="1">
        <v>7.5933900000000004E-4</v>
      </c>
      <c r="T308" s="1">
        <v>4.3364E-2</v>
      </c>
      <c r="U308" s="1">
        <v>300680</v>
      </c>
      <c r="V308" s="1">
        <f>(R308^2)*2*Q308*(1-Q308)/0.28/0.28</f>
        <v>1.3809700788651201E-5</v>
      </c>
      <c r="W308" s="1">
        <v>0.40839999999999999</v>
      </c>
      <c r="X308" s="1">
        <v>-1.2999999999999999E-3</v>
      </c>
      <c r="Y308" s="3">
        <v>5.0000000000000001E-4</v>
      </c>
      <c r="Z308" s="1">
        <f>_xlfn.NORM.S.DIST(X308/Y308,TRUE)</f>
        <v>4.6611880237187493E-3</v>
      </c>
      <c r="AA308" s="1">
        <v>417288</v>
      </c>
      <c r="AB308" s="1">
        <f>IF(AND((X308&lt;0),Z308&lt;=0.05),1,0)</f>
        <v>1</v>
      </c>
      <c r="AC308">
        <v>0.43450584130462899</v>
      </c>
      <c r="AD308">
        <v>-1.66764705882353E-3</v>
      </c>
      <c r="AE308">
        <v>2.57247877713763E-4</v>
      </c>
      <c r="AF308" s="2">
        <v>9.01274874299677E-11</v>
      </c>
      <c r="AG308">
        <v>1576908</v>
      </c>
    </row>
    <row r="309" spans="1:33" x14ac:dyDescent="0.25">
      <c r="A309" s="1" t="s">
        <v>246</v>
      </c>
      <c r="B309" s="1" t="s">
        <v>245</v>
      </c>
      <c r="C309" s="1" t="s">
        <v>1</v>
      </c>
      <c r="D309" s="1" t="s">
        <v>0</v>
      </c>
      <c r="E309" s="1">
        <v>0.97627030000000004</v>
      </c>
      <c r="F309" s="1">
        <v>2.16694E-3</v>
      </c>
      <c r="G309" s="1">
        <v>2.7085899999999999E-3</v>
      </c>
      <c r="H309" s="1">
        <v>0.42</v>
      </c>
      <c r="I309" s="1">
        <v>69389</v>
      </c>
      <c r="J309" s="1">
        <f>(F309^2)*2*E309*(1-E309)/0.15/0.15</f>
        <v>9.6694901538190712E-6</v>
      </c>
      <c r="K309" s="1">
        <v>0.97658929999999999</v>
      </c>
      <c r="L309" s="1">
        <v>-2.3833999999999999E-3</v>
      </c>
      <c r="M309" s="1">
        <v>6.0912500000000003E-3</v>
      </c>
      <c r="N309" s="1">
        <v>0.7</v>
      </c>
      <c r="O309" s="1">
        <v>47219</v>
      </c>
      <c r="P309" s="1">
        <f>(L309^2)*2*K309*(1-K309)/0.28/0.28</f>
        <v>3.3130970996493463E-6</v>
      </c>
      <c r="Q309" s="1">
        <v>0.98075999999999997</v>
      </c>
      <c r="R309" s="1">
        <v>-8.2350600000000006E-3</v>
      </c>
      <c r="S309" s="1">
        <v>2.4486400000000002E-3</v>
      </c>
      <c r="T309" s="1">
        <v>7.7079099999999995E-4</v>
      </c>
      <c r="U309" s="1">
        <v>300680</v>
      </c>
      <c r="V309" s="1">
        <f>(R309^2)*2*Q309*(1-Q309)/0.28/0.28</f>
        <v>3.2644895382460959E-5</v>
      </c>
      <c r="W309" s="1">
        <v>0.97860000000000003</v>
      </c>
      <c r="X309" s="1">
        <v>-3.5000000000000001E-3</v>
      </c>
      <c r="Y309" s="1">
        <v>1.6999999999999999E-3</v>
      </c>
      <c r="Z309" s="1">
        <f>_xlfn.NORM.S.DIST(X309/Y309,TRUE)</f>
        <v>1.9755573388781006E-2</v>
      </c>
      <c r="AA309" s="1">
        <v>417288</v>
      </c>
      <c r="AB309" s="1">
        <f>IF(AND((X309&lt;0),Z309&lt;=0.05),1,0)</f>
        <v>1</v>
      </c>
      <c r="AC309">
        <v>0.97582747099266498</v>
      </c>
      <c r="AD309">
        <v>-5.1402702702702703E-3</v>
      </c>
      <c r="AE309">
        <v>7.9540912471235596E-4</v>
      </c>
      <c r="AF309" s="2">
        <v>1.03039539555436E-10</v>
      </c>
      <c r="AG309">
        <v>1443428</v>
      </c>
    </row>
    <row r="310" spans="1:33" x14ac:dyDescent="0.25">
      <c r="A310" s="1" t="s">
        <v>244</v>
      </c>
      <c r="B310" s="1" t="s">
        <v>243</v>
      </c>
      <c r="C310" s="1" t="s">
        <v>6</v>
      </c>
      <c r="D310" s="1" t="s">
        <v>9</v>
      </c>
      <c r="E310" s="1">
        <v>0.47399599999999997</v>
      </c>
      <c r="F310" s="1">
        <v>-1.0710100000000001E-3</v>
      </c>
      <c r="G310" s="1">
        <v>8.2140700000000002E-4</v>
      </c>
      <c r="H310" s="1">
        <v>0.19</v>
      </c>
      <c r="I310" s="1">
        <v>69389</v>
      </c>
      <c r="J310" s="1">
        <f>(F310^2)*2*E310*(1-E310)/0.15/0.15</f>
        <v>2.5421329086371207E-5</v>
      </c>
      <c r="K310" s="1">
        <v>0.46853600000000001</v>
      </c>
      <c r="L310" s="1">
        <v>6.3282400000000004E-4</v>
      </c>
      <c r="M310" s="1">
        <v>1.83029E-3</v>
      </c>
      <c r="N310" s="1">
        <v>0.73</v>
      </c>
      <c r="O310" s="1">
        <v>47219</v>
      </c>
      <c r="P310" s="1">
        <f>(L310^2)*2*K310*(1-K310)/0.28/0.28</f>
        <v>2.5438800734837087E-6</v>
      </c>
      <c r="Q310" s="1">
        <v>0.44557999999999998</v>
      </c>
      <c r="R310" s="1">
        <v>-2.9564499999999998E-3</v>
      </c>
      <c r="S310" s="1">
        <v>7.6702900000000002E-4</v>
      </c>
      <c r="T310" s="1">
        <v>1.1602700000000001E-4</v>
      </c>
      <c r="U310" s="1">
        <v>300680</v>
      </c>
      <c r="V310" s="1">
        <f>(R310^2)*2*Q310*(1-Q310)/0.28/0.28</f>
        <v>5.5083253970127021E-5</v>
      </c>
      <c r="W310" s="1">
        <v>0.4597</v>
      </c>
      <c r="X310" s="1">
        <v>-1.8E-3</v>
      </c>
      <c r="Y310" s="3">
        <v>5.0000000000000001E-4</v>
      </c>
      <c r="Z310" s="1">
        <f>_xlfn.NORM.S.DIST(X310/Y310,TRUE)</f>
        <v>1.5910859015753396E-4</v>
      </c>
      <c r="AA310" s="1">
        <v>417288</v>
      </c>
      <c r="AB310" s="1">
        <f>IF(AND((X310&lt;0),Z310&lt;=0.05),1,0)</f>
        <v>1</v>
      </c>
      <c r="AC310">
        <v>0.47692010354936398</v>
      </c>
      <c r="AD310">
        <v>-1.6529411764705901E-3</v>
      </c>
      <c r="AE310">
        <v>2.57247877713763E-4</v>
      </c>
      <c r="AF310" s="2">
        <v>1.31453769441577E-10</v>
      </c>
      <c r="AG310">
        <v>1618938</v>
      </c>
    </row>
    <row r="311" spans="1:33" x14ac:dyDescent="0.25">
      <c r="A311" s="1" t="s">
        <v>242</v>
      </c>
      <c r="B311" s="1" t="s">
        <v>241</v>
      </c>
      <c r="C311" s="1" t="s">
        <v>9</v>
      </c>
      <c r="D311" s="1" t="s">
        <v>6</v>
      </c>
      <c r="E311" s="1">
        <v>0.67755600000000005</v>
      </c>
      <c r="F311" s="1">
        <v>-1.2750000000000001E-3</v>
      </c>
      <c r="G311" s="1">
        <v>8.7584299999999996E-4</v>
      </c>
      <c r="H311" s="1">
        <v>0.15</v>
      </c>
      <c r="I311" s="1">
        <v>69389</v>
      </c>
      <c r="J311" s="1">
        <f>(F311^2)*2*E311*(1-E311)/0.15/0.15</f>
        <v>3.1569473761848005E-5</v>
      </c>
      <c r="K311" s="1">
        <v>0.66473199999999999</v>
      </c>
      <c r="L311" s="1">
        <v>-3.7758499999999999E-3</v>
      </c>
      <c r="M311" s="1">
        <v>1.9229E-3</v>
      </c>
      <c r="N311" s="1">
        <v>0.05</v>
      </c>
      <c r="O311" s="1">
        <v>47219</v>
      </c>
      <c r="P311" s="1">
        <f>(L311^2)*2*K311*(1-K311)/0.28/0.28</f>
        <v>8.1055425326458205E-5</v>
      </c>
      <c r="Q311" s="1">
        <v>0.69288000000000005</v>
      </c>
      <c r="R311" s="1">
        <v>-2.7563700000000002E-3</v>
      </c>
      <c r="S311" s="1">
        <v>8.0195400000000001E-4</v>
      </c>
      <c r="T311" s="1">
        <v>5.8814200000000005E-4</v>
      </c>
      <c r="U311" s="1">
        <v>300680</v>
      </c>
      <c r="V311" s="1">
        <f>(R311^2)*2*Q311*(1-Q311)/0.28/0.28</f>
        <v>4.124345948613993E-5</v>
      </c>
      <c r="W311" s="1">
        <v>0.68410000000000004</v>
      </c>
      <c r="X311" s="1">
        <v>-2.2000000000000001E-3</v>
      </c>
      <c r="Y311" s="3">
        <v>5.9999999999999995E-4</v>
      </c>
      <c r="Z311" s="1">
        <f>_xlfn.NORM.S.DIST(X311/Y311,TRUE)</f>
        <v>1.2286638996515146E-4</v>
      </c>
      <c r="AA311" s="1">
        <v>417288</v>
      </c>
      <c r="AB311" s="1">
        <f>IF(AND((X311&lt;0),Z311&lt;=0.05),1,0)</f>
        <v>1</v>
      </c>
      <c r="AC311">
        <v>0.67882994148376996</v>
      </c>
      <c r="AD311">
        <v>-1.72E-3</v>
      </c>
      <c r="AE311">
        <v>2.6832815729997499E-4</v>
      </c>
      <c r="AF311" s="2">
        <v>1.45460912862799E-10</v>
      </c>
      <c r="AG311">
        <v>1619038</v>
      </c>
    </row>
    <row r="312" spans="1:33" x14ac:dyDescent="0.25">
      <c r="A312" s="1" t="s">
        <v>240</v>
      </c>
      <c r="B312" s="1" t="s">
        <v>239</v>
      </c>
      <c r="C312" s="1" t="s">
        <v>1</v>
      </c>
      <c r="D312" s="1" t="s">
        <v>0</v>
      </c>
      <c r="E312" s="1">
        <v>0.21087900000000001</v>
      </c>
      <c r="F312" s="1">
        <v>-1.07832E-3</v>
      </c>
      <c r="G312" s="1">
        <v>1.0076900000000001E-3</v>
      </c>
      <c r="H312" s="1">
        <v>0.28000000000000003</v>
      </c>
      <c r="I312" s="1">
        <v>69389</v>
      </c>
      <c r="J312" s="1">
        <f>(F312^2)*2*E312*(1-E312)/0.15/0.15</f>
        <v>1.7199654876566806E-5</v>
      </c>
      <c r="K312" s="1">
        <v>0.21831800000000001</v>
      </c>
      <c r="L312" s="1">
        <v>-2.74589E-3</v>
      </c>
      <c r="M312" s="1">
        <v>2.2000000000000001E-3</v>
      </c>
      <c r="N312" s="1">
        <v>0.21</v>
      </c>
      <c r="O312" s="1">
        <v>47219</v>
      </c>
      <c r="P312" s="1">
        <f>(L312^2)*2*K312*(1-K312)/0.28/0.28</f>
        <v>3.2824631518603602E-5</v>
      </c>
      <c r="Q312" s="1">
        <v>0.19658</v>
      </c>
      <c r="R312" s="1">
        <v>-2.1823400000000001E-3</v>
      </c>
      <c r="S312" s="1">
        <v>9.0064099999999998E-4</v>
      </c>
      <c r="T312" s="1">
        <v>1.53895E-2</v>
      </c>
      <c r="U312" s="1">
        <v>300680</v>
      </c>
      <c r="V312" s="1">
        <f>(R312^2)*2*Q312*(1-Q312)/0.28/0.28</f>
        <v>1.9188486820625322E-5</v>
      </c>
      <c r="W312" s="1">
        <v>0.20419999999999999</v>
      </c>
      <c r="X312" s="1">
        <v>-1.8E-3</v>
      </c>
      <c r="Y312" s="3">
        <v>5.9999999999999995E-4</v>
      </c>
      <c r="Z312" s="1">
        <f>_xlfn.NORM.S.DIST(X312/Y312,TRUE)</f>
        <v>1.3498980316300933E-3</v>
      </c>
      <c r="AA312" s="1">
        <v>417288</v>
      </c>
      <c r="AB312" s="1">
        <f>IF(AND((X312&lt;0),Z312&lt;=0.05),1,0)</f>
        <v>1</v>
      </c>
      <c r="AC312">
        <v>0.255711308997287</v>
      </c>
      <c r="AD312">
        <v>-1.72E-3</v>
      </c>
      <c r="AE312">
        <v>2.6832815729997499E-4</v>
      </c>
      <c r="AF312" s="2">
        <v>1.4546091286280001E-10</v>
      </c>
      <c r="AG312">
        <v>1618888</v>
      </c>
    </row>
    <row r="313" spans="1:33" x14ac:dyDescent="0.25">
      <c r="A313" s="1" t="s">
        <v>238</v>
      </c>
      <c r="B313" s="1" t="s">
        <v>237</v>
      </c>
      <c r="C313" s="1" t="s">
        <v>1</v>
      </c>
      <c r="D313" s="1" t="s">
        <v>0</v>
      </c>
      <c r="E313" s="1">
        <v>0.659833</v>
      </c>
      <c r="F313" s="1">
        <v>-1.9212299999999999E-3</v>
      </c>
      <c r="G313" s="1">
        <v>8.8034699999999997E-4</v>
      </c>
      <c r="H313" s="1">
        <v>2.9000000000000001E-2</v>
      </c>
      <c r="I313" s="1">
        <v>69389</v>
      </c>
      <c r="J313" s="1">
        <f>(F313^2)*2*E313*(1-E313)/0.15/0.15</f>
        <v>7.3643158785568027E-5</v>
      </c>
      <c r="K313" s="1">
        <v>0.67139400000000005</v>
      </c>
      <c r="L313" s="1">
        <v>-1.0808899999999999E-3</v>
      </c>
      <c r="M313" s="1">
        <v>1.9862899999999999E-3</v>
      </c>
      <c r="N313" s="1">
        <v>0.59</v>
      </c>
      <c r="O313" s="1">
        <v>47219</v>
      </c>
      <c r="P313" s="1">
        <f>(L313^2)*2*K313*(1-K313)/0.28/0.28</f>
        <v>6.5755165557524397E-6</v>
      </c>
      <c r="Q313" s="1">
        <v>0.73209000000000002</v>
      </c>
      <c r="R313" s="1">
        <v>-1.8207E-3</v>
      </c>
      <c r="S313" s="1">
        <v>8.8754899999999996E-4</v>
      </c>
      <c r="T313" s="1">
        <v>4.0230799999999997E-2</v>
      </c>
      <c r="U313" s="1">
        <v>300680</v>
      </c>
      <c r="V313" s="1">
        <f>(R313^2)*2*Q313*(1-Q313)/0.28/0.28</f>
        <v>1.6586093772301393E-5</v>
      </c>
      <c r="W313" s="1">
        <v>0.69350000000000001</v>
      </c>
      <c r="X313" s="1">
        <v>-1.8E-3</v>
      </c>
      <c r="Y313" s="3">
        <v>5.9999999999999995E-4</v>
      </c>
      <c r="Z313" s="1">
        <f>_xlfn.NORM.S.DIST(X313/Y313,TRUE)</f>
        <v>1.3498980316300933E-3</v>
      </c>
      <c r="AA313" s="1">
        <v>417288</v>
      </c>
      <c r="AB313" s="1">
        <f>IF(AND((X313&lt;0),Z313&lt;=0.05),1,0)</f>
        <v>1</v>
      </c>
      <c r="AC313">
        <v>0.67710523870928396</v>
      </c>
      <c r="AD313">
        <v>-1.72E-3</v>
      </c>
      <c r="AE313">
        <v>2.6832815729997499E-4</v>
      </c>
      <c r="AF313" s="2">
        <v>1.4546091286280001E-10</v>
      </c>
      <c r="AG313">
        <v>1575808</v>
      </c>
    </row>
    <row r="314" spans="1:33" x14ac:dyDescent="0.25">
      <c r="A314" s="1" t="s">
        <v>236</v>
      </c>
      <c r="B314" s="1" t="s">
        <v>235</v>
      </c>
      <c r="C314" s="1" t="s">
        <v>1</v>
      </c>
      <c r="D314" s="1" t="s">
        <v>0</v>
      </c>
      <c r="E314" s="1">
        <v>5.87477E-2</v>
      </c>
      <c r="F314" s="1">
        <v>-3.09005E-3</v>
      </c>
      <c r="G314" s="1">
        <v>1.7694099999999999E-3</v>
      </c>
      <c r="H314" s="1">
        <v>8.1000000000000003E-2</v>
      </c>
      <c r="I314" s="1">
        <v>69389</v>
      </c>
      <c r="J314" s="1">
        <f>(F314^2)*2*E314*(1-E314)/0.15/0.15</f>
        <v>4.6932686001377757E-5</v>
      </c>
      <c r="K314" s="1">
        <v>7.8822400000000001E-2</v>
      </c>
      <c r="L314" s="1">
        <v>3.5853999999999999E-3</v>
      </c>
      <c r="M314" s="1">
        <v>3.4576099999999999E-3</v>
      </c>
      <c r="N314" s="1">
        <v>0.3</v>
      </c>
      <c r="O314" s="1">
        <v>47219</v>
      </c>
      <c r="P314" s="1">
        <f>(L314^2)*2*K314*(1-K314)/0.28/0.28</f>
        <v>2.3811249423701653E-5</v>
      </c>
      <c r="Q314" s="1">
        <v>0.13582</v>
      </c>
      <c r="R314" s="1">
        <v>-4.34917E-4</v>
      </c>
      <c r="S314" s="1">
        <v>1.37783E-3</v>
      </c>
      <c r="T314" s="1">
        <v>0.75226499999999996</v>
      </c>
      <c r="U314" s="1">
        <v>300680</v>
      </c>
      <c r="V314" s="1">
        <f>(R314^2)*2*Q314*(1-Q314)/0.28/0.28</f>
        <v>5.6636269220893102E-7</v>
      </c>
      <c r="W314" s="1">
        <v>0.1042</v>
      </c>
      <c r="X314" s="1">
        <v>-1E-3</v>
      </c>
      <c r="Y314" s="1">
        <v>1E-3</v>
      </c>
      <c r="Z314" s="1">
        <f>_xlfn.NORM.S.DIST(X314/Y314,TRUE)</f>
        <v>0.15865525393145699</v>
      </c>
      <c r="AA314" s="1">
        <v>417288</v>
      </c>
      <c r="AB314" s="1">
        <f>IF(AND((X314&lt;0),Z314&lt;=0.05),1,0)</f>
        <v>0</v>
      </c>
      <c r="AC314">
        <v>0.103685406241193</v>
      </c>
      <c r="AD314">
        <v>-2.37931034482759E-3</v>
      </c>
      <c r="AE314">
        <v>3.71390676354104E-4</v>
      </c>
      <c r="AF314" s="2">
        <v>1.4890868439837801E-10</v>
      </c>
      <c r="AG314">
        <v>1575468</v>
      </c>
    </row>
    <row r="315" spans="1:33" x14ac:dyDescent="0.25">
      <c r="A315" s="1" t="s">
        <v>234</v>
      </c>
      <c r="B315" s="1" t="s">
        <v>233</v>
      </c>
      <c r="C315" s="1" t="s">
        <v>6</v>
      </c>
      <c r="D315" s="1" t="s">
        <v>9</v>
      </c>
      <c r="E315" s="1">
        <v>0.603016</v>
      </c>
      <c r="F315" s="1">
        <v>-2.5514000000000001E-3</v>
      </c>
      <c r="G315" s="1">
        <v>8.3438200000000005E-4</v>
      </c>
      <c r="H315" s="1">
        <v>2.2000000000000001E-3</v>
      </c>
      <c r="I315" s="1">
        <v>69389</v>
      </c>
      <c r="J315" s="1">
        <f>(F315^2)*2*E315*(1-E315)/0.15/0.15</f>
        <v>1.3851806586666595E-4</v>
      </c>
      <c r="K315" s="1">
        <v>0.60472400000000004</v>
      </c>
      <c r="L315" s="1">
        <v>1.93878E-3</v>
      </c>
      <c r="M315" s="1">
        <v>1.8635800000000001E-3</v>
      </c>
      <c r="N315" s="1">
        <v>0.3</v>
      </c>
      <c r="O315" s="1">
        <v>47219</v>
      </c>
      <c r="P315" s="1">
        <f>(L315^2)*2*K315*(1-K315)/0.28/0.28</f>
        <v>2.2920740593818399E-5</v>
      </c>
      <c r="Q315" s="1">
        <v>0.60807</v>
      </c>
      <c r="R315" s="1">
        <v>-6.4714999999999998E-4</v>
      </c>
      <c r="S315" s="1">
        <v>7.7924600000000004E-4</v>
      </c>
      <c r="T315" s="1">
        <v>0.40626699999999999</v>
      </c>
      <c r="U315" s="1">
        <v>300680</v>
      </c>
      <c r="V315" s="1">
        <f>(R315^2)*2*Q315*(1-Q315)/0.28/0.28</f>
        <v>2.5461613941023591E-6</v>
      </c>
      <c r="W315" s="1">
        <v>0.60560000000000003</v>
      </c>
      <c r="X315" s="1">
        <v>-1.1999999999999999E-3</v>
      </c>
      <c r="Y315" s="3">
        <v>5.0000000000000001E-4</v>
      </c>
      <c r="Z315" s="1">
        <f>_xlfn.NORM.S.DIST(X315/Y315,TRUE)</f>
        <v>8.1975359245961311E-3</v>
      </c>
      <c r="AA315" s="1">
        <v>417288</v>
      </c>
      <c r="AB315" s="1">
        <f>IF(AND((X315&lt;0),Z315&lt;=0.05),1,0)</f>
        <v>1</v>
      </c>
      <c r="AC315">
        <v>0.616882257805493</v>
      </c>
      <c r="AD315">
        <v>-1.6411764705882401E-3</v>
      </c>
      <c r="AE315">
        <v>2.57247877713763E-4</v>
      </c>
      <c r="AF315" s="2">
        <v>1.77380352893016E-10</v>
      </c>
      <c r="AG315">
        <v>1618988</v>
      </c>
    </row>
    <row r="316" spans="1:33" x14ac:dyDescent="0.25">
      <c r="A316" s="1" t="s">
        <v>232</v>
      </c>
      <c r="B316" s="1" t="s">
        <v>231</v>
      </c>
      <c r="C316" s="1" t="s">
        <v>1</v>
      </c>
      <c r="D316" s="1" t="s">
        <v>0</v>
      </c>
      <c r="E316" s="1">
        <v>0.75262399999999996</v>
      </c>
      <c r="F316" s="1">
        <v>-5.8078399999999999E-4</v>
      </c>
      <c r="G316" s="1">
        <v>9.5549000000000003E-4</v>
      </c>
      <c r="H316" s="1">
        <v>0.54</v>
      </c>
      <c r="I316" s="1">
        <v>69389</v>
      </c>
      <c r="J316" s="1">
        <f>(F316^2)*2*E316*(1-E316)/0.15/0.15</f>
        <v>5.5822899510876852E-6</v>
      </c>
      <c r="K316" s="1">
        <v>0.73325600000000002</v>
      </c>
      <c r="L316" s="1">
        <v>2.9659499999999997E-4</v>
      </c>
      <c r="M316" s="1">
        <v>2.0770699999999999E-3</v>
      </c>
      <c r="N316" s="1">
        <v>0.89</v>
      </c>
      <c r="O316" s="1">
        <v>47219</v>
      </c>
      <c r="P316" s="1">
        <f>(L316^2)*2*K316*(1-K316)/0.28/0.28</f>
        <v>4.3892656731439244E-7</v>
      </c>
      <c r="Q316" s="1">
        <v>0.70123999999999997</v>
      </c>
      <c r="R316" s="1">
        <v>-2.15066E-3</v>
      </c>
      <c r="S316" s="1">
        <v>8.6596100000000005E-4</v>
      </c>
      <c r="T316" s="1">
        <v>1.30083E-2</v>
      </c>
      <c r="U316" s="1">
        <v>300680</v>
      </c>
      <c r="V316" s="1">
        <f>(R316^2)*2*Q316*(1-Q316)/0.28/0.28</f>
        <v>2.4719892645192953E-5</v>
      </c>
      <c r="W316" s="1">
        <v>0.72519999999999996</v>
      </c>
      <c r="X316" s="1">
        <v>-1.2999999999999999E-3</v>
      </c>
      <c r="Y316" s="3">
        <v>5.9999999999999995E-4</v>
      </c>
      <c r="Z316" s="1">
        <f>_xlfn.NORM.S.DIST(X316/Y316,TRUE)</f>
        <v>1.5130140010235804E-2</v>
      </c>
      <c r="AA316" s="1">
        <v>417288</v>
      </c>
      <c r="AB316" s="1">
        <f>IF(AND((X316&lt;0),Z316&lt;=0.05),1,0)</f>
        <v>1</v>
      </c>
      <c r="AC316">
        <v>0.69292400470063298</v>
      </c>
      <c r="AD316">
        <v>-1.6999999999999999E-3</v>
      </c>
      <c r="AE316">
        <v>2.6832815729997499E-4</v>
      </c>
      <c r="AF316" s="2">
        <v>2.36533019652856E-10</v>
      </c>
      <c r="AG316">
        <v>1575958</v>
      </c>
    </row>
    <row r="317" spans="1:33" x14ac:dyDescent="0.25">
      <c r="A317" s="1" t="s">
        <v>230</v>
      </c>
      <c r="B317" s="1" t="s">
        <v>229</v>
      </c>
      <c r="C317" s="1" t="s">
        <v>0</v>
      </c>
      <c r="D317" s="1" t="s">
        <v>9</v>
      </c>
      <c r="E317" s="1">
        <v>0.76948000000000005</v>
      </c>
      <c r="F317" s="1">
        <v>-2.3861100000000001E-4</v>
      </c>
      <c r="G317" s="1">
        <v>9.7132999999999996E-4</v>
      </c>
      <c r="H317" s="1">
        <v>0.81</v>
      </c>
      <c r="I317" s="1">
        <v>69389</v>
      </c>
      <c r="J317" s="1">
        <f>(F317^2)*2*E317*(1-E317)/0.15/0.15</f>
        <v>8.9770645175518556E-7</v>
      </c>
      <c r="K317" s="1">
        <v>0.77596100000000001</v>
      </c>
      <c r="L317" s="1">
        <v>-4.4173700000000003E-3</v>
      </c>
      <c r="M317" s="1">
        <v>2.1864499999999999E-3</v>
      </c>
      <c r="N317" s="1">
        <v>4.2999999999999997E-2</v>
      </c>
      <c r="O317" s="1">
        <v>47219</v>
      </c>
      <c r="P317" s="1">
        <f>(L317^2)*2*K317*(1-K317)/0.28/0.28</f>
        <v>8.653763205515923E-5</v>
      </c>
      <c r="Q317" s="1" t="s">
        <v>44</v>
      </c>
      <c r="R317" s="1" t="s">
        <v>44</v>
      </c>
      <c r="S317" s="1" t="s">
        <v>44</v>
      </c>
      <c r="T317" s="1" t="s">
        <v>44</v>
      </c>
      <c r="U317" s="1" t="s">
        <v>44</v>
      </c>
      <c r="V317" s="1" t="s">
        <v>44</v>
      </c>
      <c r="W317" s="1">
        <v>0.77049999999999996</v>
      </c>
      <c r="X317" s="3">
        <v>-8.9999999999999998E-4</v>
      </c>
      <c r="Y317" s="3">
        <v>8.9999999999999998E-4</v>
      </c>
      <c r="Z317" s="1">
        <f>_xlfn.NORM.S.DIST(X317/Y317,TRUE)</f>
        <v>0.15865525393145699</v>
      </c>
      <c r="AA317" s="1">
        <v>116608</v>
      </c>
      <c r="AB317" s="1">
        <f>IF(AND((X317&lt;0),Z317&lt;=0.05),1,0)</f>
        <v>0</v>
      </c>
      <c r="AC317">
        <v>0.76813756005980105</v>
      </c>
      <c r="AD317">
        <v>-1.8E-3</v>
      </c>
      <c r="AE317">
        <v>2.8460498941515402E-4</v>
      </c>
      <c r="AF317" s="2">
        <v>2.5396285894708799E-10</v>
      </c>
      <c r="AG317">
        <v>1276228</v>
      </c>
    </row>
    <row r="318" spans="1:33" x14ac:dyDescent="0.25">
      <c r="A318" s="1" t="s">
        <v>228</v>
      </c>
      <c r="B318" s="1" t="s">
        <v>227</v>
      </c>
      <c r="C318" s="1" t="s">
        <v>1</v>
      </c>
      <c r="D318" s="1" t="s">
        <v>0</v>
      </c>
      <c r="E318" s="1">
        <v>0.58294199999999996</v>
      </c>
      <c r="F318" s="1">
        <v>-1.43183E-3</v>
      </c>
      <c r="G318" s="1">
        <v>8.3673600000000003E-4</v>
      </c>
      <c r="H318" s="1">
        <v>8.6999999999999994E-2</v>
      </c>
      <c r="I318" s="1">
        <v>69389</v>
      </c>
      <c r="J318" s="1">
        <f>(F318^2)*2*E318*(1-E318)/0.15/0.15</f>
        <v>4.4304944376003221E-5</v>
      </c>
      <c r="K318" s="1">
        <v>0.54495300000000002</v>
      </c>
      <c r="L318" s="1">
        <v>-2.0694400000000001E-3</v>
      </c>
      <c r="M318" s="1">
        <v>1.8569400000000001E-3</v>
      </c>
      <c r="N318" s="1">
        <v>0.27</v>
      </c>
      <c r="O318" s="1">
        <v>47219</v>
      </c>
      <c r="P318" s="1">
        <f>(L318^2)*2*K318*(1-K318)/0.28/0.28</f>
        <v>2.7091616221587523E-5</v>
      </c>
      <c r="Q318" s="1">
        <v>0.56501000000000001</v>
      </c>
      <c r="R318" s="1">
        <v>-1.7948199999999999E-3</v>
      </c>
      <c r="S318" s="1">
        <v>7.7858300000000001E-4</v>
      </c>
      <c r="T318" s="1">
        <v>2.1153600000000002E-2</v>
      </c>
      <c r="U318" s="1">
        <v>300680</v>
      </c>
      <c r="V318" s="1">
        <f>(R318^2)*2*Q318*(1-Q318)/0.28/0.28</f>
        <v>2.0197198837206371E-5</v>
      </c>
      <c r="W318" s="1">
        <v>0.57089999999999996</v>
      </c>
      <c r="X318" s="1">
        <v>-1.6999999999999999E-3</v>
      </c>
      <c r="Y318" s="3">
        <v>5.0000000000000001E-4</v>
      </c>
      <c r="Z318" s="1">
        <f>_xlfn.NORM.S.DIST(X318/Y318,TRUE)</f>
        <v>3.369292656768808E-4</v>
      </c>
      <c r="AA318" s="1">
        <v>417288</v>
      </c>
      <c r="AB318" s="1">
        <f>IF(AND((X318&lt;0),Z318&lt;=0.05),1,0)</f>
        <v>1</v>
      </c>
      <c r="AC318">
        <v>0.53594067076086005</v>
      </c>
      <c r="AD318">
        <v>-1.62647058823529E-3</v>
      </c>
      <c r="AE318">
        <v>2.57247877713763E-4</v>
      </c>
      <c r="AF318" s="2">
        <v>2.5722981959564902E-10</v>
      </c>
      <c r="AG318">
        <v>1618878</v>
      </c>
    </row>
    <row r="319" spans="1:33" x14ac:dyDescent="0.25">
      <c r="A319" s="1" t="s">
        <v>226</v>
      </c>
      <c r="B319" s="1" t="s">
        <v>225</v>
      </c>
      <c r="C319" s="1" t="s">
        <v>1</v>
      </c>
      <c r="D319" s="1" t="s">
        <v>0</v>
      </c>
      <c r="E319" s="1">
        <v>5.3519900000000002E-2</v>
      </c>
      <c r="F319" s="1">
        <v>-5.4935499999999996E-4</v>
      </c>
      <c r="G319" s="1">
        <v>1.82288E-3</v>
      </c>
      <c r="H319" s="1">
        <v>0.76</v>
      </c>
      <c r="I319" s="1">
        <v>69389</v>
      </c>
      <c r="J319" s="1">
        <f>(F319^2)*2*E319*(1-E319)/0.15/0.15</f>
        <v>1.358877855490145E-6</v>
      </c>
      <c r="K319" s="1">
        <v>6.2769099999999994E-2</v>
      </c>
      <c r="L319" s="1">
        <v>-3.2350899999999999E-3</v>
      </c>
      <c r="M319" s="1">
        <v>3.7291199999999998E-3</v>
      </c>
      <c r="N319" s="1">
        <v>0.39</v>
      </c>
      <c r="O319" s="1">
        <v>47219</v>
      </c>
      <c r="P319" s="1">
        <f>(L319^2)*2*K319*(1-K319)/0.28/0.28</f>
        <v>1.570649092430663E-5</v>
      </c>
      <c r="Q319" s="1">
        <v>5.19500000000001E-2</v>
      </c>
      <c r="R319" s="1">
        <v>-2.3116199999999999E-3</v>
      </c>
      <c r="S319" s="1">
        <v>1.4741800000000001E-3</v>
      </c>
      <c r="T319" s="1">
        <v>0.116866</v>
      </c>
      <c r="U319" s="1">
        <v>300680</v>
      </c>
      <c r="V319" s="1">
        <f>(R319^2)*2*Q319*(1-Q319)/0.28/0.28</f>
        <v>6.7137260177847485E-6</v>
      </c>
      <c r="W319" s="1">
        <v>5.3499999999999999E-2</v>
      </c>
      <c r="X319" s="1">
        <v>-1.8E-3</v>
      </c>
      <c r="Y319" s="1">
        <v>1.1000000000000001E-3</v>
      </c>
      <c r="Z319" s="1">
        <f>_xlfn.NORM.S.DIST(X319/Y319,TRUE)</f>
        <v>5.0881752475628816E-2</v>
      </c>
      <c r="AA319" s="1">
        <v>417288</v>
      </c>
      <c r="AB319" s="1">
        <f>IF(AND((X319&lt;0),Z319&lt;=0.05),1,0)</f>
        <v>0</v>
      </c>
      <c r="AC319">
        <v>6.0857703478990499E-2</v>
      </c>
      <c r="AD319">
        <v>-2.8773972602739702E-3</v>
      </c>
      <c r="AE319">
        <v>4.5518323873130199E-4</v>
      </c>
      <c r="AF319" s="2">
        <v>2.5919696366719202E-10</v>
      </c>
      <c r="AG319">
        <v>1394370</v>
      </c>
    </row>
    <row r="320" spans="1:33" x14ac:dyDescent="0.25">
      <c r="A320" s="1" t="s">
        <v>224</v>
      </c>
      <c r="B320" s="1" t="s">
        <v>223</v>
      </c>
      <c r="C320" s="1" t="s">
        <v>0</v>
      </c>
      <c r="D320" s="1" t="s">
        <v>9</v>
      </c>
      <c r="E320" s="1">
        <v>0.572434</v>
      </c>
      <c r="F320" s="1">
        <v>-1.29777E-3</v>
      </c>
      <c r="G320" s="1">
        <v>8.2854599999999999E-4</v>
      </c>
      <c r="H320" s="1">
        <v>0.12</v>
      </c>
      <c r="I320" s="1">
        <v>69389</v>
      </c>
      <c r="J320" s="1">
        <f>(F320^2)*2*E320*(1-E320)/0.15/0.15</f>
        <v>3.6641354742046173E-5</v>
      </c>
      <c r="K320" s="1">
        <v>0.63783800000000002</v>
      </c>
      <c r="L320" s="1">
        <v>-2.4730199999999998E-3</v>
      </c>
      <c r="M320" s="1">
        <v>1.92975E-3</v>
      </c>
      <c r="N320" s="1">
        <v>0.2</v>
      </c>
      <c r="O320" s="1">
        <v>47219</v>
      </c>
      <c r="P320" s="1">
        <f>(L320^2)*2*K320*(1-K320)/0.28/0.28</f>
        <v>3.6039807234134976E-5</v>
      </c>
      <c r="Q320" s="1">
        <v>0.69059999999999999</v>
      </c>
      <c r="R320" s="1">
        <v>-1.3923099999999999E-3</v>
      </c>
      <c r="S320" s="1">
        <v>7.5214399999999995E-4</v>
      </c>
      <c r="T320" s="1">
        <v>6.4152100000000004E-2</v>
      </c>
      <c r="U320" s="1">
        <v>300680</v>
      </c>
      <c r="V320" s="1">
        <f>(R320^2)*2*Q320*(1-Q320)/0.28/0.28</f>
        <v>1.0566537560076278E-5</v>
      </c>
      <c r="W320" s="1">
        <v>0.63729999999999998</v>
      </c>
      <c r="X320" s="1">
        <v>-1.4E-3</v>
      </c>
      <c r="Y320" s="3">
        <v>5.0000000000000001E-4</v>
      </c>
      <c r="Z320" s="1">
        <f>_xlfn.NORM.S.DIST(X320/Y320,TRUE)</f>
        <v>2.5551303304279312E-3</v>
      </c>
      <c r="AA320" s="1">
        <v>417288</v>
      </c>
      <c r="AB320" s="1">
        <f>IF(AND((X320&lt;0),Z320&lt;=0.05),1,0)</f>
        <v>1</v>
      </c>
      <c r="AC320">
        <v>0.61759192825453402</v>
      </c>
      <c r="AD320">
        <v>-1.62058823529412E-3</v>
      </c>
      <c r="AE320">
        <v>2.57247877713763E-4</v>
      </c>
      <c r="AF320" s="2">
        <v>2.9819400587600798E-10</v>
      </c>
      <c r="AG320">
        <v>1576908</v>
      </c>
    </row>
    <row r="321" spans="1:33" x14ac:dyDescent="0.25">
      <c r="A321" s="1" t="s">
        <v>222</v>
      </c>
      <c r="B321" s="1" t="s">
        <v>221</v>
      </c>
      <c r="C321" s="1" t="s">
        <v>9</v>
      </c>
      <c r="D321" s="1" t="s">
        <v>0</v>
      </c>
      <c r="E321" s="1">
        <v>0.38470399999999999</v>
      </c>
      <c r="F321" s="1">
        <v>1.7912900000000001E-4</v>
      </c>
      <c r="G321" s="1">
        <v>8.43806E-4</v>
      </c>
      <c r="H321" s="1">
        <v>0.83</v>
      </c>
      <c r="I321" s="1">
        <v>69389</v>
      </c>
      <c r="J321" s="1">
        <f>(F321^2)*2*E321*(1-E321)/0.15/0.15</f>
        <v>6.751341467010935E-7</v>
      </c>
      <c r="K321" s="1">
        <v>0.40652899999999997</v>
      </c>
      <c r="L321" s="1">
        <v>-3.21573E-3</v>
      </c>
      <c r="M321" s="1">
        <v>1.8530899999999999E-3</v>
      </c>
      <c r="N321" s="1">
        <v>8.3000000000000004E-2</v>
      </c>
      <c r="O321" s="1">
        <v>47219</v>
      </c>
      <c r="P321" s="1">
        <f>(L321^2)*2*K321*(1-K321)/0.28/0.28</f>
        <v>6.3644975138318891E-5</v>
      </c>
      <c r="Q321" s="1">
        <v>0.49475000000000002</v>
      </c>
      <c r="R321" s="1">
        <v>-1.8101700000000001E-3</v>
      </c>
      <c r="S321" s="1">
        <v>7.59171E-4</v>
      </c>
      <c r="T321" s="1">
        <v>1.7107500000000001E-2</v>
      </c>
      <c r="U321" s="1">
        <v>300680</v>
      </c>
      <c r="V321" s="1">
        <f>(R321^2)*2*Q321*(1-Q321)/0.28/0.28</f>
        <v>2.0895115886632419E-5</v>
      </c>
      <c r="W321" s="1">
        <v>0.44219999999999998</v>
      </c>
      <c r="X321" s="1">
        <v>-1.1000000000000001E-3</v>
      </c>
      <c r="Y321" s="3">
        <v>5.0000000000000001E-4</v>
      </c>
      <c r="Z321" s="1">
        <f>_xlfn.NORM.S.DIST(X321/Y321,TRUE)</f>
        <v>1.3903447513498597E-2</v>
      </c>
      <c r="AA321" s="1">
        <v>417288</v>
      </c>
      <c r="AB321" s="1">
        <f>IF(AND((X321&lt;0),Z321&lt;=0.05),1,0)</f>
        <v>1</v>
      </c>
      <c r="AC321">
        <v>0.42058800887700698</v>
      </c>
      <c r="AD321">
        <v>-1.61470588235294E-3</v>
      </c>
      <c r="AE321">
        <v>2.57247877713763E-4</v>
      </c>
      <c r="AF321" s="2">
        <v>3.4550507050721799E-10</v>
      </c>
      <c r="AG321">
        <v>1479778</v>
      </c>
    </row>
    <row r="322" spans="1:33" x14ac:dyDescent="0.25">
      <c r="A322" s="1" t="s">
        <v>220</v>
      </c>
      <c r="B322" s="1" t="s">
        <v>219</v>
      </c>
      <c r="C322" s="1" t="s">
        <v>6</v>
      </c>
      <c r="D322" s="1" t="s">
        <v>9</v>
      </c>
      <c r="E322" s="1">
        <v>0.65057600000000004</v>
      </c>
      <c r="F322" s="1">
        <v>-1.0178400000000001E-3</v>
      </c>
      <c r="G322" s="1">
        <v>8.5954499999999997E-4</v>
      </c>
      <c r="H322" s="1">
        <v>0.24</v>
      </c>
      <c r="I322" s="1">
        <v>69389</v>
      </c>
      <c r="J322" s="1">
        <f>(F322^2)*2*E322*(1-E322)/0.15/0.15</f>
        <v>2.093424366260834E-5</v>
      </c>
      <c r="K322" s="1">
        <v>0.62230399999999997</v>
      </c>
      <c r="L322" s="1">
        <v>-3.9915100000000002E-3</v>
      </c>
      <c r="M322" s="1">
        <v>1.87473E-3</v>
      </c>
      <c r="N322" s="1">
        <v>3.3000000000000002E-2</v>
      </c>
      <c r="O322" s="1">
        <v>47219</v>
      </c>
      <c r="P322" s="1">
        <f>(L322^2)*2*K322*(1-K322)/0.28/0.28</f>
        <v>9.5528587060365582E-5</v>
      </c>
      <c r="Q322" s="1">
        <v>0.51683999999999997</v>
      </c>
      <c r="R322" s="1">
        <v>-2.54441E-3</v>
      </c>
      <c r="S322" s="1">
        <v>8.0730999999999999E-4</v>
      </c>
      <c r="T322" s="1">
        <v>1.6233199999999999E-3</v>
      </c>
      <c r="U322" s="1">
        <v>300680</v>
      </c>
      <c r="V322" s="1">
        <f>(R322^2)*2*Q322*(1-Q322)/0.28/0.28</f>
        <v>4.1241572003606095E-5</v>
      </c>
      <c r="W322" s="1">
        <v>0.58340000000000003</v>
      </c>
      <c r="X322" s="1">
        <v>-2E-3</v>
      </c>
      <c r="Y322" s="3">
        <v>5.9999999999999995E-4</v>
      </c>
      <c r="Z322" s="1">
        <f>_xlfn.NORM.S.DIST(X322/Y322,TRUE)</f>
        <v>4.2906033319683703E-4</v>
      </c>
      <c r="AA322" s="1">
        <v>417288</v>
      </c>
      <c r="AB322" s="1">
        <f>IF(AND((X322&lt;0),Z322&lt;=0.05),1,0)</f>
        <v>1</v>
      </c>
      <c r="AC322">
        <v>0.58281258641506795</v>
      </c>
      <c r="AD322">
        <v>-1.6800000000000001E-3</v>
      </c>
      <c r="AE322">
        <v>2.6832815729997499E-4</v>
      </c>
      <c r="AF322" s="2">
        <v>3.8254023259386102E-10</v>
      </c>
      <c r="AG322">
        <v>1570328</v>
      </c>
    </row>
    <row r="323" spans="1:33" x14ac:dyDescent="0.25">
      <c r="A323" s="1" t="s">
        <v>218</v>
      </c>
      <c r="B323" s="1" t="s">
        <v>217</v>
      </c>
      <c r="C323" s="1" t="s">
        <v>0</v>
      </c>
      <c r="D323" s="1" t="s">
        <v>1</v>
      </c>
      <c r="E323" s="1">
        <v>3.1013800000000001E-2</v>
      </c>
      <c r="F323" s="1">
        <v>4.4080299999999997E-4</v>
      </c>
      <c r="G323" s="1">
        <v>2.6299499999999998E-3</v>
      </c>
      <c r="H323" s="1">
        <v>0.87</v>
      </c>
      <c r="I323" s="1">
        <v>69389</v>
      </c>
      <c r="J323" s="1">
        <f>(F323^2)*2*E323*(1-E323)/0.15/0.15</f>
        <v>5.1904992734143578E-7</v>
      </c>
      <c r="K323" s="1">
        <v>4.1693800000000003E-2</v>
      </c>
      <c r="L323" s="1">
        <v>-1.24873E-2</v>
      </c>
      <c r="M323" s="1">
        <v>4.8061400000000004E-3</v>
      </c>
      <c r="N323" s="1">
        <v>9.4000000000000004E-3</v>
      </c>
      <c r="O323" s="1">
        <v>47219</v>
      </c>
      <c r="P323" s="1">
        <f>(L323^2)*2*K323*(1-K323)/0.28/0.28</f>
        <v>1.5893765488696123E-4</v>
      </c>
      <c r="Q323" s="1">
        <v>2.7910000000000001E-2</v>
      </c>
      <c r="R323" s="1">
        <v>-4.3727499999999999E-3</v>
      </c>
      <c r="S323" s="1">
        <v>2.23595E-3</v>
      </c>
      <c r="T323" s="1">
        <v>5.0506700000000002E-2</v>
      </c>
      <c r="U323" s="1">
        <v>300680</v>
      </c>
      <c r="V323" s="1">
        <f>(R323^2)*2*Q323*(1-Q323)/0.28/0.28</f>
        <v>1.3233951597480996E-5</v>
      </c>
      <c r="W323" s="1">
        <v>3.0599999999999999E-2</v>
      </c>
      <c r="X323" s="1">
        <v>-3.5000000000000001E-3</v>
      </c>
      <c r="Y323" s="1">
        <v>1.6000000000000001E-3</v>
      </c>
      <c r="Z323" s="1">
        <f>_xlfn.NORM.S.DIST(X323/Y323,TRUE)</f>
        <v>1.4353021608801657E-2</v>
      </c>
      <c r="AA323" s="1">
        <v>417288</v>
      </c>
      <c r="AB323" s="1">
        <f>IF(AND((X323&lt;0),Z323&lt;=0.05),1,0)</f>
        <v>1</v>
      </c>
      <c r="AC323">
        <v>3.7908143152603199E-2</v>
      </c>
      <c r="AD323">
        <v>-4.0036065573770497E-3</v>
      </c>
      <c r="AE323">
        <v>6.4131013443153196E-4</v>
      </c>
      <c r="AF323" s="2">
        <v>4.29653553976517E-10</v>
      </c>
      <c r="AG323">
        <v>1403621</v>
      </c>
    </row>
    <row r="324" spans="1:33" x14ac:dyDescent="0.25">
      <c r="A324" s="1" t="s">
        <v>216</v>
      </c>
      <c r="B324" s="1" t="s">
        <v>215</v>
      </c>
      <c r="C324" s="1" t="s">
        <v>9</v>
      </c>
      <c r="D324" s="1" t="s">
        <v>6</v>
      </c>
      <c r="E324" s="1">
        <v>0.59320600000000001</v>
      </c>
      <c r="F324" s="1">
        <v>-4.1790399999999998E-4</v>
      </c>
      <c r="G324" s="1">
        <v>8.3352899999999995E-4</v>
      </c>
      <c r="H324" s="1">
        <v>0.62</v>
      </c>
      <c r="I324" s="1">
        <v>69389</v>
      </c>
      <c r="J324" s="1">
        <f>(F324^2)*2*E324*(1-E324)/0.15/0.15</f>
        <v>3.7461107041070475E-6</v>
      </c>
      <c r="K324" s="1">
        <v>0.55371400000000004</v>
      </c>
      <c r="L324" s="1">
        <v>-7.6903099999999999E-4</v>
      </c>
      <c r="M324" s="1">
        <v>1.82149E-3</v>
      </c>
      <c r="N324" s="1">
        <v>0.67</v>
      </c>
      <c r="O324" s="1">
        <v>47219</v>
      </c>
      <c r="P324" s="1">
        <f>(L324^2)*2*K324*(1-K324)/0.28/0.28</f>
        <v>3.7282102318574266E-6</v>
      </c>
      <c r="Q324" s="1">
        <v>0.52200999999999997</v>
      </c>
      <c r="R324" s="1">
        <v>-2.1665899999999999E-3</v>
      </c>
      <c r="S324" s="1">
        <v>7.3552399999999999E-4</v>
      </c>
      <c r="T324" s="1">
        <v>3.2231299999999998E-3</v>
      </c>
      <c r="U324" s="1">
        <v>300680</v>
      </c>
      <c r="V324" s="1">
        <f>(R324^2)*2*Q324*(1-Q324)/0.28/0.28</f>
        <v>2.987892961295428E-5</v>
      </c>
      <c r="W324" s="1">
        <v>0.55320000000000003</v>
      </c>
      <c r="X324" s="1">
        <v>-1.2999999999999999E-3</v>
      </c>
      <c r="Y324" s="3">
        <v>5.0000000000000001E-4</v>
      </c>
      <c r="Z324" s="1">
        <f>_xlfn.NORM.S.DIST(X324/Y324,TRUE)</f>
        <v>4.6611880237187493E-3</v>
      </c>
      <c r="AA324" s="1">
        <v>417288</v>
      </c>
      <c r="AB324" s="1">
        <f>IF(AND((X324&lt;0),Z324&lt;=0.05),1,0)</f>
        <v>1</v>
      </c>
      <c r="AC324">
        <v>0.54189111612207497</v>
      </c>
      <c r="AD324">
        <v>-1.5941176470588201E-3</v>
      </c>
      <c r="AE324">
        <v>2.57247877713763E-4</v>
      </c>
      <c r="AF324" s="2">
        <v>5.7616956874772903E-10</v>
      </c>
      <c r="AG324">
        <v>1570778</v>
      </c>
    </row>
    <row r="325" spans="1:33" x14ac:dyDescent="0.25">
      <c r="A325" s="1" t="s">
        <v>214</v>
      </c>
      <c r="B325" s="1" t="s">
        <v>213</v>
      </c>
      <c r="C325" s="1" t="s">
        <v>6</v>
      </c>
      <c r="D325" s="1" t="s">
        <v>9</v>
      </c>
      <c r="E325" s="1">
        <v>0.60328400000000004</v>
      </c>
      <c r="F325" s="1">
        <v>-1.46638E-3</v>
      </c>
      <c r="G325" s="1">
        <v>8.3476399999999999E-4</v>
      </c>
      <c r="H325" s="1">
        <v>7.9000000000000001E-2</v>
      </c>
      <c r="I325" s="1">
        <v>69389</v>
      </c>
      <c r="J325" s="1">
        <f>(F325^2)*2*E325*(1-E325)/0.15/0.15</f>
        <v>4.5744834275069351E-5</v>
      </c>
      <c r="K325" s="1">
        <v>0.57967800000000003</v>
      </c>
      <c r="L325" s="1">
        <v>-1.76954E-3</v>
      </c>
      <c r="M325" s="1">
        <v>1.85132E-3</v>
      </c>
      <c r="N325" s="1">
        <v>0.34</v>
      </c>
      <c r="O325" s="1">
        <v>47219</v>
      </c>
      <c r="P325" s="1">
        <f>(L325^2)*2*K325*(1-K325)/0.28/0.28</f>
        <v>1.9462724789967014E-5</v>
      </c>
      <c r="Q325" s="1">
        <v>0.51551000000000002</v>
      </c>
      <c r="R325" s="1">
        <v>1.9811399999999999E-4</v>
      </c>
      <c r="S325" s="1">
        <v>8.1778199999999997E-4</v>
      </c>
      <c r="T325" s="1">
        <v>0.80857999999999997</v>
      </c>
      <c r="U325" s="1">
        <v>300680</v>
      </c>
      <c r="V325" s="1">
        <f>(R325^2)*2*Q325*(1-Q325)/0.28/0.28</f>
        <v>2.500726394864317E-7</v>
      </c>
      <c r="W325" s="1">
        <v>0.56040000000000001</v>
      </c>
      <c r="X325" s="3">
        <v>-6.9999999999999999E-4</v>
      </c>
      <c r="Y325" s="3">
        <v>5.9999999999999995E-4</v>
      </c>
      <c r="Z325" s="1">
        <f>_xlfn.NORM.S.DIST(X325/Y325,TRUE)</f>
        <v>0.12167250457438125</v>
      </c>
      <c r="AA325" s="1">
        <v>417288</v>
      </c>
      <c r="AB325" s="1">
        <f>IF(AND((X325&lt;0),Z325&lt;=0.05),1,0)</f>
        <v>0</v>
      </c>
      <c r="AC325">
        <v>0.57054026244355205</v>
      </c>
      <c r="AD325">
        <v>-1.66E-3</v>
      </c>
      <c r="AE325">
        <v>2.6832815729997499E-4</v>
      </c>
      <c r="AF325" s="2">
        <v>6.1532341232546505E-10</v>
      </c>
      <c r="AG325">
        <v>1434518</v>
      </c>
    </row>
    <row r="326" spans="1:33" x14ac:dyDescent="0.25">
      <c r="A326" s="1" t="s">
        <v>212</v>
      </c>
      <c r="B326" s="1" t="s">
        <v>211</v>
      </c>
      <c r="C326" s="1" t="s">
        <v>1</v>
      </c>
      <c r="D326" s="1" t="s">
        <v>0</v>
      </c>
      <c r="E326" s="1">
        <v>0.16574</v>
      </c>
      <c r="F326" s="1">
        <v>9.1805299999999995E-4</v>
      </c>
      <c r="G326" s="1">
        <v>1.1080899999999999E-3</v>
      </c>
      <c r="H326" s="1">
        <v>0.41</v>
      </c>
      <c r="I326" s="1">
        <v>69389</v>
      </c>
      <c r="J326" s="1">
        <f>(F326^2)*2*E326*(1-E326)/0.15/0.15</f>
        <v>1.0358854699880825E-5</v>
      </c>
      <c r="K326" s="1">
        <v>0.17807400000000001</v>
      </c>
      <c r="L326" s="1">
        <v>-2.0261300000000001E-3</v>
      </c>
      <c r="M326" s="1">
        <v>2.41347E-3</v>
      </c>
      <c r="N326" s="1">
        <v>0.4</v>
      </c>
      <c r="O326" s="1">
        <v>47219</v>
      </c>
      <c r="P326" s="1">
        <f>(L326^2)*2*K326*(1-K326)/0.28/0.28</f>
        <v>1.5327868994090456E-5</v>
      </c>
      <c r="Q326" s="1">
        <v>0.26976</v>
      </c>
      <c r="R326" s="1">
        <v>-5.6167299999999995E-4</v>
      </c>
      <c r="S326" s="1">
        <v>9.7923699999999999E-4</v>
      </c>
      <c r="T326" s="1">
        <v>0.56625099999999995</v>
      </c>
      <c r="U326" s="1">
        <v>300680</v>
      </c>
      <c r="V326" s="1">
        <f>(R326^2)*2*Q326*(1-Q326)/0.28/0.28</f>
        <v>1.5853465046262833E-6</v>
      </c>
      <c r="W326" s="1">
        <v>0.22020000000000001</v>
      </c>
      <c r="X326" s="3">
        <v>-1E-4</v>
      </c>
      <c r="Y326" s="3">
        <v>6.9999999999999999E-4</v>
      </c>
      <c r="Z326" s="1">
        <f>_xlfn.NORM.S.DIST(X326/Y326,TRUE)</f>
        <v>0.4432015031835318</v>
      </c>
      <c r="AA326" s="1">
        <v>417288</v>
      </c>
      <c r="AB326" s="1">
        <f>IF(AND((X326&lt;0),Z326&lt;=0.05),1,0)</f>
        <v>0</v>
      </c>
      <c r="AC326">
        <v>0.21050577821227101</v>
      </c>
      <c r="AD326">
        <v>-1.7051724137931001E-3</v>
      </c>
      <c r="AE326">
        <v>2.7574350900541698E-4</v>
      </c>
      <c r="AF326" s="2">
        <v>6.2533932115793003E-10</v>
      </c>
      <c r="AG326">
        <v>1571178</v>
      </c>
    </row>
    <row r="327" spans="1:33" x14ac:dyDescent="0.25">
      <c r="A327" s="1" t="s">
        <v>210</v>
      </c>
      <c r="B327" s="1" t="s">
        <v>209</v>
      </c>
      <c r="C327" s="1" t="s">
        <v>6</v>
      </c>
      <c r="D327" s="1" t="s">
        <v>9</v>
      </c>
      <c r="E327" s="1">
        <v>0.98802089999999998</v>
      </c>
      <c r="F327" s="1">
        <v>-3.88777E-3</v>
      </c>
      <c r="G327" s="1">
        <v>3.7968899999999998E-3</v>
      </c>
      <c r="H327" s="1">
        <v>0.31</v>
      </c>
      <c r="I327" s="1">
        <v>69389</v>
      </c>
      <c r="J327" s="1">
        <f>(F327^2)*2*E327*(1-E327)/0.15/0.15</f>
        <v>1.5901530545773166E-5</v>
      </c>
      <c r="K327" s="1">
        <v>0.99060893999999999</v>
      </c>
      <c r="L327" s="1">
        <v>-8.4128999999999992E-3</v>
      </c>
      <c r="M327" s="1">
        <v>9.6625600000000006E-3</v>
      </c>
      <c r="N327" s="1">
        <v>0.38</v>
      </c>
      <c r="O327" s="1">
        <v>47219</v>
      </c>
      <c r="P327" s="1">
        <f>(L327^2)*2*K327*(1-K327)/0.28/0.28</f>
        <v>1.6796633448020823E-5</v>
      </c>
      <c r="Q327" s="1" t="s">
        <v>44</v>
      </c>
      <c r="R327" s="1" t="s">
        <v>44</v>
      </c>
      <c r="S327" s="1" t="s">
        <v>44</v>
      </c>
      <c r="T327" s="1" t="s">
        <v>44</v>
      </c>
      <c r="U327" s="1" t="s">
        <v>44</v>
      </c>
      <c r="V327" s="1" t="s">
        <v>44</v>
      </c>
      <c r="W327" s="1">
        <v>0.98839999999999995</v>
      </c>
      <c r="X327" s="1">
        <v>-4.4999999999999997E-3</v>
      </c>
      <c r="Y327" s="1">
        <v>3.5000000000000001E-3</v>
      </c>
      <c r="Z327" s="1">
        <f>_xlfn.NORM.S.DIST(X327/Y327,TRUE)</f>
        <v>9.9271396843331E-2</v>
      </c>
      <c r="AA327" s="1">
        <v>116608</v>
      </c>
      <c r="AB327" s="1">
        <f>IF(AND((X327&lt;0),Z327&lt;=0.05),1,0)</f>
        <v>0</v>
      </c>
      <c r="AC327">
        <v>0.98938084700024598</v>
      </c>
      <c r="AD327">
        <v>-8.0344827586206896E-3</v>
      </c>
      <c r="AE327">
        <v>1.2998673672393599E-3</v>
      </c>
      <c r="AF327" s="2">
        <v>6.3696021351309804E-10</v>
      </c>
      <c r="AG327">
        <v>1076505</v>
      </c>
    </row>
    <row r="328" spans="1:33" x14ac:dyDescent="0.25">
      <c r="A328" s="1" t="s">
        <v>208</v>
      </c>
      <c r="B328" s="1" t="s">
        <v>207</v>
      </c>
      <c r="C328" s="1" t="s">
        <v>1</v>
      </c>
      <c r="D328" s="1" t="s">
        <v>0</v>
      </c>
      <c r="E328" s="1">
        <v>7.9060599999999995E-2</v>
      </c>
      <c r="F328" s="1">
        <v>-2.3119E-3</v>
      </c>
      <c r="G328" s="1">
        <v>1.52286E-3</v>
      </c>
      <c r="H328" s="1">
        <v>0.13</v>
      </c>
      <c r="I328" s="1">
        <v>69389</v>
      </c>
      <c r="J328" s="1">
        <f>(F328^2)*2*E328*(1-E328)/0.15/0.15</f>
        <v>3.459208400771441E-5</v>
      </c>
      <c r="K328" s="1">
        <v>9.9099200000000096E-2</v>
      </c>
      <c r="L328" s="1">
        <v>-4.6976300000000004E-3</v>
      </c>
      <c r="M328" s="1">
        <v>3.02791E-3</v>
      </c>
      <c r="N328" s="1">
        <v>0.12</v>
      </c>
      <c r="O328" s="1">
        <v>47219</v>
      </c>
      <c r="P328" s="1">
        <f>(L328^2)*2*K328*(1-K328)/0.28/0.28</f>
        <v>5.0259558460207604E-5</v>
      </c>
      <c r="Q328" s="1">
        <v>0.17266000000000001</v>
      </c>
      <c r="R328" s="1">
        <v>-2.3004800000000001E-3</v>
      </c>
      <c r="S328" s="1">
        <v>1.2749700000000001E-3</v>
      </c>
      <c r="T328" s="1">
        <v>7.1178599999999995E-2</v>
      </c>
      <c r="U328" s="1">
        <v>300680</v>
      </c>
      <c r="V328" s="1">
        <f>(R328^2)*2*Q328*(1-Q328)/0.28/0.28</f>
        <v>1.9285309605361614E-5</v>
      </c>
      <c r="W328" s="1">
        <v>0.1308</v>
      </c>
      <c r="X328" s="1">
        <v>-2.5000000000000001E-3</v>
      </c>
      <c r="Y328" s="3">
        <v>8.9999999999999998E-4</v>
      </c>
      <c r="Z328" s="1">
        <f>_xlfn.NORM.S.DIST(X328/Y328,TRUE)</f>
        <v>2.7366017862441405E-3</v>
      </c>
      <c r="AA328" s="1">
        <v>417288</v>
      </c>
      <c r="AB328" s="1">
        <f>IF(AND((X328&lt;0),Z328&lt;=0.05),1,0)</f>
        <v>1</v>
      </c>
      <c r="AC328">
        <v>0.15020929994509299</v>
      </c>
      <c r="AD328">
        <v>-2.24948453608247E-3</v>
      </c>
      <c r="AE328">
        <v>3.6552461944810299E-4</v>
      </c>
      <c r="AF328" s="2">
        <v>7.5492685574624001E-10</v>
      </c>
      <c r="AG328">
        <v>1609988</v>
      </c>
    </row>
    <row r="329" spans="1:33" x14ac:dyDescent="0.25">
      <c r="A329" s="1" t="s">
        <v>206</v>
      </c>
      <c r="B329" s="1" t="s">
        <v>205</v>
      </c>
      <c r="C329" s="1" t="s">
        <v>1</v>
      </c>
      <c r="D329" s="1" t="s">
        <v>0</v>
      </c>
      <c r="E329" s="1">
        <v>0.61899800000000005</v>
      </c>
      <c r="F329" s="1">
        <v>-1.9137399999999999E-3</v>
      </c>
      <c r="G329" s="1">
        <v>8.4421799999999999E-4</v>
      </c>
      <c r="H329" s="1">
        <v>2.3E-2</v>
      </c>
      <c r="I329" s="1">
        <v>69389</v>
      </c>
      <c r="J329" s="1">
        <f>(F329^2)*2*E329*(1-E329)/0.15/0.15</f>
        <v>7.677677178977083E-5</v>
      </c>
      <c r="K329" s="1">
        <v>0.60727399999999998</v>
      </c>
      <c r="L329" s="1">
        <v>2.3769199999999998E-3</v>
      </c>
      <c r="M329" s="1">
        <v>1.8983699999999999E-3</v>
      </c>
      <c r="N329" s="1">
        <v>0.21</v>
      </c>
      <c r="O329" s="1">
        <v>47219</v>
      </c>
      <c r="P329" s="1">
        <f>(L329^2)*2*K329*(1-K329)/0.28/0.28</f>
        <v>3.4372997348594332E-5</v>
      </c>
      <c r="Q329" s="1" t="s">
        <v>44</v>
      </c>
      <c r="R329" s="1" t="s">
        <v>44</v>
      </c>
      <c r="S329" s="1" t="s">
        <v>44</v>
      </c>
      <c r="T329" s="1" t="s">
        <v>44</v>
      </c>
      <c r="U329" s="1" t="s">
        <v>44</v>
      </c>
      <c r="V329" s="1" t="s">
        <v>44</v>
      </c>
      <c r="W329" s="1">
        <v>0.61709999999999998</v>
      </c>
      <c r="X329" s="1">
        <v>-1.1999999999999999E-3</v>
      </c>
      <c r="Y329" s="3">
        <v>8.0000000000000004E-4</v>
      </c>
      <c r="Z329" s="1">
        <f>_xlfn.NORM.S.DIST(X329/Y329,TRUE)</f>
        <v>6.6807201268858085E-2</v>
      </c>
      <c r="AA329" s="1">
        <v>116608</v>
      </c>
      <c r="AB329" s="1">
        <f>IF(AND((X329&lt;0),Z329&lt;=0.05),1,0)</f>
        <v>0</v>
      </c>
      <c r="AC329">
        <v>0.61104068333117401</v>
      </c>
      <c r="AD329">
        <v>-1.72602739726027E-3</v>
      </c>
      <c r="AE329">
        <v>2.8089875327071302E-4</v>
      </c>
      <c r="AF329" s="2">
        <v>8.0134862747922905E-10</v>
      </c>
      <c r="AG329">
        <v>1219438</v>
      </c>
    </row>
    <row r="330" spans="1:33" x14ac:dyDescent="0.25">
      <c r="A330" s="1" t="s">
        <v>204</v>
      </c>
      <c r="B330" s="1" t="s">
        <v>203</v>
      </c>
      <c r="C330" s="1" t="s">
        <v>6</v>
      </c>
      <c r="D330" s="1" t="s">
        <v>9</v>
      </c>
      <c r="E330" s="1">
        <v>0.66249000000000002</v>
      </c>
      <c r="F330" s="1">
        <v>-1.168E-3</v>
      </c>
      <c r="G330" s="1">
        <v>8.7169600000000004E-4</v>
      </c>
      <c r="H330" s="1">
        <v>0.18</v>
      </c>
      <c r="I330" s="1">
        <v>69389</v>
      </c>
      <c r="J330" s="1">
        <f>(F330^2)*2*E330*(1-E330)/0.15/0.15</f>
        <v>2.7114346097029123E-5</v>
      </c>
      <c r="K330" s="1">
        <v>0.65994600000000003</v>
      </c>
      <c r="L330" s="1">
        <v>-1.4518199999999999E-3</v>
      </c>
      <c r="M330" s="1">
        <v>1.93366E-3</v>
      </c>
      <c r="N330" s="1">
        <v>0.45</v>
      </c>
      <c r="O330" s="1">
        <v>47219</v>
      </c>
      <c r="P330" s="1">
        <f>(L330^2)*2*K330*(1-K330)/0.28/0.28</f>
        <v>1.2066901602483362E-5</v>
      </c>
      <c r="Q330" s="1" t="s">
        <v>44</v>
      </c>
      <c r="R330" s="1" t="s">
        <v>44</v>
      </c>
      <c r="S330" s="1" t="s">
        <v>44</v>
      </c>
      <c r="T330" s="1" t="s">
        <v>44</v>
      </c>
      <c r="U330" s="1" t="s">
        <v>44</v>
      </c>
      <c r="V330" s="1" t="s">
        <v>44</v>
      </c>
      <c r="W330" s="1">
        <v>0.66210000000000002</v>
      </c>
      <c r="X330" s="1">
        <v>-1.1999999999999999E-3</v>
      </c>
      <c r="Y330" s="3">
        <v>8.0000000000000004E-4</v>
      </c>
      <c r="Z330" s="1">
        <f>_xlfn.NORM.S.DIST(X330/Y330,TRUE)</f>
        <v>6.6807201268858085E-2</v>
      </c>
      <c r="AA330" s="1">
        <v>116608</v>
      </c>
      <c r="AB330" s="1">
        <f>IF(AND((X330&lt;0),Z330&lt;=0.05),1,0)</f>
        <v>0</v>
      </c>
      <c r="AC330">
        <v>0.67433177172260494</v>
      </c>
      <c r="AD330">
        <v>-1.72602739726027E-3</v>
      </c>
      <c r="AE330">
        <v>2.8089875327071302E-4</v>
      </c>
      <c r="AF330" s="2">
        <v>8.0134862747922905E-10</v>
      </c>
      <c r="AG330">
        <v>1026120</v>
      </c>
    </row>
    <row r="331" spans="1:33" x14ac:dyDescent="0.25">
      <c r="A331" s="1" t="s">
        <v>202</v>
      </c>
      <c r="B331" s="1" t="s">
        <v>201</v>
      </c>
      <c r="C331" s="1" t="s">
        <v>9</v>
      </c>
      <c r="D331" s="1" t="s">
        <v>1</v>
      </c>
      <c r="E331" s="1">
        <v>0.48909599999999998</v>
      </c>
      <c r="F331" s="1">
        <v>-1.93501E-3</v>
      </c>
      <c r="G331" s="1">
        <v>8.1963999999999995E-4</v>
      </c>
      <c r="H331" s="1">
        <v>1.7999999999999999E-2</v>
      </c>
      <c r="I331" s="1">
        <v>69389</v>
      </c>
      <c r="J331" s="1">
        <f>(F331^2)*2*E331*(1-E331)/0.15/0.15</f>
        <v>8.3166288221785641E-5</v>
      </c>
      <c r="K331" s="1">
        <v>0.47506599999999999</v>
      </c>
      <c r="L331" s="1">
        <v>-2.9424099999999999E-3</v>
      </c>
      <c r="M331" s="1">
        <v>1.83851E-3</v>
      </c>
      <c r="N331" s="1">
        <v>0.11</v>
      </c>
      <c r="O331" s="1">
        <v>47219</v>
      </c>
      <c r="P331" s="1">
        <f>(L331^2)*2*K331*(1-K331)/0.28/0.28</f>
        <v>5.5078101392716024E-5</v>
      </c>
      <c r="Q331" s="1">
        <v>0.43102000000000001</v>
      </c>
      <c r="R331" s="1">
        <v>-1.3956299999999999E-3</v>
      </c>
      <c r="S331" s="1">
        <v>7.7850499999999997E-4</v>
      </c>
      <c r="T331" s="1">
        <v>7.3021000000000003E-2</v>
      </c>
      <c r="U331" s="1">
        <v>300680</v>
      </c>
      <c r="V331" s="1">
        <f>(R331^2)*2*Q331*(1-Q331)/0.28/0.28</f>
        <v>1.2185656989869725E-5</v>
      </c>
      <c r="W331" s="1">
        <v>0.46</v>
      </c>
      <c r="X331" s="1">
        <v>-1.8E-3</v>
      </c>
      <c r="Y331" s="3">
        <v>5.0000000000000001E-4</v>
      </c>
      <c r="Z331" s="1">
        <f>_xlfn.NORM.S.DIST(X331/Y331,TRUE)</f>
        <v>1.5910859015753396E-4</v>
      </c>
      <c r="AA331" s="1">
        <v>417288</v>
      </c>
      <c r="AB331" s="1">
        <f>IF(AND((X331&lt;0),Z331&lt;=0.05),1,0)</f>
        <v>1</v>
      </c>
      <c r="AC331">
        <v>0.48448801451955298</v>
      </c>
      <c r="AD331">
        <v>-1.57941176470588E-3</v>
      </c>
      <c r="AE331">
        <v>2.57247877713763E-4</v>
      </c>
      <c r="AF331" s="2">
        <v>8.2703836708087005E-10</v>
      </c>
      <c r="AG331">
        <v>1576908</v>
      </c>
    </row>
    <row r="332" spans="1:33" x14ac:dyDescent="0.25">
      <c r="A332" s="1" t="s">
        <v>200</v>
      </c>
      <c r="B332" s="1" t="s">
        <v>199</v>
      </c>
      <c r="C332" s="1" t="s">
        <v>1</v>
      </c>
      <c r="D332" s="1" t="s">
        <v>9</v>
      </c>
      <c r="E332" s="1">
        <v>0.38922600000000002</v>
      </c>
      <c r="F332" s="1">
        <v>-6.48432E-4</v>
      </c>
      <c r="G332" s="1">
        <v>8.3885899999999996E-4</v>
      </c>
      <c r="H332" s="1">
        <v>0.44</v>
      </c>
      <c r="I332" s="1">
        <v>69389</v>
      </c>
      <c r="J332" s="1">
        <f>(F332^2)*2*E332*(1-E332)/0.15/0.15</f>
        <v>8.8850267588285095E-6</v>
      </c>
      <c r="K332" s="1">
        <v>0.397007</v>
      </c>
      <c r="L332" s="1">
        <v>1.7142399999999999E-4</v>
      </c>
      <c r="M332" s="1">
        <v>1.85921E-3</v>
      </c>
      <c r="N332" s="1">
        <v>0.93</v>
      </c>
      <c r="O332" s="1">
        <v>47219</v>
      </c>
      <c r="P332" s="1">
        <f>(L332^2)*2*K332*(1-K332)/0.28/0.28</f>
        <v>1.7945998090120571E-7</v>
      </c>
      <c r="Q332" s="1">
        <v>0.42643999999999999</v>
      </c>
      <c r="R332" s="1">
        <v>-2.5217400000000002E-3</v>
      </c>
      <c r="S332" s="1">
        <v>7.5741199999999995E-4</v>
      </c>
      <c r="T332" s="1">
        <v>8.7037699999999998E-4</v>
      </c>
      <c r="U332" s="1">
        <v>300680</v>
      </c>
      <c r="V332" s="1">
        <f>(R332^2)*2*Q332*(1-Q332)/0.28/0.28</f>
        <v>3.9678143004514062E-5</v>
      </c>
      <c r="W332" s="1">
        <v>0.40870000000000001</v>
      </c>
      <c r="X332" s="1">
        <v>-1.5E-3</v>
      </c>
      <c r="Y332" s="3">
        <v>5.0000000000000001E-4</v>
      </c>
      <c r="Z332" s="1">
        <f>_xlfn.NORM.S.DIST(X332/Y332,TRUE)</f>
        <v>1.3498980316300933E-3</v>
      </c>
      <c r="AA332" s="1">
        <v>417288</v>
      </c>
      <c r="AB332" s="1">
        <f>IF(AND((X332&lt;0),Z332&lt;=0.05),1,0)</f>
        <v>1</v>
      </c>
      <c r="AC332">
        <v>0.39942202647743402</v>
      </c>
      <c r="AD332">
        <v>-1.5735294117647099E-3</v>
      </c>
      <c r="AE332">
        <v>2.57247877713763E-4</v>
      </c>
      <c r="AF332" s="2">
        <v>9.5483323686391599E-10</v>
      </c>
      <c r="AG332">
        <v>1618888</v>
      </c>
    </row>
    <row r="333" spans="1:33" x14ac:dyDescent="0.25">
      <c r="A333" s="1" t="s">
        <v>198</v>
      </c>
      <c r="B333" s="1" t="s">
        <v>197</v>
      </c>
      <c r="C333" s="1" t="s">
        <v>9</v>
      </c>
      <c r="D333" s="1" t="s">
        <v>6</v>
      </c>
      <c r="E333" s="1">
        <v>0.39455499999999999</v>
      </c>
      <c r="F333" s="1">
        <v>-2.4143200000000002E-3</v>
      </c>
      <c r="G333" s="1">
        <v>8.4062999999999998E-4</v>
      </c>
      <c r="H333" s="1">
        <v>4.1000000000000003E-3</v>
      </c>
      <c r="I333" s="1">
        <v>69389</v>
      </c>
      <c r="J333" s="1">
        <f>(F333^2)*2*E333*(1-E333)/0.15/0.15</f>
        <v>1.23771139694996E-4</v>
      </c>
      <c r="K333" s="1">
        <v>0.40176200000000001</v>
      </c>
      <c r="L333" s="1">
        <v>-9.8070699999999993E-4</v>
      </c>
      <c r="M333" s="1">
        <v>1.87389E-3</v>
      </c>
      <c r="N333" s="1">
        <v>0.6</v>
      </c>
      <c r="O333" s="1">
        <v>47219</v>
      </c>
      <c r="P333" s="1">
        <f>(L333^2)*2*K333*(1-K333)/0.28/0.28</f>
        <v>5.8970571485667851E-6</v>
      </c>
      <c r="Q333" s="1">
        <v>0.49837999999999999</v>
      </c>
      <c r="R333" s="1">
        <v>-2.2246700000000002E-3</v>
      </c>
      <c r="S333" s="1">
        <v>7.9874500000000001E-4</v>
      </c>
      <c r="T333" s="1">
        <v>5.3496500000000001E-3</v>
      </c>
      <c r="U333" s="1">
        <v>300680</v>
      </c>
      <c r="V333" s="1">
        <f>(R333^2)*2*Q333*(1-Q333)/0.28/0.28</f>
        <v>3.1563167440265187E-5</v>
      </c>
      <c r="W333" s="1">
        <v>0.44500000000000001</v>
      </c>
      <c r="X333" s="1">
        <v>-2.2000000000000001E-3</v>
      </c>
      <c r="Y333" s="3">
        <v>5.9999999999999995E-4</v>
      </c>
      <c r="Z333" s="1">
        <f>_xlfn.NORM.S.DIST(X333/Y333,TRUE)</f>
        <v>1.2286638996515146E-4</v>
      </c>
      <c r="AA333" s="1">
        <v>417288</v>
      </c>
      <c r="AB333" s="1">
        <f>IF(AND((X333&lt;0),Z333&lt;=0.05),1,0)</f>
        <v>1</v>
      </c>
      <c r="AC333">
        <v>0.43113598390667301</v>
      </c>
      <c r="AD333">
        <v>-1.64E-3</v>
      </c>
      <c r="AE333">
        <v>2.6832815729997499E-4</v>
      </c>
      <c r="AF333" s="2">
        <v>9.8440063099521403E-10</v>
      </c>
      <c r="AG333">
        <v>1613588</v>
      </c>
    </row>
    <row r="334" spans="1:33" x14ac:dyDescent="0.25">
      <c r="A334" s="1" t="s">
        <v>196</v>
      </c>
      <c r="B334" s="1" t="s">
        <v>195</v>
      </c>
      <c r="C334" s="1" t="s">
        <v>0</v>
      </c>
      <c r="D334" s="1" t="s">
        <v>1</v>
      </c>
      <c r="E334" s="1">
        <v>0.73332600000000003</v>
      </c>
      <c r="F334" s="1">
        <v>-1.2633399999999999E-3</v>
      </c>
      <c r="G334" s="1">
        <v>9.3746599999999997E-4</v>
      </c>
      <c r="H334" s="1">
        <v>0.18</v>
      </c>
      <c r="I334" s="1">
        <v>69389</v>
      </c>
      <c r="J334" s="1">
        <f>(F334^2)*2*E334*(1-E334)/0.15/0.15</f>
        <v>2.7743786259205477E-5</v>
      </c>
      <c r="K334" s="1">
        <v>0.67943900000000002</v>
      </c>
      <c r="L334" s="1">
        <v>-2.92691E-3</v>
      </c>
      <c r="M334" s="1">
        <v>2.1225900000000002E-3</v>
      </c>
      <c r="N334" s="1">
        <v>0.17</v>
      </c>
      <c r="O334" s="1">
        <v>47219</v>
      </c>
      <c r="P334" s="1">
        <f>(L334^2)*2*K334*(1-K334)/0.28/0.28</f>
        <v>4.7598561291730895E-5</v>
      </c>
      <c r="Q334" s="1">
        <v>0.69379000000000002</v>
      </c>
      <c r="R334" s="1">
        <v>-1.2774100000000001E-3</v>
      </c>
      <c r="S334" s="1">
        <v>8.0520199999999998E-4</v>
      </c>
      <c r="T334" s="1">
        <v>0.112639</v>
      </c>
      <c r="U334" s="1">
        <v>300680</v>
      </c>
      <c r="V334" s="1">
        <f>(R334^2)*2*Q334*(1-Q334)/0.28/0.28</f>
        <v>8.8434548231019678E-6</v>
      </c>
      <c r="W334" s="1">
        <v>0.70820000000000005</v>
      </c>
      <c r="X334" s="1">
        <v>-1.4E-3</v>
      </c>
      <c r="Y334" s="3">
        <v>5.9999999999999995E-4</v>
      </c>
      <c r="Z334" s="1">
        <f>_xlfn.NORM.S.DIST(X334/Y334,TRUE)</f>
        <v>9.8153286286453353E-3</v>
      </c>
      <c r="AA334" s="1">
        <v>417288</v>
      </c>
      <c r="AB334" s="1">
        <f>IF(AND((X334&lt;0),Z334&lt;=0.05),1,0)</f>
        <v>1</v>
      </c>
      <c r="AC334">
        <v>0.67922904051695698</v>
      </c>
      <c r="AD334">
        <v>-1.64E-3</v>
      </c>
      <c r="AE334">
        <v>2.6832815729997499E-4</v>
      </c>
      <c r="AF334" s="2">
        <v>9.8440063099521403E-10</v>
      </c>
      <c r="AG334">
        <v>1565468</v>
      </c>
    </row>
    <row r="335" spans="1:33" x14ac:dyDescent="0.25">
      <c r="A335" s="1" t="s">
        <v>194</v>
      </c>
      <c r="B335" s="1" t="s">
        <v>193</v>
      </c>
      <c r="C335" s="1" t="s">
        <v>1</v>
      </c>
      <c r="D335" s="1" t="s">
        <v>0</v>
      </c>
      <c r="E335" s="1">
        <v>0.35501500000000002</v>
      </c>
      <c r="F335" s="1">
        <v>-1.8866600000000001E-3</v>
      </c>
      <c r="G335" s="1">
        <v>8.5728200000000001E-4</v>
      </c>
      <c r="H335" s="1">
        <v>2.8000000000000001E-2</v>
      </c>
      <c r="I335" s="1">
        <v>69389</v>
      </c>
      <c r="J335" s="1">
        <f>(F335^2)*2*E335*(1-E335)/0.15/0.15</f>
        <v>7.2448780413025132E-5</v>
      </c>
      <c r="K335" s="1">
        <v>0.34235300000000002</v>
      </c>
      <c r="L335" s="1">
        <v>-4.6583500000000003E-3</v>
      </c>
      <c r="M335" s="1">
        <v>1.93009E-3</v>
      </c>
      <c r="N335" s="1">
        <v>1.6E-2</v>
      </c>
      <c r="O335" s="1">
        <v>47219</v>
      </c>
      <c r="P335" s="1">
        <f>(L335^2)*2*K335*(1-K335)/0.28/0.28</f>
        <v>1.2463647151215697E-4</v>
      </c>
      <c r="Q335" s="1">
        <v>0.35698999999999997</v>
      </c>
      <c r="R335" s="1">
        <v>-1.9795699999999999E-3</v>
      </c>
      <c r="S335" s="1">
        <v>7.8650599999999997E-4</v>
      </c>
      <c r="T335" s="1">
        <v>1.1839000000000001E-2</v>
      </c>
      <c r="U335" s="1">
        <v>300680</v>
      </c>
      <c r="V335" s="1">
        <f>(R335^2)*2*Q335*(1-Q335)/0.28/0.28</f>
        <v>2.2947186110581359E-5</v>
      </c>
      <c r="W335" s="1">
        <v>0.35499999999999998</v>
      </c>
      <c r="X335" s="1">
        <v>-2.2000000000000001E-3</v>
      </c>
      <c r="Y335" s="3">
        <v>5.9999999999999995E-4</v>
      </c>
      <c r="Z335" s="1">
        <f>_xlfn.NORM.S.DIST(X335/Y335,TRUE)</f>
        <v>1.2286638996515146E-4</v>
      </c>
      <c r="AA335" s="1">
        <v>417288</v>
      </c>
      <c r="AB335" s="1">
        <f>IF(AND((X335&lt;0),Z335&lt;=0.05),1,0)</f>
        <v>1</v>
      </c>
      <c r="AC335">
        <v>0.35470592356429198</v>
      </c>
      <c r="AD335">
        <v>-1.64E-3</v>
      </c>
      <c r="AE335">
        <v>2.6832815729997499E-4</v>
      </c>
      <c r="AF335" s="2">
        <v>9.8440063099521403E-10</v>
      </c>
      <c r="AG335">
        <v>1575808</v>
      </c>
    </row>
    <row r="336" spans="1:33" x14ac:dyDescent="0.25">
      <c r="A336" s="1" t="s">
        <v>192</v>
      </c>
      <c r="B336" s="1" t="s">
        <v>191</v>
      </c>
      <c r="C336" s="1" t="s">
        <v>0</v>
      </c>
      <c r="D336" s="1" t="s">
        <v>1</v>
      </c>
      <c r="E336" s="1">
        <v>0.35430800000000001</v>
      </c>
      <c r="F336" s="1">
        <v>-1.3594799999999999E-4</v>
      </c>
      <c r="G336" s="1">
        <v>8.5780700000000004E-4</v>
      </c>
      <c r="H336" s="1">
        <v>0.87</v>
      </c>
      <c r="I336" s="1">
        <v>69389</v>
      </c>
      <c r="J336" s="1">
        <f>(F336^2)*2*E336*(1-E336)/0.15/0.15</f>
        <v>3.758369606263906E-7</v>
      </c>
      <c r="K336" s="1">
        <v>0.33893400000000001</v>
      </c>
      <c r="L336" s="1">
        <v>-2.99964E-3</v>
      </c>
      <c r="M336" s="1">
        <v>1.9197999999999999E-3</v>
      </c>
      <c r="N336" s="1">
        <v>0.12</v>
      </c>
      <c r="O336" s="1">
        <v>47219</v>
      </c>
      <c r="P336" s="1">
        <f>(L336^2)*2*K336*(1-K336)/0.28/0.28</f>
        <v>5.1429483599683985E-5</v>
      </c>
      <c r="Q336" s="1">
        <v>0.29655999999999999</v>
      </c>
      <c r="R336" s="1">
        <v>-1.4535100000000001E-3</v>
      </c>
      <c r="S336" s="1">
        <v>7.8536999999999997E-4</v>
      </c>
      <c r="T336" s="1">
        <v>6.4209500000000003E-2</v>
      </c>
      <c r="U336" s="1">
        <v>300680</v>
      </c>
      <c r="V336" s="1">
        <f>(R336^2)*2*Q336*(1-Q336)/0.28/0.28</f>
        <v>1.1243191663789205E-5</v>
      </c>
      <c r="W336" s="1">
        <v>0.32419999999999999</v>
      </c>
      <c r="X336" s="1">
        <v>-1E-3</v>
      </c>
      <c r="Y336" s="3">
        <v>5.9999999999999995E-4</v>
      </c>
      <c r="Z336" s="1">
        <f>_xlfn.NORM.S.DIST(X336/Y336,TRUE)</f>
        <v>4.7790352272814703E-2</v>
      </c>
      <c r="AA336" s="1">
        <v>417288</v>
      </c>
      <c r="AB336" s="1">
        <f>IF(AND((X336&lt;0),Z336&lt;=0.05),1,0)</f>
        <v>1</v>
      </c>
      <c r="AC336">
        <v>0.32228802289036501</v>
      </c>
      <c r="AD336">
        <v>-1.64E-3</v>
      </c>
      <c r="AE336">
        <v>2.6832815729997499E-4</v>
      </c>
      <c r="AF336" s="2">
        <v>9.8440063099521403E-10</v>
      </c>
      <c r="AG336">
        <v>1576908</v>
      </c>
    </row>
    <row r="337" spans="1:33" x14ac:dyDescent="0.25">
      <c r="A337" s="1" t="s">
        <v>190</v>
      </c>
      <c r="B337" s="1" t="s">
        <v>189</v>
      </c>
      <c r="C337" s="1" t="s">
        <v>6</v>
      </c>
      <c r="D337" s="1" t="s">
        <v>9</v>
      </c>
      <c r="E337" s="1">
        <v>0.34356300000000001</v>
      </c>
      <c r="F337" s="1">
        <v>-1.8969E-3</v>
      </c>
      <c r="G337" s="1">
        <v>8.6376300000000003E-4</v>
      </c>
      <c r="H337" s="1">
        <v>2.8000000000000001E-2</v>
      </c>
      <c r="I337" s="1">
        <v>69389</v>
      </c>
      <c r="J337" s="1">
        <f>(F337^2)*2*E337*(1-E337)/0.15/0.15</f>
        <v>7.2133298003802999E-5</v>
      </c>
      <c r="K337" s="1">
        <v>0.32813500000000001</v>
      </c>
      <c r="L337" s="1">
        <v>1.8240400000000001E-3</v>
      </c>
      <c r="M337" s="1">
        <v>1.9470100000000001E-3</v>
      </c>
      <c r="N337" s="1">
        <v>0.35</v>
      </c>
      <c r="O337" s="1">
        <v>47219</v>
      </c>
      <c r="P337" s="1">
        <f>(L337^2)*2*K337*(1-K337)/0.28/0.28</f>
        <v>1.8711871336138456E-5</v>
      </c>
      <c r="Q337" s="1">
        <v>0.33481</v>
      </c>
      <c r="R337" s="3">
        <v>4.6178399999999998E-5</v>
      </c>
      <c r="S337" s="1">
        <v>8.0630800000000005E-4</v>
      </c>
      <c r="T337" s="1">
        <v>0.95432899999999998</v>
      </c>
      <c r="U337" s="1">
        <v>300680</v>
      </c>
      <c r="V337" s="1">
        <f>(R337^2)*2*Q337*(1-Q337)/0.28/0.28</f>
        <v>1.2115346184249168E-8</v>
      </c>
      <c r="W337" s="1">
        <v>0.33800000000000002</v>
      </c>
      <c r="X337" s="3">
        <v>-5.9999999999999995E-4</v>
      </c>
      <c r="Y337" s="3">
        <v>5.9999999999999995E-4</v>
      </c>
      <c r="Z337" s="1">
        <f>_xlfn.NORM.S.DIST(X337/Y337,TRUE)</f>
        <v>0.15865525393145699</v>
      </c>
      <c r="AA337" s="1">
        <v>417288</v>
      </c>
      <c r="AB337" s="1">
        <f>IF(AND((X337&lt;0),Z337&lt;=0.05),1,0)</f>
        <v>0</v>
      </c>
      <c r="AC337">
        <v>0.34919382145412098</v>
      </c>
      <c r="AD337">
        <v>-1.64E-3</v>
      </c>
      <c r="AE337">
        <v>2.6832815729997499E-4</v>
      </c>
      <c r="AF337" s="2">
        <v>9.8440063099521403E-10</v>
      </c>
      <c r="AG337">
        <v>1613098</v>
      </c>
    </row>
    <row r="338" spans="1:33" x14ac:dyDescent="0.25">
      <c r="A338" s="1" t="s">
        <v>188</v>
      </c>
      <c r="B338" s="1" t="s">
        <v>187</v>
      </c>
      <c r="C338" s="1" t="s">
        <v>0</v>
      </c>
      <c r="D338" s="1" t="s">
        <v>1</v>
      </c>
      <c r="E338" s="1">
        <v>0.74716300000000002</v>
      </c>
      <c r="F338" s="1">
        <v>-2.4332400000000001E-3</v>
      </c>
      <c r="G338" s="1">
        <v>9.5239999999999995E-4</v>
      </c>
      <c r="H338" s="1">
        <v>1.0999999999999999E-2</v>
      </c>
      <c r="I338" s="1">
        <v>69389</v>
      </c>
      <c r="J338" s="1">
        <f>(F338^2)*2*E338*(1-E338)/0.15/0.15</f>
        <v>9.9419908203882669E-5</v>
      </c>
      <c r="K338" s="1">
        <v>0.73833899999999997</v>
      </c>
      <c r="L338" s="1">
        <v>-4.4753099999999997E-3</v>
      </c>
      <c r="M338" s="1">
        <v>2.1101900000000001E-3</v>
      </c>
      <c r="N338" s="1">
        <v>3.4000000000000002E-2</v>
      </c>
      <c r="O338" s="1">
        <v>47219</v>
      </c>
      <c r="P338" s="1">
        <f>(L338^2)*2*K338*(1-K338)/0.28/0.28</f>
        <v>9.8708598672126932E-5</v>
      </c>
      <c r="Q338" s="1">
        <v>0.62524999999999997</v>
      </c>
      <c r="R338" s="1">
        <v>-7.8428999999999999E-4</v>
      </c>
      <c r="S338" s="1">
        <v>8.8951799999999995E-4</v>
      </c>
      <c r="T338" s="1">
        <v>0.37793900000000002</v>
      </c>
      <c r="U338" s="1">
        <v>300680</v>
      </c>
      <c r="V338" s="1">
        <f>(R338^2)*2*Q338*(1-Q338)/0.28/0.28</f>
        <v>3.6767375469708149E-6</v>
      </c>
      <c r="W338" s="1">
        <v>0.68689999999999996</v>
      </c>
      <c r="X338" s="1">
        <v>-1.8E-3</v>
      </c>
      <c r="Y338" s="3">
        <v>5.9999999999999995E-4</v>
      </c>
      <c r="Z338" s="1">
        <f>_xlfn.NORM.S.DIST(X338/Y338,TRUE)</f>
        <v>1.3498980316300933E-3</v>
      </c>
      <c r="AA338" s="1">
        <v>417288</v>
      </c>
      <c r="AB338" s="1">
        <f>IF(AND((X338&lt;0),Z338&lt;=0.05),1,0)</f>
        <v>1</v>
      </c>
      <c r="AC338">
        <v>0.70954957499105797</v>
      </c>
      <c r="AD338">
        <v>-1.64E-3</v>
      </c>
      <c r="AE338">
        <v>2.6832815729997499E-4</v>
      </c>
      <c r="AF338" s="2">
        <v>9.8440063099521403E-10</v>
      </c>
      <c r="AG338">
        <v>1576908</v>
      </c>
    </row>
    <row r="339" spans="1:33" x14ac:dyDescent="0.25">
      <c r="A339" s="1" t="s">
        <v>186</v>
      </c>
      <c r="B339" s="1" t="s">
        <v>185</v>
      </c>
      <c r="C339" s="1" t="s">
        <v>9</v>
      </c>
      <c r="D339" s="1" t="s">
        <v>6</v>
      </c>
      <c r="E339" s="1">
        <v>0.835094</v>
      </c>
      <c r="F339" s="1">
        <v>-7.80917E-4</v>
      </c>
      <c r="G339" s="1">
        <v>1.1071099999999999E-3</v>
      </c>
      <c r="H339" s="1">
        <v>0.48</v>
      </c>
      <c r="I339" s="1">
        <v>69389</v>
      </c>
      <c r="J339" s="1">
        <f>(F339^2)*2*E339*(1-E339)/0.15/0.15</f>
        <v>7.4649869492358484E-6</v>
      </c>
      <c r="K339" s="1">
        <v>0.83154899999999998</v>
      </c>
      <c r="L339" s="1">
        <v>2.82285E-3</v>
      </c>
      <c r="M339" s="1">
        <v>2.4403599999999999E-3</v>
      </c>
      <c r="N339" s="1">
        <v>0.25</v>
      </c>
      <c r="O339" s="1">
        <v>47219</v>
      </c>
      <c r="P339" s="1">
        <f>(L339^2)*2*K339*(1-K339)/0.28/0.28</f>
        <v>2.8474163517542353E-5</v>
      </c>
      <c r="Q339" s="1">
        <v>0.80371000000000004</v>
      </c>
      <c r="R339" s="1">
        <v>-7.9833300000000003E-4</v>
      </c>
      <c r="S339" s="1">
        <v>1.03152E-3</v>
      </c>
      <c r="T339" s="1">
        <v>0.43896800000000002</v>
      </c>
      <c r="U339" s="1">
        <v>300680</v>
      </c>
      <c r="V339" s="1">
        <f>(R339^2)*2*Q339*(1-Q339)/0.28/0.28</f>
        <v>2.564954369208971E-6</v>
      </c>
      <c r="W339" s="1">
        <v>0.81950000000000001</v>
      </c>
      <c r="X339" s="3">
        <v>-5.0000000000000001E-4</v>
      </c>
      <c r="Y339" s="3">
        <v>6.9999999999999999E-4</v>
      </c>
      <c r="Z339" s="1">
        <f>_xlfn.NORM.S.DIST(X339/Y339,TRUE)</f>
        <v>0.23752526202697649</v>
      </c>
      <c r="AA339" s="1">
        <v>417288</v>
      </c>
      <c r="AB339" s="1">
        <f>IF(AND((X339&lt;0),Z339&lt;=0.05),1,0)</f>
        <v>0</v>
      </c>
      <c r="AC339">
        <v>0.82520910947510595</v>
      </c>
      <c r="AD339">
        <v>-1.68275862068965E-3</v>
      </c>
      <c r="AE339">
        <v>2.7574350900541698E-4</v>
      </c>
      <c r="AF339" s="2">
        <v>1.0434189678056601E-9</v>
      </c>
      <c r="AG339">
        <v>1457208</v>
      </c>
    </row>
    <row r="340" spans="1:33" x14ac:dyDescent="0.25">
      <c r="A340" s="1" t="s">
        <v>184</v>
      </c>
      <c r="B340" s="1" t="s">
        <v>183</v>
      </c>
      <c r="C340" s="1" t="s">
        <v>6</v>
      </c>
      <c r="D340" s="1" t="s">
        <v>0</v>
      </c>
      <c r="E340" s="1">
        <v>0.43030600000000002</v>
      </c>
      <c r="F340" s="1">
        <v>-1.4391600000000001E-3</v>
      </c>
      <c r="G340" s="1">
        <v>8.4743100000000005E-4</v>
      </c>
      <c r="H340" s="1">
        <v>8.8999999999999996E-2</v>
      </c>
      <c r="I340" s="1">
        <v>69389</v>
      </c>
      <c r="J340" s="1">
        <f>(F340^2)*2*E340*(1-E340)/0.15/0.15</f>
        <v>4.5132010888987419E-5</v>
      </c>
      <c r="K340" s="1">
        <v>0.45868199999999998</v>
      </c>
      <c r="L340" s="1">
        <v>-3.28926E-3</v>
      </c>
      <c r="M340" s="1">
        <v>1.83066E-3</v>
      </c>
      <c r="N340" s="1">
        <v>7.1999999999999995E-2</v>
      </c>
      <c r="O340" s="1">
        <v>47219</v>
      </c>
      <c r="P340" s="1">
        <f>(L340^2)*2*K340*(1-K340)/0.28/0.28</f>
        <v>6.8529017669492667E-5</v>
      </c>
      <c r="Q340" s="1" t="s">
        <v>44</v>
      </c>
      <c r="R340" s="1" t="s">
        <v>44</v>
      </c>
      <c r="S340" s="1" t="s">
        <v>44</v>
      </c>
      <c r="T340" s="1" t="s">
        <v>44</v>
      </c>
      <c r="U340" s="1" t="s">
        <v>44</v>
      </c>
      <c r="V340" s="1" t="s">
        <v>44</v>
      </c>
      <c r="W340" s="1">
        <v>0.43530000000000002</v>
      </c>
      <c r="X340" s="1">
        <v>-1.8E-3</v>
      </c>
      <c r="Y340" s="3">
        <v>8.0000000000000004E-4</v>
      </c>
      <c r="Z340" s="1">
        <f>_xlfn.NORM.S.DIST(X340/Y340,TRUE)</f>
        <v>1.2224472655044696E-2</v>
      </c>
      <c r="AA340" s="1">
        <v>116608</v>
      </c>
      <c r="AB340" s="1">
        <f>IF(AND((X340&lt;0),Z340&lt;=0.05),1,0)</f>
        <v>1</v>
      </c>
      <c r="AC340">
        <v>0.45183224447713499</v>
      </c>
      <c r="AD340">
        <v>-1.71232876712329E-3</v>
      </c>
      <c r="AE340">
        <v>2.8089875327071302E-4</v>
      </c>
      <c r="AF340" s="2">
        <v>1.0882813607392099E-9</v>
      </c>
      <c r="AG340">
        <v>1272528</v>
      </c>
    </row>
    <row r="341" spans="1:33" x14ac:dyDescent="0.25">
      <c r="A341" s="1" t="s">
        <v>182</v>
      </c>
      <c r="B341" s="1" t="s">
        <v>181</v>
      </c>
      <c r="C341" s="1" t="s">
        <v>9</v>
      </c>
      <c r="D341" s="1" t="s">
        <v>0</v>
      </c>
      <c r="E341" s="1">
        <v>0.351302</v>
      </c>
      <c r="F341" s="1">
        <v>-9.0803499999999996E-4</v>
      </c>
      <c r="G341" s="1">
        <v>8.5915600000000003E-4</v>
      </c>
      <c r="H341" s="1">
        <v>0.28999999999999998</v>
      </c>
      <c r="I341" s="1">
        <v>69389</v>
      </c>
      <c r="J341" s="1">
        <f>(F341^2)*2*E341*(1-E341)/0.15/0.15</f>
        <v>1.6702282924593964E-5</v>
      </c>
      <c r="K341" s="1">
        <v>0.39417099999999999</v>
      </c>
      <c r="L341" s="1">
        <v>-1.2497700000000001E-3</v>
      </c>
      <c r="M341" s="1">
        <v>1.8535299999999999E-3</v>
      </c>
      <c r="N341" s="1">
        <v>0.5</v>
      </c>
      <c r="O341" s="1">
        <v>47219</v>
      </c>
      <c r="P341" s="1">
        <f>(L341^2)*2*K341*(1-K341)/0.28/0.28</f>
        <v>9.5150012899332358E-6</v>
      </c>
      <c r="Q341" s="1">
        <v>0.40967999999999999</v>
      </c>
      <c r="R341" s="1">
        <v>-1.48266E-3</v>
      </c>
      <c r="S341" s="1">
        <v>7.5429900000000005E-4</v>
      </c>
      <c r="T341" s="1">
        <v>4.9343699999999997E-2</v>
      </c>
      <c r="U341" s="1">
        <v>300680</v>
      </c>
      <c r="V341" s="1">
        <f>(R341^2)*2*Q341*(1-Q341)/0.28/0.28</f>
        <v>1.3562174728489393E-5</v>
      </c>
      <c r="W341" s="1">
        <v>0.3851</v>
      </c>
      <c r="X341" s="1">
        <v>-1.1999999999999999E-3</v>
      </c>
      <c r="Y341" s="3">
        <v>5.0000000000000001E-4</v>
      </c>
      <c r="Z341" s="1">
        <f>_xlfn.NORM.S.DIST(X341/Y341,TRUE)</f>
        <v>8.1975359245961311E-3</v>
      </c>
      <c r="AA341" s="1">
        <v>417288</v>
      </c>
      <c r="AB341" s="1">
        <f>IF(AND((X341&lt;0),Z341&lt;=0.05),1,0)</f>
        <v>1</v>
      </c>
      <c r="AC341">
        <v>0.40289338963849503</v>
      </c>
      <c r="AD341">
        <v>-1.56764705882353E-3</v>
      </c>
      <c r="AE341">
        <v>2.57247877713763E-4</v>
      </c>
      <c r="AF341" s="2">
        <v>1.1018122174303999E-9</v>
      </c>
      <c r="AG341">
        <v>1613588</v>
      </c>
    </row>
    <row r="342" spans="1:33" x14ac:dyDescent="0.25">
      <c r="A342" s="1" t="s">
        <v>180</v>
      </c>
      <c r="B342" s="1" t="s">
        <v>179</v>
      </c>
      <c r="C342" s="1" t="s">
        <v>1</v>
      </c>
      <c r="D342" s="1" t="s">
        <v>0</v>
      </c>
      <c r="E342" s="1">
        <v>0.87368500000000004</v>
      </c>
      <c r="F342" s="1">
        <v>-3.5043100000000001E-3</v>
      </c>
      <c r="G342" s="1">
        <v>1.24182E-3</v>
      </c>
      <c r="H342" s="1">
        <v>4.7999999999999996E-3</v>
      </c>
      <c r="I342" s="1">
        <v>69389</v>
      </c>
      <c r="J342" s="1">
        <f>(F342^2)*2*E342*(1-E342)/0.15/0.15</f>
        <v>1.2046539789200227E-4</v>
      </c>
      <c r="K342" s="1">
        <v>0.88061900000000004</v>
      </c>
      <c r="L342" s="1">
        <v>-2.4568300000000001E-3</v>
      </c>
      <c r="M342" s="1">
        <v>2.8130500000000001E-3</v>
      </c>
      <c r="N342" s="1">
        <v>0.38</v>
      </c>
      <c r="O342" s="1">
        <v>47219</v>
      </c>
      <c r="P342" s="1">
        <f>(L342^2)*2*K342*(1-K342)/0.28/0.28</f>
        <v>1.6187784344332284E-5</v>
      </c>
      <c r="Q342" s="1">
        <v>0.88709000000000005</v>
      </c>
      <c r="R342" s="1">
        <v>-8.6228300000000004E-4</v>
      </c>
      <c r="S342" s="1">
        <v>1.1264300000000001E-3</v>
      </c>
      <c r="T342" s="1">
        <v>0.44397500000000001</v>
      </c>
      <c r="U342" s="1">
        <v>300680</v>
      </c>
      <c r="V342" s="1">
        <f>(R342^2)*2*Q342*(1-Q342)/0.28/0.28</f>
        <v>1.8998253223129553E-6</v>
      </c>
      <c r="W342" s="1">
        <v>0.88100000000000001</v>
      </c>
      <c r="X342" s="1">
        <v>-2.0999999999999999E-3</v>
      </c>
      <c r="Y342" s="3">
        <v>8.0000000000000004E-4</v>
      </c>
      <c r="Z342" s="1">
        <f>_xlfn.NORM.S.DIST(X342/Y342,TRUE)</f>
        <v>4.3324483630125593E-3</v>
      </c>
      <c r="AA342" s="1">
        <v>417288</v>
      </c>
      <c r="AB342" s="1">
        <f>IF(AND((X342&lt;0),Z342&lt;=0.05),1,0)</f>
        <v>1</v>
      </c>
      <c r="AC342">
        <v>0.810487703753487</v>
      </c>
      <c r="AD342">
        <v>-2.1800000000000001E-3</v>
      </c>
      <c r="AE342">
        <v>3.5777087639996598E-4</v>
      </c>
      <c r="AF342" s="2">
        <v>1.10616703734931E-9</v>
      </c>
      <c r="AG342">
        <v>1618868</v>
      </c>
    </row>
    <row r="343" spans="1:33" x14ac:dyDescent="0.25">
      <c r="A343" s="1" t="s">
        <v>178</v>
      </c>
      <c r="B343" s="1" t="s">
        <v>177</v>
      </c>
      <c r="C343" s="1" t="s">
        <v>1</v>
      </c>
      <c r="D343" s="1" t="s">
        <v>0</v>
      </c>
      <c r="E343" s="1">
        <v>8.9607000000000006E-2</v>
      </c>
      <c r="F343" s="1">
        <v>-2.4932299999999999E-3</v>
      </c>
      <c r="G343" s="1">
        <v>1.46459E-3</v>
      </c>
      <c r="H343" s="1">
        <v>8.8999999999999996E-2</v>
      </c>
      <c r="I343" s="1">
        <v>69389</v>
      </c>
      <c r="J343" s="1">
        <f>(F343^2)*2*E343*(1-E343)/0.15/0.15</f>
        <v>4.5075755320903958E-5</v>
      </c>
      <c r="K343" s="1">
        <v>0.104728</v>
      </c>
      <c r="L343" s="1">
        <v>-3.7218300000000002E-3</v>
      </c>
      <c r="M343" s="1">
        <v>3.14475E-3</v>
      </c>
      <c r="N343" s="1">
        <v>0.24</v>
      </c>
      <c r="O343" s="1">
        <v>47219</v>
      </c>
      <c r="P343" s="1">
        <f>(L343^2)*2*K343*(1-K343)/0.28/0.28</f>
        <v>3.3131783075493607E-5</v>
      </c>
      <c r="Q343" s="1">
        <v>0.15601999999999999</v>
      </c>
      <c r="R343" s="1">
        <v>-3.6708999999999999E-3</v>
      </c>
      <c r="S343" s="1">
        <v>1.4028199999999999E-3</v>
      </c>
      <c r="T343" s="1">
        <v>8.8765400000000005E-3</v>
      </c>
      <c r="U343" s="1">
        <v>300680</v>
      </c>
      <c r="V343" s="1">
        <f>(R343^2)*2*Q343*(1-Q343)/0.28/0.28</f>
        <v>4.5265932301411799E-5</v>
      </c>
      <c r="W343" s="1">
        <v>0.12239999999999999</v>
      </c>
      <c r="X343" s="1">
        <v>-3.2000000000000002E-3</v>
      </c>
      <c r="Y343" s="1">
        <v>1E-3</v>
      </c>
      <c r="Z343" s="1">
        <f>_xlfn.NORM.S.DIST(X343/Y343,TRUE)</f>
        <v>6.8713793791584719E-4</v>
      </c>
      <c r="AA343" s="1">
        <v>417288</v>
      </c>
      <c r="AB343" s="1">
        <f>IF(AND((X343&lt;0),Z343&lt;=0.05),1,0)</f>
        <v>1</v>
      </c>
      <c r="AC343">
        <v>0.16357211245477399</v>
      </c>
      <c r="AD343">
        <v>-2.25172413793103E-3</v>
      </c>
      <c r="AE343">
        <v>3.71390676354104E-4</v>
      </c>
      <c r="AF343" s="2">
        <v>1.33644902367507E-9</v>
      </c>
      <c r="AG343">
        <v>1575958</v>
      </c>
    </row>
    <row r="344" spans="1:33" x14ac:dyDescent="0.25">
      <c r="A344" s="1" t="s">
        <v>176</v>
      </c>
      <c r="B344" s="1" t="s">
        <v>175</v>
      </c>
      <c r="C344" s="1" t="s">
        <v>0</v>
      </c>
      <c r="D344" s="1" t="s">
        <v>9</v>
      </c>
      <c r="E344" s="1">
        <v>0.52185899999999996</v>
      </c>
      <c r="F344" s="1">
        <v>-1.3014000000000001E-3</v>
      </c>
      <c r="G344" s="1">
        <v>8.2132099999999997E-4</v>
      </c>
      <c r="H344" s="1">
        <v>0.11</v>
      </c>
      <c r="I344" s="1">
        <v>69389</v>
      </c>
      <c r="J344" s="1">
        <f>(F344^2)*2*E344*(1-E344)/0.15/0.15</f>
        <v>3.7564554753314136E-5</v>
      </c>
      <c r="K344" s="1">
        <v>0.48484100000000002</v>
      </c>
      <c r="L344" s="1">
        <v>-1.54985E-3</v>
      </c>
      <c r="M344" s="1">
        <v>1.8257799999999999E-3</v>
      </c>
      <c r="N344" s="1">
        <v>0.4</v>
      </c>
      <c r="O344" s="1">
        <v>47219</v>
      </c>
      <c r="P344" s="1">
        <f>(L344^2)*2*K344*(1-K344)/0.28/0.28</f>
        <v>1.5305019880408992E-5</v>
      </c>
      <c r="Q344" s="1">
        <v>0.45295000000000002</v>
      </c>
      <c r="R344" s="3">
        <v>9.6790899999999995E-5</v>
      </c>
      <c r="S344" s="1">
        <v>7.3349000000000005E-4</v>
      </c>
      <c r="T344" s="1">
        <v>0.89501699999999995</v>
      </c>
      <c r="U344" s="1">
        <v>300680</v>
      </c>
      <c r="V344" s="1">
        <f>(R344^2)*2*Q344*(1-Q344)/0.28/0.28</f>
        <v>5.9218891755563756E-8</v>
      </c>
      <c r="W344" s="1">
        <v>0.48359999999999997</v>
      </c>
      <c r="X344" s="3">
        <v>-5.9999999999999995E-4</v>
      </c>
      <c r="Y344" s="3">
        <v>5.0000000000000001E-4</v>
      </c>
      <c r="Z344" s="1">
        <f>_xlfn.NORM.S.DIST(X344/Y344,TRUE)</f>
        <v>0.11506967022170828</v>
      </c>
      <c r="AA344" s="1">
        <v>417288</v>
      </c>
      <c r="AB344" s="1">
        <f>IF(AND((X344&lt;0),Z344&lt;=0.05),1,0)</f>
        <v>0</v>
      </c>
      <c r="AC344">
        <v>0.48887017153571799</v>
      </c>
      <c r="AD344">
        <v>-1.5558823529411799E-3</v>
      </c>
      <c r="AE344">
        <v>2.57247877713763E-4</v>
      </c>
      <c r="AF344" s="2">
        <v>1.4648811451122499E-9</v>
      </c>
      <c r="AG344">
        <v>1619138</v>
      </c>
    </row>
    <row r="345" spans="1:33" x14ac:dyDescent="0.25">
      <c r="A345" s="1" t="s">
        <v>174</v>
      </c>
      <c r="B345" s="1" t="s">
        <v>173</v>
      </c>
      <c r="C345" s="1" t="s">
        <v>9</v>
      </c>
      <c r="D345" s="1" t="s">
        <v>6</v>
      </c>
      <c r="E345" s="1">
        <v>0.75396399999999997</v>
      </c>
      <c r="F345" s="1">
        <v>5.8361399999999999E-4</v>
      </c>
      <c r="G345" s="1">
        <v>9.54042E-4</v>
      </c>
      <c r="H345" s="1">
        <v>0.54</v>
      </c>
      <c r="I345" s="1">
        <v>69389</v>
      </c>
      <c r="J345" s="1">
        <f>(F345^2)*2*E345*(1-E345)/0.15/0.15</f>
        <v>5.6162721954010861E-6</v>
      </c>
      <c r="K345" s="1">
        <v>0.74175999999999997</v>
      </c>
      <c r="L345" s="1">
        <v>-1.6149599999999999E-3</v>
      </c>
      <c r="M345" s="1">
        <v>2.0801499999999998E-3</v>
      </c>
      <c r="N345" s="1">
        <v>0.44</v>
      </c>
      <c r="O345" s="1">
        <v>47219</v>
      </c>
      <c r="P345" s="1">
        <f>(L345^2)*2*K345*(1-K345)/0.28/0.28</f>
        <v>1.2744546787170744E-5</v>
      </c>
      <c r="Q345" s="1">
        <v>0.74744999999999995</v>
      </c>
      <c r="R345" s="1">
        <v>-1.88686E-3</v>
      </c>
      <c r="S345" s="1">
        <v>8.5664900000000002E-4</v>
      </c>
      <c r="T345" s="1">
        <v>2.7623100000000001E-2</v>
      </c>
      <c r="U345" s="1">
        <v>300680</v>
      </c>
      <c r="V345" s="1">
        <f>(R345^2)*2*Q345*(1-Q345)/0.28/0.28</f>
        <v>1.7144420409466863E-5</v>
      </c>
      <c r="W345" s="1">
        <v>0.74960000000000004</v>
      </c>
      <c r="X345" s="3">
        <v>-8.9999999999999998E-4</v>
      </c>
      <c r="Y345" s="3">
        <v>5.9999999999999995E-4</v>
      </c>
      <c r="Z345" s="1">
        <f>_xlfn.NORM.S.DIST(X345/Y345,TRUE)</f>
        <v>6.6807201268858057E-2</v>
      </c>
      <c r="AA345" s="1">
        <v>417288</v>
      </c>
      <c r="AB345" s="1">
        <f>IF(AND((X345&lt;0),Z345&lt;=0.05),1,0)</f>
        <v>0</v>
      </c>
      <c r="AC345">
        <v>0.71745878693082199</v>
      </c>
      <c r="AD345">
        <v>-1.6199999999999999E-3</v>
      </c>
      <c r="AE345">
        <v>2.6832815729997499E-4</v>
      </c>
      <c r="AF345" s="2">
        <v>1.56633129210222E-9</v>
      </c>
      <c r="AG345">
        <v>1608548</v>
      </c>
    </row>
    <row r="346" spans="1:33" x14ac:dyDescent="0.25">
      <c r="A346" s="1" t="s">
        <v>172</v>
      </c>
      <c r="B346" s="1" t="s">
        <v>171</v>
      </c>
      <c r="C346" s="1" t="s">
        <v>1</v>
      </c>
      <c r="D346" s="1" t="s">
        <v>0</v>
      </c>
      <c r="E346" s="1">
        <v>0.75222199999999995</v>
      </c>
      <c r="F346" s="1">
        <v>-6.6149199999999996E-4</v>
      </c>
      <c r="G346" s="1">
        <v>9.4501199999999996E-4</v>
      </c>
      <c r="H346" s="1">
        <v>0.48</v>
      </c>
      <c r="I346" s="1">
        <v>69389</v>
      </c>
      <c r="J346" s="1">
        <f>(F346^2)*2*E346*(1-E346)/0.15/0.15</f>
        <v>7.2494564311481942E-6</v>
      </c>
      <c r="K346" s="1">
        <v>0.73311400000000004</v>
      </c>
      <c r="L346" s="1">
        <v>-5.4154299999999997E-3</v>
      </c>
      <c r="M346" s="1">
        <v>2.0630100000000001E-3</v>
      </c>
      <c r="N346" s="1">
        <v>8.6999999999999994E-3</v>
      </c>
      <c r="O346" s="1">
        <v>47219</v>
      </c>
      <c r="P346" s="1">
        <f>(L346^2)*2*K346*(1-K346)/0.28/0.28</f>
        <v>1.4637844584953631E-4</v>
      </c>
      <c r="Q346" s="1">
        <v>0.69874999999999998</v>
      </c>
      <c r="R346" s="1">
        <v>-4.3537600000000001E-4</v>
      </c>
      <c r="S346" s="1">
        <v>8.3803399999999998E-4</v>
      </c>
      <c r="T346" s="1">
        <v>0.60339799999999999</v>
      </c>
      <c r="U346" s="1">
        <v>300680</v>
      </c>
      <c r="V346" s="1">
        <f>(R346^2)*2*Q346*(1-Q346)/0.28/0.28</f>
        <v>1.0178687460265203E-6</v>
      </c>
      <c r="W346" s="1">
        <v>0.72319999999999995</v>
      </c>
      <c r="X346" s="3">
        <v>-8.9999999999999998E-4</v>
      </c>
      <c r="Y346" s="3">
        <v>5.9999999999999995E-4</v>
      </c>
      <c r="Z346" s="1">
        <f>_xlfn.NORM.S.DIST(X346/Y346,TRUE)</f>
        <v>6.6807201268858057E-2</v>
      </c>
      <c r="AA346" s="1">
        <v>417288</v>
      </c>
      <c r="AB346" s="1">
        <f>IF(AND((X346&lt;0),Z346&lt;=0.05),1,0)</f>
        <v>0</v>
      </c>
      <c r="AC346">
        <v>0.69987905286601804</v>
      </c>
      <c r="AD346">
        <v>-1.6199999999999999E-3</v>
      </c>
      <c r="AE346">
        <v>2.6832815729997499E-4</v>
      </c>
      <c r="AF346" s="2">
        <v>1.56633129210222E-9</v>
      </c>
      <c r="AG346">
        <v>1433208</v>
      </c>
    </row>
    <row r="347" spans="1:33" x14ac:dyDescent="0.25">
      <c r="A347" s="1" t="s">
        <v>170</v>
      </c>
      <c r="B347" s="1" t="s">
        <v>169</v>
      </c>
      <c r="C347" s="1" t="s">
        <v>9</v>
      </c>
      <c r="D347" s="1" t="s">
        <v>6</v>
      </c>
      <c r="E347" s="1">
        <v>0.29648999999999998</v>
      </c>
      <c r="F347" s="1">
        <v>-4.3821499999999999E-4</v>
      </c>
      <c r="G347" s="1">
        <v>8.9909699999999996E-4</v>
      </c>
      <c r="H347" s="1">
        <v>0.63</v>
      </c>
      <c r="I347" s="1">
        <v>69389</v>
      </c>
      <c r="J347" s="1">
        <f>(F347^2)*2*E347*(1-E347)/0.15/0.15</f>
        <v>3.5604286025589846E-6</v>
      </c>
      <c r="K347" s="1">
        <v>0.32113900000000001</v>
      </c>
      <c r="L347" s="1">
        <v>-6.4100600000000004E-3</v>
      </c>
      <c r="M347" s="1">
        <v>1.94484E-3</v>
      </c>
      <c r="N347" s="1">
        <v>9.7999999999999997E-4</v>
      </c>
      <c r="O347" s="1">
        <v>47219</v>
      </c>
      <c r="P347" s="1">
        <f>(L347^2)*2*K347*(1-K347)/0.28/0.28</f>
        <v>2.2851358962190608E-4</v>
      </c>
      <c r="Q347" s="1">
        <v>0.29197000000000001</v>
      </c>
      <c r="R347" s="1">
        <v>-1.88945E-3</v>
      </c>
      <c r="S347" s="1">
        <v>8.2107999999999997E-4</v>
      </c>
      <c r="T347" s="1">
        <v>2.1382700000000001E-2</v>
      </c>
      <c r="U347" s="1">
        <v>300680</v>
      </c>
      <c r="V347" s="1">
        <f>(R347^2)*2*Q347*(1-Q347)/0.28/0.28</f>
        <v>1.8826718543744018E-5</v>
      </c>
      <c r="W347" s="1">
        <v>0.2964</v>
      </c>
      <c r="X347" s="1">
        <v>-1.6999999999999999E-3</v>
      </c>
      <c r="Y347" s="3">
        <v>5.9999999999999995E-4</v>
      </c>
      <c r="Z347" s="1">
        <f>_xlfn.NORM.S.DIST(X347/Y347,TRUE)</f>
        <v>2.3032661316958821E-3</v>
      </c>
      <c r="AA347" s="1">
        <v>417288</v>
      </c>
      <c r="AB347" s="1">
        <f>IF(AND((X347&lt;0),Z347&lt;=0.05),1,0)</f>
        <v>1</v>
      </c>
      <c r="AC347">
        <v>0.31617731830416801</v>
      </c>
      <c r="AD347">
        <v>-1.6199999999999999E-3</v>
      </c>
      <c r="AE347">
        <v>2.6832815729997499E-4</v>
      </c>
      <c r="AF347" s="2">
        <v>1.56633129210222E-9</v>
      </c>
      <c r="AG347">
        <v>1575958</v>
      </c>
    </row>
    <row r="348" spans="1:33" x14ac:dyDescent="0.25">
      <c r="A348" s="1" t="s">
        <v>168</v>
      </c>
      <c r="B348" s="1" t="s">
        <v>167</v>
      </c>
      <c r="C348" s="1" t="s">
        <v>1</v>
      </c>
      <c r="D348" s="1" t="s">
        <v>0</v>
      </c>
      <c r="E348" s="1">
        <v>0.87704499999999996</v>
      </c>
      <c r="F348" s="1">
        <v>-1.9274299999999999E-3</v>
      </c>
      <c r="G348" s="1">
        <v>1.2687899999999999E-3</v>
      </c>
      <c r="H348" s="1">
        <v>0.13</v>
      </c>
      <c r="I348" s="1">
        <v>69389</v>
      </c>
      <c r="J348" s="1">
        <f>(F348^2)*2*E348*(1-E348)/0.15/0.15</f>
        <v>3.5610065908569095E-5</v>
      </c>
      <c r="K348" s="1">
        <v>0.87497599999999998</v>
      </c>
      <c r="L348" s="1">
        <v>-2.9162799999999998E-3</v>
      </c>
      <c r="M348" s="1">
        <v>2.7962099999999999E-3</v>
      </c>
      <c r="N348" s="1">
        <v>0.3</v>
      </c>
      <c r="O348" s="1">
        <v>47219</v>
      </c>
      <c r="P348" s="1">
        <f>(L348^2)*2*K348*(1-K348)/0.28/0.28</f>
        <v>2.3733506200994649E-5</v>
      </c>
      <c r="Q348" s="1">
        <v>0.90364999999999995</v>
      </c>
      <c r="R348" s="1">
        <v>-1.55313E-4</v>
      </c>
      <c r="S348" s="1">
        <v>1.20246E-3</v>
      </c>
      <c r="T348" s="1">
        <v>0.89722900000000005</v>
      </c>
      <c r="U348" s="1">
        <v>300680</v>
      </c>
      <c r="V348" s="1">
        <f>(R348^2)*2*Q348*(1-Q348)/0.28/0.28</f>
        <v>5.3577386134965655E-8</v>
      </c>
      <c r="W348" s="1">
        <v>0.88959999999999995</v>
      </c>
      <c r="X348" s="1">
        <v>-1.1999999999999999E-3</v>
      </c>
      <c r="Y348" s="3">
        <v>8.0000000000000004E-4</v>
      </c>
      <c r="Z348" s="1">
        <f>_xlfn.NORM.S.DIST(X348/Y348,TRUE)</f>
        <v>6.6807201268858085E-2</v>
      </c>
      <c r="AA348" s="1">
        <v>417288</v>
      </c>
      <c r="AB348" s="1">
        <f>IF(AND((X348&lt;0),Z348&lt;=0.05),1,0)</f>
        <v>0</v>
      </c>
      <c r="AC348">
        <v>0.882361844808078</v>
      </c>
      <c r="AD348">
        <v>-2.16E-3</v>
      </c>
      <c r="AE348">
        <v>3.5777087639996598E-4</v>
      </c>
      <c r="AF348" s="2">
        <v>1.56633129210223E-9</v>
      </c>
      <c r="AG348">
        <v>1551988</v>
      </c>
    </row>
    <row r="349" spans="1:33" x14ac:dyDescent="0.25">
      <c r="A349" s="1" t="s">
        <v>166</v>
      </c>
      <c r="B349" s="1" t="s">
        <v>165</v>
      </c>
      <c r="C349" s="1" t="s">
        <v>0</v>
      </c>
      <c r="D349" s="1" t="s">
        <v>1</v>
      </c>
      <c r="E349" s="1">
        <v>0.36507099999999998</v>
      </c>
      <c r="F349" s="1">
        <v>-5.6933999999999999E-4</v>
      </c>
      <c r="G349" s="1">
        <v>8.8086299999999996E-4</v>
      </c>
      <c r="H349" s="1">
        <v>0.52</v>
      </c>
      <c r="I349" s="1">
        <v>69389</v>
      </c>
      <c r="J349" s="1">
        <f>(F349^2)*2*E349*(1-E349)/0.15/0.15</f>
        <v>6.6787220653335302E-6</v>
      </c>
      <c r="K349" s="1">
        <v>0.33022200000000002</v>
      </c>
      <c r="L349" s="1">
        <v>-1.03834E-3</v>
      </c>
      <c r="M349" s="1">
        <v>2.1287599999999999E-3</v>
      </c>
      <c r="N349" s="1">
        <v>0.63</v>
      </c>
      <c r="O349" s="1">
        <v>47219</v>
      </c>
      <c r="P349" s="1">
        <f>(L349^2)*2*K349*(1-K349)/0.28/0.28</f>
        <v>6.0831704287312803E-6</v>
      </c>
      <c r="Q349" s="1">
        <v>0.32079999999999997</v>
      </c>
      <c r="R349" s="1">
        <v>-1.9068399999999999E-3</v>
      </c>
      <c r="S349" s="1">
        <v>8.2755600000000002E-4</v>
      </c>
      <c r="T349" s="1">
        <v>2.1212999999999999E-2</v>
      </c>
      <c r="U349" s="1">
        <v>300680</v>
      </c>
      <c r="V349" s="1">
        <f>(R349^2)*2*Q349*(1-Q349)/0.28/0.28</f>
        <v>2.021037989418341E-5</v>
      </c>
      <c r="W349" s="1">
        <v>0.3407</v>
      </c>
      <c r="X349" s="1">
        <v>-1.2999999999999999E-3</v>
      </c>
      <c r="Y349" s="3">
        <v>5.9999999999999995E-4</v>
      </c>
      <c r="Z349" s="1">
        <f>_xlfn.NORM.S.DIST(X349/Y349,TRUE)</f>
        <v>1.5130140010235804E-2</v>
      </c>
      <c r="AA349" s="1">
        <v>417288</v>
      </c>
      <c r="AB349" s="1">
        <f>IF(AND((X349&lt;0),Z349&lt;=0.05),1,0)</f>
        <v>1</v>
      </c>
      <c r="AC349">
        <v>0.34772773358681602</v>
      </c>
      <c r="AD349">
        <v>-1.6199999999999999E-3</v>
      </c>
      <c r="AE349">
        <v>2.6832815729997499E-4</v>
      </c>
      <c r="AF349" s="2">
        <v>1.56633129210223E-9</v>
      </c>
      <c r="AG349">
        <v>1371824</v>
      </c>
    </row>
    <row r="350" spans="1:33" x14ac:dyDescent="0.25">
      <c r="A350" s="1" t="s">
        <v>164</v>
      </c>
      <c r="B350" s="1" t="s">
        <v>163</v>
      </c>
      <c r="C350" s="1" t="s">
        <v>1</v>
      </c>
      <c r="D350" s="1" t="s">
        <v>9</v>
      </c>
      <c r="E350" s="1">
        <v>0.62734400000000001</v>
      </c>
      <c r="F350" s="1">
        <v>-2.2600099999999998E-3</v>
      </c>
      <c r="G350" s="1">
        <v>8.5242499999999997E-4</v>
      </c>
      <c r="H350" s="1">
        <v>8.0000000000000002E-3</v>
      </c>
      <c r="I350" s="1">
        <v>69389</v>
      </c>
      <c r="J350" s="1">
        <f>(F350^2)*2*E350*(1-E350)/0.15/0.15</f>
        <v>1.0614072893931383E-4</v>
      </c>
      <c r="K350" s="1">
        <v>0.62478800000000001</v>
      </c>
      <c r="L350" s="1">
        <v>7.7358199999999998E-4</v>
      </c>
      <c r="M350" s="1">
        <v>1.90719E-3</v>
      </c>
      <c r="N350" s="1">
        <v>0.69</v>
      </c>
      <c r="O350" s="1">
        <v>47219</v>
      </c>
      <c r="P350" s="1">
        <f>(L350^2)*2*K350*(1-K350)/0.28/0.28</f>
        <v>3.5787885885971401E-6</v>
      </c>
      <c r="Q350" s="1">
        <v>0.62350000000000005</v>
      </c>
      <c r="R350" s="1">
        <v>-1.5535600000000001E-3</v>
      </c>
      <c r="S350" s="1">
        <v>7.7543100000000004E-4</v>
      </c>
      <c r="T350" s="1">
        <v>4.5126199999999998E-2</v>
      </c>
      <c r="U350" s="1">
        <v>300680</v>
      </c>
      <c r="V350" s="1">
        <f>(R350^2)*2*Q350*(1-Q350)/0.28/0.28</f>
        <v>1.4453446955180722E-5</v>
      </c>
      <c r="W350" s="1">
        <v>0.62519999999999998</v>
      </c>
      <c r="X350" s="1">
        <v>-1.6999999999999999E-3</v>
      </c>
      <c r="Y350" s="3">
        <v>5.0000000000000001E-4</v>
      </c>
      <c r="Z350" s="1">
        <f>_xlfn.NORM.S.DIST(X350/Y350,TRUE)</f>
        <v>3.369292656768808E-4</v>
      </c>
      <c r="AA350" s="1">
        <v>417288</v>
      </c>
      <c r="AB350" s="1">
        <f>IF(AND((X350&lt;0),Z350&lt;=0.05),1,0)</f>
        <v>1</v>
      </c>
      <c r="AC350">
        <v>0.62563729855060402</v>
      </c>
      <c r="AD350">
        <v>-1.5529411764705901E-3</v>
      </c>
      <c r="AE350">
        <v>2.57247877713763E-4</v>
      </c>
      <c r="AF350" s="2">
        <v>1.5724886177874799E-9</v>
      </c>
      <c r="AG350">
        <v>1538848</v>
      </c>
    </row>
    <row r="351" spans="1:33" x14ac:dyDescent="0.25">
      <c r="A351" s="1" t="s">
        <v>162</v>
      </c>
      <c r="B351" s="1" t="s">
        <v>161</v>
      </c>
      <c r="C351" s="1" t="s">
        <v>6</v>
      </c>
      <c r="D351" s="1" t="s">
        <v>9</v>
      </c>
      <c r="E351" s="1">
        <v>0.34067199999999997</v>
      </c>
      <c r="F351" s="1">
        <v>-2.0797200000000002E-3</v>
      </c>
      <c r="G351" s="1">
        <v>8.6045100000000003E-4</v>
      </c>
      <c r="H351" s="1">
        <v>1.6E-2</v>
      </c>
      <c r="I351" s="1">
        <v>69389</v>
      </c>
      <c r="J351" s="1">
        <f>(F351^2)*2*E351*(1-E351)/0.15/0.15</f>
        <v>8.635652816534929E-5</v>
      </c>
      <c r="K351" s="1">
        <v>0.38325199999999998</v>
      </c>
      <c r="L351" s="1">
        <v>-1.9628100000000002E-3</v>
      </c>
      <c r="M351" s="1">
        <v>1.87396E-3</v>
      </c>
      <c r="N351" s="1">
        <v>0.28999999999999998</v>
      </c>
      <c r="O351" s="1">
        <v>47219</v>
      </c>
      <c r="P351" s="1">
        <f>(L351^2)*2*K351*(1-K351)/0.28/0.28</f>
        <v>2.3230718196026555E-5</v>
      </c>
      <c r="Q351" s="1">
        <v>0.40261000000000002</v>
      </c>
      <c r="R351" s="1">
        <v>-8.1788300000000004E-4</v>
      </c>
      <c r="S351" s="1">
        <v>7.5962100000000004E-4</v>
      </c>
      <c r="T351" s="1">
        <v>0.28161599999999998</v>
      </c>
      <c r="U351" s="1">
        <v>300680</v>
      </c>
      <c r="V351" s="1">
        <f>(R351^2)*2*Q351*(1-Q351)/0.28/0.28</f>
        <v>4.1042972037669815E-6</v>
      </c>
      <c r="W351" s="1">
        <v>0.37609999999999999</v>
      </c>
      <c r="X351" s="1">
        <v>-1.4E-3</v>
      </c>
      <c r="Y351" s="3">
        <v>5.0000000000000001E-4</v>
      </c>
      <c r="Z351" s="1">
        <f>_xlfn.NORM.S.DIST(X351/Y351,TRUE)</f>
        <v>2.5551303304279312E-3</v>
      </c>
      <c r="AA351" s="1">
        <v>417288</v>
      </c>
      <c r="AB351" s="1">
        <f>IF(AND((X351&lt;0),Z351&lt;=0.05),1,0)</f>
        <v>1</v>
      </c>
      <c r="AC351">
        <v>0.36356089387547602</v>
      </c>
      <c r="AD351">
        <v>-1.5470588235294101E-3</v>
      </c>
      <c r="AE351">
        <v>2.57247877713763E-4</v>
      </c>
      <c r="AF351" s="2">
        <v>1.8113045935717699E-9</v>
      </c>
      <c r="AG351">
        <v>1617138</v>
      </c>
    </row>
    <row r="352" spans="1:33" x14ac:dyDescent="0.25">
      <c r="A352" s="1" t="s">
        <v>160</v>
      </c>
      <c r="B352" s="1" t="s">
        <v>159</v>
      </c>
      <c r="C352" s="1" t="s">
        <v>6</v>
      </c>
      <c r="D352" s="1" t="s">
        <v>9</v>
      </c>
      <c r="E352" s="1">
        <v>0.50083100000000003</v>
      </c>
      <c r="F352" s="3">
        <v>-4.93159E-5</v>
      </c>
      <c r="G352" s="1">
        <v>8.1801699999999998E-4</v>
      </c>
      <c r="H352" s="1">
        <v>0.95</v>
      </c>
      <c r="I352" s="1">
        <v>69389</v>
      </c>
      <c r="J352" s="1">
        <f>(F352^2)*2*E352*(1-E352)/0.15/0.15</f>
        <v>5.4045583886053375E-8</v>
      </c>
      <c r="K352" s="1">
        <v>0.54947000000000001</v>
      </c>
      <c r="L352" s="1">
        <v>-5.0427199999999997E-3</v>
      </c>
      <c r="M352" s="1">
        <v>1.83585E-3</v>
      </c>
      <c r="N352" s="1">
        <v>6.0000000000000001E-3</v>
      </c>
      <c r="O352" s="1">
        <v>47219</v>
      </c>
      <c r="P352" s="1">
        <f>(L352^2)*2*K352*(1-K352)/0.28/0.28</f>
        <v>1.6058735414326E-4</v>
      </c>
      <c r="Q352" s="1">
        <v>0.50410999999999995</v>
      </c>
      <c r="R352" s="1">
        <v>-1.25139E-3</v>
      </c>
      <c r="S352" s="1">
        <v>7.6754600000000003E-4</v>
      </c>
      <c r="T352" s="1">
        <v>0.103024</v>
      </c>
      <c r="U352" s="1">
        <v>300680</v>
      </c>
      <c r="V352" s="1">
        <f>(R352^2)*2*Q352*(1-Q352)/0.28/0.28</f>
        <v>9.9864229690322766E-6</v>
      </c>
      <c r="W352" s="1">
        <v>0.50660000000000005</v>
      </c>
      <c r="X352" s="1">
        <v>-1.1000000000000001E-3</v>
      </c>
      <c r="Y352" s="3">
        <v>5.0000000000000001E-4</v>
      </c>
      <c r="Z352" s="1">
        <f>_xlfn.NORM.S.DIST(X352/Y352,TRUE)</f>
        <v>1.3903447513498597E-2</v>
      </c>
      <c r="AA352" s="1">
        <v>417288</v>
      </c>
      <c r="AB352" s="1">
        <f>IF(AND((X352&lt;0),Z352&lt;=0.05),1,0)</f>
        <v>1</v>
      </c>
      <c r="AC352">
        <v>0.52187265943970795</v>
      </c>
      <c r="AD352">
        <v>-1.54117647058824E-3</v>
      </c>
      <c r="AE352">
        <v>2.57247877713763E-4</v>
      </c>
      <c r="AF352" s="2">
        <v>2.0853252876623001E-9</v>
      </c>
      <c r="AG352">
        <v>1613588</v>
      </c>
    </row>
    <row r="353" spans="1:33" x14ac:dyDescent="0.25">
      <c r="A353" s="1" t="s">
        <v>158</v>
      </c>
      <c r="B353" s="1" t="s">
        <v>157</v>
      </c>
      <c r="C353" s="1" t="s">
        <v>9</v>
      </c>
      <c r="D353" s="1" t="s">
        <v>6</v>
      </c>
      <c r="E353" s="1">
        <v>0.44044299999999997</v>
      </c>
      <c r="F353" s="3">
        <v>8.4631899999999999E-6</v>
      </c>
      <c r="G353" s="1">
        <v>8.2776699999999998E-4</v>
      </c>
      <c r="H353" s="1">
        <v>0.99</v>
      </c>
      <c r="I353" s="1">
        <v>69389</v>
      </c>
      <c r="J353" s="1">
        <f>(F353^2)*2*E353*(1-E353)/0.15/0.15</f>
        <v>1.5690966842452394E-9</v>
      </c>
      <c r="K353" s="1">
        <v>0.44801800000000003</v>
      </c>
      <c r="L353" s="1">
        <v>-5.5151899999999999E-4</v>
      </c>
      <c r="M353" s="1">
        <v>1.84884E-3</v>
      </c>
      <c r="N353" s="1">
        <v>0.77</v>
      </c>
      <c r="O353" s="1">
        <v>47219</v>
      </c>
      <c r="P353" s="1">
        <f>(L353^2)*2*K353*(1-K353)/0.28/0.28</f>
        <v>1.9189129286030073E-6</v>
      </c>
      <c r="Q353" s="1">
        <v>0.41188999999999998</v>
      </c>
      <c r="R353" s="1">
        <v>-1.3869100000000001E-3</v>
      </c>
      <c r="S353" s="1">
        <v>7.3900799999999998E-4</v>
      </c>
      <c r="T353" s="1">
        <v>6.0557899999999998E-2</v>
      </c>
      <c r="U353" s="1">
        <v>300680</v>
      </c>
      <c r="V353" s="1">
        <f>(R353^2)*2*Q353*(1-Q353)/0.28/0.28</f>
        <v>1.1886398994493631E-5</v>
      </c>
      <c r="W353" s="1">
        <v>0.42649999999999999</v>
      </c>
      <c r="X353" s="3">
        <v>-8.0000000000000004E-4</v>
      </c>
      <c r="Y353" s="3">
        <v>5.0000000000000001E-4</v>
      </c>
      <c r="Z353" s="1">
        <f>_xlfn.NORM.S.DIST(X353/Y353,TRUE)</f>
        <v>5.4799291699557967E-2</v>
      </c>
      <c r="AA353" s="1">
        <v>417288</v>
      </c>
      <c r="AB353" s="1">
        <f>IF(AND((X353&lt;0),Z353&lt;=0.05),1,0)</f>
        <v>0</v>
      </c>
      <c r="AC353">
        <v>0.436444578885052</v>
      </c>
      <c r="AD353">
        <v>-1.53529411764706E-3</v>
      </c>
      <c r="AE353">
        <v>2.57247877713763E-4</v>
      </c>
      <c r="AF353" s="2">
        <v>2.3995760037609E-9</v>
      </c>
      <c r="AG353">
        <v>1618228</v>
      </c>
    </row>
    <row r="354" spans="1:33" x14ac:dyDescent="0.25">
      <c r="A354" s="1" t="s">
        <v>156</v>
      </c>
      <c r="B354" s="1" t="s">
        <v>155</v>
      </c>
      <c r="C354" s="1" t="s">
        <v>6</v>
      </c>
      <c r="D354" s="1" t="s">
        <v>9</v>
      </c>
      <c r="E354" s="1">
        <v>0.54443200000000003</v>
      </c>
      <c r="F354" s="1">
        <v>-1.7011899999999999E-4</v>
      </c>
      <c r="G354" s="1">
        <v>8.21082E-4</v>
      </c>
      <c r="H354" s="1">
        <v>0.84</v>
      </c>
      <c r="I354" s="1">
        <v>69389</v>
      </c>
      <c r="J354" s="1">
        <f>(F354^2)*2*E354*(1-E354)/0.15/0.15</f>
        <v>6.3804303824191549E-7</v>
      </c>
      <c r="K354" s="1">
        <v>0.54236200000000001</v>
      </c>
      <c r="L354" s="1">
        <v>2.40347E-3</v>
      </c>
      <c r="M354" s="1">
        <v>1.82559E-3</v>
      </c>
      <c r="N354" s="1">
        <v>0.19</v>
      </c>
      <c r="O354" s="1">
        <v>47219</v>
      </c>
      <c r="P354" s="1">
        <f>(L354^2)*2*K354*(1-K354)/0.28/0.28</f>
        <v>3.6576544741871881E-5</v>
      </c>
      <c r="Q354" s="1">
        <v>0.60733999999999999</v>
      </c>
      <c r="R354" s="1">
        <v>-1.4477299999999999E-3</v>
      </c>
      <c r="S354" s="1">
        <v>7.9451700000000001E-4</v>
      </c>
      <c r="T354" s="1">
        <v>6.8432800000000002E-2</v>
      </c>
      <c r="U354" s="1">
        <v>300680</v>
      </c>
      <c r="V354" s="1">
        <f>(R354^2)*2*Q354*(1-Q354)/0.28/0.28</f>
        <v>1.2750805712040863E-5</v>
      </c>
      <c r="W354" s="1">
        <v>0.57379999999999998</v>
      </c>
      <c r="X354" s="3">
        <v>-5.0000000000000001E-4</v>
      </c>
      <c r="Y354" s="3">
        <v>5.0000000000000001E-4</v>
      </c>
      <c r="Z354" s="1">
        <f>_xlfn.NORM.S.DIST(X354/Y354,TRUE)</f>
        <v>0.15865525393145699</v>
      </c>
      <c r="AA354" s="1">
        <v>417288</v>
      </c>
      <c r="AB354" s="1">
        <f>IF(AND((X354&lt;0),Z354&lt;=0.05),1,0)</f>
        <v>0</v>
      </c>
      <c r="AC354">
        <v>0.56125814500190996</v>
      </c>
      <c r="AD354">
        <v>-1.5294117647058801E-3</v>
      </c>
      <c r="AE354">
        <v>2.57247877713763E-4</v>
      </c>
      <c r="AF354" s="2">
        <v>2.75977468443478E-9</v>
      </c>
      <c r="AG354">
        <v>1618158</v>
      </c>
    </row>
    <row r="355" spans="1:33" x14ac:dyDescent="0.25">
      <c r="A355" s="1" t="s">
        <v>154</v>
      </c>
      <c r="B355" s="1" t="s">
        <v>153</v>
      </c>
      <c r="C355" s="1" t="s">
        <v>9</v>
      </c>
      <c r="D355" s="1" t="s">
        <v>1</v>
      </c>
      <c r="E355" s="1">
        <v>0.48756100000000002</v>
      </c>
      <c r="F355" s="1">
        <v>-8.9504000000000005E-4</v>
      </c>
      <c r="G355" s="1">
        <v>8.1983299999999996E-4</v>
      </c>
      <c r="H355" s="1">
        <v>0.27</v>
      </c>
      <c r="I355" s="1">
        <v>69389</v>
      </c>
      <c r="J355" s="1">
        <f>(F355^2)*2*E355*(1-E355)/0.15/0.15</f>
        <v>1.7791128688661069E-5</v>
      </c>
      <c r="K355" s="1">
        <v>0.47591899999999998</v>
      </c>
      <c r="L355" s="1">
        <v>-3.4361299999999999E-4</v>
      </c>
      <c r="M355" s="1">
        <v>1.82103E-3</v>
      </c>
      <c r="N355" s="1">
        <v>0.85</v>
      </c>
      <c r="O355" s="1">
        <v>47219</v>
      </c>
      <c r="P355" s="1">
        <f>(L355^2)*2*K355*(1-K355)/0.28/0.28</f>
        <v>7.51250136557028E-7</v>
      </c>
      <c r="Q355" s="1">
        <v>0.44079000000000002</v>
      </c>
      <c r="R355" s="1">
        <v>-2.3105199999999999E-3</v>
      </c>
      <c r="S355" s="1">
        <v>7.49076E-4</v>
      </c>
      <c r="T355" s="1">
        <v>2.0392100000000001E-3</v>
      </c>
      <c r="U355" s="1">
        <v>300680</v>
      </c>
      <c r="V355" s="1">
        <f>(R355^2)*2*Q355*(1-Q355)/0.28/0.28</f>
        <v>3.3569127966331552E-5</v>
      </c>
      <c r="W355" s="1">
        <v>0.4632</v>
      </c>
      <c r="X355" s="1">
        <v>-1.6000000000000001E-3</v>
      </c>
      <c r="Y355" s="3">
        <v>5.0000000000000001E-4</v>
      </c>
      <c r="Z355" s="1">
        <f>_xlfn.NORM.S.DIST(X355/Y355,TRUE)</f>
        <v>6.8713793791584719E-4</v>
      </c>
      <c r="AA355" s="1">
        <v>417288</v>
      </c>
      <c r="AB355" s="1">
        <f>IF(AND((X355&lt;0),Z355&lt;=0.05),1,0)</f>
        <v>1</v>
      </c>
      <c r="AC355">
        <v>0.474928113103605</v>
      </c>
      <c r="AD355">
        <v>-1.5264705882352899E-3</v>
      </c>
      <c r="AE355">
        <v>2.57247877713763E-4</v>
      </c>
      <c r="AF355" s="2">
        <v>2.9591031345822902E-9</v>
      </c>
      <c r="AG355">
        <v>1619188</v>
      </c>
    </row>
    <row r="356" spans="1:33" x14ac:dyDescent="0.25">
      <c r="A356" s="1" t="s">
        <v>152</v>
      </c>
      <c r="B356" s="1" t="s">
        <v>151</v>
      </c>
      <c r="C356" s="1" t="s">
        <v>9</v>
      </c>
      <c r="D356" s="1" t="s">
        <v>6</v>
      </c>
      <c r="E356" s="1">
        <v>0.66212800000000005</v>
      </c>
      <c r="F356" s="1">
        <v>-1.0197100000000001E-3</v>
      </c>
      <c r="G356" s="1">
        <v>8.7064499999999997E-4</v>
      </c>
      <c r="H356" s="1">
        <v>0.24</v>
      </c>
      <c r="I356" s="1">
        <v>69389</v>
      </c>
      <c r="J356" s="1">
        <f>(F356^2)*2*E356*(1-E356)/0.15/0.15</f>
        <v>2.0677355306187096E-5</v>
      </c>
      <c r="K356" s="1">
        <v>0.66443799999999997</v>
      </c>
      <c r="L356" s="1">
        <v>-1.3576899999999999E-3</v>
      </c>
      <c r="M356" s="1">
        <v>1.9322199999999999E-3</v>
      </c>
      <c r="N356" s="1">
        <v>0.48</v>
      </c>
      <c r="O356" s="1">
        <v>47219</v>
      </c>
      <c r="P356" s="1">
        <f>(L356^2)*2*K356*(1-K356)/0.28/0.28</f>
        <v>1.0484371663030659E-5</v>
      </c>
      <c r="Q356" s="1">
        <v>0.68198000000000003</v>
      </c>
      <c r="R356" s="1">
        <v>-1.0589099999999999E-3</v>
      </c>
      <c r="S356" s="1">
        <v>7.7433899999999997E-4</v>
      </c>
      <c r="T356" s="1">
        <v>0.17147000000000001</v>
      </c>
      <c r="U356" s="1">
        <v>300680</v>
      </c>
      <c r="V356" s="1">
        <f>(R356^2)*2*Q356*(1-Q356)/0.28/0.28</f>
        <v>6.2038045090582851E-6</v>
      </c>
      <c r="W356" s="1">
        <v>0.67249999999999999</v>
      </c>
      <c r="X356" s="1">
        <v>-1.1000000000000001E-3</v>
      </c>
      <c r="Y356" s="3">
        <v>5.9999999999999995E-4</v>
      </c>
      <c r="Z356" s="1">
        <f>_xlfn.NORM.S.DIST(X356/Y356,TRUE)</f>
        <v>3.3376507584817201E-2</v>
      </c>
      <c r="AA356" s="1">
        <v>417288</v>
      </c>
      <c r="AB356" s="1">
        <f>IF(AND((X356&lt;0),Z356&lt;=0.05),1,0)</f>
        <v>1</v>
      </c>
      <c r="AC356">
        <v>0.66725640942158304</v>
      </c>
      <c r="AD356">
        <v>-1.58E-3</v>
      </c>
      <c r="AE356">
        <v>2.6832815729997499E-4</v>
      </c>
      <c r="AF356" s="2">
        <v>3.9015923071123899E-9</v>
      </c>
      <c r="AG356">
        <v>1535708</v>
      </c>
    </row>
    <row r="357" spans="1:33" x14ac:dyDescent="0.25">
      <c r="A357" s="1" t="s">
        <v>150</v>
      </c>
      <c r="B357" s="1" t="s">
        <v>149</v>
      </c>
      <c r="C357" s="1" t="s">
        <v>1</v>
      </c>
      <c r="D357" s="1" t="s">
        <v>0</v>
      </c>
      <c r="E357" s="1">
        <v>0.39938000000000001</v>
      </c>
      <c r="F357" s="1">
        <v>-7.1293500000000004E-4</v>
      </c>
      <c r="G357" s="1">
        <v>8.4122500000000002E-4</v>
      </c>
      <c r="H357" s="1">
        <v>0.4</v>
      </c>
      <c r="I357" s="1">
        <v>69389</v>
      </c>
      <c r="J357" s="1">
        <f>(F357^2)*2*E357*(1-E357)/0.15/0.15</f>
        <v>1.0837608335077414E-5</v>
      </c>
      <c r="K357" s="1">
        <v>0.42263800000000001</v>
      </c>
      <c r="L357" s="1">
        <v>8.3726299999999998E-4</v>
      </c>
      <c r="M357" s="1">
        <v>1.90019E-3</v>
      </c>
      <c r="N357" s="1">
        <v>0.66</v>
      </c>
      <c r="O357" s="1">
        <v>47219</v>
      </c>
      <c r="P357" s="1">
        <f>(L357^2)*2*K357*(1-K357)/0.28/0.28</f>
        <v>4.3636958351144939E-6</v>
      </c>
      <c r="Q357" s="1">
        <v>0.47167999999999999</v>
      </c>
      <c r="R357" s="1">
        <v>-1.56686E-3</v>
      </c>
      <c r="S357" s="1">
        <v>7.61939E-4</v>
      </c>
      <c r="T357" s="1">
        <v>3.97437E-2</v>
      </c>
      <c r="U357" s="1">
        <v>300680</v>
      </c>
      <c r="V357" s="1">
        <f>(R357^2)*2*Q357*(1-Q357)/0.28/0.28</f>
        <v>1.5606978561190683E-5</v>
      </c>
      <c r="W357" s="1">
        <v>0.43780000000000002</v>
      </c>
      <c r="X357" s="1">
        <v>-1E-3</v>
      </c>
      <c r="Y357" s="3">
        <v>5.0000000000000001E-4</v>
      </c>
      <c r="Z357" s="1">
        <f>_xlfn.NORM.S.DIST(X357/Y357,TRUE)</f>
        <v>2.2750131948179191E-2</v>
      </c>
      <c r="AA357" s="1">
        <v>417288</v>
      </c>
      <c r="AB357" s="1">
        <f>IF(AND((X357&lt;0),Z357&lt;=0.05),1,0)</f>
        <v>1</v>
      </c>
      <c r="AC357">
        <v>0.40683460934339999</v>
      </c>
      <c r="AD357">
        <v>-1.5147058823529399E-3</v>
      </c>
      <c r="AE357">
        <v>2.57247877713763E-4</v>
      </c>
      <c r="AF357" s="2">
        <v>3.9061797852444997E-9</v>
      </c>
      <c r="AG357">
        <v>1567438</v>
      </c>
    </row>
    <row r="358" spans="1:33" x14ac:dyDescent="0.25">
      <c r="A358" s="1" t="s">
        <v>148</v>
      </c>
      <c r="B358" s="1" t="s">
        <v>147</v>
      </c>
      <c r="C358" s="1" t="s">
        <v>6</v>
      </c>
      <c r="D358" s="1" t="s">
        <v>0</v>
      </c>
      <c r="E358" s="1">
        <v>0.40676800000000002</v>
      </c>
      <c r="F358" s="1">
        <v>6.2709899999999999E-4</v>
      </c>
      <c r="G358" s="1">
        <v>8.3457099999999999E-4</v>
      </c>
      <c r="H358" s="1">
        <v>0.45</v>
      </c>
      <c r="I358" s="1">
        <v>69389</v>
      </c>
      <c r="J358" s="1">
        <f>(F358^2)*2*E358*(1-E358)/0.15/0.15</f>
        <v>8.4351156959191279E-6</v>
      </c>
      <c r="K358" s="1">
        <v>0.44966400000000001</v>
      </c>
      <c r="L358" s="1">
        <v>-2.6416100000000001E-4</v>
      </c>
      <c r="M358" s="1">
        <v>1.82131E-3</v>
      </c>
      <c r="N358" s="1">
        <v>0.88</v>
      </c>
      <c r="O358" s="1">
        <v>47219</v>
      </c>
      <c r="P358" s="1">
        <f>(L358^2)*2*K358*(1-K358)/0.28/0.28</f>
        <v>4.4052176976296285E-7</v>
      </c>
      <c r="Q358" s="1">
        <v>0.48960999999999999</v>
      </c>
      <c r="R358" s="1">
        <v>-1.90726E-3</v>
      </c>
      <c r="S358" s="1">
        <v>7.3963000000000002E-4</v>
      </c>
      <c r="T358" s="1">
        <v>9.9188999999999996E-3</v>
      </c>
      <c r="U358" s="1">
        <v>300680</v>
      </c>
      <c r="V358" s="1">
        <f>(R358^2)*2*Q358*(1-Q358)/0.28/0.28</f>
        <v>2.3189221580269613E-5</v>
      </c>
      <c r="W358" s="1">
        <v>0.45290000000000002</v>
      </c>
      <c r="X358" s="3">
        <v>-6.9999999999999999E-4</v>
      </c>
      <c r="Y358" s="3">
        <v>5.0000000000000001E-4</v>
      </c>
      <c r="Z358" s="1">
        <f>_xlfn.NORM.S.DIST(X358/Y358,TRUE)</f>
        <v>8.0756659233771053E-2</v>
      </c>
      <c r="AA358" s="1">
        <v>417288</v>
      </c>
      <c r="AB358" s="1">
        <f>IF(AND((X358&lt;0),Z358&lt;=0.05),1,0)</f>
        <v>0</v>
      </c>
      <c r="AC358">
        <v>0.44226336107319703</v>
      </c>
      <c r="AD358">
        <v>-1.5088235294117599E-3</v>
      </c>
      <c r="AE358">
        <v>2.57247877713763E-4</v>
      </c>
      <c r="AF358" s="2">
        <v>4.48452130297123E-9</v>
      </c>
      <c r="AG358">
        <v>1434518</v>
      </c>
    </row>
    <row r="359" spans="1:33" x14ac:dyDescent="0.25">
      <c r="A359" s="1" t="s">
        <v>146</v>
      </c>
      <c r="B359" s="1" t="s">
        <v>145</v>
      </c>
      <c r="C359" s="1" t="s">
        <v>9</v>
      </c>
      <c r="D359" s="1" t="s">
        <v>0</v>
      </c>
      <c r="E359" s="1">
        <v>0.592194</v>
      </c>
      <c r="F359" s="1">
        <v>-1.13602E-3</v>
      </c>
      <c r="G359" s="1">
        <v>8.3269799999999999E-4</v>
      </c>
      <c r="H359" s="1">
        <v>0.17</v>
      </c>
      <c r="I359" s="1">
        <v>69389</v>
      </c>
      <c r="J359" s="1">
        <f>(F359^2)*2*E359*(1-E359)/0.15/0.15</f>
        <v>2.7703653476478244E-5</v>
      </c>
      <c r="K359" s="1">
        <v>0.61381600000000003</v>
      </c>
      <c r="L359" s="1">
        <v>-1.89474E-3</v>
      </c>
      <c r="M359" s="1">
        <v>1.8668199999999999E-3</v>
      </c>
      <c r="N359" s="1">
        <v>0.31</v>
      </c>
      <c r="O359" s="1">
        <v>47219</v>
      </c>
      <c r="P359" s="1">
        <f>(L359^2)*2*K359*(1-K359)/0.28/0.28</f>
        <v>2.1709292070908737E-5</v>
      </c>
      <c r="Q359" s="1">
        <v>0.63563000000000003</v>
      </c>
      <c r="R359" s="1">
        <v>-2.3797800000000002E-3</v>
      </c>
      <c r="S359" s="1">
        <v>7.5820800000000002E-4</v>
      </c>
      <c r="T359" s="1">
        <v>1.6972000000000001E-3</v>
      </c>
      <c r="U359" s="1">
        <v>300680</v>
      </c>
      <c r="V359" s="1">
        <f>(R359^2)*2*Q359*(1-Q359)/0.28/0.28</f>
        <v>3.3460663835042134E-5</v>
      </c>
      <c r="W359" s="1">
        <v>0.61580000000000001</v>
      </c>
      <c r="X359" s="1">
        <v>-1.8E-3</v>
      </c>
      <c r="Y359" s="3">
        <v>5.0000000000000001E-4</v>
      </c>
      <c r="Z359" s="1">
        <f>_xlfn.NORM.S.DIST(X359/Y359,TRUE)</f>
        <v>1.5910859015753396E-4</v>
      </c>
      <c r="AA359" s="1">
        <v>417288</v>
      </c>
      <c r="AB359" s="1">
        <f>IF(AND((X359&lt;0),Z359&lt;=0.05),1,0)</f>
        <v>1</v>
      </c>
      <c r="AC359">
        <v>0.60714250551230697</v>
      </c>
      <c r="AD359">
        <v>-1.50588235294118E-3</v>
      </c>
      <c r="AE359">
        <v>2.57247877713763E-4</v>
      </c>
      <c r="AF359" s="2">
        <v>4.8041326404514998E-9</v>
      </c>
      <c r="AG359">
        <v>1466718</v>
      </c>
    </row>
    <row r="360" spans="1:33" x14ac:dyDescent="0.25">
      <c r="A360" s="1" t="s">
        <v>144</v>
      </c>
      <c r="B360" s="1" t="s">
        <v>143</v>
      </c>
      <c r="C360" s="1" t="s">
        <v>6</v>
      </c>
      <c r="D360" s="1" t="s">
        <v>0</v>
      </c>
      <c r="E360" s="1">
        <v>0.378187</v>
      </c>
      <c r="F360" s="1">
        <v>-2.0335700000000002E-3</v>
      </c>
      <c r="G360" s="1">
        <v>8.47889E-4</v>
      </c>
      <c r="H360" s="1">
        <v>1.6E-2</v>
      </c>
      <c r="I360" s="1">
        <v>69389</v>
      </c>
      <c r="J360" s="1">
        <f>(F360^2)*2*E360*(1-E360)/0.15/0.15</f>
        <v>8.6443456443923997E-5</v>
      </c>
      <c r="K360" s="1">
        <v>0.41137400000000002</v>
      </c>
      <c r="L360" s="1">
        <v>-9.6893000000000001E-4</v>
      </c>
      <c r="M360" s="1">
        <v>1.85969E-3</v>
      </c>
      <c r="N360" s="1">
        <v>0.6</v>
      </c>
      <c r="O360" s="1">
        <v>47219</v>
      </c>
      <c r="P360" s="1">
        <f>(L360^2)*2*K360*(1-K360)/0.28/0.28</f>
        <v>5.7992925721881068E-6</v>
      </c>
      <c r="Q360" s="1">
        <v>0.38145000000000001</v>
      </c>
      <c r="R360" s="1">
        <v>-1.79916E-3</v>
      </c>
      <c r="S360" s="1">
        <v>7.5515000000000001E-4</v>
      </c>
      <c r="T360" s="1">
        <v>1.7194899999999999E-2</v>
      </c>
      <c r="U360" s="1">
        <v>300680</v>
      </c>
      <c r="V360" s="1">
        <f>(R360^2)*2*Q360*(1-Q360)/0.28/0.28</f>
        <v>1.9483453418096553E-5</v>
      </c>
      <c r="W360" s="1">
        <v>0.3826</v>
      </c>
      <c r="X360" s="1">
        <v>-1.8E-3</v>
      </c>
      <c r="Y360" s="3">
        <v>5.0000000000000001E-4</v>
      </c>
      <c r="Z360" s="1">
        <f>_xlfn.NORM.S.DIST(X360/Y360,TRUE)</f>
        <v>1.5910859015753396E-4</v>
      </c>
      <c r="AA360" s="1">
        <v>417288</v>
      </c>
      <c r="AB360" s="1">
        <f>IF(AND((X360&lt;0),Z360&lt;=0.05),1,0)</f>
        <v>1</v>
      </c>
      <c r="AC360">
        <v>0.39259711267060199</v>
      </c>
      <c r="AD360">
        <v>-1.50588235294118E-3</v>
      </c>
      <c r="AE360">
        <v>2.57247877713763E-4</v>
      </c>
      <c r="AF360" s="2">
        <v>4.8041326404514998E-9</v>
      </c>
      <c r="AG360">
        <v>1575158</v>
      </c>
    </row>
    <row r="361" spans="1:33" x14ac:dyDescent="0.25">
      <c r="A361" s="1" t="s">
        <v>142</v>
      </c>
      <c r="B361" s="1" t="s">
        <v>141</v>
      </c>
      <c r="C361" s="1" t="s">
        <v>0</v>
      </c>
      <c r="D361" s="1" t="s">
        <v>1</v>
      </c>
      <c r="E361" s="1">
        <v>0.56805000000000005</v>
      </c>
      <c r="F361" s="1">
        <v>-7.0258300000000001E-4</v>
      </c>
      <c r="G361" s="1">
        <v>8.2763599999999997E-4</v>
      </c>
      <c r="H361" s="1">
        <v>0.4</v>
      </c>
      <c r="I361" s="1">
        <v>69389</v>
      </c>
      <c r="J361" s="1">
        <f>(F361^2)*2*E361*(1-E361)/0.15/0.15</f>
        <v>1.0766208706048823E-5</v>
      </c>
      <c r="K361" s="1">
        <v>0.602464</v>
      </c>
      <c r="L361" s="1">
        <v>-1.3617099999999999E-3</v>
      </c>
      <c r="M361" s="1">
        <v>1.8694199999999999E-3</v>
      </c>
      <c r="N361" s="1">
        <v>0.47</v>
      </c>
      <c r="O361" s="1">
        <v>47219</v>
      </c>
      <c r="P361" s="1">
        <f>(L361^2)*2*K361*(1-K361)/0.28/0.28</f>
        <v>1.1328978459846858E-5</v>
      </c>
      <c r="Q361" s="1">
        <v>0.59782999999999997</v>
      </c>
      <c r="R361" s="3">
        <v>6.9586500000000002E-5</v>
      </c>
      <c r="S361" s="1">
        <v>7.6441400000000004E-4</v>
      </c>
      <c r="T361" s="1">
        <v>0.92746700000000004</v>
      </c>
      <c r="U361" s="1">
        <v>300680</v>
      </c>
      <c r="V361" s="1">
        <f>(R361^2)*2*Q361*(1-Q361)/0.28/0.28</f>
        <v>2.9699647547688243E-8</v>
      </c>
      <c r="W361" s="1">
        <v>0.58560000000000001</v>
      </c>
      <c r="X361" s="3">
        <v>-4.0000000000000002E-4</v>
      </c>
      <c r="Y361" s="3">
        <v>5.0000000000000001E-4</v>
      </c>
      <c r="Z361" s="1">
        <f>_xlfn.NORM.S.DIST(X361/Y361,TRUE)</f>
        <v>0.21185539858339661</v>
      </c>
      <c r="AA361" s="1">
        <v>417288</v>
      </c>
      <c r="AB361" s="1">
        <f>IF(AND((X361&lt;0),Z361&lt;=0.05),1,0)</f>
        <v>0</v>
      </c>
      <c r="AC361">
        <v>0.57580428944548201</v>
      </c>
      <c r="AD361">
        <v>-1.5029411764705899E-3</v>
      </c>
      <c r="AE361">
        <v>2.57247877713763E-4</v>
      </c>
      <c r="AF361" s="2">
        <v>5.14586677924369E-9</v>
      </c>
      <c r="AG361">
        <v>1618018</v>
      </c>
    </row>
    <row r="362" spans="1:33" x14ac:dyDescent="0.25">
      <c r="A362" s="1" t="s">
        <v>140</v>
      </c>
      <c r="B362" s="1" t="s">
        <v>139</v>
      </c>
      <c r="C362" s="1" t="s">
        <v>9</v>
      </c>
      <c r="D362" s="1" t="s">
        <v>6</v>
      </c>
      <c r="E362" s="1">
        <v>0.327266</v>
      </c>
      <c r="F362" s="1">
        <v>-1.68863E-3</v>
      </c>
      <c r="G362" s="1">
        <v>8.7756200000000003E-4</v>
      </c>
      <c r="H362" s="1">
        <v>5.3999999999999999E-2</v>
      </c>
      <c r="I362" s="1">
        <v>69389</v>
      </c>
      <c r="J362" s="1">
        <f>(F362^2)*2*E362*(1-E362)/0.15/0.15</f>
        <v>5.5803410811591024E-5</v>
      </c>
      <c r="K362" s="1" t="s">
        <v>44</v>
      </c>
      <c r="L362" s="1" t="s">
        <v>44</v>
      </c>
      <c r="M362" s="1" t="s">
        <v>44</v>
      </c>
      <c r="N362" s="1" t="s">
        <v>44</v>
      </c>
      <c r="O362" s="1" t="s">
        <v>44</v>
      </c>
      <c r="P362" s="1" t="s">
        <v>44</v>
      </c>
      <c r="Q362" s="1">
        <v>0.34215000000000001</v>
      </c>
      <c r="R362" s="1">
        <v>-1.1363499999999999E-3</v>
      </c>
      <c r="S362" s="1">
        <v>7.74244E-4</v>
      </c>
      <c r="T362" s="1">
        <v>0.14219000000000001</v>
      </c>
      <c r="U362" s="1">
        <v>300680</v>
      </c>
      <c r="V362" s="1">
        <f>(R362^2)*2*Q362*(1-Q362)/0.28/0.28</f>
        <v>7.4144952093046343E-6</v>
      </c>
      <c r="W362" s="1">
        <v>0.33560000000000001</v>
      </c>
      <c r="X362" s="1">
        <v>-1.4E-3</v>
      </c>
      <c r="Y362" s="3">
        <v>5.9999999999999995E-4</v>
      </c>
      <c r="Z362" s="1">
        <f>_xlfn.NORM.S.DIST(X362/Y362,TRUE)</f>
        <v>9.8153286286453353E-3</v>
      </c>
      <c r="AA362" s="1">
        <v>370069</v>
      </c>
      <c r="AB362" s="1">
        <f>IF(AND((X362&lt;0),Z362&lt;=0.05),1,0)</f>
        <v>1</v>
      </c>
      <c r="AC362">
        <v>0.35914923348700301</v>
      </c>
      <c r="AD362">
        <v>-1.56E-3</v>
      </c>
      <c r="AE362">
        <v>2.6832815729997499E-4</v>
      </c>
      <c r="AF362" s="2">
        <v>6.1078863597094702E-9</v>
      </c>
      <c r="AG362">
        <v>1571989</v>
      </c>
    </row>
    <row r="363" spans="1:33" x14ac:dyDescent="0.25">
      <c r="A363" s="1" t="s">
        <v>138</v>
      </c>
      <c r="B363" s="1" t="s">
        <v>137</v>
      </c>
      <c r="C363" s="1" t="s">
        <v>6</v>
      </c>
      <c r="D363" s="1" t="s">
        <v>9</v>
      </c>
      <c r="E363" s="1">
        <v>0.225047</v>
      </c>
      <c r="F363" s="1">
        <v>-1.94293E-3</v>
      </c>
      <c r="G363" s="1">
        <v>9.9062200000000003E-4</v>
      </c>
      <c r="H363" s="1">
        <v>0.05</v>
      </c>
      <c r="I363" s="1">
        <v>69389</v>
      </c>
      <c r="J363" s="1">
        <f>(F363^2)*2*E363*(1-E363)/0.15/0.15</f>
        <v>5.8520816582939832E-5</v>
      </c>
      <c r="K363" s="1">
        <v>0.23326</v>
      </c>
      <c r="L363" s="1">
        <v>-1.46535E-3</v>
      </c>
      <c r="M363" s="1">
        <v>2.1814099999999999E-3</v>
      </c>
      <c r="N363" s="1">
        <v>0.5</v>
      </c>
      <c r="O363" s="1">
        <v>47219</v>
      </c>
      <c r="P363" s="1">
        <f>(L363^2)*2*K363*(1-K363)/0.28/0.28</f>
        <v>9.7968184979562058E-6</v>
      </c>
      <c r="Q363" s="1">
        <v>0.24081</v>
      </c>
      <c r="R363" s="1">
        <v>-1.0207700000000001E-3</v>
      </c>
      <c r="S363" s="1">
        <v>8.8981800000000001E-4</v>
      </c>
      <c r="T363" s="1">
        <v>0.25131500000000001</v>
      </c>
      <c r="U363" s="1">
        <v>300680</v>
      </c>
      <c r="V363" s="1">
        <f>(R363^2)*2*Q363*(1-Q363)/0.28/0.28</f>
        <v>4.8595351218933322E-6</v>
      </c>
      <c r="W363" s="1">
        <v>0.23369999999999999</v>
      </c>
      <c r="X363" s="1">
        <v>-1.4E-3</v>
      </c>
      <c r="Y363" s="3">
        <v>5.9999999999999995E-4</v>
      </c>
      <c r="Z363" s="1">
        <f>_xlfn.NORM.S.DIST(X363/Y363,TRUE)</f>
        <v>9.8153286286453353E-3</v>
      </c>
      <c r="AA363" s="1">
        <v>417288</v>
      </c>
      <c r="AB363" s="1">
        <f>IF(AND((X363&lt;0),Z363&lt;=0.05),1,0)</f>
        <v>1</v>
      </c>
      <c r="AC363">
        <v>0.26318857003705998</v>
      </c>
      <c r="AD363">
        <v>-1.56E-3</v>
      </c>
      <c r="AE363">
        <v>2.6832815729997499E-4</v>
      </c>
      <c r="AF363" s="2">
        <v>6.1078863597094702E-9</v>
      </c>
      <c r="AG363">
        <v>1576908</v>
      </c>
    </row>
    <row r="364" spans="1:33" x14ac:dyDescent="0.25">
      <c r="A364" s="1" t="s">
        <v>136</v>
      </c>
      <c r="B364" s="1" t="s">
        <v>135</v>
      </c>
      <c r="C364" s="1" t="s">
        <v>6</v>
      </c>
      <c r="D364" s="1" t="s">
        <v>9</v>
      </c>
      <c r="E364" s="1">
        <v>0.35058</v>
      </c>
      <c r="F364" s="1">
        <v>-1.8474400000000001E-3</v>
      </c>
      <c r="G364" s="1">
        <v>8.6496399999999997E-4</v>
      </c>
      <c r="H364" s="1">
        <v>3.3000000000000002E-2</v>
      </c>
      <c r="I364" s="1">
        <v>69389</v>
      </c>
      <c r="J364" s="1">
        <f>(F364^2)*2*E364*(1-E364)/0.15/0.15</f>
        <v>6.9071829405466904E-5</v>
      </c>
      <c r="K364" s="1">
        <v>0.37791599999999997</v>
      </c>
      <c r="L364" s="1">
        <v>2.7110699999999999E-3</v>
      </c>
      <c r="M364" s="1">
        <v>1.9043700000000001E-3</v>
      </c>
      <c r="N364" s="1">
        <v>0.15</v>
      </c>
      <c r="O364" s="1">
        <v>47219</v>
      </c>
      <c r="P364" s="1">
        <f>(L364^2)*2*K364*(1-K364)/0.28/0.28</f>
        <v>4.4079809211536777E-5</v>
      </c>
      <c r="Q364" s="1">
        <v>0.32374999999999998</v>
      </c>
      <c r="R364" s="1">
        <v>-3.36338E-3</v>
      </c>
      <c r="S364" s="1">
        <v>7.7010000000000002E-4</v>
      </c>
      <c r="T364" s="3">
        <v>1.25746E-5</v>
      </c>
      <c r="U364" s="1">
        <v>300680</v>
      </c>
      <c r="V364" s="1">
        <f>(R364^2)*2*Q364*(1-Q364)/0.28/0.28</f>
        <v>6.3180471543921533E-5</v>
      </c>
      <c r="W364" s="1">
        <v>0.33910000000000001</v>
      </c>
      <c r="X364" s="1">
        <v>-2.2000000000000001E-3</v>
      </c>
      <c r="Y364" s="3">
        <v>5.9999999999999995E-4</v>
      </c>
      <c r="Z364" s="1">
        <f>_xlfn.NORM.S.DIST(X364/Y364,TRUE)</f>
        <v>1.2286638996515146E-4</v>
      </c>
      <c r="AA364" s="1">
        <v>417288</v>
      </c>
      <c r="AB364" s="1">
        <f>IF(AND((X364&lt;0),Z364&lt;=0.05),1,0)</f>
        <v>1</v>
      </c>
      <c r="AC364">
        <v>0.35748439528495002</v>
      </c>
      <c r="AD364">
        <v>-1.56E-3</v>
      </c>
      <c r="AE364">
        <v>2.6832815729997499E-4</v>
      </c>
      <c r="AF364" s="2">
        <v>6.1078863597094702E-9</v>
      </c>
      <c r="AG364">
        <v>1576908</v>
      </c>
    </row>
    <row r="365" spans="1:33" x14ac:dyDescent="0.25">
      <c r="A365" s="1" t="s">
        <v>134</v>
      </c>
      <c r="B365" s="1" t="s">
        <v>133</v>
      </c>
      <c r="C365" s="1" t="s">
        <v>0</v>
      </c>
      <c r="D365" s="1" t="s">
        <v>6</v>
      </c>
      <c r="E365" s="1">
        <v>0.65352500000000002</v>
      </c>
      <c r="F365" s="1">
        <v>-2.2834399999999999E-3</v>
      </c>
      <c r="G365" s="1">
        <v>8.7082399999999997E-4</v>
      </c>
      <c r="H365" s="1">
        <v>8.6999999999999994E-3</v>
      </c>
      <c r="I365" s="1">
        <v>69389</v>
      </c>
      <c r="J365" s="1">
        <f>(F365^2)*2*E365*(1-E365)/0.15/0.15</f>
        <v>1.0494476896289813E-4</v>
      </c>
      <c r="K365" s="1">
        <v>0.64110999999999996</v>
      </c>
      <c r="L365" s="1">
        <v>-1.63934E-3</v>
      </c>
      <c r="M365" s="1">
        <v>1.9645499999999998E-3</v>
      </c>
      <c r="N365" s="1">
        <v>0.4</v>
      </c>
      <c r="O365" s="1">
        <v>47219</v>
      </c>
      <c r="P365" s="1">
        <f>(L365^2)*2*K365*(1-K365)/0.28/0.28</f>
        <v>1.5774148067786959E-5</v>
      </c>
      <c r="Q365" s="1">
        <v>0.65552999999999995</v>
      </c>
      <c r="R365" s="1">
        <v>-1.27608E-3</v>
      </c>
      <c r="S365" s="1">
        <v>8.7591100000000005E-4</v>
      </c>
      <c r="T365" s="1">
        <v>0.14515500000000001</v>
      </c>
      <c r="U365" s="1">
        <v>300680</v>
      </c>
      <c r="V365" s="1">
        <f>(R365^2)*2*Q365*(1-Q365)/0.28/0.28</f>
        <v>9.3802348935946856E-6</v>
      </c>
      <c r="W365" s="1">
        <v>0.65329999999999999</v>
      </c>
      <c r="X365" s="1">
        <v>-1.8E-3</v>
      </c>
      <c r="Y365" s="3">
        <v>5.9999999999999995E-4</v>
      </c>
      <c r="Z365" s="1">
        <f>_xlfn.NORM.S.DIST(X365/Y365,TRUE)</f>
        <v>1.3498980316300933E-3</v>
      </c>
      <c r="AA365" s="1">
        <v>417288</v>
      </c>
      <c r="AB365" s="1">
        <f>IF(AND((X365&lt;0),Z365&lt;=0.05),1,0)</f>
        <v>1</v>
      </c>
      <c r="AC365">
        <v>0.64573556936260601</v>
      </c>
      <c r="AD365">
        <v>-1.56E-3</v>
      </c>
      <c r="AE365">
        <v>2.6832815729997499E-4</v>
      </c>
      <c r="AF365" s="2">
        <v>6.1078863597094702E-9</v>
      </c>
      <c r="AG365">
        <v>1571178</v>
      </c>
    </row>
    <row r="366" spans="1:33" x14ac:dyDescent="0.25">
      <c r="A366" s="1" t="s">
        <v>132</v>
      </c>
      <c r="B366" s="1" t="s">
        <v>131</v>
      </c>
      <c r="C366" s="1" t="s">
        <v>1</v>
      </c>
      <c r="D366" s="1" t="s">
        <v>0</v>
      </c>
      <c r="E366" s="1">
        <v>0.96460369999999995</v>
      </c>
      <c r="F366" s="1">
        <v>-1.14382E-3</v>
      </c>
      <c r="G366" s="1">
        <v>2.2147099999999999E-3</v>
      </c>
      <c r="H366" s="1">
        <v>0.61</v>
      </c>
      <c r="I366" s="1">
        <v>69389</v>
      </c>
      <c r="J366" s="1">
        <f>(F366^2)*2*E366*(1-E366)/0.15/0.15</f>
        <v>3.9707234468617498E-6</v>
      </c>
      <c r="K366" s="1">
        <v>0.95926049999999996</v>
      </c>
      <c r="L366" s="1">
        <v>-3.5715500000000002E-3</v>
      </c>
      <c r="M366" s="1">
        <v>4.59341E-3</v>
      </c>
      <c r="N366" s="1">
        <v>0.44</v>
      </c>
      <c r="O366" s="1">
        <v>47219</v>
      </c>
      <c r="P366" s="1">
        <f>(L366^2)*2*K366*(1-K366)/0.28/0.28</f>
        <v>1.2716853202721451E-5</v>
      </c>
      <c r="Q366" s="1">
        <v>0.96631999999999996</v>
      </c>
      <c r="R366" s="1">
        <v>-3.7188099999999999E-3</v>
      </c>
      <c r="S366" s="1">
        <v>1.7822199999999999E-3</v>
      </c>
      <c r="T366" s="1">
        <v>3.6923499999999998E-2</v>
      </c>
      <c r="U366" s="1">
        <v>300680</v>
      </c>
      <c r="V366" s="1">
        <f>(R366^2)*2*Q366*(1-Q366)/0.28/0.28</f>
        <v>1.1481931836367827E-5</v>
      </c>
      <c r="W366" s="1">
        <v>0.96509999999999996</v>
      </c>
      <c r="X366" s="1">
        <v>-2.8E-3</v>
      </c>
      <c r="Y366" s="1">
        <v>1.2999999999999999E-3</v>
      </c>
      <c r="Z366" s="1">
        <f>_xlfn.NORM.S.DIST(X366/Y366,TRUE)</f>
        <v>1.56261194284694E-2</v>
      </c>
      <c r="AA366" s="1">
        <v>417288</v>
      </c>
      <c r="AB366" s="1">
        <f>IF(AND((X366&lt;0),Z366&lt;=0.05),1,0)</f>
        <v>1</v>
      </c>
      <c r="AC366">
        <v>0.95857289680064195</v>
      </c>
      <c r="AD366">
        <v>-3.5752293577981701E-3</v>
      </c>
      <c r="AE366">
        <v>6.1632976994552302E-4</v>
      </c>
      <c r="AF366" s="2">
        <v>6.5984192229763099E-9</v>
      </c>
      <c r="AG366">
        <v>1436288</v>
      </c>
    </row>
    <row r="367" spans="1:33" x14ac:dyDescent="0.25">
      <c r="A367" s="1" t="s">
        <v>130</v>
      </c>
      <c r="B367" s="1" t="s">
        <v>129</v>
      </c>
      <c r="C367" s="1" t="s">
        <v>0</v>
      </c>
      <c r="D367" s="1" t="s">
        <v>1</v>
      </c>
      <c r="E367" s="1">
        <v>0.52082200000000001</v>
      </c>
      <c r="F367" s="1">
        <v>-4.54532E-4</v>
      </c>
      <c r="G367" s="1">
        <v>8.2063199999999996E-4</v>
      </c>
      <c r="H367" s="1">
        <v>0.57999999999999996</v>
      </c>
      <c r="I367" s="1">
        <v>69389</v>
      </c>
      <c r="J367" s="1">
        <f>(F367^2)*2*E367*(1-E367)/0.15/0.15</f>
        <v>4.5831344389560444E-6</v>
      </c>
      <c r="K367" s="1">
        <v>0.53958300000000003</v>
      </c>
      <c r="L367" s="1">
        <v>-2.2509499999999998E-3</v>
      </c>
      <c r="M367" s="1">
        <v>1.85429E-3</v>
      </c>
      <c r="N367" s="1">
        <v>0.22</v>
      </c>
      <c r="O367" s="1">
        <v>47219</v>
      </c>
      <c r="P367" s="1">
        <f>(L367^2)*2*K367*(1-K367)/0.28/0.28</f>
        <v>3.2111104101237543E-5</v>
      </c>
      <c r="Q367" s="1">
        <v>0.50571999999999995</v>
      </c>
      <c r="R367" s="1">
        <v>-2.6555699999999999E-3</v>
      </c>
      <c r="S367" s="1">
        <v>7.7055199999999998E-4</v>
      </c>
      <c r="T367" s="1">
        <v>5.6834300000000002E-4</v>
      </c>
      <c r="U367" s="1">
        <v>300680</v>
      </c>
      <c r="V367" s="1">
        <f>(R367^2)*2*Q367*(1-Q367)/0.28/0.28</f>
        <v>4.496893557056194E-5</v>
      </c>
      <c r="W367" s="1">
        <v>0.51500000000000001</v>
      </c>
      <c r="X367" s="1">
        <v>-1.6999999999999999E-3</v>
      </c>
      <c r="Y367" s="3">
        <v>5.0000000000000001E-4</v>
      </c>
      <c r="Z367" s="1">
        <f>_xlfn.NORM.S.DIST(X367/Y367,TRUE)</f>
        <v>3.369292656768808E-4</v>
      </c>
      <c r="AA367" s="1">
        <v>417288</v>
      </c>
      <c r="AB367" s="1">
        <f>IF(AND((X367&lt;0),Z367&lt;=0.05),1,0)</f>
        <v>1</v>
      </c>
      <c r="AC367">
        <v>0.51626030787577404</v>
      </c>
      <c r="AD367">
        <v>-1.4794117647058799E-3</v>
      </c>
      <c r="AE367">
        <v>2.57247877713763E-4</v>
      </c>
      <c r="AF367" s="2">
        <v>8.87595192181815E-9</v>
      </c>
      <c r="AG367">
        <v>1613378</v>
      </c>
    </row>
    <row r="368" spans="1:33" x14ac:dyDescent="0.25">
      <c r="A368" s="1" t="s">
        <v>128</v>
      </c>
      <c r="B368" s="1" t="s">
        <v>127</v>
      </c>
      <c r="C368" s="1" t="s">
        <v>9</v>
      </c>
      <c r="D368" s="1" t="s">
        <v>0</v>
      </c>
      <c r="E368" s="1">
        <v>0.38533499999999998</v>
      </c>
      <c r="F368" s="1">
        <v>-1.3275400000000001E-3</v>
      </c>
      <c r="G368" s="1">
        <v>8.4439499999999995E-4</v>
      </c>
      <c r="H368" s="1">
        <v>0.12</v>
      </c>
      <c r="I368" s="1">
        <v>69389</v>
      </c>
      <c r="J368" s="1">
        <f>(F368^2)*2*E368*(1-E368)/0.15/0.15</f>
        <v>3.710390770874309E-5</v>
      </c>
      <c r="K368" s="1">
        <v>0.413553</v>
      </c>
      <c r="L368" s="1">
        <v>1.7978899999999999E-3</v>
      </c>
      <c r="M368" s="1">
        <v>1.89711E-3</v>
      </c>
      <c r="N368" s="1">
        <v>0.34</v>
      </c>
      <c r="O368" s="1">
        <v>47219</v>
      </c>
      <c r="P368" s="1">
        <f>(L368^2)*2*K368*(1-K368)/0.28/0.28</f>
        <v>1.9998623820345319E-5</v>
      </c>
      <c r="Q368" s="1">
        <v>0.35586000000000001</v>
      </c>
      <c r="R368" s="1">
        <v>-2.7000499999999998E-3</v>
      </c>
      <c r="S368" s="1">
        <v>7.7916200000000002E-4</v>
      </c>
      <c r="T368" s="1">
        <v>5.2967499999999996E-4</v>
      </c>
      <c r="U368" s="1">
        <v>300680</v>
      </c>
      <c r="V368" s="1">
        <f>(R368^2)*2*Q368*(1-Q368)/0.28/0.28</f>
        <v>4.2630162634626696E-5</v>
      </c>
      <c r="W368" s="1">
        <v>0.37309999999999999</v>
      </c>
      <c r="X368" s="1">
        <v>-1.6999999999999999E-3</v>
      </c>
      <c r="Y368" s="3">
        <v>5.0000000000000001E-4</v>
      </c>
      <c r="Z368" s="1">
        <f>_xlfn.NORM.S.DIST(X368/Y368,TRUE)</f>
        <v>3.369292656768808E-4</v>
      </c>
      <c r="AA368" s="1">
        <v>417288</v>
      </c>
      <c r="AB368" s="1">
        <f>IF(AND((X368&lt;0),Z368&lt;=0.05),1,0)</f>
        <v>1</v>
      </c>
      <c r="AC368">
        <v>0.40067659292742502</v>
      </c>
      <c r="AD368">
        <v>-1.4794117647058799E-3</v>
      </c>
      <c r="AE368">
        <v>2.57247877713763E-4</v>
      </c>
      <c r="AF368" s="2">
        <v>8.87595192181815E-9</v>
      </c>
      <c r="AG368">
        <v>1576908</v>
      </c>
    </row>
    <row r="369" spans="1:33" x14ac:dyDescent="0.25">
      <c r="A369" s="1" t="s">
        <v>126</v>
      </c>
      <c r="B369" s="1" t="s">
        <v>125</v>
      </c>
      <c r="C369" s="1" t="s">
        <v>0</v>
      </c>
      <c r="D369" s="1" t="s">
        <v>1</v>
      </c>
      <c r="E369" s="1">
        <v>0.67713400000000001</v>
      </c>
      <c r="F369" s="1">
        <v>-1.4227700000000001E-3</v>
      </c>
      <c r="G369" s="1">
        <v>8.8152399999999996E-4</v>
      </c>
      <c r="H369" s="1">
        <v>0.11</v>
      </c>
      <c r="I369" s="1">
        <v>69389</v>
      </c>
      <c r="J369" s="1">
        <f>(F369^2)*2*E369*(1-E369)/0.15/0.15</f>
        <v>3.9338138971710843E-5</v>
      </c>
      <c r="K369" s="1">
        <v>0.69145999999999996</v>
      </c>
      <c r="L369" s="1">
        <v>-3.25816E-3</v>
      </c>
      <c r="M369" s="1">
        <v>2.0248200000000001E-3</v>
      </c>
      <c r="N369" s="1">
        <v>0.11</v>
      </c>
      <c r="O369" s="1">
        <v>47219</v>
      </c>
      <c r="P369" s="1">
        <f>(L369^2)*2*K369*(1-K369)/0.28/0.28</f>
        <v>5.7774644946406915E-5</v>
      </c>
      <c r="Q369" s="1" t="s">
        <v>44</v>
      </c>
      <c r="R369" s="1" t="s">
        <v>44</v>
      </c>
      <c r="S369" s="1" t="s">
        <v>44</v>
      </c>
      <c r="T369" s="1" t="s">
        <v>44</v>
      </c>
      <c r="U369" s="1" t="s">
        <v>44</v>
      </c>
      <c r="V369" s="1" t="s">
        <v>44</v>
      </c>
      <c r="W369" s="1">
        <v>0.6794</v>
      </c>
      <c r="X369" s="1">
        <v>-1.6999999999999999E-3</v>
      </c>
      <c r="Y369" s="3">
        <v>8.0000000000000004E-4</v>
      </c>
      <c r="Z369" s="1">
        <f>_xlfn.NORM.S.DIST(X369/Y369,TRUE)</f>
        <v>1.67933064484488E-2</v>
      </c>
      <c r="AA369" s="1">
        <v>116608</v>
      </c>
      <c r="AB369" s="1">
        <f>IF(AND((X369&lt;0),Z369&lt;=0.05),1,0)</f>
        <v>1</v>
      </c>
      <c r="AC369">
        <v>0.67222224154395405</v>
      </c>
      <c r="AD369">
        <v>-1.6123287671232899E-3</v>
      </c>
      <c r="AE369">
        <v>2.8089875327071302E-4</v>
      </c>
      <c r="AF369" s="2">
        <v>9.4736429830131692E-9</v>
      </c>
      <c r="AG369">
        <v>1275478</v>
      </c>
    </row>
    <row r="370" spans="1:33" x14ac:dyDescent="0.25">
      <c r="A370" s="1" t="s">
        <v>124</v>
      </c>
      <c r="B370" s="1" t="s">
        <v>123</v>
      </c>
      <c r="C370" s="1" t="s">
        <v>1</v>
      </c>
      <c r="D370" s="1" t="s">
        <v>0</v>
      </c>
      <c r="E370" s="1">
        <v>0.49884099999999998</v>
      </c>
      <c r="F370" s="1">
        <v>-1.2839800000000001E-3</v>
      </c>
      <c r="G370" s="1">
        <v>8.2684100000000003E-4</v>
      </c>
      <c r="H370" s="1">
        <v>0.12</v>
      </c>
      <c r="I370" s="1">
        <v>69389</v>
      </c>
      <c r="J370" s="1">
        <f>(F370^2)*2*E370*(1-E370)/0.15/0.15</f>
        <v>3.663546182761868E-5</v>
      </c>
      <c r="K370" s="1">
        <v>0.46335100000000001</v>
      </c>
      <c r="L370" s="1">
        <v>1.31112E-3</v>
      </c>
      <c r="M370" s="1">
        <v>1.8256100000000001E-3</v>
      </c>
      <c r="N370" s="1">
        <v>0.47</v>
      </c>
      <c r="O370" s="1">
        <v>47219</v>
      </c>
      <c r="P370" s="1">
        <f>(L370^2)*2*K370*(1-K370)/0.28/0.28</f>
        <v>1.0904336536589336E-5</v>
      </c>
      <c r="Q370" s="1">
        <v>0.48460999999999999</v>
      </c>
      <c r="R370" s="1">
        <v>-1.90621E-3</v>
      </c>
      <c r="S370" s="1">
        <v>7.2901400000000005E-4</v>
      </c>
      <c r="T370" s="1">
        <v>8.9289599999999997E-3</v>
      </c>
      <c r="U370" s="1">
        <v>300680</v>
      </c>
      <c r="V370" s="1">
        <f>(R370^2)*2*Q370*(1-Q370)/0.28/0.28</f>
        <v>2.3151747616687649E-5</v>
      </c>
      <c r="W370" s="1">
        <v>0.48859999999999998</v>
      </c>
      <c r="X370" s="1">
        <v>-1.4E-3</v>
      </c>
      <c r="Y370" s="3">
        <v>5.0000000000000001E-4</v>
      </c>
      <c r="Z370" s="1">
        <f>_xlfn.NORM.S.DIST(X370/Y370,TRUE)</f>
        <v>2.5551303304279312E-3</v>
      </c>
      <c r="AA370" s="1">
        <v>417288</v>
      </c>
      <c r="AB370" s="1">
        <f>IF(AND((X370&lt;0),Z370&lt;=0.05),1,0)</f>
        <v>1</v>
      </c>
      <c r="AC370">
        <v>0.46091363624572101</v>
      </c>
      <c r="AD370">
        <v>-1.4735294117647099E-3</v>
      </c>
      <c r="AE370">
        <v>2.57247877713763E-4</v>
      </c>
      <c r="AF370" s="2">
        <v>1.0158998399212899E-8</v>
      </c>
      <c r="AG370">
        <v>1619038</v>
      </c>
    </row>
    <row r="371" spans="1:33" x14ac:dyDescent="0.25">
      <c r="A371" s="1" t="s">
        <v>122</v>
      </c>
      <c r="B371" s="1" t="s">
        <v>121</v>
      </c>
      <c r="C371" s="1" t="s">
        <v>9</v>
      </c>
      <c r="D371" s="1" t="s">
        <v>6</v>
      </c>
      <c r="E371" s="1">
        <v>0.43118400000000001</v>
      </c>
      <c r="F371" s="1">
        <v>-1.95178E-3</v>
      </c>
      <c r="G371" s="1">
        <v>8.3078700000000004E-4</v>
      </c>
      <c r="H371" s="1">
        <v>1.9E-2</v>
      </c>
      <c r="I371" s="1">
        <v>69389</v>
      </c>
      <c r="J371" s="1">
        <f>(F371^2)*2*E371*(1-E371)/0.15/0.15</f>
        <v>8.3050766587767819E-5</v>
      </c>
      <c r="K371" s="1">
        <v>0.46057300000000001</v>
      </c>
      <c r="L371" s="1">
        <v>-1.6340700000000001E-3</v>
      </c>
      <c r="M371" s="1">
        <v>1.8325399999999999E-3</v>
      </c>
      <c r="N371" s="1">
        <v>0.37</v>
      </c>
      <c r="O371" s="1">
        <v>47219</v>
      </c>
      <c r="P371" s="1">
        <f>(L371^2)*2*K371*(1-K371)/0.28/0.28</f>
        <v>1.6923352555400235E-5</v>
      </c>
      <c r="Q371" s="1">
        <v>0.47574</v>
      </c>
      <c r="R371" s="1">
        <v>-8.3161200000000002E-4</v>
      </c>
      <c r="S371" s="1">
        <v>7.5831499999999997E-4</v>
      </c>
      <c r="T371" s="1">
        <v>0.27279199999999998</v>
      </c>
      <c r="U371" s="1">
        <v>300680</v>
      </c>
      <c r="V371" s="1">
        <f>(R371^2)*2*Q371*(1-Q371)/0.28/0.28</f>
        <v>4.4001939479260035E-6</v>
      </c>
      <c r="W371" s="1">
        <v>0.45590000000000003</v>
      </c>
      <c r="X371" s="1">
        <v>-1.4E-3</v>
      </c>
      <c r="Y371" s="3">
        <v>5.0000000000000001E-4</v>
      </c>
      <c r="Z371" s="1">
        <f>_xlfn.NORM.S.DIST(X371/Y371,TRUE)</f>
        <v>2.5551303304279312E-3</v>
      </c>
      <c r="AA371" s="1">
        <v>417288</v>
      </c>
      <c r="AB371" s="1">
        <f>IF(AND((X371&lt;0),Z371&lt;=0.05),1,0)</f>
        <v>1</v>
      </c>
      <c r="AC371">
        <v>0.45524440158058299</v>
      </c>
      <c r="AD371">
        <v>-1.4735294117647099E-3</v>
      </c>
      <c r="AE371">
        <v>2.57247877713763E-4</v>
      </c>
      <c r="AF371" s="2">
        <v>1.0158998399212899E-8</v>
      </c>
      <c r="AG371">
        <v>1536648</v>
      </c>
    </row>
    <row r="372" spans="1:33" x14ac:dyDescent="0.25">
      <c r="A372" s="1" t="s">
        <v>120</v>
      </c>
      <c r="B372" s="1" t="s">
        <v>119</v>
      </c>
      <c r="C372" s="1" t="s">
        <v>9</v>
      </c>
      <c r="D372" s="1" t="s">
        <v>0</v>
      </c>
      <c r="E372" s="1">
        <v>0.93167160000000004</v>
      </c>
      <c r="F372" s="1">
        <v>-8.9653400000000005E-4</v>
      </c>
      <c r="G372" s="1">
        <v>1.6406999999999999E-3</v>
      </c>
      <c r="H372" s="1">
        <v>0.57999999999999996</v>
      </c>
      <c r="I372" s="1">
        <v>69389</v>
      </c>
      <c r="J372" s="1">
        <f>(F372^2)*2*E372*(1-E372)/0.15/0.15</f>
        <v>4.5482582360216669E-6</v>
      </c>
      <c r="K372" s="1">
        <v>0.93801190000000001</v>
      </c>
      <c r="L372" s="1">
        <v>-6.35645E-4</v>
      </c>
      <c r="M372" s="1">
        <v>3.8483900000000001E-3</v>
      </c>
      <c r="N372" s="1">
        <v>0.87</v>
      </c>
      <c r="O372" s="1">
        <v>47219</v>
      </c>
      <c r="P372" s="1">
        <f>(L372^2)*2*K372*(1-K372)/0.28/0.28</f>
        <v>5.9932152557038454E-7</v>
      </c>
      <c r="Q372" s="1">
        <v>0.95472999999999997</v>
      </c>
      <c r="R372" s="1">
        <v>-2.7527200000000002E-3</v>
      </c>
      <c r="S372" s="1">
        <v>1.74146E-3</v>
      </c>
      <c r="T372" s="1">
        <v>0.11394899999999999</v>
      </c>
      <c r="U372" s="1">
        <v>300680</v>
      </c>
      <c r="V372" s="1">
        <f>(R372^2)*2*Q372*(1-Q372)/0.28/0.28</f>
        <v>8.3546656323636148E-6</v>
      </c>
      <c r="W372" s="1">
        <v>0.94210000000000005</v>
      </c>
      <c r="X372" s="1">
        <v>-1.6999999999999999E-3</v>
      </c>
      <c r="Y372" s="1">
        <v>1.1000000000000001E-3</v>
      </c>
      <c r="Z372" s="1">
        <f>_xlfn.NORM.S.DIST(X372/Y372,TRUE)</f>
        <v>6.1118177724005893E-2</v>
      </c>
      <c r="AA372" s="1">
        <v>417288</v>
      </c>
      <c r="AB372" s="1">
        <f>IF(AND((X372&lt;0),Z372&lt;=0.05),1,0)</f>
        <v>0</v>
      </c>
      <c r="AC372">
        <v>0.93787520386219703</v>
      </c>
      <c r="AD372">
        <v>-3.0101910828025501E-3</v>
      </c>
      <c r="AE372">
        <v>5.2673734374863101E-4</v>
      </c>
      <c r="AF372" s="2">
        <v>1.0984230679850699E-8</v>
      </c>
      <c r="AG372">
        <v>1410389</v>
      </c>
    </row>
    <row r="373" spans="1:33" x14ac:dyDescent="0.25">
      <c r="A373" s="1" t="s">
        <v>118</v>
      </c>
      <c r="B373" s="1" t="s">
        <v>117</v>
      </c>
      <c r="C373" s="1" t="s">
        <v>6</v>
      </c>
      <c r="D373" s="1" t="s">
        <v>9</v>
      </c>
      <c r="E373" s="1">
        <v>7.8893699999999997E-2</v>
      </c>
      <c r="F373" s="1">
        <v>-2.3586800000000002E-3</v>
      </c>
      <c r="G373" s="1">
        <v>1.52447E-3</v>
      </c>
      <c r="H373" s="1">
        <v>0.12</v>
      </c>
      <c r="I373" s="1">
        <v>69389</v>
      </c>
      <c r="J373" s="1">
        <f>(F373^2)*2*E373*(1-E373)/0.15/0.15</f>
        <v>3.5936651138725088E-5</v>
      </c>
      <c r="K373" s="1">
        <v>9.1270799999999999E-2</v>
      </c>
      <c r="L373" s="1">
        <v>-4.0013399999999999E-3</v>
      </c>
      <c r="M373" s="1">
        <v>3.1518000000000002E-3</v>
      </c>
      <c r="N373" s="1">
        <v>0.2</v>
      </c>
      <c r="O373" s="1">
        <v>47219</v>
      </c>
      <c r="P373" s="1">
        <f>(L373^2)*2*K373*(1-K373)/0.28/0.28</f>
        <v>3.3875926722802497E-5</v>
      </c>
      <c r="Q373" s="1">
        <v>7.6259999999999994E-2</v>
      </c>
      <c r="R373" s="1">
        <v>-5.3744899999999996E-4</v>
      </c>
      <c r="S373" s="1">
        <v>1.26311E-3</v>
      </c>
      <c r="T373" s="1">
        <v>0.67047400000000001</v>
      </c>
      <c r="U373" s="1">
        <v>300680</v>
      </c>
      <c r="V373" s="1">
        <f>(R373^2)*2*Q373*(1-Q373)/0.28/0.28</f>
        <v>5.1908084408810149E-7</v>
      </c>
      <c r="W373" s="1">
        <v>7.85E-2</v>
      </c>
      <c r="X373" s="1">
        <v>-1.5E-3</v>
      </c>
      <c r="Y373" s="3">
        <v>8.9999999999999998E-4</v>
      </c>
      <c r="Z373" s="1">
        <f>_xlfn.NORM.S.DIST(X373/Y373,TRUE)</f>
        <v>4.7790352272814703E-2</v>
      </c>
      <c r="AA373" s="1">
        <v>417288</v>
      </c>
      <c r="AB373" s="1">
        <f>IF(AND((X373&lt;0),Z373&lt;=0.05),1,0)</f>
        <v>1</v>
      </c>
      <c r="AC373">
        <v>8.3414129929327396E-2</v>
      </c>
      <c r="AD373">
        <v>-2.49339622641509E-3</v>
      </c>
      <c r="AE373">
        <v>4.3707863806076902E-4</v>
      </c>
      <c r="AF373" s="2">
        <v>1.1655800629428401E-8</v>
      </c>
      <c r="AG373">
        <v>1565528</v>
      </c>
    </row>
    <row r="374" spans="1:33" x14ac:dyDescent="0.25">
      <c r="A374" s="1" t="s">
        <v>116</v>
      </c>
      <c r="B374" s="1" t="s">
        <v>115</v>
      </c>
      <c r="C374" s="1" t="s">
        <v>9</v>
      </c>
      <c r="D374" s="1" t="s">
        <v>0</v>
      </c>
      <c r="E374" s="1">
        <v>0.20380899999999999</v>
      </c>
      <c r="F374" s="1">
        <v>-1.52399E-3</v>
      </c>
      <c r="G374" s="1">
        <v>1.0219599999999999E-3</v>
      </c>
      <c r="H374" s="1">
        <v>0.14000000000000001</v>
      </c>
      <c r="I374" s="1">
        <v>69389</v>
      </c>
      <c r="J374" s="1">
        <f>(F374^2)*2*E374*(1-E374)/0.15/0.15</f>
        <v>3.3500580634674362E-5</v>
      </c>
      <c r="K374" s="1">
        <v>0.19036800000000001</v>
      </c>
      <c r="L374" s="1">
        <v>-1.15088E-3</v>
      </c>
      <c r="M374" s="1">
        <v>2.3633199999999999E-3</v>
      </c>
      <c r="N374" s="1">
        <v>0.63</v>
      </c>
      <c r="O374" s="1">
        <v>47219</v>
      </c>
      <c r="P374" s="1">
        <f>(L374^2)*2*K374*(1-K374)/0.28/0.28</f>
        <v>5.207815994393981E-6</v>
      </c>
      <c r="Q374" s="1">
        <v>0.25884000000000001</v>
      </c>
      <c r="R374" s="1">
        <v>7.3085800000000003E-4</v>
      </c>
      <c r="S374" s="1">
        <v>9.08774E-4</v>
      </c>
      <c r="T374" s="1">
        <v>0.42126799999999998</v>
      </c>
      <c r="U374" s="1">
        <v>300680</v>
      </c>
      <c r="V374" s="1">
        <f>(R374^2)*2*Q374*(1-Q374)/0.28/0.28</f>
        <v>2.6141066808927729E-6</v>
      </c>
      <c r="W374" s="1">
        <v>0.23119999999999999</v>
      </c>
      <c r="X374" s="3">
        <v>-2.9999999999999997E-4</v>
      </c>
      <c r="Y374" s="3">
        <v>6.9999999999999999E-4</v>
      </c>
      <c r="Z374" s="1">
        <f>_xlfn.NORM.S.DIST(X374/Y374,TRUE)</f>
        <v>0.33411757089762462</v>
      </c>
      <c r="AA374" s="1">
        <v>417288</v>
      </c>
      <c r="AB374" s="1">
        <f>IF(AND((X374&lt;0),Z374&lt;=0.05),1,0)</f>
        <v>0</v>
      </c>
      <c r="AC374">
        <v>0.24879205648861899</v>
      </c>
      <c r="AD374">
        <v>-1.5672413793103399E-3</v>
      </c>
      <c r="AE374">
        <v>2.7574350900541698E-4</v>
      </c>
      <c r="AF374" s="2">
        <v>1.3181701482848001E-8</v>
      </c>
      <c r="AG374">
        <v>1619158</v>
      </c>
    </row>
    <row r="375" spans="1:33" x14ac:dyDescent="0.25">
      <c r="A375" s="1" t="s">
        <v>114</v>
      </c>
      <c r="B375" s="1" t="s">
        <v>113</v>
      </c>
      <c r="C375" s="1" t="s">
        <v>0</v>
      </c>
      <c r="D375" s="1" t="s">
        <v>1</v>
      </c>
      <c r="E375" s="1">
        <v>0.42644100000000001</v>
      </c>
      <c r="F375" s="1">
        <v>-1.8198299999999999E-3</v>
      </c>
      <c r="G375" s="1">
        <v>8.4099399999999996E-4</v>
      </c>
      <c r="H375" s="1">
        <v>0.03</v>
      </c>
      <c r="I375" s="1">
        <v>69389</v>
      </c>
      <c r="J375" s="1">
        <f>(F375^2)*2*E375*(1-E375)/0.15/0.15</f>
        <v>7.2002266886601435E-5</v>
      </c>
      <c r="K375" s="1">
        <v>0.38536199999999998</v>
      </c>
      <c r="L375" s="1">
        <v>8.89335E-4</v>
      </c>
      <c r="M375" s="1">
        <v>1.92976E-3</v>
      </c>
      <c r="N375" s="1">
        <v>0.64</v>
      </c>
      <c r="O375" s="1">
        <v>47219</v>
      </c>
      <c r="P375" s="1">
        <f>(L375^2)*2*K375*(1-K375)/0.28/0.28</f>
        <v>4.7789556051884802E-6</v>
      </c>
      <c r="Q375" s="1">
        <v>0.39623000000000003</v>
      </c>
      <c r="R375" s="1">
        <v>-2.6772699999999998E-3</v>
      </c>
      <c r="S375" s="1">
        <v>8.0049099999999996E-4</v>
      </c>
      <c r="T375" s="1">
        <v>8.2430800000000005E-4</v>
      </c>
      <c r="U375" s="1">
        <v>300680</v>
      </c>
      <c r="V375" s="1">
        <f>(R375^2)*2*Q375*(1-Q375)/0.28/0.28</f>
        <v>4.3743865809779297E-5</v>
      </c>
      <c r="W375" s="1">
        <v>0.40849999999999997</v>
      </c>
      <c r="X375" s="1">
        <v>-2E-3</v>
      </c>
      <c r="Y375" s="3">
        <v>5.9999999999999995E-4</v>
      </c>
      <c r="Z375" s="1">
        <f>_xlfn.NORM.S.DIST(X375/Y375,TRUE)</f>
        <v>4.2906033319683703E-4</v>
      </c>
      <c r="AA375" s="1">
        <v>417288</v>
      </c>
      <c r="AB375" s="1">
        <f>IF(AND((X375&lt;0),Z375&lt;=0.05),1,0)</f>
        <v>1</v>
      </c>
      <c r="AC375">
        <v>0.40116136376971701</v>
      </c>
      <c r="AD375">
        <v>-1.5200000000000001E-3</v>
      </c>
      <c r="AE375">
        <v>2.6832815729997499E-4</v>
      </c>
      <c r="AF375" s="2">
        <v>1.4727722527370901E-8</v>
      </c>
      <c r="AG375">
        <v>1567948</v>
      </c>
    </row>
    <row r="376" spans="1:33" x14ac:dyDescent="0.25">
      <c r="A376" s="1" t="s">
        <v>112</v>
      </c>
      <c r="B376" s="1" t="s">
        <v>111</v>
      </c>
      <c r="C376" s="1" t="s">
        <v>9</v>
      </c>
      <c r="D376" s="1" t="s">
        <v>0</v>
      </c>
      <c r="E376" s="1">
        <v>0.13100000000000001</v>
      </c>
      <c r="F376" s="1">
        <v>-1.05576E-3</v>
      </c>
      <c r="G376" s="1">
        <v>1.2286E-3</v>
      </c>
      <c r="H376" s="1">
        <v>0.39</v>
      </c>
      <c r="I376" s="1">
        <v>69389</v>
      </c>
      <c r="J376" s="1">
        <f>(F376^2)*2*E376*(1-E376)/0.15/0.15</f>
        <v>1.1278957417671679E-5</v>
      </c>
      <c r="K376" s="1">
        <v>0.14521700000000001</v>
      </c>
      <c r="L376" s="1">
        <v>1.22148E-3</v>
      </c>
      <c r="M376" s="1">
        <v>2.6704599999999999E-3</v>
      </c>
      <c r="N376" s="1">
        <v>0.65</v>
      </c>
      <c r="O376" s="1">
        <v>47219</v>
      </c>
      <c r="P376" s="1">
        <f>(L376^2)*2*K376*(1-K376)/0.28/0.28</f>
        <v>4.7245450081755188E-6</v>
      </c>
      <c r="Q376" s="1">
        <v>0.21010999999999999</v>
      </c>
      <c r="R376" s="1">
        <v>-2.8380800000000002E-3</v>
      </c>
      <c r="S376" s="1">
        <v>1.1795200000000001E-3</v>
      </c>
      <c r="T376" s="1">
        <v>1.6123200000000001E-2</v>
      </c>
      <c r="U376" s="1">
        <v>300680</v>
      </c>
      <c r="V376" s="1">
        <f>(R376^2)*2*Q376*(1-Q376)/0.28/0.28</f>
        <v>3.4101739918617998E-5</v>
      </c>
      <c r="W376" s="1">
        <v>0.16969999999999999</v>
      </c>
      <c r="X376" s="1">
        <v>-1.6999999999999999E-3</v>
      </c>
      <c r="Y376" s="3">
        <v>8.0000000000000004E-4</v>
      </c>
      <c r="Z376" s="1">
        <f>_xlfn.NORM.S.DIST(X376/Y376,TRUE)</f>
        <v>1.67933064484488E-2</v>
      </c>
      <c r="AA376" s="1">
        <v>417288</v>
      </c>
      <c r="AB376" s="1">
        <f>IF(AND((X376&lt;0),Z376&lt;=0.05),1,0)</f>
        <v>1</v>
      </c>
      <c r="AC376">
        <v>0.22397295379645099</v>
      </c>
      <c r="AD376">
        <v>-2.0200000000000001E-3</v>
      </c>
      <c r="AE376">
        <v>3.5777087639996598E-4</v>
      </c>
      <c r="AF376" s="2">
        <v>1.6415546038529398E-8</v>
      </c>
      <c r="AG376">
        <v>1571178</v>
      </c>
    </row>
    <row r="377" spans="1:33" x14ac:dyDescent="0.25">
      <c r="A377" s="1" t="s">
        <v>110</v>
      </c>
      <c r="B377" s="1" t="s">
        <v>109</v>
      </c>
      <c r="C377" s="1" t="s">
        <v>0</v>
      </c>
      <c r="D377" s="1" t="s">
        <v>1</v>
      </c>
      <c r="E377" s="1">
        <v>0.59302699999999997</v>
      </c>
      <c r="F377" s="1">
        <v>-2.0754100000000002E-3</v>
      </c>
      <c r="G377" s="1">
        <v>8.3309300000000003E-4</v>
      </c>
      <c r="H377" s="1">
        <v>1.2999999999999999E-2</v>
      </c>
      <c r="I377" s="1">
        <v>69389</v>
      </c>
      <c r="J377" s="1">
        <f>(F377^2)*2*E377*(1-E377)/0.15/0.15</f>
        <v>9.2404974590047558E-5</v>
      </c>
      <c r="K377" s="1">
        <v>0.56561099999999997</v>
      </c>
      <c r="L377" s="1">
        <v>-1.68717E-3</v>
      </c>
      <c r="M377" s="1">
        <v>1.8368099999999999E-3</v>
      </c>
      <c r="N377" s="1">
        <v>0.36</v>
      </c>
      <c r="O377" s="1">
        <v>47219</v>
      </c>
      <c r="P377" s="1">
        <f>(L377^2)*2*K377*(1-K377)/0.28/0.28</f>
        <v>1.7841373626245896E-5</v>
      </c>
      <c r="Q377" s="1">
        <v>0.50560000000000005</v>
      </c>
      <c r="R377" s="1">
        <v>-6.1546799999999998E-4</v>
      </c>
      <c r="S377" s="1">
        <v>7.5843500000000001E-4</v>
      </c>
      <c r="T377" s="1">
        <v>0.41708099999999998</v>
      </c>
      <c r="U377" s="1">
        <v>300680</v>
      </c>
      <c r="V377" s="1">
        <f>(R377^2)*2*Q377*(1-Q377)/0.28/0.28</f>
        <v>2.4155187643127799E-6</v>
      </c>
      <c r="W377" s="1">
        <v>0.54700000000000004</v>
      </c>
      <c r="X377" s="1">
        <v>-1.2999999999999999E-3</v>
      </c>
      <c r="Y377" s="3">
        <v>5.0000000000000001E-4</v>
      </c>
      <c r="Z377" s="1">
        <f>_xlfn.NORM.S.DIST(X377/Y377,TRUE)</f>
        <v>4.6611880237187493E-3</v>
      </c>
      <c r="AA377" s="1">
        <v>417288</v>
      </c>
      <c r="AB377" s="1">
        <f>IF(AND((X377&lt;0),Z377&lt;=0.05),1,0)</f>
        <v>1</v>
      </c>
      <c r="AC377">
        <v>0.55828266914038005</v>
      </c>
      <c r="AD377">
        <v>-1.44705882352941E-3</v>
      </c>
      <c r="AE377">
        <v>2.57247877713763E-4</v>
      </c>
      <c r="AF377" s="2">
        <v>1.85342988138441E-8</v>
      </c>
      <c r="AG377">
        <v>1619158</v>
      </c>
    </row>
    <row r="378" spans="1:33" x14ac:dyDescent="0.25">
      <c r="A378" s="1" t="s">
        <v>108</v>
      </c>
      <c r="B378" s="1" t="s">
        <v>107</v>
      </c>
      <c r="C378" s="1" t="s">
        <v>6</v>
      </c>
      <c r="D378" s="1" t="s">
        <v>9</v>
      </c>
      <c r="E378" s="1">
        <v>2.9734500000000001E-2</v>
      </c>
      <c r="F378" s="1">
        <v>-1.7204799999999999E-3</v>
      </c>
      <c r="G378" s="1">
        <v>2.5277899999999998E-3</v>
      </c>
      <c r="H378" s="1">
        <v>0.5</v>
      </c>
      <c r="I378" s="1">
        <v>69389</v>
      </c>
      <c r="J378" s="1">
        <f>(F378^2)*2*E378*(1-E378)/0.15/0.15</f>
        <v>7.590982038612421E-6</v>
      </c>
      <c r="K378" s="1">
        <v>2.12374E-2</v>
      </c>
      <c r="L378" s="1">
        <v>4.4850999999999997E-3</v>
      </c>
      <c r="M378" s="1">
        <v>6.57707E-3</v>
      </c>
      <c r="N378" s="1">
        <v>0.5</v>
      </c>
      <c r="O378" s="1">
        <v>47219</v>
      </c>
      <c r="P378" s="1">
        <f>(L378^2)*2*K378*(1-K378)/0.28/0.28</f>
        <v>1.0666867658666687E-5</v>
      </c>
      <c r="Q378" s="1">
        <v>1.4919999999999999E-2</v>
      </c>
      <c r="R378" s="1">
        <v>-6.1394199999999996E-3</v>
      </c>
      <c r="S378" s="1">
        <v>3.3446700000000001E-3</v>
      </c>
      <c r="T378" s="1">
        <v>6.6420000000000007E-2</v>
      </c>
      <c r="U378" s="1">
        <v>300680</v>
      </c>
      <c r="V378" s="1">
        <f>(R378^2)*2*Q378*(1-Q378)/0.28/0.28</f>
        <v>1.4132173060984346E-5</v>
      </c>
      <c r="W378" s="1">
        <v>2.41E-2</v>
      </c>
      <c r="X378" s="1">
        <v>-2.7000000000000001E-3</v>
      </c>
      <c r="Y378" s="1">
        <v>1.9E-3</v>
      </c>
      <c r="Z378" s="1">
        <f>_xlfn.NORM.S.DIST(X378/Y378,TRUE)</f>
        <v>7.7650729613561412E-2</v>
      </c>
      <c r="AA378" s="1">
        <v>417288</v>
      </c>
      <c r="AB378" s="1">
        <f>IF(AND((X378&lt;0),Z378&lt;=0.05),1,0)</f>
        <v>0</v>
      </c>
      <c r="AC378">
        <v>2.3342488253978201E-2</v>
      </c>
      <c r="AD378">
        <v>-4.8926247288503298E-3</v>
      </c>
      <c r="AE378">
        <v>8.8491822238198202E-4</v>
      </c>
      <c r="AF378" s="2">
        <v>3.2224419189067702E-8</v>
      </c>
      <c r="AG378">
        <v>1340241</v>
      </c>
    </row>
    <row r="379" spans="1:33" x14ac:dyDescent="0.25">
      <c r="A379" s="1" t="s">
        <v>106</v>
      </c>
      <c r="B379" s="1" t="s">
        <v>105</v>
      </c>
      <c r="C379" s="1" t="s">
        <v>0</v>
      </c>
      <c r="D379" s="1" t="s">
        <v>1</v>
      </c>
      <c r="E379" s="1">
        <v>0.36954500000000001</v>
      </c>
      <c r="F379" s="1">
        <v>-5.4856100000000004E-4</v>
      </c>
      <c r="G379" s="1">
        <v>8.55622E-4</v>
      </c>
      <c r="H379" s="1">
        <v>0.52</v>
      </c>
      <c r="I379" s="1">
        <v>69389</v>
      </c>
      <c r="J379" s="1">
        <f>(F379^2)*2*E379*(1-E379)/0.15/0.15</f>
        <v>6.231875347500223E-6</v>
      </c>
      <c r="K379" s="1">
        <v>0.38287599999999999</v>
      </c>
      <c r="L379" s="1">
        <v>-2.6429100000000001E-3</v>
      </c>
      <c r="M379" s="1">
        <v>1.9707800000000001E-3</v>
      </c>
      <c r="N379" s="1">
        <v>0.18</v>
      </c>
      <c r="O379" s="1">
        <v>47219</v>
      </c>
      <c r="P379" s="1">
        <f>(L379^2)*2*K379*(1-K379)/0.28/0.28</f>
        <v>4.2102633535017407E-5</v>
      </c>
      <c r="Q379" s="1">
        <v>0.32118999999999998</v>
      </c>
      <c r="R379" s="1">
        <v>-2.5397700000000001E-4</v>
      </c>
      <c r="S379" s="1">
        <v>8.3374199999999995E-4</v>
      </c>
      <c r="T379" s="1">
        <v>0.76065300000000002</v>
      </c>
      <c r="U379" s="1">
        <v>300680</v>
      </c>
      <c r="V379" s="1">
        <f>(R379^2)*2*Q379*(1-Q379)/0.28/0.28</f>
        <v>3.587673872793057E-7</v>
      </c>
      <c r="W379" s="1">
        <v>0.34789999999999999</v>
      </c>
      <c r="X379" s="3">
        <v>-5.9999999999999995E-4</v>
      </c>
      <c r="Y379" s="3">
        <v>5.9999999999999995E-4</v>
      </c>
      <c r="Z379" s="1">
        <f>_xlfn.NORM.S.DIST(X379/Y379,TRUE)</f>
        <v>0.15865525393145699</v>
      </c>
      <c r="AA379" s="1">
        <v>417288</v>
      </c>
      <c r="AB379" s="1">
        <f>IF(AND((X379&lt;0),Z379&lt;=0.05),1,0)</f>
        <v>0</v>
      </c>
      <c r="AC379">
        <v>0.34709275561604602</v>
      </c>
      <c r="AD379">
        <v>-1.48E-3</v>
      </c>
      <c r="AE379">
        <v>2.6832815729997499E-4</v>
      </c>
      <c r="AF379" s="2">
        <v>3.4752414984634997E-8</v>
      </c>
      <c r="AG379">
        <v>1567918</v>
      </c>
    </row>
    <row r="380" spans="1:33" x14ac:dyDescent="0.25">
      <c r="A380" s="1" t="s">
        <v>104</v>
      </c>
      <c r="B380" s="1" t="s">
        <v>103</v>
      </c>
      <c r="C380" s="1" t="s">
        <v>1</v>
      </c>
      <c r="D380" s="1" t="s">
        <v>0</v>
      </c>
      <c r="E380" s="1">
        <v>0.761463</v>
      </c>
      <c r="F380" s="1">
        <v>-3.3533100000000002E-4</v>
      </c>
      <c r="G380" s="1">
        <v>9.6944900000000005E-4</v>
      </c>
      <c r="H380" s="1">
        <v>0.73</v>
      </c>
      <c r="I380" s="1">
        <v>69389</v>
      </c>
      <c r="J380" s="1">
        <f>(F380^2)*2*E380*(1-E380)/0.15/0.15</f>
        <v>1.8155133392014596E-6</v>
      </c>
      <c r="K380" s="1">
        <v>0.75550600000000001</v>
      </c>
      <c r="L380" s="1">
        <v>-3.3273399999999998E-3</v>
      </c>
      <c r="M380" s="1">
        <v>2.1241599999999999E-3</v>
      </c>
      <c r="N380" s="1">
        <v>0.12</v>
      </c>
      <c r="O380" s="1">
        <v>47219</v>
      </c>
      <c r="P380" s="1">
        <f>(L380^2)*2*K380*(1-K380)/0.28/0.28</f>
        <v>5.2169229002636103E-5</v>
      </c>
      <c r="Q380" s="1">
        <v>0.69118000000000002</v>
      </c>
      <c r="R380" s="1">
        <v>-1.2315399999999999E-3</v>
      </c>
      <c r="S380" s="1">
        <v>8.9507400000000004E-4</v>
      </c>
      <c r="T380" s="1">
        <v>0.168853</v>
      </c>
      <c r="U380" s="1">
        <v>300680</v>
      </c>
      <c r="V380" s="1">
        <f>(R380^2)*2*Q380*(1-Q380)/0.28/0.28</f>
        <v>8.2586214301791856E-6</v>
      </c>
      <c r="W380" s="1">
        <v>0.72629999999999995</v>
      </c>
      <c r="X380" s="1">
        <v>-1E-3</v>
      </c>
      <c r="Y380" s="3">
        <v>5.9999999999999995E-4</v>
      </c>
      <c r="Z380" s="1">
        <f>_xlfn.NORM.S.DIST(X380/Y380,TRUE)</f>
        <v>4.7790352272814703E-2</v>
      </c>
      <c r="AA380" s="1">
        <v>417288</v>
      </c>
      <c r="AB380" s="1">
        <f>IF(AND((X380&lt;0),Z380&lt;=0.05),1,0)</f>
        <v>1</v>
      </c>
      <c r="AC380">
        <v>0.694705343295003</v>
      </c>
      <c r="AD380">
        <v>-1.48E-3</v>
      </c>
      <c r="AE380">
        <v>2.6832815729997499E-4</v>
      </c>
      <c r="AF380" s="2">
        <v>3.4752414984634997E-8</v>
      </c>
      <c r="AG380">
        <v>1615258</v>
      </c>
    </row>
    <row r="381" spans="1:33" x14ac:dyDescent="0.25">
      <c r="A381" s="1" t="s">
        <v>102</v>
      </c>
      <c r="B381" s="1" t="s">
        <v>101</v>
      </c>
      <c r="C381" s="1" t="s">
        <v>9</v>
      </c>
      <c r="D381" s="1" t="s">
        <v>6</v>
      </c>
      <c r="E381" s="1">
        <v>0.35912899999999998</v>
      </c>
      <c r="F381" s="1">
        <v>-5.7463200000000005E-4</v>
      </c>
      <c r="G381" s="1">
        <v>8.85665E-4</v>
      </c>
      <c r="H381" s="1">
        <v>0.52</v>
      </c>
      <c r="I381" s="1">
        <v>69389</v>
      </c>
      <c r="J381" s="1">
        <f>(F381^2)*2*E381*(1-E381)/0.15/0.15</f>
        <v>6.7553551794623926E-6</v>
      </c>
      <c r="K381" s="1">
        <v>0.49183199999999999</v>
      </c>
      <c r="L381" s="1">
        <v>1.18264E-3</v>
      </c>
      <c r="M381" s="1">
        <v>1.83344E-3</v>
      </c>
      <c r="N381" s="1">
        <v>0.52</v>
      </c>
      <c r="O381" s="1">
        <v>47219</v>
      </c>
      <c r="P381" s="1">
        <f>(L381^2)*2*K381*(1-K381)/0.28/0.28</f>
        <v>8.9175007805090537E-6</v>
      </c>
      <c r="Q381" s="1">
        <v>0.41365000000000002</v>
      </c>
      <c r="R381" s="1">
        <v>-1.67581E-3</v>
      </c>
      <c r="S381" s="1">
        <v>7.73246E-4</v>
      </c>
      <c r="T381" s="1">
        <v>3.02172E-2</v>
      </c>
      <c r="U381" s="1">
        <v>300680</v>
      </c>
      <c r="V381" s="1">
        <f>(R381^2)*2*Q381*(1-Q381)/0.28/0.28</f>
        <v>1.7376145576217867E-5</v>
      </c>
      <c r="W381" s="1">
        <v>0.39939999999999998</v>
      </c>
      <c r="X381" s="1">
        <v>-1E-3</v>
      </c>
      <c r="Y381" s="3">
        <v>5.9999999999999995E-4</v>
      </c>
      <c r="Z381" s="1">
        <f>_xlfn.NORM.S.DIST(X381/Y381,TRUE)</f>
        <v>4.7790352272814703E-2</v>
      </c>
      <c r="AA381" s="1">
        <v>417288</v>
      </c>
      <c r="AB381" s="1">
        <f>IF(AND((X381&lt;0),Z381&lt;=0.05),1,0)</f>
        <v>1</v>
      </c>
      <c r="AC381">
        <v>0.43418594905189101</v>
      </c>
      <c r="AD381">
        <v>-1.48E-3</v>
      </c>
      <c r="AE381">
        <v>2.6832815729997499E-4</v>
      </c>
      <c r="AF381" s="2">
        <v>3.4752414984634997E-8</v>
      </c>
      <c r="AG381">
        <v>1558998</v>
      </c>
    </row>
    <row r="382" spans="1:33" x14ac:dyDescent="0.25">
      <c r="A382" s="1" t="s">
        <v>100</v>
      </c>
      <c r="B382" s="1" t="s">
        <v>99</v>
      </c>
      <c r="C382" s="1" t="s">
        <v>0</v>
      </c>
      <c r="D382" s="1" t="s">
        <v>6</v>
      </c>
      <c r="E382" s="1">
        <v>0.34357300000000002</v>
      </c>
      <c r="F382" s="3">
        <v>5.8932099999999998E-5</v>
      </c>
      <c r="G382" s="1">
        <v>8.63093E-4</v>
      </c>
      <c r="H382" s="1">
        <v>0.95</v>
      </c>
      <c r="I382" s="1">
        <v>69389</v>
      </c>
      <c r="J382" s="1">
        <f>(F382^2)*2*E382*(1-E382)/0.15/0.15</f>
        <v>6.9623648011968399E-8</v>
      </c>
      <c r="K382" s="1">
        <v>0.40879199999999999</v>
      </c>
      <c r="L382" s="1">
        <v>3.6730199999999999E-3</v>
      </c>
      <c r="M382" s="1">
        <v>1.85093E-3</v>
      </c>
      <c r="N382" s="1">
        <v>4.7E-2</v>
      </c>
      <c r="O382" s="1">
        <v>47219</v>
      </c>
      <c r="P382" s="1">
        <f>(L382^2)*2*K382*(1-K382)/0.28/0.28</f>
        <v>8.3176991799877934E-5</v>
      </c>
      <c r="Q382" s="1">
        <v>0.36353000000000002</v>
      </c>
      <c r="R382" s="1">
        <v>-1.88836E-3</v>
      </c>
      <c r="S382" s="1">
        <v>7.52602E-4</v>
      </c>
      <c r="T382" s="1">
        <v>1.2104200000000001E-2</v>
      </c>
      <c r="U382" s="1">
        <v>300680</v>
      </c>
      <c r="V382" s="1">
        <f>(R382^2)*2*Q382*(1-Q382)/0.28/0.28</f>
        <v>2.1047557873626706E-5</v>
      </c>
      <c r="W382" s="1">
        <v>0.35949999999999999</v>
      </c>
      <c r="X382" s="3">
        <v>-5.9999999999999995E-4</v>
      </c>
      <c r="Y382" s="3">
        <v>5.0000000000000001E-4</v>
      </c>
      <c r="Z382" s="1">
        <f>_xlfn.NORM.S.DIST(X382/Y382,TRUE)</f>
        <v>0.11506967022170828</v>
      </c>
      <c r="AA382" s="1">
        <v>417288</v>
      </c>
      <c r="AB382" s="1">
        <f>IF(AND((X382&lt;0),Z382&lt;=0.05),1,0)</f>
        <v>0</v>
      </c>
      <c r="AC382">
        <v>0.37686903700153401</v>
      </c>
      <c r="AD382">
        <v>-1.4088235294117599E-3</v>
      </c>
      <c r="AE382">
        <v>2.57247877713763E-4</v>
      </c>
      <c r="AF382" s="2">
        <v>4.33768128182793E-8</v>
      </c>
      <c r="AG382">
        <v>1619068</v>
      </c>
    </row>
    <row r="383" spans="1:33" x14ac:dyDescent="0.25">
      <c r="A383" s="1" t="s">
        <v>98</v>
      </c>
      <c r="B383" s="1" t="s">
        <v>97</v>
      </c>
      <c r="C383" s="1" t="s">
        <v>6</v>
      </c>
      <c r="D383" s="1" t="s">
        <v>0</v>
      </c>
      <c r="E383" s="1">
        <v>0.73389000000000004</v>
      </c>
      <c r="F383" s="1">
        <v>-1.56956E-3</v>
      </c>
      <c r="G383" s="1">
        <v>9.2945899999999999E-4</v>
      </c>
      <c r="H383" s="1">
        <v>9.0999999999999998E-2</v>
      </c>
      <c r="I383" s="1">
        <v>69389</v>
      </c>
      <c r="J383" s="1">
        <f>(F383^2)*2*E383*(1-E383)/0.15/0.15</f>
        <v>4.2765690348218838E-5</v>
      </c>
      <c r="K383" s="1">
        <v>0.72033199999999997</v>
      </c>
      <c r="L383" s="1">
        <v>-4.1079300000000001E-3</v>
      </c>
      <c r="M383" s="1">
        <v>2.0958000000000001E-3</v>
      </c>
      <c r="N383" s="1">
        <v>0.05</v>
      </c>
      <c r="O383" s="1">
        <v>47219</v>
      </c>
      <c r="P383" s="1">
        <f>(L383^2)*2*K383*(1-K383)/0.28/0.28</f>
        <v>8.6723238422748371E-5</v>
      </c>
      <c r="Q383" s="1">
        <v>0.61263000000000001</v>
      </c>
      <c r="R383" s="1">
        <v>2.6688800000000001E-4</v>
      </c>
      <c r="S383" s="1">
        <v>8.76982E-4</v>
      </c>
      <c r="T383" s="1">
        <v>0.76088</v>
      </c>
      <c r="U383" s="1">
        <v>300680</v>
      </c>
      <c r="V383" s="1">
        <f>(R383^2)*2*Q383*(1-Q383)/0.28/0.28</f>
        <v>4.3121739433631453E-7</v>
      </c>
      <c r="W383" s="1">
        <v>0.67400000000000004</v>
      </c>
      <c r="X383" s="3">
        <v>-8.9999999999999998E-4</v>
      </c>
      <c r="Y383" s="3">
        <v>5.9999999999999995E-4</v>
      </c>
      <c r="Z383" s="1">
        <f>_xlfn.NORM.S.DIST(X383/Y383,TRUE)</f>
        <v>6.6807201268858057E-2</v>
      </c>
      <c r="AA383" s="1">
        <v>417288</v>
      </c>
      <c r="AB383" s="1">
        <f>IF(AND((X383&lt;0),Z383&lt;=0.05),1,0)</f>
        <v>0</v>
      </c>
      <c r="AC383">
        <v>0.68431737211922405</v>
      </c>
      <c r="AD383">
        <v>-1.4599999999999999E-3</v>
      </c>
      <c r="AE383">
        <v>2.6832815729997499E-4</v>
      </c>
      <c r="AF383" s="2">
        <v>5.2952950685521097E-8</v>
      </c>
      <c r="AG383">
        <v>1619008</v>
      </c>
    </row>
    <row r="384" spans="1:33" x14ac:dyDescent="0.25">
      <c r="A384" s="1" t="s">
        <v>96</v>
      </c>
      <c r="B384" s="1" t="s">
        <v>95</v>
      </c>
      <c r="C384" s="1" t="s">
        <v>9</v>
      </c>
      <c r="D384" s="1" t="s">
        <v>6</v>
      </c>
      <c r="E384" s="1">
        <v>0.48313800000000001</v>
      </c>
      <c r="F384" s="1">
        <v>-6.5635599999999998E-4</v>
      </c>
      <c r="G384" s="1">
        <v>8.3073299999999995E-4</v>
      </c>
      <c r="H384" s="1">
        <v>0.43</v>
      </c>
      <c r="I384" s="1">
        <v>69389</v>
      </c>
      <c r="J384" s="1">
        <f>(F384^2)*2*E384*(1-E384)/0.15/0.15</f>
        <v>9.562516505240678E-6</v>
      </c>
      <c r="K384" s="1">
        <v>0.44012299999999999</v>
      </c>
      <c r="L384" s="1">
        <v>-2.09019E-3</v>
      </c>
      <c r="M384" s="1">
        <v>1.88692E-3</v>
      </c>
      <c r="N384" s="1">
        <v>0.27</v>
      </c>
      <c r="O384" s="1">
        <v>47219</v>
      </c>
      <c r="P384" s="1">
        <f>(L384^2)*2*K384*(1-K384)/0.28/0.28</f>
        <v>2.7463264248902129E-5</v>
      </c>
      <c r="Q384" s="1">
        <v>0.48862</v>
      </c>
      <c r="R384" s="1">
        <v>-8.6679900000000002E-4</v>
      </c>
      <c r="S384" s="1">
        <v>8.1172600000000003E-4</v>
      </c>
      <c r="T384" s="1">
        <v>0.28559000000000001</v>
      </c>
      <c r="U384" s="1">
        <v>300680</v>
      </c>
      <c r="V384" s="1">
        <f>(R384^2)*2*Q384*(1-Q384)/0.28/0.28</f>
        <v>4.7892302219074688E-6</v>
      </c>
      <c r="W384" s="1">
        <v>0.48199999999999998</v>
      </c>
      <c r="X384" s="3">
        <v>-8.9999999999999998E-4</v>
      </c>
      <c r="Y384" s="3">
        <v>5.9999999999999995E-4</v>
      </c>
      <c r="Z384" s="1">
        <f>_xlfn.NORM.S.DIST(X384/Y384,TRUE)</f>
        <v>6.6807201268858057E-2</v>
      </c>
      <c r="AA384" s="1">
        <v>417288</v>
      </c>
      <c r="AB384" s="1">
        <f>IF(AND((X384&lt;0),Z384&lt;=0.05),1,0)</f>
        <v>0</v>
      </c>
      <c r="AC384">
        <v>0.44092038503678999</v>
      </c>
      <c r="AD384">
        <v>-1.4599999999999999E-3</v>
      </c>
      <c r="AE384">
        <v>2.6832815729997499E-4</v>
      </c>
      <c r="AF384" s="2">
        <v>5.2952950685521097E-8</v>
      </c>
      <c r="AG384">
        <v>1566188</v>
      </c>
    </row>
    <row r="385" spans="1:33" x14ac:dyDescent="0.25">
      <c r="A385" s="1" t="s">
        <v>94</v>
      </c>
      <c r="B385" s="1" t="s">
        <v>93</v>
      </c>
      <c r="C385" s="1" t="s">
        <v>9</v>
      </c>
      <c r="D385" s="1" t="s">
        <v>6</v>
      </c>
      <c r="E385" s="1">
        <v>0.31749500000000003</v>
      </c>
      <c r="F385" s="1">
        <v>1.0315000000000001E-3</v>
      </c>
      <c r="G385" s="1">
        <v>8.8667300000000004E-4</v>
      </c>
      <c r="H385" s="1">
        <v>0.24</v>
      </c>
      <c r="I385" s="1">
        <v>69389</v>
      </c>
      <c r="J385" s="1">
        <f>(F385^2)*2*E385*(1-E385)/0.15/0.15</f>
        <v>2.0494091449865019E-5</v>
      </c>
      <c r="K385" s="1">
        <v>0.38367200000000001</v>
      </c>
      <c r="L385" s="1">
        <v>-1.77238E-3</v>
      </c>
      <c r="M385" s="1">
        <v>1.8807299999999999E-3</v>
      </c>
      <c r="N385" s="1">
        <v>0.35</v>
      </c>
      <c r="O385" s="1">
        <v>47219</v>
      </c>
      <c r="P385" s="1">
        <f>(L385^2)*2*K385*(1-K385)/0.28/0.28</f>
        <v>1.8949581309138684E-5</v>
      </c>
      <c r="Q385" s="1">
        <v>0.37420999999999999</v>
      </c>
      <c r="R385" s="1">
        <v>-1.5444300000000001E-3</v>
      </c>
      <c r="S385" s="1">
        <v>7.8440499999999995E-4</v>
      </c>
      <c r="T385" s="1">
        <v>4.8963600000000003E-2</v>
      </c>
      <c r="U385" s="1">
        <v>300680</v>
      </c>
      <c r="V385" s="1">
        <f>(R385^2)*2*Q385*(1-Q385)/0.28/0.28</f>
        <v>1.4249328508870963E-5</v>
      </c>
      <c r="W385" s="1">
        <v>0.35239999999999999</v>
      </c>
      <c r="X385" s="3">
        <v>-5.0000000000000001E-4</v>
      </c>
      <c r="Y385" s="3">
        <v>5.9999999999999995E-4</v>
      </c>
      <c r="Z385" s="1">
        <f>_xlfn.NORM.S.DIST(X385/Y385,TRUE)</f>
        <v>0.20232838096364303</v>
      </c>
      <c r="AA385" s="1">
        <v>417288</v>
      </c>
      <c r="AB385" s="1">
        <f>IF(AND((X385&lt;0),Z385&lt;=0.05),1,0)</f>
        <v>0</v>
      </c>
      <c r="AC385">
        <v>0.36952613752705099</v>
      </c>
      <c r="AD385">
        <v>-1.4599999999999999E-3</v>
      </c>
      <c r="AE385">
        <v>2.6832815729997499E-4</v>
      </c>
      <c r="AF385" s="2">
        <v>5.2952950685521097E-8</v>
      </c>
      <c r="AG385">
        <v>1613588</v>
      </c>
    </row>
    <row r="386" spans="1:33" x14ac:dyDescent="0.25">
      <c r="A386" s="1" t="s">
        <v>92</v>
      </c>
      <c r="B386" s="1" t="s">
        <v>91</v>
      </c>
      <c r="C386" s="1" t="s">
        <v>6</v>
      </c>
      <c r="D386" s="1" t="s">
        <v>9</v>
      </c>
      <c r="E386" s="1">
        <v>0.31939299999999998</v>
      </c>
      <c r="F386" s="1">
        <v>-8.2701400000000005E-4</v>
      </c>
      <c r="G386" s="1">
        <v>8.8147599999999996E-4</v>
      </c>
      <c r="H386" s="1">
        <v>0.35</v>
      </c>
      <c r="I386" s="1">
        <v>69389</v>
      </c>
      <c r="J386" s="1">
        <f>(F386^2)*2*E386*(1-E386)/0.15/0.15</f>
        <v>1.321584710769686E-5</v>
      </c>
      <c r="K386" s="1">
        <v>0.28193699999999999</v>
      </c>
      <c r="L386" s="1">
        <v>-3.3048999999999999E-3</v>
      </c>
      <c r="M386" s="1">
        <v>2.0345900000000002E-3</v>
      </c>
      <c r="N386" s="1">
        <v>0.1</v>
      </c>
      <c r="O386" s="1">
        <v>47219</v>
      </c>
      <c r="P386" s="1">
        <f>(L386^2)*2*K386*(1-K386)/0.28/0.28</f>
        <v>5.6408584603144647E-5</v>
      </c>
      <c r="Q386" s="1">
        <v>0.31597999999999998</v>
      </c>
      <c r="R386" s="1">
        <v>-1.3533200000000001E-3</v>
      </c>
      <c r="S386" s="1">
        <v>8.3199700000000001E-4</v>
      </c>
      <c r="T386" s="1">
        <v>0.103825</v>
      </c>
      <c r="U386" s="1">
        <v>300680</v>
      </c>
      <c r="V386" s="1">
        <f>(R386^2)*2*Q386*(1-Q386)/0.28/0.28</f>
        <v>1.0098185123797723E-5</v>
      </c>
      <c r="W386" s="1">
        <v>0.31469999999999998</v>
      </c>
      <c r="X386" s="1">
        <v>-1.2999999999999999E-3</v>
      </c>
      <c r="Y386" s="3">
        <v>5.9999999999999995E-4</v>
      </c>
      <c r="Z386" s="1">
        <f>_xlfn.NORM.S.DIST(X386/Y386,TRUE)</f>
        <v>1.5130140010235804E-2</v>
      </c>
      <c r="AA386" s="1">
        <v>417288</v>
      </c>
      <c r="AB386" s="1">
        <f>IF(AND((X386&lt;0),Z386&lt;=0.05),1,0)</f>
        <v>1</v>
      </c>
      <c r="AC386">
        <v>0.29473384381034301</v>
      </c>
      <c r="AD386">
        <v>-1.4599999999999999E-3</v>
      </c>
      <c r="AE386">
        <v>2.6832815729997499E-4</v>
      </c>
      <c r="AF386" s="2">
        <v>5.2952950685521097E-8</v>
      </c>
      <c r="AG386">
        <v>1618878</v>
      </c>
    </row>
    <row r="387" spans="1:33" x14ac:dyDescent="0.25">
      <c r="A387" s="1" t="s">
        <v>90</v>
      </c>
      <c r="B387" s="1" t="s">
        <v>89</v>
      </c>
      <c r="C387" s="1" t="s">
        <v>6</v>
      </c>
      <c r="D387" s="1" t="s">
        <v>1</v>
      </c>
      <c r="E387" s="1">
        <v>0.35872300000000001</v>
      </c>
      <c r="F387" s="1">
        <v>-1.1691200000000001E-3</v>
      </c>
      <c r="G387" s="1">
        <v>8.5344100000000003E-4</v>
      </c>
      <c r="H387" s="1">
        <v>0.17</v>
      </c>
      <c r="I387" s="1">
        <v>69389</v>
      </c>
      <c r="J387" s="1">
        <f>(F387^2)*2*E387*(1-E387)/0.15/0.15</f>
        <v>2.7949274837353227E-5</v>
      </c>
      <c r="K387" s="1" t="s">
        <v>44</v>
      </c>
      <c r="L387" s="1" t="s">
        <v>44</v>
      </c>
      <c r="M387" s="1" t="s">
        <v>44</v>
      </c>
      <c r="N387" s="1" t="s">
        <v>44</v>
      </c>
      <c r="O387" s="1" t="s">
        <v>44</v>
      </c>
      <c r="P387" s="1" t="s">
        <v>44</v>
      </c>
      <c r="Q387" s="1">
        <v>0.36660999999999999</v>
      </c>
      <c r="R387" s="1">
        <v>-6.2276599999999997E-4</v>
      </c>
      <c r="S387" s="1">
        <v>8.6411099999999998E-4</v>
      </c>
      <c r="T387" s="1">
        <v>0.47109400000000001</v>
      </c>
      <c r="U387" s="1">
        <v>300680</v>
      </c>
      <c r="V387" s="1">
        <f>(R387^2)*2*Q387*(1-Q387)/0.28/0.28</f>
        <v>2.2974138281541769E-6</v>
      </c>
      <c r="W387" s="1">
        <v>0.36259999999999998</v>
      </c>
      <c r="X387" s="3">
        <v>-8.9999999999999998E-4</v>
      </c>
      <c r="Y387" s="3">
        <v>5.9999999999999995E-4</v>
      </c>
      <c r="Z387" s="1">
        <f>_xlfn.NORM.S.DIST(X387/Y387,TRUE)</f>
        <v>6.6807201268858057E-2</v>
      </c>
      <c r="AA387" s="1">
        <v>370069</v>
      </c>
      <c r="AB387" s="1">
        <f>IF(AND((X387&lt;0),Z387&lt;=0.05),1,0)</f>
        <v>0</v>
      </c>
      <c r="AC387">
        <v>0.33515686776760101</v>
      </c>
      <c r="AD387">
        <v>-1.4599999999999999E-3</v>
      </c>
      <c r="AE387">
        <v>2.6832815729997499E-4</v>
      </c>
      <c r="AF387" s="2">
        <v>5.2952950685521097E-8</v>
      </c>
      <c r="AG387">
        <v>1570969</v>
      </c>
    </row>
    <row r="388" spans="1:33" x14ac:dyDescent="0.25">
      <c r="A388" s="1" t="s">
        <v>88</v>
      </c>
      <c r="B388" s="1" t="s">
        <v>87</v>
      </c>
      <c r="C388" s="1" t="s">
        <v>1</v>
      </c>
      <c r="D388" s="1" t="s">
        <v>6</v>
      </c>
      <c r="E388" s="1">
        <v>0.33868399999999999</v>
      </c>
      <c r="F388" s="1">
        <v>-2.2634900000000001E-4</v>
      </c>
      <c r="G388" s="1">
        <v>8.6979899999999998E-4</v>
      </c>
      <c r="H388" s="1">
        <v>0.79</v>
      </c>
      <c r="I388" s="1">
        <v>69389</v>
      </c>
      <c r="J388" s="1">
        <f>(F388^2)*2*E388*(1-E388)/0.15/0.15</f>
        <v>1.0200192041252433E-6</v>
      </c>
      <c r="K388" s="1">
        <v>0.36113899999999999</v>
      </c>
      <c r="L388" s="1">
        <v>-2.4990899999999998E-3</v>
      </c>
      <c r="M388" s="1">
        <v>1.90643E-3</v>
      </c>
      <c r="N388" s="1">
        <v>0.19</v>
      </c>
      <c r="O388" s="1">
        <v>47219</v>
      </c>
      <c r="P388" s="1">
        <f>(L388^2)*2*K388*(1-K388)/0.28/0.28</f>
        <v>3.6758560398413854E-5</v>
      </c>
      <c r="Q388" s="1">
        <v>0.41920000000000002</v>
      </c>
      <c r="R388" s="1">
        <v>-1.89708E-3</v>
      </c>
      <c r="S388" s="1">
        <v>7.9258900000000001E-4</v>
      </c>
      <c r="T388" s="1">
        <v>1.66877E-2</v>
      </c>
      <c r="U388" s="1">
        <v>300680</v>
      </c>
      <c r="V388" s="1">
        <f>(R388^2)*2*Q388*(1-Q388)/0.28/0.28</f>
        <v>2.2352860390909281E-5</v>
      </c>
      <c r="W388" s="1">
        <v>0.38080000000000003</v>
      </c>
      <c r="X388" s="1">
        <v>-1.2999999999999999E-3</v>
      </c>
      <c r="Y388" s="3">
        <v>5.9999999999999995E-4</v>
      </c>
      <c r="Z388" s="1">
        <f>_xlfn.NORM.S.DIST(X388/Y388,TRUE)</f>
        <v>1.5130140010235804E-2</v>
      </c>
      <c r="AA388" s="1">
        <v>417288</v>
      </c>
      <c r="AB388" s="1">
        <f>IF(AND((X388&lt;0),Z388&lt;=0.05),1,0)</f>
        <v>1</v>
      </c>
      <c r="AC388">
        <v>0.36840057916837798</v>
      </c>
      <c r="AD388">
        <v>-1.4599999999999999E-3</v>
      </c>
      <c r="AE388">
        <v>2.6832815729997499E-4</v>
      </c>
      <c r="AF388" s="2">
        <v>5.2952950685521097E-8</v>
      </c>
      <c r="AG388">
        <v>1431708</v>
      </c>
    </row>
    <row r="389" spans="1:33" x14ac:dyDescent="0.25">
      <c r="A389" s="1" t="s">
        <v>86</v>
      </c>
      <c r="B389" s="1" t="s">
        <v>85</v>
      </c>
      <c r="C389" s="1" t="s">
        <v>6</v>
      </c>
      <c r="D389" s="1" t="s">
        <v>9</v>
      </c>
      <c r="E389" s="1">
        <v>0.75617400000000001</v>
      </c>
      <c r="F389" s="1">
        <v>-1.7939799999999999E-3</v>
      </c>
      <c r="G389" s="1">
        <v>9.6566800000000004E-4</v>
      </c>
      <c r="H389" s="1">
        <v>6.3E-2</v>
      </c>
      <c r="I389" s="1">
        <v>69389</v>
      </c>
      <c r="J389" s="1">
        <f>(F389^2)*2*E389*(1-E389)/0.15/0.15</f>
        <v>5.2745380103866761E-5</v>
      </c>
      <c r="K389" s="1">
        <v>0.75131700000000001</v>
      </c>
      <c r="L389" s="1">
        <v>-1.2639299999999999E-3</v>
      </c>
      <c r="M389" s="1">
        <v>2.11137E-3</v>
      </c>
      <c r="N389" s="1">
        <v>0.55000000000000004</v>
      </c>
      <c r="O389" s="1">
        <v>47219</v>
      </c>
      <c r="P389" s="1">
        <f>(L389^2)*2*K389*(1-K389)/0.28/0.28</f>
        <v>7.6142878507263408E-6</v>
      </c>
      <c r="Q389" s="1">
        <v>0.78625</v>
      </c>
      <c r="R389" s="1">
        <v>-7.7028999999999997E-4</v>
      </c>
      <c r="S389" s="1">
        <v>8.69483E-4</v>
      </c>
      <c r="T389" s="1">
        <v>0.37566300000000002</v>
      </c>
      <c r="U389" s="1">
        <v>300680</v>
      </c>
      <c r="V389" s="1">
        <f>(R389^2)*2*Q389*(1-Q389)/0.28/0.28</f>
        <v>2.5438367344990389E-6</v>
      </c>
      <c r="W389" s="1">
        <v>0.77090000000000003</v>
      </c>
      <c r="X389" s="1">
        <v>-1.1999999999999999E-3</v>
      </c>
      <c r="Y389" s="3">
        <v>5.9999999999999995E-4</v>
      </c>
      <c r="Z389" s="1">
        <f>_xlfn.NORM.S.DIST(X389/Y389,TRUE)</f>
        <v>2.2750131948179191E-2</v>
      </c>
      <c r="AA389" s="1">
        <v>417288</v>
      </c>
      <c r="AB389" s="1">
        <f>IF(AND((X389&lt;0),Z389&lt;=0.05),1,0)</f>
        <v>1</v>
      </c>
      <c r="AC389">
        <v>0.71648188335560303</v>
      </c>
      <c r="AD389">
        <v>-1.4400000000000001E-3</v>
      </c>
      <c r="AE389">
        <v>2.6832815729997499E-4</v>
      </c>
      <c r="AF389" s="2">
        <v>8.0251112669275795E-8</v>
      </c>
      <c r="AG389">
        <v>1613588</v>
      </c>
    </row>
    <row r="390" spans="1:33" x14ac:dyDescent="0.25">
      <c r="A390" s="1" t="s">
        <v>84</v>
      </c>
      <c r="B390" s="1" t="s">
        <v>83</v>
      </c>
      <c r="C390" s="1" t="s">
        <v>0</v>
      </c>
      <c r="D390" s="1" t="s">
        <v>9</v>
      </c>
      <c r="E390" s="1">
        <v>0.330536</v>
      </c>
      <c r="F390" s="1">
        <v>6.72622E-4</v>
      </c>
      <c r="G390" s="1">
        <v>8.7292100000000003E-4</v>
      </c>
      <c r="H390" s="1">
        <v>0.44</v>
      </c>
      <c r="I390" s="1">
        <v>69389</v>
      </c>
      <c r="J390" s="1">
        <f>(F390^2)*2*E390*(1-E390)/0.15/0.15</f>
        <v>8.8988852952682852E-6</v>
      </c>
      <c r="K390" s="1">
        <v>0.36050199999999999</v>
      </c>
      <c r="L390" s="1">
        <v>2.4786500000000002E-3</v>
      </c>
      <c r="M390" s="1">
        <v>1.9219700000000001E-3</v>
      </c>
      <c r="N390" s="1">
        <v>0.2</v>
      </c>
      <c r="O390" s="1">
        <v>47219</v>
      </c>
      <c r="P390" s="1">
        <f>(L390^2)*2*K390*(1-K390)/0.28/0.28</f>
        <v>3.6131934503978781E-5</v>
      </c>
      <c r="Q390" s="1">
        <v>0.42093000000000003</v>
      </c>
      <c r="R390" s="1">
        <v>-2.46305E-3</v>
      </c>
      <c r="S390" s="1">
        <v>7.7512700000000002E-4</v>
      </c>
      <c r="T390" s="1">
        <v>1.4851300000000001E-3</v>
      </c>
      <c r="U390" s="1">
        <v>300680</v>
      </c>
      <c r="V390" s="1">
        <f>(R390^2)*2*Q390*(1-Q390)/0.28/0.28</f>
        <v>3.7722575332409097E-5</v>
      </c>
      <c r="W390" s="1">
        <v>0.37940000000000002</v>
      </c>
      <c r="X390" s="3">
        <v>-8.0000000000000004E-4</v>
      </c>
      <c r="Y390" s="3">
        <v>5.9999999999999995E-4</v>
      </c>
      <c r="Z390" s="1">
        <f>_xlfn.NORM.S.DIST(X390/Y390,TRUE)</f>
        <v>9.1211219725867806E-2</v>
      </c>
      <c r="AA390" s="1">
        <v>417288</v>
      </c>
      <c r="AB390" s="1">
        <f>IF(AND((X390&lt;0),Z390&lt;=0.05),1,0)</f>
        <v>0</v>
      </c>
      <c r="AC390">
        <v>0.38956916061707703</v>
      </c>
      <c r="AD390">
        <v>-1.4400000000000001E-3</v>
      </c>
      <c r="AE390">
        <v>2.6832815729997499E-4</v>
      </c>
      <c r="AF390" s="2">
        <v>8.0251112669275795E-8</v>
      </c>
      <c r="AG390">
        <v>1619118</v>
      </c>
    </row>
    <row r="391" spans="1:33" x14ac:dyDescent="0.25">
      <c r="A391" s="1" t="s">
        <v>82</v>
      </c>
      <c r="B391" s="1" t="s">
        <v>81</v>
      </c>
      <c r="C391" s="1" t="s">
        <v>0</v>
      </c>
      <c r="D391" s="1" t="s">
        <v>1</v>
      </c>
      <c r="E391" s="1">
        <v>0.77934999999999999</v>
      </c>
      <c r="F391" s="1">
        <v>-4.1557600000000002E-4</v>
      </c>
      <c r="G391" s="1">
        <v>9.9116200000000008E-4</v>
      </c>
      <c r="H391" s="1">
        <v>0.68</v>
      </c>
      <c r="I391" s="1">
        <v>69389</v>
      </c>
      <c r="J391" s="1">
        <f>(F391^2)*2*E391*(1-E391)/0.15/0.15</f>
        <v>2.6398841364850305E-6</v>
      </c>
      <c r="K391" s="1">
        <v>0.74821099999999996</v>
      </c>
      <c r="L391" s="1">
        <v>-7.2324499999999996E-4</v>
      </c>
      <c r="M391" s="1">
        <v>2.1025599999999998E-3</v>
      </c>
      <c r="N391" s="1">
        <v>0.73</v>
      </c>
      <c r="O391" s="1">
        <v>47219</v>
      </c>
      <c r="P391" s="1">
        <f>(L391^2)*2*K391*(1-K391)/0.28/0.28</f>
        <v>2.5138864356941928E-6</v>
      </c>
      <c r="Q391" s="1">
        <v>0.77039000000000002</v>
      </c>
      <c r="R391" s="1">
        <v>-1.8074899999999999E-3</v>
      </c>
      <c r="S391" s="1">
        <v>8.7027399999999998E-4</v>
      </c>
      <c r="T391" s="1">
        <v>3.7809500000000003E-2</v>
      </c>
      <c r="U391" s="1">
        <v>300680</v>
      </c>
      <c r="V391" s="1">
        <f>(R391^2)*2*Q391*(1-Q391)/0.28/0.28</f>
        <v>1.4742365519920193E-5</v>
      </c>
      <c r="W391" s="1">
        <v>0.77200000000000002</v>
      </c>
      <c r="X391" s="1">
        <v>-1.1999999999999999E-3</v>
      </c>
      <c r="Y391" s="3">
        <v>5.9999999999999995E-4</v>
      </c>
      <c r="Z391" s="1">
        <f>_xlfn.NORM.S.DIST(X391/Y391,TRUE)</f>
        <v>2.2750131948179191E-2</v>
      </c>
      <c r="AA391" s="1">
        <v>417288</v>
      </c>
      <c r="AB391" s="1">
        <f>IF(AND((X391&lt;0),Z391&lt;=0.05),1,0)</f>
        <v>1</v>
      </c>
      <c r="AC391">
        <v>0.75381392384424994</v>
      </c>
      <c r="AD391">
        <v>-1.4400000000000001E-3</v>
      </c>
      <c r="AE391">
        <v>2.6832815729997499E-4</v>
      </c>
      <c r="AF391" s="2">
        <v>8.0251112669275795E-8</v>
      </c>
      <c r="AG391">
        <v>1619208</v>
      </c>
    </row>
    <row r="392" spans="1:33" x14ac:dyDescent="0.25">
      <c r="A392" s="1" t="s">
        <v>80</v>
      </c>
      <c r="B392" s="1" t="s">
        <v>79</v>
      </c>
      <c r="C392" s="1" t="s">
        <v>0</v>
      </c>
      <c r="D392" s="1" t="s">
        <v>6</v>
      </c>
      <c r="E392" s="1">
        <v>0.29331099999999999</v>
      </c>
      <c r="F392" s="1">
        <v>-1.8492300000000001E-3</v>
      </c>
      <c r="G392" s="1">
        <v>9.0092799999999995E-4</v>
      </c>
      <c r="H392" s="1">
        <v>0.04</v>
      </c>
      <c r="I392" s="1">
        <v>69389</v>
      </c>
      <c r="J392" s="1">
        <f>(F392^2)*2*E392*(1-E392)/0.15/0.15</f>
        <v>6.3006596461324314E-5</v>
      </c>
      <c r="K392" s="1">
        <v>0.29490300000000003</v>
      </c>
      <c r="L392" s="1">
        <v>2.1524299999999999E-3</v>
      </c>
      <c r="M392" s="1">
        <v>2.0246000000000001E-3</v>
      </c>
      <c r="N392" s="1">
        <v>0.28999999999999998</v>
      </c>
      <c r="O392" s="1">
        <v>47219</v>
      </c>
      <c r="P392" s="1">
        <f>(L392^2)*2*K392*(1-K392)/0.28/0.28</f>
        <v>2.4575369901493287E-5</v>
      </c>
      <c r="Q392" s="1">
        <v>0.29670999999999997</v>
      </c>
      <c r="R392" s="1">
        <v>-1.15452E-3</v>
      </c>
      <c r="S392" s="1">
        <v>8.0570499999999998E-4</v>
      </c>
      <c r="T392" s="1">
        <v>0.15187800000000001</v>
      </c>
      <c r="U392" s="1">
        <v>300680</v>
      </c>
      <c r="V392" s="1">
        <f>(R392^2)*2*Q392*(1-Q392)/0.28/0.28</f>
        <v>7.0955077740015125E-6</v>
      </c>
      <c r="W392" s="1">
        <v>0.29520000000000002</v>
      </c>
      <c r="X392" s="1">
        <v>-1.1999999999999999E-3</v>
      </c>
      <c r="Y392" s="3">
        <v>5.9999999999999995E-4</v>
      </c>
      <c r="Z392" s="1">
        <f>_xlfn.NORM.S.DIST(X392/Y392,TRUE)</f>
        <v>2.2750131948179191E-2</v>
      </c>
      <c r="AA392" s="1">
        <v>417288</v>
      </c>
      <c r="AB392" s="1">
        <f>IF(AND((X392&lt;0),Z392&lt;=0.05),1,0)</f>
        <v>1</v>
      </c>
      <c r="AC392">
        <v>0.30305798239208298</v>
      </c>
      <c r="AD392">
        <v>-1.4400000000000001E-3</v>
      </c>
      <c r="AE392">
        <v>2.6832815729997499E-4</v>
      </c>
      <c r="AF392" s="2">
        <v>8.0251112669275795E-8</v>
      </c>
      <c r="AG392">
        <v>1613138</v>
      </c>
    </row>
    <row r="393" spans="1:33" x14ac:dyDescent="0.25">
      <c r="A393" s="1" t="s">
        <v>78</v>
      </c>
      <c r="B393" s="1" t="s">
        <v>77</v>
      </c>
      <c r="C393" s="1" t="s">
        <v>9</v>
      </c>
      <c r="D393" s="1" t="s">
        <v>6</v>
      </c>
      <c r="E393" s="1">
        <v>0.64490800000000004</v>
      </c>
      <c r="F393" s="1">
        <v>-1.1081400000000001E-3</v>
      </c>
      <c r="G393" s="1">
        <v>8.6300999999999999E-4</v>
      </c>
      <c r="H393" s="1">
        <v>0.2</v>
      </c>
      <c r="I393" s="1">
        <v>69389</v>
      </c>
      <c r="J393" s="1">
        <f>(F393^2)*2*E393*(1-E393)/0.15/0.15</f>
        <v>2.4996280715696184E-5</v>
      </c>
      <c r="K393" s="1">
        <v>0.64490700000000001</v>
      </c>
      <c r="L393" s="1">
        <v>3.61788E-3</v>
      </c>
      <c r="M393" s="1">
        <v>1.9082299999999999E-3</v>
      </c>
      <c r="N393" s="1">
        <v>5.8000000000000003E-2</v>
      </c>
      <c r="O393" s="1">
        <v>47219</v>
      </c>
      <c r="P393" s="1">
        <f>(L393^2)*2*K393*(1-K393)/0.28/0.28</f>
        <v>7.6464781281889666E-5</v>
      </c>
      <c r="Q393" s="1">
        <v>0.68832000000000004</v>
      </c>
      <c r="R393" s="1">
        <v>-5.1957700000000002E-4</v>
      </c>
      <c r="S393" s="1">
        <v>7.7810599999999998E-4</v>
      </c>
      <c r="T393" s="1">
        <v>0.504297</v>
      </c>
      <c r="U393" s="1">
        <v>300680</v>
      </c>
      <c r="V393" s="1">
        <f>(R393^2)*2*Q393*(1-Q393)/0.28/0.28</f>
        <v>1.4774510224076162E-6</v>
      </c>
      <c r="W393" s="1">
        <v>0.66679999999999995</v>
      </c>
      <c r="X393" s="3">
        <v>-4.0000000000000002E-4</v>
      </c>
      <c r="Y393" s="3">
        <v>5.9999999999999995E-4</v>
      </c>
      <c r="Z393" s="1">
        <f>_xlfn.NORM.S.DIST(X393/Y393,TRUE)</f>
        <v>0.2524925375469228</v>
      </c>
      <c r="AA393" s="1">
        <v>417288</v>
      </c>
      <c r="AB393" s="1">
        <f>IF(AND((X393&lt;0),Z393&lt;=0.05),1,0)</f>
        <v>0</v>
      </c>
      <c r="AC393">
        <v>0.61502954287758105</v>
      </c>
      <c r="AD393">
        <v>-1.4400000000000001E-3</v>
      </c>
      <c r="AE393">
        <v>2.6832815729997499E-4</v>
      </c>
      <c r="AF393" s="2">
        <v>8.0251112669276205E-8</v>
      </c>
      <c r="AG393">
        <v>1576908</v>
      </c>
    </row>
    <row r="394" spans="1:33" x14ac:dyDescent="0.25">
      <c r="A394" s="1" t="s">
        <v>76</v>
      </c>
      <c r="B394" s="1" t="s">
        <v>75</v>
      </c>
      <c r="C394" s="1" t="s">
        <v>6</v>
      </c>
      <c r="D394" s="1" t="s">
        <v>9</v>
      </c>
      <c r="E394" s="1">
        <v>5.15486E-2</v>
      </c>
      <c r="F394" s="1">
        <v>-5.7690200000000001E-4</v>
      </c>
      <c r="G394" s="1">
        <v>1.85848E-3</v>
      </c>
      <c r="H394" s="1">
        <v>0.76</v>
      </c>
      <c r="I394" s="1">
        <v>69389</v>
      </c>
      <c r="J394" s="1">
        <f>(F394^2)*2*E394*(1-E394)/0.15/0.15</f>
        <v>1.4463837152638331E-6</v>
      </c>
      <c r="K394" s="1">
        <v>6.6324999999999995E-2</v>
      </c>
      <c r="L394" s="1">
        <v>1.15638E-3</v>
      </c>
      <c r="M394" s="1">
        <v>3.6481299999999999E-3</v>
      </c>
      <c r="N394" s="1">
        <v>0.75</v>
      </c>
      <c r="O394" s="1">
        <v>47219</v>
      </c>
      <c r="P394" s="1">
        <f>(L394^2)*2*K394*(1-K394)/0.28/0.28</f>
        <v>2.1124579148684101E-6</v>
      </c>
      <c r="Q394" s="1">
        <v>5.6669999999999998E-2</v>
      </c>
      <c r="R394" s="1">
        <v>-4.6045599999999998E-4</v>
      </c>
      <c r="S394" s="1">
        <v>1.48123E-3</v>
      </c>
      <c r="T394" s="1">
        <v>0.755907</v>
      </c>
      <c r="U394" s="1">
        <v>300680</v>
      </c>
      <c r="V394" s="1">
        <f>(R394^2)*2*Q394*(1-Q394)/0.28/0.28</f>
        <v>2.891392596756539E-7</v>
      </c>
      <c r="W394" s="1">
        <v>5.57E-2</v>
      </c>
      <c r="X394" s="3">
        <v>-4.0000000000000002E-4</v>
      </c>
      <c r="Y394" s="1">
        <v>1.1000000000000001E-3</v>
      </c>
      <c r="Z394" s="1">
        <f>_xlfn.NORM.S.DIST(X394/Y394,TRUE)</f>
        <v>0.35806478442778267</v>
      </c>
      <c r="AA394" s="1">
        <v>417288</v>
      </c>
      <c r="AB394" s="1">
        <f>IF(AND((X394&lt;0),Z394&lt;=0.05),1,0)</f>
        <v>0</v>
      </c>
      <c r="AC394">
        <v>6.5943014599604194E-2</v>
      </c>
      <c r="AD394">
        <v>-2.3890410958904099E-3</v>
      </c>
      <c r="AE394">
        <v>4.5518323873130199E-4</v>
      </c>
      <c r="AF394" s="2">
        <v>1.5332094478808801E-7</v>
      </c>
      <c r="AG394">
        <v>1618948</v>
      </c>
    </row>
    <row r="395" spans="1:33" x14ac:dyDescent="0.25">
      <c r="A395" s="1" t="s">
        <v>74</v>
      </c>
      <c r="B395" s="1" t="s">
        <v>73</v>
      </c>
      <c r="C395" s="1" t="s">
        <v>9</v>
      </c>
      <c r="D395" s="1" t="s">
        <v>6</v>
      </c>
      <c r="E395" s="1">
        <v>0.33410699999999999</v>
      </c>
      <c r="F395" s="1">
        <v>-6.7736700000000001E-4</v>
      </c>
      <c r="G395" s="1">
        <v>8.6819100000000004E-4</v>
      </c>
      <c r="H395" s="1">
        <v>0.44</v>
      </c>
      <c r="I395" s="1">
        <v>69389</v>
      </c>
      <c r="J395" s="1">
        <f>(F395^2)*2*E395*(1-E395)/0.15/0.15</f>
        <v>9.0737241375953928E-6</v>
      </c>
      <c r="K395" s="1">
        <v>0.36055799999999999</v>
      </c>
      <c r="L395" s="1">
        <v>-1.1181400000000001E-3</v>
      </c>
      <c r="M395" s="1">
        <v>1.9086299999999999E-3</v>
      </c>
      <c r="N395" s="1">
        <v>0.56000000000000005</v>
      </c>
      <c r="O395" s="1">
        <v>47219</v>
      </c>
      <c r="P395" s="1">
        <f>(L395^2)*2*K395*(1-K395)/0.28/0.28</f>
        <v>7.3533052625311229E-6</v>
      </c>
      <c r="Q395" s="1">
        <v>0.36957000000000001</v>
      </c>
      <c r="R395" s="1">
        <v>-1.1934700000000001E-3</v>
      </c>
      <c r="S395" s="1">
        <v>7.7291000000000002E-4</v>
      </c>
      <c r="T395" s="1">
        <v>0.12256</v>
      </c>
      <c r="U395" s="1">
        <v>300680</v>
      </c>
      <c r="V395" s="1">
        <f>(R395^2)*2*Q395*(1-Q395)/0.28/0.28</f>
        <v>8.4658491936225992E-6</v>
      </c>
      <c r="W395" s="1">
        <v>0.35439999999999999</v>
      </c>
      <c r="X395" s="1">
        <v>-1E-3</v>
      </c>
      <c r="Y395" s="3">
        <v>5.9999999999999995E-4</v>
      </c>
      <c r="Z395" s="1">
        <f>_xlfn.NORM.S.DIST(X395/Y395,TRUE)</f>
        <v>4.7790352272814703E-2</v>
      </c>
      <c r="AA395" s="1">
        <v>417288</v>
      </c>
      <c r="AB395" s="1">
        <f>IF(AND((X395&lt;0),Z395&lt;=0.05),1,0)</f>
        <v>1</v>
      </c>
      <c r="AC395">
        <v>0.35689973539904002</v>
      </c>
      <c r="AD395">
        <v>-1.4E-3</v>
      </c>
      <c r="AE395">
        <v>2.6832815729997499E-4</v>
      </c>
      <c r="AF395" s="2">
        <v>1.8136210572318301E-7</v>
      </c>
      <c r="AG395">
        <v>1575958</v>
      </c>
    </row>
    <row r="396" spans="1:33" x14ac:dyDescent="0.25">
      <c r="A396" s="1" t="s">
        <v>72</v>
      </c>
      <c r="B396" s="1" t="s">
        <v>71</v>
      </c>
      <c r="C396" s="1" t="s">
        <v>1</v>
      </c>
      <c r="D396" s="1" t="s">
        <v>0</v>
      </c>
      <c r="E396" s="1">
        <v>0.250139</v>
      </c>
      <c r="F396" s="1">
        <v>-1.50348E-3</v>
      </c>
      <c r="G396" s="1">
        <v>9.49112E-4</v>
      </c>
      <c r="H396" s="1">
        <v>0.11</v>
      </c>
      <c r="I396" s="1">
        <v>69389</v>
      </c>
      <c r="J396" s="1">
        <f>(F396^2)*2*E396*(1-E396)/0.15/0.15</f>
        <v>3.7688162528664669E-5</v>
      </c>
      <c r="K396" s="1">
        <v>0.25456000000000001</v>
      </c>
      <c r="L396" s="1">
        <v>1.47481E-3</v>
      </c>
      <c r="M396" s="1">
        <v>2.1026199999999999E-3</v>
      </c>
      <c r="N396" s="1">
        <v>0.48</v>
      </c>
      <c r="O396" s="1">
        <v>47219</v>
      </c>
      <c r="P396" s="1">
        <f>(L396^2)*2*K396*(1-K396)/0.28/0.28</f>
        <v>1.0529043883651025E-5</v>
      </c>
      <c r="Q396" s="1">
        <v>0.34489999999999998</v>
      </c>
      <c r="R396" s="1">
        <v>-9.1905700000000003E-4</v>
      </c>
      <c r="S396" s="1">
        <v>9.0145100000000005E-4</v>
      </c>
      <c r="T396" s="1">
        <v>0.307952</v>
      </c>
      <c r="U396" s="1">
        <v>300680</v>
      </c>
      <c r="V396" s="1">
        <f>(R396^2)*2*Q396*(1-Q396)/0.28/0.28</f>
        <v>4.8685498500137324E-6</v>
      </c>
      <c r="W396" s="1">
        <v>0.29599999999999999</v>
      </c>
      <c r="X396" s="1">
        <v>-1E-3</v>
      </c>
      <c r="Y396" s="3">
        <v>5.9999999999999995E-4</v>
      </c>
      <c r="Z396" s="1">
        <f>_xlfn.NORM.S.DIST(X396/Y396,TRUE)</f>
        <v>4.7790352272814703E-2</v>
      </c>
      <c r="AA396" s="1">
        <v>417288</v>
      </c>
      <c r="AB396" s="1">
        <f>IF(AND((X396&lt;0),Z396&lt;=0.05),1,0)</f>
        <v>1</v>
      </c>
      <c r="AC396">
        <v>0.29173482029389203</v>
      </c>
      <c r="AD396">
        <v>-1.4E-3</v>
      </c>
      <c r="AE396">
        <v>2.6832815729997499E-4</v>
      </c>
      <c r="AF396" s="2">
        <v>1.8136210572318301E-7</v>
      </c>
      <c r="AG396">
        <v>1576908</v>
      </c>
    </row>
    <row r="397" spans="1:33" x14ac:dyDescent="0.25">
      <c r="A397" s="1" t="s">
        <v>70</v>
      </c>
      <c r="B397" s="1" t="s">
        <v>69</v>
      </c>
      <c r="C397" s="1" t="s">
        <v>0</v>
      </c>
      <c r="D397" s="1" t="s">
        <v>1</v>
      </c>
      <c r="E397" s="1">
        <v>0.33127099999999998</v>
      </c>
      <c r="F397" s="1">
        <v>-1.25223E-3</v>
      </c>
      <c r="G397" s="1">
        <v>8.7391599999999997E-4</v>
      </c>
      <c r="H397" s="1">
        <v>0.15</v>
      </c>
      <c r="I397" s="1">
        <v>69389</v>
      </c>
      <c r="J397" s="1">
        <f>(F397^2)*2*E397*(1-E397)/0.15/0.15</f>
        <v>3.0878007017511069E-5</v>
      </c>
      <c r="K397" s="1">
        <v>0.34405400000000003</v>
      </c>
      <c r="L397" s="1">
        <v>-4.8517800000000001E-4</v>
      </c>
      <c r="M397" s="1">
        <v>1.93871E-3</v>
      </c>
      <c r="N397" s="1">
        <v>0.8</v>
      </c>
      <c r="O397" s="1">
        <v>47219</v>
      </c>
      <c r="P397" s="1">
        <f>(L397^2)*2*K397*(1-K397)/0.28/0.28</f>
        <v>1.3552232140323468E-6</v>
      </c>
      <c r="Q397" s="1">
        <v>0.34538999999999997</v>
      </c>
      <c r="R397" s="1">
        <v>-1.2490099999999999E-4</v>
      </c>
      <c r="S397" s="1">
        <v>7.6885099999999997E-4</v>
      </c>
      <c r="T397" s="1">
        <v>0.87095</v>
      </c>
      <c r="U397" s="1">
        <v>300680</v>
      </c>
      <c r="V397" s="1">
        <f>(R397^2)*2*Q397*(1-Q397)/0.28/0.28</f>
        <v>8.9978377733198937E-8</v>
      </c>
      <c r="W397" s="1">
        <v>0.33960000000000001</v>
      </c>
      <c r="X397" s="3">
        <v>-5.9999999999999995E-4</v>
      </c>
      <c r="Y397" s="3">
        <v>5.9999999999999995E-4</v>
      </c>
      <c r="Z397" s="1">
        <f>_xlfn.NORM.S.DIST(X397/Y397,TRUE)</f>
        <v>0.15865525393145699</v>
      </c>
      <c r="AA397" s="1">
        <v>417288</v>
      </c>
      <c r="AB397" s="1">
        <f>IF(AND((X397&lt;0),Z397&lt;=0.05),1,0)</f>
        <v>0</v>
      </c>
      <c r="AC397">
        <v>0.32827076544364697</v>
      </c>
      <c r="AD397">
        <v>-1.4E-3</v>
      </c>
      <c r="AE397">
        <v>2.6832815729997499E-4</v>
      </c>
      <c r="AF397" s="2">
        <v>1.8136210572318301E-7</v>
      </c>
      <c r="AG397">
        <v>1607878</v>
      </c>
    </row>
    <row r="398" spans="1:33" x14ac:dyDescent="0.25">
      <c r="A398" s="1" t="s">
        <v>68</v>
      </c>
      <c r="B398" s="1" t="s">
        <v>67</v>
      </c>
      <c r="C398" s="1" t="s">
        <v>0</v>
      </c>
      <c r="D398" s="1" t="s">
        <v>1</v>
      </c>
      <c r="E398" s="1">
        <v>0.54583999999999999</v>
      </c>
      <c r="F398" s="1">
        <v>-7.7608199999999999E-4</v>
      </c>
      <c r="G398" s="1">
        <v>8.2152899999999999E-4</v>
      </c>
      <c r="H398" s="1">
        <v>0.34</v>
      </c>
      <c r="I398" s="1">
        <v>69389</v>
      </c>
      <c r="J398" s="1">
        <f>(F398^2)*2*E398*(1-E398)/0.15/0.15</f>
        <v>1.3272017284029276E-5</v>
      </c>
      <c r="K398" s="1">
        <v>0.61128000000000005</v>
      </c>
      <c r="L398" s="1">
        <v>-1.5586700000000001E-3</v>
      </c>
      <c r="M398" s="1">
        <v>1.86312E-3</v>
      </c>
      <c r="N398" s="1">
        <v>0.4</v>
      </c>
      <c r="O398" s="1">
        <v>47219</v>
      </c>
      <c r="P398" s="1">
        <f>(L398^2)*2*K398*(1-K398)/0.28/0.28</f>
        <v>1.4726493796839648E-5</v>
      </c>
      <c r="Q398" s="1">
        <v>0.68371999999999999</v>
      </c>
      <c r="R398" s="1">
        <v>-8.2845599999999998E-4</v>
      </c>
      <c r="S398" s="1">
        <v>7.5299099999999995E-4</v>
      </c>
      <c r="T398" s="1">
        <v>0.27123700000000001</v>
      </c>
      <c r="U398" s="1">
        <v>300680</v>
      </c>
      <c r="V398" s="1">
        <f>(R398^2)*2*Q398*(1-Q398)/0.28/0.28</f>
        <v>3.7861938202218713E-6</v>
      </c>
      <c r="W398" s="1">
        <v>0.62</v>
      </c>
      <c r="X398" s="3">
        <v>-8.9999999999999998E-4</v>
      </c>
      <c r="Y398" s="3">
        <v>5.0000000000000001E-4</v>
      </c>
      <c r="Z398" s="1">
        <f>_xlfn.NORM.S.DIST(X398/Y398,TRUE)</f>
        <v>3.593031911292581E-2</v>
      </c>
      <c r="AA398" s="1">
        <v>417288</v>
      </c>
      <c r="AB398" s="1">
        <f>IF(AND((X398&lt;0),Z398&lt;=0.05),1,0)</f>
        <v>1</v>
      </c>
      <c r="AC398">
        <v>0.60715865119157497</v>
      </c>
      <c r="AD398">
        <v>-1.3411764705882399E-3</v>
      </c>
      <c r="AE398">
        <v>2.57247877713763E-4</v>
      </c>
      <c r="AF398" s="2">
        <v>1.8525358311159E-7</v>
      </c>
      <c r="AG398">
        <v>1619118</v>
      </c>
    </row>
    <row r="399" spans="1:33" x14ac:dyDescent="0.25">
      <c r="A399" s="1" t="s">
        <v>66</v>
      </c>
      <c r="B399" s="1" t="s">
        <v>65</v>
      </c>
      <c r="C399" s="1" t="s">
        <v>1</v>
      </c>
      <c r="D399" s="1" t="s">
        <v>9</v>
      </c>
      <c r="E399" s="1">
        <v>0.46421299999999999</v>
      </c>
      <c r="F399" s="1">
        <v>-1.3849400000000001E-3</v>
      </c>
      <c r="G399" s="1">
        <v>8.4145599999999997E-4</v>
      </c>
      <c r="H399" s="1">
        <v>0.1</v>
      </c>
      <c r="I399" s="1">
        <v>69389</v>
      </c>
      <c r="J399" s="1">
        <f>(F399^2)*2*E399*(1-E399)/0.15/0.15</f>
        <v>4.24051755573277E-5</v>
      </c>
      <c r="K399" s="1">
        <v>0.45183200000000001</v>
      </c>
      <c r="L399" s="1">
        <v>-6.8269899999999998E-3</v>
      </c>
      <c r="M399" s="1">
        <v>2.0115699999999999E-3</v>
      </c>
      <c r="N399" s="1">
        <v>6.8999999999999997E-4</v>
      </c>
      <c r="O399" s="1">
        <v>47219</v>
      </c>
      <c r="P399" s="1">
        <f>(L399^2)*2*K399*(1-K399)/0.28/0.28</f>
        <v>2.9448496824647439E-4</v>
      </c>
      <c r="Q399" s="1">
        <v>0.35332000000000002</v>
      </c>
      <c r="R399" s="1">
        <v>3.7226700000000002E-4</v>
      </c>
      <c r="S399" s="1">
        <v>7.5847600000000001E-4</v>
      </c>
      <c r="T399" s="1">
        <v>0.62356199999999995</v>
      </c>
      <c r="U399" s="1">
        <v>300680</v>
      </c>
      <c r="V399" s="1">
        <f>(R399^2)*2*Q399*(1-Q399)/0.28/0.28</f>
        <v>8.0775687531873095E-7</v>
      </c>
      <c r="W399" s="1">
        <v>0.40660000000000002</v>
      </c>
      <c r="X399" s="3">
        <v>-8.9999999999999998E-4</v>
      </c>
      <c r="Y399" s="3">
        <v>5.0000000000000001E-4</v>
      </c>
      <c r="Z399" s="1">
        <f>_xlfn.NORM.S.DIST(X399/Y399,TRUE)</f>
        <v>3.593031911292581E-2</v>
      </c>
      <c r="AA399" s="1">
        <v>417288</v>
      </c>
      <c r="AB399" s="1">
        <f>IF(AND((X399&lt;0),Z399&lt;=0.05),1,0)</f>
        <v>1</v>
      </c>
      <c r="AC399">
        <v>0.42666764622136899</v>
      </c>
      <c r="AD399">
        <v>-1.3411764705882399E-3</v>
      </c>
      <c r="AE399">
        <v>2.57247877713763E-4</v>
      </c>
      <c r="AF399" s="2">
        <v>1.8525358311159E-7</v>
      </c>
      <c r="AG399">
        <v>1559348</v>
      </c>
    </row>
    <row r="400" spans="1:33" x14ac:dyDescent="0.25">
      <c r="A400" s="1" t="s">
        <v>64</v>
      </c>
      <c r="B400" s="1" t="s">
        <v>63</v>
      </c>
      <c r="C400" s="1" t="s">
        <v>9</v>
      </c>
      <c r="D400" s="1" t="s">
        <v>1</v>
      </c>
      <c r="E400" s="1">
        <v>0.67902300000000004</v>
      </c>
      <c r="F400" s="1">
        <v>-1.19476E-3</v>
      </c>
      <c r="G400" s="1">
        <v>8.7669400000000002E-4</v>
      </c>
      <c r="H400" s="1">
        <v>0.17</v>
      </c>
      <c r="I400" s="1">
        <v>69389</v>
      </c>
      <c r="J400" s="1">
        <f>(F400^2)*2*E400*(1-E400)/0.15/0.15</f>
        <v>2.765459003169909E-5</v>
      </c>
      <c r="K400" s="1">
        <v>0.68213599999999996</v>
      </c>
      <c r="L400" s="1">
        <v>4.3433700000000003E-4</v>
      </c>
      <c r="M400" s="1">
        <v>1.9775399999999999E-3</v>
      </c>
      <c r="N400" s="1">
        <v>0.83</v>
      </c>
      <c r="O400" s="1">
        <v>47219</v>
      </c>
      <c r="P400" s="1">
        <f>(L400^2)*2*K400*(1-K400)/0.28/0.28</f>
        <v>1.0434698427398777E-6</v>
      </c>
      <c r="Q400" s="1">
        <v>0.65210999999999997</v>
      </c>
      <c r="R400" s="3">
        <v>-1.5914899999999999E-5</v>
      </c>
      <c r="S400" s="1">
        <v>8.0225700000000001E-4</v>
      </c>
      <c r="T400" s="1">
        <v>0.98417299999999996</v>
      </c>
      <c r="U400" s="1">
        <v>300680</v>
      </c>
      <c r="V400" s="1">
        <f>(R400^2)*2*Q400*(1-Q400)/0.28/0.28</f>
        <v>1.4658332426734497E-9</v>
      </c>
      <c r="W400" s="1">
        <v>0.66579999999999995</v>
      </c>
      <c r="X400" s="3">
        <v>-5.0000000000000001E-4</v>
      </c>
      <c r="Y400" s="3">
        <v>5.9999999999999995E-4</v>
      </c>
      <c r="Z400" s="1">
        <f>_xlfn.NORM.S.DIST(X400/Y400,TRUE)</f>
        <v>0.20232838096364303</v>
      </c>
      <c r="AA400" s="1">
        <v>417288</v>
      </c>
      <c r="AB400" s="1">
        <f>IF(AND((X400&lt;0),Z400&lt;=0.05),1,0)</f>
        <v>0</v>
      </c>
      <c r="AC400">
        <v>0.69029453310586997</v>
      </c>
      <c r="AD400">
        <v>-1.3799999999999999E-3</v>
      </c>
      <c r="AE400">
        <v>2.6832815729997499E-4</v>
      </c>
      <c r="AF400" s="2">
        <v>2.7044847886335302E-7</v>
      </c>
      <c r="AG400">
        <v>1619018</v>
      </c>
    </row>
    <row r="401" spans="1:33" x14ac:dyDescent="0.25">
      <c r="A401" s="1" t="s">
        <v>62</v>
      </c>
      <c r="B401" s="1" t="s">
        <v>61</v>
      </c>
      <c r="C401" s="1" t="s">
        <v>6</v>
      </c>
      <c r="D401" s="1" t="s">
        <v>9</v>
      </c>
      <c r="E401" s="1">
        <v>0.37544</v>
      </c>
      <c r="F401" s="1">
        <v>-1.6971099999999999E-4</v>
      </c>
      <c r="G401" s="1">
        <v>8.6694300000000001E-4</v>
      </c>
      <c r="H401" s="1">
        <v>0.84</v>
      </c>
      <c r="I401" s="1">
        <v>69389</v>
      </c>
      <c r="J401" s="1">
        <f>(F401^2)*2*E401*(1-E401)/0.15/0.15</f>
        <v>6.0031911220343569E-7</v>
      </c>
      <c r="K401" s="1">
        <v>0.36479400000000001</v>
      </c>
      <c r="L401" s="1">
        <v>5.3503800000000001E-3</v>
      </c>
      <c r="M401" s="1">
        <v>1.9949500000000001E-3</v>
      </c>
      <c r="N401" s="1">
        <v>7.3000000000000001E-3</v>
      </c>
      <c r="O401" s="1">
        <v>47219</v>
      </c>
      <c r="P401" s="1">
        <f>(L401^2)*2*K401*(1-K401)/0.28/0.28</f>
        <v>1.6921757509470397E-4</v>
      </c>
      <c r="Q401" s="1">
        <v>0.33067000000000002</v>
      </c>
      <c r="R401" s="1">
        <v>-1.57844E-3</v>
      </c>
      <c r="S401" s="1">
        <v>7.6343699999999995E-4</v>
      </c>
      <c r="T401" s="1">
        <v>3.8683200000000001E-2</v>
      </c>
      <c r="U401" s="1">
        <v>300680</v>
      </c>
      <c r="V401" s="1">
        <f>(R401^2)*2*Q401*(1-Q401)/0.28/0.28</f>
        <v>1.4067119454038238E-5</v>
      </c>
      <c r="W401" s="1">
        <v>0.3513</v>
      </c>
      <c r="X401" s="3">
        <v>-5.0000000000000001E-4</v>
      </c>
      <c r="Y401" s="3">
        <v>5.9999999999999995E-4</v>
      </c>
      <c r="Z401" s="1">
        <f>_xlfn.NORM.S.DIST(X401/Y401,TRUE)</f>
        <v>0.20232838096364303</v>
      </c>
      <c r="AA401" s="1">
        <v>417288</v>
      </c>
      <c r="AB401" s="1">
        <f>IF(AND((X401&lt;0),Z401&lt;=0.05),1,0)</f>
        <v>0</v>
      </c>
      <c r="AC401">
        <v>0.36761638835750599</v>
      </c>
      <c r="AD401">
        <v>-1.3799999999999999E-3</v>
      </c>
      <c r="AE401">
        <v>2.6832815729997499E-4</v>
      </c>
      <c r="AF401" s="2">
        <v>2.7044847886335302E-7</v>
      </c>
      <c r="AG401">
        <v>1574508</v>
      </c>
    </row>
    <row r="402" spans="1:33" x14ac:dyDescent="0.25">
      <c r="A402" s="1" t="s">
        <v>60</v>
      </c>
      <c r="B402" s="1" t="s">
        <v>59</v>
      </c>
      <c r="C402" s="1" t="s">
        <v>1</v>
      </c>
      <c r="D402" s="1" t="s">
        <v>6</v>
      </c>
      <c r="E402" s="1">
        <v>0.52400999999999998</v>
      </c>
      <c r="F402" s="1">
        <v>-9.35058E-4</v>
      </c>
      <c r="G402" s="1">
        <v>8.2419700000000004E-4</v>
      </c>
      <c r="H402" s="1">
        <v>0.26</v>
      </c>
      <c r="I402" s="1">
        <v>69389</v>
      </c>
      <c r="J402" s="1">
        <f>(F402^2)*2*E402*(1-E402)/0.15/0.15</f>
        <v>1.9384829333209474E-5</v>
      </c>
      <c r="K402" s="1">
        <v>0.52398900000000004</v>
      </c>
      <c r="L402" s="1">
        <v>-3.0258199999999998E-3</v>
      </c>
      <c r="M402" s="1">
        <v>1.8290400000000001E-3</v>
      </c>
      <c r="N402" s="1">
        <v>9.8000000000000004E-2</v>
      </c>
      <c r="O402" s="1">
        <v>47219</v>
      </c>
      <c r="P402" s="1">
        <f>(L402^2)*2*K402*(1-K402)/0.28/0.28</f>
        <v>5.8255813347414129E-5</v>
      </c>
      <c r="Q402" s="1">
        <v>0.54413</v>
      </c>
      <c r="R402" s="1">
        <v>-8.8832600000000005E-4</v>
      </c>
      <c r="S402" s="1">
        <v>7.3648799999999999E-4</v>
      </c>
      <c r="T402" s="1">
        <v>0.22775500000000001</v>
      </c>
      <c r="U402" s="1">
        <v>300680</v>
      </c>
      <c r="V402" s="1">
        <f>(R402^2)*2*Q402*(1-Q402)/0.28/0.28</f>
        <v>4.9934690657518447E-6</v>
      </c>
      <c r="W402" s="1">
        <v>0.5343</v>
      </c>
      <c r="X402" s="1">
        <v>-1.1000000000000001E-3</v>
      </c>
      <c r="Y402" s="3">
        <v>5.0000000000000001E-4</v>
      </c>
      <c r="Z402" s="1">
        <f>_xlfn.NORM.S.DIST(X402/Y402,TRUE)</f>
        <v>1.3903447513498597E-2</v>
      </c>
      <c r="AA402" s="1">
        <v>417288</v>
      </c>
      <c r="AB402" s="1">
        <f>IF(AND((X402&lt;0),Z402&lt;=0.05),1,0)</f>
        <v>1</v>
      </c>
      <c r="AC402">
        <v>0.53819749180040899</v>
      </c>
      <c r="AD402">
        <v>-1.3205882352941201E-3</v>
      </c>
      <c r="AE402">
        <v>2.57247877713763E-4</v>
      </c>
      <c r="AF402" s="2">
        <v>2.8436627290437001E-7</v>
      </c>
      <c r="AG402">
        <v>1576908</v>
      </c>
    </row>
    <row r="403" spans="1:33" x14ac:dyDescent="0.25">
      <c r="A403" s="1" t="s">
        <v>58</v>
      </c>
      <c r="B403" s="1" t="s">
        <v>57</v>
      </c>
      <c r="C403" s="1" t="s">
        <v>9</v>
      </c>
      <c r="D403" s="1" t="s">
        <v>0</v>
      </c>
      <c r="E403" s="1">
        <v>0.661493</v>
      </c>
      <c r="F403" s="1">
        <v>-4.6326199999999998E-4</v>
      </c>
      <c r="G403" s="1">
        <v>8.6863399999999996E-4</v>
      </c>
      <c r="H403" s="1">
        <v>0.59</v>
      </c>
      <c r="I403" s="1">
        <v>69389</v>
      </c>
      <c r="J403" s="1">
        <f>(F403^2)*2*E403*(1-E403)/0.15/0.15</f>
        <v>4.2716311004459549E-6</v>
      </c>
      <c r="K403" s="1">
        <v>0.65856499999999996</v>
      </c>
      <c r="L403" s="1">
        <v>-2.6104700000000002E-3</v>
      </c>
      <c r="M403" s="1">
        <v>1.9097300000000001E-3</v>
      </c>
      <c r="N403" s="1">
        <v>0.17</v>
      </c>
      <c r="O403" s="1">
        <v>47219</v>
      </c>
      <c r="P403" s="1">
        <f>(L403^2)*2*K403*(1-K403)/0.28/0.28</f>
        <v>3.9089312317691258E-5</v>
      </c>
      <c r="Q403" s="1">
        <v>0.57581000000000004</v>
      </c>
      <c r="R403" s="1">
        <v>-6.7532099999999999E-4</v>
      </c>
      <c r="S403" s="1">
        <v>8.0486000000000002E-4</v>
      </c>
      <c r="T403" s="1">
        <v>0.40144000000000002</v>
      </c>
      <c r="U403" s="1">
        <v>300680</v>
      </c>
      <c r="V403" s="1">
        <f>(R403^2)*2*Q403*(1-Q403)/0.28/0.28</f>
        <v>2.8416728096912968E-6</v>
      </c>
      <c r="W403" s="1">
        <v>0.61919999999999997</v>
      </c>
      <c r="X403" s="3">
        <v>-8.0000000000000004E-4</v>
      </c>
      <c r="Y403" s="3">
        <v>5.9999999999999995E-4</v>
      </c>
      <c r="Z403" s="1">
        <f>_xlfn.NORM.S.DIST(X403/Y403,TRUE)</f>
        <v>9.1211219725867806E-2</v>
      </c>
      <c r="AA403" s="1">
        <v>417288</v>
      </c>
      <c r="AB403" s="1">
        <f>IF(AND((X403&lt;0),Z403&lt;=0.05),1,0)</f>
        <v>0</v>
      </c>
      <c r="AC403">
        <v>0.62825269704515696</v>
      </c>
      <c r="AD403">
        <v>-1.3600000000000001E-3</v>
      </c>
      <c r="AE403">
        <v>2.6832815729997499E-4</v>
      </c>
      <c r="AF403" s="2">
        <v>4.0112993295804001E-7</v>
      </c>
      <c r="AG403">
        <v>1617548</v>
      </c>
    </row>
    <row r="404" spans="1:33" x14ac:dyDescent="0.25">
      <c r="A404" s="1" t="s">
        <v>56</v>
      </c>
      <c r="B404" s="1" t="s">
        <v>55</v>
      </c>
      <c r="C404" s="1" t="s">
        <v>1</v>
      </c>
      <c r="D404" s="1" t="s">
        <v>6</v>
      </c>
      <c r="E404" s="1">
        <v>0.57940499999999995</v>
      </c>
      <c r="F404" s="1">
        <v>-7.7744499999999998E-4</v>
      </c>
      <c r="G404" s="1">
        <v>8.4722499999999995E-4</v>
      </c>
      <c r="H404" s="1">
        <v>0.36</v>
      </c>
      <c r="I404" s="1">
        <v>69389</v>
      </c>
      <c r="J404" s="1">
        <f>(F404^2)*2*E404*(1-E404)/0.15/0.15</f>
        <v>1.3092819219568866E-5</v>
      </c>
      <c r="K404" s="1">
        <v>0.590086</v>
      </c>
      <c r="L404" s="1">
        <v>-3.43268E-3</v>
      </c>
      <c r="M404" s="1">
        <v>1.8978300000000001E-3</v>
      </c>
      <c r="N404" s="1">
        <v>7.0000000000000007E-2</v>
      </c>
      <c r="O404" s="1">
        <v>47219</v>
      </c>
      <c r="P404" s="1">
        <f>(L404^2)*2*K404*(1-K404)/0.28/0.28</f>
        <v>7.2709077500853172E-5</v>
      </c>
      <c r="Q404" s="1">
        <v>0.59694999999999998</v>
      </c>
      <c r="R404" s="1">
        <v>-2.5337299999999999E-4</v>
      </c>
      <c r="S404" s="1">
        <v>7.3837800000000004E-4</v>
      </c>
      <c r="T404" s="1">
        <v>0.731487</v>
      </c>
      <c r="U404" s="1">
        <v>300680</v>
      </c>
      <c r="V404" s="1">
        <f>(R404^2)*2*Q404*(1-Q404)/0.28/0.28</f>
        <v>3.9403199018511964E-7</v>
      </c>
      <c r="W404" s="1">
        <v>0.58940000000000003</v>
      </c>
      <c r="X404" s="3">
        <v>-6.9999999999999999E-4</v>
      </c>
      <c r="Y404" s="3">
        <v>5.0000000000000001E-4</v>
      </c>
      <c r="Z404" s="1">
        <f>_xlfn.NORM.S.DIST(X404/Y404,TRUE)</f>
        <v>8.0756659233771053E-2</v>
      </c>
      <c r="AA404" s="1">
        <v>417288</v>
      </c>
      <c r="AB404" s="1">
        <f>IF(AND((X404&lt;0),Z404&lt;=0.05),1,0)</f>
        <v>0</v>
      </c>
      <c r="AC404">
        <v>0.57205195011643095</v>
      </c>
      <c r="AD404">
        <v>-1.2882352941176499E-3</v>
      </c>
      <c r="AE404">
        <v>2.57247877713763E-4</v>
      </c>
      <c r="AF404" s="2">
        <v>5.5067513941002102E-7</v>
      </c>
      <c r="AG404">
        <v>1575188</v>
      </c>
    </row>
    <row r="405" spans="1:33" x14ac:dyDescent="0.25">
      <c r="A405" s="1" t="s">
        <v>54</v>
      </c>
      <c r="B405" s="1" t="s">
        <v>53</v>
      </c>
      <c r="C405" s="1" t="s">
        <v>1</v>
      </c>
      <c r="D405" s="1" t="s">
        <v>0</v>
      </c>
      <c r="E405" s="1">
        <v>0.59466399999999997</v>
      </c>
      <c r="F405" s="1">
        <v>-7.2558699999999998E-4</v>
      </c>
      <c r="G405" s="1">
        <v>8.3518899999999996E-4</v>
      </c>
      <c r="H405" s="1">
        <v>0.38</v>
      </c>
      <c r="I405" s="1">
        <v>69389</v>
      </c>
      <c r="J405" s="1">
        <f>(F405^2)*2*E405*(1-E405)/0.15/0.15</f>
        <v>1.1280108808985573E-5</v>
      </c>
      <c r="K405" s="1">
        <v>0.603653</v>
      </c>
      <c r="L405" s="1">
        <v>1.46141E-4</v>
      </c>
      <c r="M405" s="1">
        <v>1.85608E-3</v>
      </c>
      <c r="N405" s="1">
        <v>0.94</v>
      </c>
      <c r="O405" s="1">
        <v>47219</v>
      </c>
      <c r="P405" s="1">
        <f>(L405^2)*2*K405*(1-K405)/0.28/0.28</f>
        <v>1.3035299714153541E-7</v>
      </c>
      <c r="Q405" s="1">
        <v>0.65569999999999995</v>
      </c>
      <c r="R405" s="1">
        <v>-8.1839100000000002E-4</v>
      </c>
      <c r="S405" s="1">
        <v>7.6939399999999996E-4</v>
      </c>
      <c r="T405" s="1">
        <v>0.28747299999999998</v>
      </c>
      <c r="U405" s="1">
        <v>300680</v>
      </c>
      <c r="V405" s="1">
        <f>(R405^2)*2*Q405*(1-Q405)/0.28/0.28</f>
        <v>3.8572503647000154E-6</v>
      </c>
      <c r="W405" s="1">
        <v>0.62560000000000004</v>
      </c>
      <c r="X405" s="3">
        <v>-6.9999999999999999E-4</v>
      </c>
      <c r="Y405" s="3">
        <v>5.0000000000000001E-4</v>
      </c>
      <c r="Z405" s="1">
        <f>_xlfn.NORM.S.DIST(X405/Y405,TRUE)</f>
        <v>8.0756659233771053E-2</v>
      </c>
      <c r="AA405" s="1">
        <v>417288</v>
      </c>
      <c r="AB405" s="1">
        <f>IF(AND((X405&lt;0),Z405&lt;=0.05),1,0)</f>
        <v>0</v>
      </c>
      <c r="AC405">
        <v>0.6184019925973</v>
      </c>
      <c r="AD405">
        <v>-1.2882352941176499E-3</v>
      </c>
      <c r="AE405">
        <v>2.57247877713763E-4</v>
      </c>
      <c r="AF405" s="2">
        <v>5.5067513941002102E-7</v>
      </c>
      <c r="AG405">
        <v>1617788</v>
      </c>
    </row>
    <row r="406" spans="1:33" x14ac:dyDescent="0.25">
      <c r="A406" s="1" t="s">
        <v>52</v>
      </c>
      <c r="B406" s="1" t="s">
        <v>51</v>
      </c>
      <c r="C406" s="1" t="s">
        <v>0</v>
      </c>
      <c r="D406" s="1" t="s">
        <v>1</v>
      </c>
      <c r="E406" s="1">
        <v>0.63306600000000002</v>
      </c>
      <c r="F406" s="1">
        <v>-1.73982E-3</v>
      </c>
      <c r="G406" s="1">
        <v>8.5640399999999995E-4</v>
      </c>
      <c r="H406" s="1">
        <v>4.2000000000000003E-2</v>
      </c>
      <c r="I406" s="1">
        <v>69389</v>
      </c>
      <c r="J406" s="1">
        <f>(F406^2)*2*E406*(1-E406)/0.15/0.15</f>
        <v>6.2501877047279017E-5</v>
      </c>
      <c r="K406" s="1">
        <v>0.58263100000000001</v>
      </c>
      <c r="L406" s="1">
        <v>7.1980500000000001E-4</v>
      </c>
      <c r="M406" s="1">
        <v>1.8735500000000001E-3</v>
      </c>
      <c r="N406" s="1">
        <v>0.7</v>
      </c>
      <c r="O406" s="1">
        <v>47219</v>
      </c>
      <c r="P406" s="1">
        <f>(L406^2)*2*K406*(1-K406)/0.28/0.28</f>
        <v>3.214085520501739E-6</v>
      </c>
      <c r="Q406" s="1">
        <v>0.56106</v>
      </c>
      <c r="R406" s="1">
        <v>-9.0514199999999995E-4</v>
      </c>
      <c r="S406" s="1">
        <v>7.8105700000000004E-4</v>
      </c>
      <c r="T406" s="1">
        <v>0.24651100000000001</v>
      </c>
      <c r="U406" s="1">
        <v>300680</v>
      </c>
      <c r="V406" s="1">
        <f>(R406^2)*2*Q406*(1-Q406)/0.28/0.28</f>
        <v>5.147090853969397E-6</v>
      </c>
      <c r="W406" s="1">
        <v>0.59279999999999999</v>
      </c>
      <c r="X406" s="1">
        <v>-1.1000000000000001E-3</v>
      </c>
      <c r="Y406" s="3">
        <v>5.9999999999999995E-4</v>
      </c>
      <c r="Z406" s="1">
        <f>_xlfn.NORM.S.DIST(X406/Y406,TRUE)</f>
        <v>3.3376507584817201E-2</v>
      </c>
      <c r="AA406" s="1">
        <v>417288</v>
      </c>
      <c r="AB406" s="1">
        <f>IF(AND((X406&lt;0),Z406&lt;=0.05),1,0)</f>
        <v>1</v>
      </c>
      <c r="AC406">
        <v>0.61081670737925098</v>
      </c>
      <c r="AD406">
        <v>-1.34E-3</v>
      </c>
      <c r="AE406">
        <v>2.6832815729997499E-4</v>
      </c>
      <c r="AF406" s="2">
        <v>5.9176596930207397E-7</v>
      </c>
      <c r="AG406">
        <v>1576908</v>
      </c>
    </row>
    <row r="407" spans="1:33" x14ac:dyDescent="0.25">
      <c r="A407" s="1" t="s">
        <v>50</v>
      </c>
      <c r="B407" s="1" t="s">
        <v>49</v>
      </c>
      <c r="C407" s="1" t="s">
        <v>6</v>
      </c>
      <c r="D407" s="1" t="s">
        <v>9</v>
      </c>
      <c r="E407" s="1">
        <v>0.55900000000000005</v>
      </c>
      <c r="F407" s="1">
        <v>-7.1707599999999998E-4</v>
      </c>
      <c r="G407" s="1">
        <v>8.2732499999999996E-4</v>
      </c>
      <c r="H407" s="1">
        <v>0.39</v>
      </c>
      <c r="I407" s="1">
        <v>69389</v>
      </c>
      <c r="J407" s="1">
        <f>(F407^2)*2*E407*(1-E407)/0.15/0.15</f>
        <v>1.1267517710363531E-5</v>
      </c>
      <c r="K407" s="1">
        <v>0.52634400000000003</v>
      </c>
      <c r="L407" s="1">
        <v>6.5583700000000004E-4</v>
      </c>
      <c r="M407" s="1">
        <v>1.9038600000000001E-3</v>
      </c>
      <c r="N407" s="1">
        <v>0.73</v>
      </c>
      <c r="O407" s="1">
        <v>47219</v>
      </c>
      <c r="P407" s="1">
        <f>(L407^2)*2*K407*(1-K407)/0.28/0.28</f>
        <v>2.735511100270945E-6</v>
      </c>
      <c r="Q407" s="1">
        <v>0.57284000000000002</v>
      </c>
      <c r="R407" s="1">
        <v>-1.2340299999999999E-3</v>
      </c>
      <c r="S407" s="1">
        <v>7.5405800000000005E-4</v>
      </c>
      <c r="T407" s="1">
        <v>0.101732</v>
      </c>
      <c r="U407" s="1">
        <v>300680</v>
      </c>
      <c r="V407" s="1">
        <f>(R407^2)*2*Q407*(1-Q407)/0.28/0.28</f>
        <v>9.5058133485293399E-6</v>
      </c>
      <c r="W407" s="1">
        <v>0.56340000000000001</v>
      </c>
      <c r="X407" s="3">
        <v>-8.9999999999999998E-4</v>
      </c>
      <c r="Y407" s="3">
        <v>5.0000000000000001E-4</v>
      </c>
      <c r="Z407" s="1">
        <f>_xlfn.NORM.S.DIST(X407/Y407,TRUE)</f>
        <v>3.593031911292581E-2</v>
      </c>
      <c r="AA407" s="1">
        <v>417288</v>
      </c>
      <c r="AB407" s="1">
        <f>IF(AND((X407&lt;0),Z407&lt;=0.05),1,0)</f>
        <v>1</v>
      </c>
      <c r="AC407">
        <v>0.55575296446097699</v>
      </c>
      <c r="AD407">
        <v>-1.26764705882353E-3</v>
      </c>
      <c r="AE407">
        <v>2.57247877713763E-4</v>
      </c>
      <c r="AF407" s="2">
        <v>8.3192164617933105E-7</v>
      </c>
      <c r="AG407">
        <v>1576408</v>
      </c>
    </row>
    <row r="408" spans="1:33" x14ac:dyDescent="0.25">
      <c r="A408" s="1" t="s">
        <v>48</v>
      </c>
      <c r="B408" s="1" t="s">
        <v>47</v>
      </c>
      <c r="C408" s="1" t="s">
        <v>9</v>
      </c>
      <c r="D408" s="1" t="s">
        <v>6</v>
      </c>
      <c r="E408" s="1">
        <v>0.51995800000000003</v>
      </c>
      <c r="F408" s="1">
        <v>-3.1565400000000001E-4</v>
      </c>
      <c r="G408" s="1">
        <v>8.2853899999999999E-4</v>
      </c>
      <c r="H408" s="1">
        <v>0.7</v>
      </c>
      <c r="I408" s="1">
        <v>69389</v>
      </c>
      <c r="J408" s="1">
        <f>(F408^2)*2*E408*(1-E408)/0.15/0.15</f>
        <v>2.2106377035613606E-6</v>
      </c>
      <c r="K408" s="1">
        <v>0.52163400000000004</v>
      </c>
      <c r="L408" s="1">
        <v>-1.2770199999999999E-4</v>
      </c>
      <c r="M408" s="1">
        <v>1.86253E-3</v>
      </c>
      <c r="N408" s="1">
        <v>0.95</v>
      </c>
      <c r="O408" s="1">
        <v>47219</v>
      </c>
      <c r="P408" s="1">
        <f>(L408^2)*2*K408*(1-K408)/0.28/0.28</f>
        <v>1.0380912402314402E-7</v>
      </c>
      <c r="Q408" s="1">
        <v>0.52246999999999999</v>
      </c>
      <c r="R408" s="1">
        <v>-1.5166999999999999E-3</v>
      </c>
      <c r="S408" s="1">
        <v>7.6782900000000004E-4</v>
      </c>
      <c r="T408" s="1">
        <v>4.82333E-2</v>
      </c>
      <c r="U408" s="1">
        <v>300680</v>
      </c>
      <c r="V408" s="1">
        <f>(R408^2)*2*Q408*(1-Q408)/0.28/0.28</f>
        <v>1.4641154569594336E-5</v>
      </c>
      <c r="W408" s="1">
        <v>0.52129999999999999</v>
      </c>
      <c r="X408" s="3">
        <v>-8.9999999999999998E-4</v>
      </c>
      <c r="Y408" s="3">
        <v>5.0000000000000001E-4</v>
      </c>
      <c r="Z408" s="1">
        <f>_xlfn.NORM.S.DIST(X408/Y408,TRUE)</f>
        <v>3.593031911292581E-2</v>
      </c>
      <c r="AA408" s="1">
        <v>417288</v>
      </c>
      <c r="AB408" s="1">
        <f>IF(AND((X408&lt;0),Z408&lt;=0.05),1,0)</f>
        <v>1</v>
      </c>
      <c r="AC408">
        <v>0.51170223188944097</v>
      </c>
      <c r="AD408">
        <v>-1.26764705882353E-3</v>
      </c>
      <c r="AE408">
        <v>2.57247877713763E-4</v>
      </c>
      <c r="AF408" s="2">
        <v>8.3192164617933105E-7</v>
      </c>
      <c r="AG408">
        <v>1529108</v>
      </c>
    </row>
    <row r="409" spans="1:33" x14ac:dyDescent="0.25">
      <c r="A409" s="1" t="s">
        <v>46</v>
      </c>
      <c r="B409" s="1" t="s">
        <v>45</v>
      </c>
      <c r="C409" s="1" t="s">
        <v>9</v>
      </c>
      <c r="D409" s="1" t="s">
        <v>6</v>
      </c>
      <c r="E409" s="1">
        <v>0.55742700000000001</v>
      </c>
      <c r="F409" s="1">
        <v>-3.8935400000000001E-4</v>
      </c>
      <c r="G409" s="1">
        <v>8.2786299999999997E-4</v>
      </c>
      <c r="H409" s="1">
        <v>0.64</v>
      </c>
      <c r="I409" s="1">
        <v>69389</v>
      </c>
      <c r="J409" s="1">
        <f>(F409^2)*2*E409*(1-E409)/0.15/0.15</f>
        <v>3.3243724553397153E-6</v>
      </c>
      <c r="K409" s="1" t="s">
        <v>44</v>
      </c>
      <c r="L409" s="1" t="s">
        <v>44</v>
      </c>
      <c r="M409" s="1" t="s">
        <v>44</v>
      </c>
      <c r="N409" s="1" t="s">
        <v>44</v>
      </c>
      <c r="O409" s="1" t="s">
        <v>44</v>
      </c>
      <c r="P409" s="1" t="s">
        <v>44</v>
      </c>
      <c r="Q409" s="1">
        <v>0.53388999999999998</v>
      </c>
      <c r="R409" s="1">
        <v>-1.44524E-3</v>
      </c>
      <c r="S409" s="1">
        <v>7.4846899999999998E-4</v>
      </c>
      <c r="T409" s="1">
        <v>5.3493499999999999E-2</v>
      </c>
      <c r="U409" s="1">
        <v>300680</v>
      </c>
      <c r="V409" s="1">
        <f>(R409^2)*2*Q409*(1-Q409)/0.28/0.28</f>
        <v>1.32597118360683E-5</v>
      </c>
      <c r="W409" s="1">
        <v>0.54449999999999998</v>
      </c>
      <c r="X409" s="1">
        <v>-1E-3</v>
      </c>
      <c r="Y409" s="3">
        <v>5.9999999999999995E-4</v>
      </c>
      <c r="Z409" s="1">
        <f>_xlfn.NORM.S.DIST(X409/Y409,TRUE)</f>
        <v>4.7790352272814703E-2</v>
      </c>
      <c r="AA409" s="1">
        <v>370069</v>
      </c>
      <c r="AB409" s="1">
        <f>IF(AND((X409&lt;0),Z409&lt;=0.05),1,0)</f>
        <v>1</v>
      </c>
      <c r="AC409">
        <v>0.55473246937322795</v>
      </c>
      <c r="AD409">
        <v>-1.32E-3</v>
      </c>
      <c r="AE409">
        <v>2.6832815729997499E-4</v>
      </c>
      <c r="AF409" s="2">
        <v>8.6832280854546598E-7</v>
      </c>
      <c r="AG409">
        <v>1431509</v>
      </c>
    </row>
    <row r="410" spans="1:33" x14ac:dyDescent="0.25">
      <c r="A410" s="1" t="s">
        <v>43</v>
      </c>
      <c r="B410" s="1" t="s">
        <v>42</v>
      </c>
      <c r="C410" s="1" t="s">
        <v>6</v>
      </c>
      <c r="D410" s="1" t="s">
        <v>1</v>
      </c>
      <c r="E410" s="1">
        <v>0.13665099999999999</v>
      </c>
      <c r="F410" s="1">
        <v>-6.8649800000000001E-4</v>
      </c>
      <c r="G410" s="1">
        <v>1.1942299999999999E-3</v>
      </c>
      <c r="H410" s="1">
        <v>0.56999999999999995</v>
      </c>
      <c r="I410" s="1">
        <v>69389</v>
      </c>
      <c r="J410" s="1">
        <f>(F410^2)*2*E410*(1-E410)/0.15/0.15</f>
        <v>4.9422559700030716E-6</v>
      </c>
      <c r="K410" s="1">
        <v>0.13714199999999999</v>
      </c>
      <c r="L410" s="1">
        <v>2.5794899999999999E-4</v>
      </c>
      <c r="M410" s="1">
        <v>2.65073E-3</v>
      </c>
      <c r="N410" s="1">
        <v>0.92</v>
      </c>
      <c r="O410" s="1">
        <v>47219</v>
      </c>
      <c r="P410" s="1">
        <f>(L410^2)*2*K410*(1-K410)/0.28/0.28</f>
        <v>2.0085906597050985E-7</v>
      </c>
      <c r="Q410" s="1">
        <v>0.13364000000000001</v>
      </c>
      <c r="R410" s="1">
        <v>-1.59958E-3</v>
      </c>
      <c r="S410" s="1">
        <v>1.0649500000000001E-3</v>
      </c>
      <c r="T410" s="1">
        <v>0.13309199999999999</v>
      </c>
      <c r="U410" s="1">
        <v>300680</v>
      </c>
      <c r="V410" s="1">
        <f>(R410^2)*2*Q410*(1-Q410)/0.28/0.28</f>
        <v>7.5571966494060247E-6</v>
      </c>
      <c r="W410" s="1">
        <v>0.13519999999999999</v>
      </c>
      <c r="X410" s="1">
        <v>-1.1000000000000001E-3</v>
      </c>
      <c r="Y410" s="3">
        <v>8.0000000000000004E-4</v>
      </c>
      <c r="Z410" s="1">
        <f>_xlfn.NORM.S.DIST(X410/Y410,TRUE)</f>
        <v>8.4565722351335693E-2</v>
      </c>
      <c r="AA410" s="1">
        <v>417288</v>
      </c>
      <c r="AB410" s="1">
        <f>IF(AND((X410&lt;0),Z410&lt;=0.05),1,0)</f>
        <v>0</v>
      </c>
      <c r="AC410">
        <v>0.15806151519943101</v>
      </c>
      <c r="AD410">
        <v>-1.74E-3</v>
      </c>
      <c r="AE410">
        <v>3.5777087639996598E-4</v>
      </c>
      <c r="AF410" s="2">
        <v>1.15358428852641E-6</v>
      </c>
      <c r="AG410">
        <v>1619008</v>
      </c>
    </row>
    <row r="411" spans="1:33" x14ac:dyDescent="0.25">
      <c r="A411" s="1" t="s">
        <v>41</v>
      </c>
      <c r="B411" s="1" t="s">
        <v>40</v>
      </c>
      <c r="C411" s="1" t="s">
        <v>1</v>
      </c>
      <c r="D411" s="1" t="s">
        <v>6</v>
      </c>
      <c r="E411" s="1">
        <v>0.33321600000000001</v>
      </c>
      <c r="F411" s="1">
        <v>1.2532999999999999E-4</v>
      </c>
      <c r="G411" s="1">
        <v>8.7045500000000001E-4</v>
      </c>
      <c r="H411" s="1">
        <v>0.89</v>
      </c>
      <c r="I411" s="1">
        <v>69389</v>
      </c>
      <c r="J411" s="1">
        <f>(F411^2)*2*E411*(1-E411)/0.15/0.15</f>
        <v>3.1021912864623838E-7</v>
      </c>
      <c r="K411" s="1">
        <v>0.34016600000000002</v>
      </c>
      <c r="L411" s="1">
        <v>-2.1865500000000002E-3</v>
      </c>
      <c r="M411" s="1">
        <v>1.91713E-3</v>
      </c>
      <c r="N411" s="1">
        <v>0.25</v>
      </c>
      <c r="O411" s="1">
        <v>47219</v>
      </c>
      <c r="P411" s="1">
        <f>(L411^2)*2*K411*(1-K411)/0.28/0.28</f>
        <v>2.7375266263869387E-5</v>
      </c>
      <c r="Q411" s="1">
        <v>0.29870000000000002</v>
      </c>
      <c r="R411" s="1">
        <v>-7.6103100000000001E-4</v>
      </c>
      <c r="S411" s="1">
        <v>7.7282999999999996E-4</v>
      </c>
      <c r="T411" s="1">
        <v>0.32475599999999999</v>
      </c>
      <c r="U411" s="1">
        <v>300680</v>
      </c>
      <c r="V411" s="1">
        <f>(R411^2)*2*Q411*(1-Q411)/0.28/0.28</f>
        <v>3.0949788819500274E-6</v>
      </c>
      <c r="W411" s="1">
        <v>0.31609999999999999</v>
      </c>
      <c r="X411" s="3">
        <v>-5.0000000000000001E-4</v>
      </c>
      <c r="Y411" s="3">
        <v>5.9999999999999995E-4</v>
      </c>
      <c r="Z411" s="1">
        <f>_xlfn.NORM.S.DIST(X411/Y411,TRUE)</f>
        <v>0.20232838096364303</v>
      </c>
      <c r="AA411" s="1">
        <v>417288</v>
      </c>
      <c r="AB411" s="1">
        <f>IF(AND((X411&lt;0),Z411&lt;=0.05),1,0)</f>
        <v>0</v>
      </c>
      <c r="AC411">
        <v>0.31866561454780001</v>
      </c>
      <c r="AD411">
        <v>-1.2999999999999999E-3</v>
      </c>
      <c r="AE411">
        <v>2.6832815729997499E-4</v>
      </c>
      <c r="AF411" s="2">
        <v>1.2673037662560001E-6</v>
      </c>
      <c r="AG411">
        <v>1563068</v>
      </c>
    </row>
    <row r="412" spans="1:33" x14ac:dyDescent="0.25">
      <c r="A412" s="1" t="s">
        <v>39</v>
      </c>
      <c r="B412" s="1" t="s">
        <v>38</v>
      </c>
      <c r="C412" s="1" t="s">
        <v>9</v>
      </c>
      <c r="D412" s="1" t="s">
        <v>6</v>
      </c>
      <c r="E412" s="1">
        <v>0.73326499999999994</v>
      </c>
      <c r="F412" s="1">
        <v>-2.7417099999999997E-4</v>
      </c>
      <c r="G412" s="1">
        <v>9.3006299999999996E-4</v>
      </c>
      <c r="H412" s="1">
        <v>0.77</v>
      </c>
      <c r="I412" s="1">
        <v>69389</v>
      </c>
      <c r="J412" s="1">
        <f>(F412^2)*2*E412*(1-E412)/0.15/0.15</f>
        <v>1.3068672404912591E-6</v>
      </c>
      <c r="K412" s="1">
        <v>0.69789699999999999</v>
      </c>
      <c r="L412" s="1">
        <v>1.09037E-3</v>
      </c>
      <c r="M412" s="1">
        <v>2.0682299999999999E-3</v>
      </c>
      <c r="N412" s="1">
        <v>0.6</v>
      </c>
      <c r="O412" s="1">
        <v>47219</v>
      </c>
      <c r="P412" s="1">
        <f>(L412^2)*2*K412*(1-K412)/0.28/0.28</f>
        <v>6.3945220670011596E-6</v>
      </c>
      <c r="Q412" s="1">
        <v>0.62099000000000004</v>
      </c>
      <c r="R412" s="1">
        <v>-1.80483E-4</v>
      </c>
      <c r="S412" s="1">
        <v>8.2609199999999995E-4</v>
      </c>
      <c r="T412" s="1">
        <v>0.82705700000000004</v>
      </c>
      <c r="U412" s="1">
        <v>300680</v>
      </c>
      <c r="V412" s="1">
        <f>(R412^2)*2*Q412*(1-Q412)/0.28/0.28</f>
        <v>1.9557881519598209E-7</v>
      </c>
      <c r="W412" s="1">
        <v>0.67269999999999996</v>
      </c>
      <c r="X412" s="3">
        <v>-1E-4</v>
      </c>
      <c r="Y412" s="3">
        <v>5.9999999999999995E-4</v>
      </c>
      <c r="Z412" s="1">
        <f>_xlfn.NORM.S.DIST(X412/Y412,TRUE)</f>
        <v>0.43381616738909634</v>
      </c>
      <c r="AA412" s="1">
        <v>417288</v>
      </c>
      <c r="AB412" s="1">
        <f>IF(AND((X412&lt;0),Z412&lt;=0.05),1,0)</f>
        <v>0</v>
      </c>
      <c r="AC412">
        <v>0.66387740447397703</v>
      </c>
      <c r="AD412">
        <v>-1.2999999999999999E-3</v>
      </c>
      <c r="AE412">
        <v>2.6832815729997499E-4</v>
      </c>
      <c r="AF412" s="2">
        <v>1.2673037662560001E-6</v>
      </c>
      <c r="AG412">
        <v>1575958</v>
      </c>
    </row>
    <row r="413" spans="1:33" x14ac:dyDescent="0.25">
      <c r="A413" s="1" t="s">
        <v>37</v>
      </c>
      <c r="B413" s="1" t="s">
        <v>36</v>
      </c>
      <c r="C413" s="1" t="s">
        <v>6</v>
      </c>
      <c r="D413" s="1" t="s">
        <v>9</v>
      </c>
      <c r="E413" s="1">
        <v>0.26162099999999999</v>
      </c>
      <c r="F413" s="1">
        <v>-5.7779700000000001E-4</v>
      </c>
      <c r="G413" s="1">
        <v>9.3077399999999999E-4</v>
      </c>
      <c r="H413" s="1">
        <v>0.53</v>
      </c>
      <c r="I413" s="1">
        <v>69389</v>
      </c>
      <c r="J413" s="1">
        <f>(F413^2)*2*E413*(1-E413)/0.15/0.15</f>
        <v>5.7325781057259729E-6</v>
      </c>
      <c r="K413" s="1">
        <v>0.269013</v>
      </c>
      <c r="L413" s="1">
        <v>-2.6115600000000002E-3</v>
      </c>
      <c r="M413" s="1">
        <v>2.04843E-3</v>
      </c>
      <c r="N413" s="1">
        <v>0.2</v>
      </c>
      <c r="O413" s="1">
        <v>47219</v>
      </c>
      <c r="P413" s="1">
        <f>(L413^2)*2*K413*(1-K413)/0.28/0.28</f>
        <v>3.4213450060921541E-5</v>
      </c>
      <c r="Q413" s="1">
        <v>0.26366000000000001</v>
      </c>
      <c r="R413" s="3">
        <v>-7.0382200000000005E-5</v>
      </c>
      <c r="S413" s="1">
        <v>8.3601400000000005E-4</v>
      </c>
      <c r="T413" s="1">
        <v>0.93290700000000004</v>
      </c>
      <c r="U413" s="1">
        <v>300680</v>
      </c>
      <c r="V413" s="1">
        <f>(R413^2)*2*Q413*(1-Q413)/0.28/0.28</f>
        <v>2.4533654762695321E-8</v>
      </c>
      <c r="W413" s="1">
        <v>0.26329999999999998</v>
      </c>
      <c r="X413" s="3">
        <v>-5.0000000000000001E-4</v>
      </c>
      <c r="Y413" s="3">
        <v>5.9999999999999995E-4</v>
      </c>
      <c r="Z413" s="1">
        <f>_xlfn.NORM.S.DIST(X413/Y413,TRUE)</f>
        <v>0.20232838096364303</v>
      </c>
      <c r="AA413" s="1">
        <v>417288</v>
      </c>
      <c r="AB413" s="1">
        <f>IF(AND((X413&lt;0),Z413&lt;=0.05),1,0)</f>
        <v>0</v>
      </c>
      <c r="AC413">
        <v>0.27078042125990098</v>
      </c>
      <c r="AD413">
        <v>-1.2999999999999999E-3</v>
      </c>
      <c r="AE413">
        <v>2.6832815729997499E-4</v>
      </c>
      <c r="AF413" s="2">
        <v>1.2673037662560001E-6</v>
      </c>
      <c r="AG413">
        <v>1608888</v>
      </c>
    </row>
    <row r="414" spans="1:33" x14ac:dyDescent="0.25">
      <c r="A414" s="1" t="s">
        <v>35</v>
      </c>
      <c r="B414" s="1" t="s">
        <v>34</v>
      </c>
      <c r="C414" s="1" t="s">
        <v>1</v>
      </c>
      <c r="D414" s="1" t="s">
        <v>0</v>
      </c>
      <c r="E414" s="1">
        <v>0.37695800000000002</v>
      </c>
      <c r="F414" s="1">
        <v>-2.81453E-3</v>
      </c>
      <c r="G414" s="1">
        <v>8.6345599999999997E-4</v>
      </c>
      <c r="H414" s="1">
        <v>1.1000000000000001E-3</v>
      </c>
      <c r="I414" s="1">
        <v>69389</v>
      </c>
      <c r="J414" s="1">
        <f>(F414^2)*2*E414*(1-E414)/0.15/0.15</f>
        <v>1.65374875553401E-4</v>
      </c>
      <c r="K414" s="1">
        <v>0.417819</v>
      </c>
      <c r="L414" s="1">
        <v>-1.00655E-4</v>
      </c>
      <c r="M414" s="1">
        <v>1.9421900000000001E-3</v>
      </c>
      <c r="N414" s="1">
        <v>0.96</v>
      </c>
      <c r="O414" s="1">
        <v>47219</v>
      </c>
      <c r="P414" s="1">
        <f>(L414^2)*2*K414*(1-K414)/0.28/0.28</f>
        <v>6.2868174852830994E-8</v>
      </c>
      <c r="Q414" s="1">
        <v>0.37201000000000001</v>
      </c>
      <c r="R414" s="1">
        <v>5.4659100000000003E-4</v>
      </c>
      <c r="S414" s="1">
        <v>7.5525099999999997E-4</v>
      </c>
      <c r="T414" s="1">
        <v>0.46923700000000002</v>
      </c>
      <c r="U414" s="1">
        <v>300680</v>
      </c>
      <c r="V414" s="1">
        <f>(R414^2)*2*Q414*(1-Q414)/0.28/0.28</f>
        <v>1.7805174254824593E-6</v>
      </c>
      <c r="W414" s="1">
        <v>0.37759999999999999</v>
      </c>
      <c r="X414" s="3">
        <v>-8.0000000000000004E-4</v>
      </c>
      <c r="Y414" s="3">
        <v>5.0000000000000001E-4</v>
      </c>
      <c r="Z414" s="1">
        <f>_xlfn.NORM.S.DIST(X414/Y414,TRUE)</f>
        <v>5.4799291699557967E-2</v>
      </c>
      <c r="AA414" s="1">
        <v>417288</v>
      </c>
      <c r="AB414" s="1">
        <f>IF(AND((X414&lt;0),Z414&lt;=0.05),1,0)</f>
        <v>0</v>
      </c>
      <c r="AC414">
        <v>0.39299354381367502</v>
      </c>
      <c r="AD414">
        <v>-1.2411764705882399E-3</v>
      </c>
      <c r="AE414">
        <v>2.57247877713763E-4</v>
      </c>
      <c r="AF414" s="2">
        <v>1.4012493945225499E-6</v>
      </c>
      <c r="AG414">
        <v>1563028</v>
      </c>
    </row>
    <row r="415" spans="1:33" x14ac:dyDescent="0.25">
      <c r="A415" s="1" t="s">
        <v>33</v>
      </c>
      <c r="B415" s="1" t="s">
        <v>32</v>
      </c>
      <c r="C415" s="1" t="s">
        <v>1</v>
      </c>
      <c r="D415" s="1" t="s">
        <v>0</v>
      </c>
      <c r="E415" s="1">
        <v>0.36266100000000001</v>
      </c>
      <c r="F415" s="1">
        <v>-9.3897000000000002E-4</v>
      </c>
      <c r="G415" s="1">
        <v>8.5504899999999998E-4</v>
      </c>
      <c r="H415" s="1">
        <v>0.27</v>
      </c>
      <c r="I415" s="1">
        <v>69389</v>
      </c>
      <c r="J415" s="1">
        <f>(F415^2)*2*E415*(1-E415)/0.15/0.15</f>
        <v>1.8114329384808094E-5</v>
      </c>
      <c r="K415" s="1">
        <v>0.36913200000000002</v>
      </c>
      <c r="L415" s="1">
        <v>-1.6351E-3</v>
      </c>
      <c r="M415" s="1">
        <v>1.9261899999999999E-3</v>
      </c>
      <c r="N415" s="1">
        <v>0.4</v>
      </c>
      <c r="O415" s="1">
        <v>47219</v>
      </c>
      <c r="P415" s="1">
        <f>(L415^2)*2*K415*(1-K415)/0.28/0.28</f>
        <v>1.5882642652937076E-5</v>
      </c>
      <c r="Q415" s="1">
        <v>0.34649000000000002</v>
      </c>
      <c r="R415" s="1">
        <v>-5.25429E-4</v>
      </c>
      <c r="S415" s="1">
        <v>7.9854899999999996E-4</v>
      </c>
      <c r="T415" s="1">
        <v>0.51055200000000001</v>
      </c>
      <c r="U415" s="1">
        <v>300680</v>
      </c>
      <c r="V415" s="1">
        <f>(R415^2)*2*Q415*(1-Q415)/0.28/0.28</f>
        <v>1.5947218832210043E-6</v>
      </c>
      <c r="W415" s="1">
        <v>0.3553</v>
      </c>
      <c r="X415" s="3">
        <v>-8.0000000000000004E-4</v>
      </c>
      <c r="Y415" s="3">
        <v>5.9999999999999995E-4</v>
      </c>
      <c r="Z415" s="1">
        <f>_xlfn.NORM.S.DIST(X415/Y415,TRUE)</f>
        <v>9.1211219725867806E-2</v>
      </c>
      <c r="AA415" s="1">
        <v>417288</v>
      </c>
      <c r="AB415" s="1">
        <f>IF(AND((X415&lt;0),Z415&lt;=0.05),1,0)</f>
        <v>0</v>
      </c>
      <c r="AC415">
        <v>0.34053824216780998</v>
      </c>
      <c r="AD415">
        <v>-1.2800000000000001E-3</v>
      </c>
      <c r="AE415">
        <v>2.6832815729997499E-4</v>
      </c>
      <c r="AF415" s="2">
        <v>1.83971519495441E-6</v>
      </c>
      <c r="AG415">
        <v>1571208</v>
      </c>
    </row>
    <row r="416" spans="1:33" x14ac:dyDescent="0.25">
      <c r="A416" s="1" t="s">
        <v>31</v>
      </c>
      <c r="B416" s="1" t="s">
        <v>30</v>
      </c>
      <c r="C416" s="1" t="s">
        <v>6</v>
      </c>
      <c r="D416" s="1" t="s">
        <v>0</v>
      </c>
      <c r="E416" s="1">
        <v>0.36968299999999998</v>
      </c>
      <c r="F416" s="1">
        <v>-8.8870400000000003E-4</v>
      </c>
      <c r="G416" s="1">
        <v>8.62962E-4</v>
      </c>
      <c r="H416" s="1">
        <v>0.3</v>
      </c>
      <c r="I416" s="1">
        <v>69389</v>
      </c>
      <c r="J416" s="1">
        <f>(F416^2)*2*E416*(1-E416)/0.15/0.15</f>
        <v>1.6358754981103613E-5</v>
      </c>
      <c r="K416" s="1">
        <v>0.38132700000000003</v>
      </c>
      <c r="L416" s="1">
        <v>3.7104400000000001E-4</v>
      </c>
      <c r="M416" s="1">
        <v>1.88233E-3</v>
      </c>
      <c r="N416" s="1">
        <v>0.84</v>
      </c>
      <c r="O416" s="1">
        <v>47219</v>
      </c>
      <c r="P416" s="1">
        <f>(L416^2)*2*K416*(1-K416)/0.28/0.28</f>
        <v>8.2855907641404356E-7</v>
      </c>
      <c r="Q416" s="1">
        <v>0.44261</v>
      </c>
      <c r="R416" s="1">
        <v>-8.7834800000000004E-4</v>
      </c>
      <c r="S416" s="1">
        <v>7.72819E-4</v>
      </c>
      <c r="T416" s="1">
        <v>0.25572699999999998</v>
      </c>
      <c r="U416" s="1">
        <v>300680</v>
      </c>
      <c r="V416" s="1">
        <f>(R416^2)*2*Q416*(1-Q416)/0.28/0.28</f>
        <v>4.8554284775562008E-6</v>
      </c>
      <c r="W416" s="1">
        <v>0.40770000000000001</v>
      </c>
      <c r="X416" s="3">
        <v>-8.0000000000000004E-4</v>
      </c>
      <c r="Y416" s="3">
        <v>5.9999999999999995E-4</v>
      </c>
      <c r="Z416" s="1">
        <f>_xlfn.NORM.S.DIST(X416/Y416,TRUE)</f>
        <v>9.1211219725867806E-2</v>
      </c>
      <c r="AA416" s="1">
        <v>417288</v>
      </c>
      <c r="AB416" s="1">
        <f>IF(AND((X416&lt;0),Z416&lt;=0.05),1,0)</f>
        <v>0</v>
      </c>
      <c r="AC416">
        <v>0.38891918000597497</v>
      </c>
      <c r="AD416">
        <v>-1.2800000000000001E-3</v>
      </c>
      <c r="AE416">
        <v>2.6832815729997499E-4</v>
      </c>
      <c r="AF416" s="2">
        <v>1.83971519495441E-6</v>
      </c>
      <c r="AG416">
        <v>1566548</v>
      </c>
    </row>
    <row r="417" spans="1:33" x14ac:dyDescent="0.25">
      <c r="A417" s="1" t="s">
        <v>29</v>
      </c>
      <c r="B417" s="1" t="s">
        <v>28</v>
      </c>
      <c r="C417" s="1" t="s">
        <v>0</v>
      </c>
      <c r="D417" s="1" t="s">
        <v>6</v>
      </c>
      <c r="E417" s="1">
        <v>0.70031200000000005</v>
      </c>
      <c r="F417" s="1">
        <v>4.2956800000000002E-4</v>
      </c>
      <c r="G417" s="1">
        <v>8.92365E-4</v>
      </c>
      <c r="H417" s="1">
        <v>0.63</v>
      </c>
      <c r="I417" s="1">
        <v>69389</v>
      </c>
      <c r="J417" s="1">
        <f>(F417^2)*2*E417*(1-E417)/0.15/0.15</f>
        <v>3.4424864756166051E-6</v>
      </c>
      <c r="K417" s="1">
        <v>0.70969599999999999</v>
      </c>
      <c r="L417" s="1">
        <v>-2.4497400000000002E-3</v>
      </c>
      <c r="M417" s="1">
        <v>2.0014299999999998E-3</v>
      </c>
      <c r="N417" s="1">
        <v>0.22</v>
      </c>
      <c r="O417" s="1">
        <v>47219</v>
      </c>
      <c r="P417" s="1">
        <f>(L417^2)*2*K417*(1-K417)/0.28/0.28</f>
        <v>3.1541278807495986E-5</v>
      </c>
      <c r="Q417" s="1">
        <v>0.70018999999999998</v>
      </c>
      <c r="R417" s="1">
        <v>-7.8277399999999997E-4</v>
      </c>
      <c r="S417" s="1">
        <v>8.6638100000000005E-4</v>
      </c>
      <c r="T417" s="1">
        <v>0.36626199999999998</v>
      </c>
      <c r="U417" s="1">
        <v>300680</v>
      </c>
      <c r="V417" s="1">
        <f>(R417^2)*2*Q417*(1-Q417)/0.28/0.28</f>
        <v>3.2813211320396892E-6</v>
      </c>
      <c r="W417" s="1">
        <v>0.70109999999999995</v>
      </c>
      <c r="X417" s="3">
        <v>-4.0000000000000002E-4</v>
      </c>
      <c r="Y417" s="3">
        <v>5.9999999999999995E-4</v>
      </c>
      <c r="Z417" s="1">
        <f>_xlfn.NORM.S.DIST(X417/Y417,TRUE)</f>
        <v>0.2524925375469228</v>
      </c>
      <c r="AA417" s="1">
        <v>417288</v>
      </c>
      <c r="AB417" s="1">
        <f>IF(AND((X417&lt;0),Z417&lt;=0.05),1,0)</f>
        <v>0</v>
      </c>
      <c r="AC417">
        <v>0.68714520952018598</v>
      </c>
      <c r="AD417">
        <v>-1.2800000000000001E-3</v>
      </c>
      <c r="AE417">
        <v>2.6832815729997499E-4</v>
      </c>
      <c r="AF417" s="2">
        <v>1.83971519495441E-6</v>
      </c>
      <c r="AG417">
        <v>1619128</v>
      </c>
    </row>
    <row r="418" spans="1:33" x14ac:dyDescent="0.25">
      <c r="A418" s="1" t="s">
        <v>27</v>
      </c>
      <c r="B418" s="1" t="s">
        <v>26</v>
      </c>
      <c r="C418" s="1" t="s">
        <v>9</v>
      </c>
      <c r="D418" s="1" t="s">
        <v>6</v>
      </c>
      <c r="E418" s="1">
        <v>0.497755</v>
      </c>
      <c r="F418" s="1">
        <v>-5.3571999999999995E-4</v>
      </c>
      <c r="G418" s="1">
        <v>8.2206300000000005E-4</v>
      </c>
      <c r="H418" s="1">
        <v>0.51</v>
      </c>
      <c r="I418" s="1">
        <v>69389</v>
      </c>
      <c r="J418" s="1">
        <f>(F418^2)*2*E418*(1-E418)/0.15/0.15</f>
        <v>6.377558500746344E-6</v>
      </c>
      <c r="K418" s="1">
        <v>0.43711800000000001</v>
      </c>
      <c r="L418" s="1">
        <v>-1.90015E-3</v>
      </c>
      <c r="M418" s="1">
        <v>1.8277600000000001E-3</v>
      </c>
      <c r="N418" s="1">
        <v>0.3</v>
      </c>
      <c r="O418" s="1">
        <v>47219</v>
      </c>
      <c r="P418" s="1">
        <f>(L418^2)*2*K418*(1-K418)/0.28/0.28</f>
        <v>2.2662392471612624E-5</v>
      </c>
      <c r="Q418" s="1">
        <v>0.48621999999999999</v>
      </c>
      <c r="R418" s="1">
        <v>-7.0428699999999995E-4</v>
      </c>
      <c r="S418" s="1">
        <v>7.5694100000000002E-4</v>
      </c>
      <c r="T418" s="1">
        <v>0.35214499999999999</v>
      </c>
      <c r="U418" s="1">
        <v>300680</v>
      </c>
      <c r="V418" s="1">
        <f>(R418^2)*2*Q418*(1-Q418)/0.28/0.28</f>
        <v>3.1609912274033608E-6</v>
      </c>
      <c r="W418" s="1">
        <v>0.4869</v>
      </c>
      <c r="X418" s="3">
        <v>-6.9999999999999999E-4</v>
      </c>
      <c r="Y418" s="3">
        <v>5.0000000000000001E-4</v>
      </c>
      <c r="Z418" s="1">
        <f>_xlfn.NORM.S.DIST(X418/Y418,TRUE)</f>
        <v>8.0756659233771053E-2</v>
      </c>
      <c r="AA418" s="1">
        <v>417288</v>
      </c>
      <c r="AB418" s="1">
        <f>IF(AND((X418&lt;0),Z418&lt;=0.05),1,0)</f>
        <v>0</v>
      </c>
      <c r="AC418">
        <v>0.47561948527685199</v>
      </c>
      <c r="AD418">
        <v>-1.21470588235294E-3</v>
      </c>
      <c r="AE418">
        <v>2.57247877713763E-4</v>
      </c>
      <c r="AF418" s="2">
        <v>2.3361972366967002E-6</v>
      </c>
      <c r="AG418">
        <v>1618268</v>
      </c>
    </row>
    <row r="419" spans="1:33" x14ac:dyDescent="0.25">
      <c r="A419" s="1" t="s">
        <v>25</v>
      </c>
      <c r="B419" s="1" t="s">
        <v>24</v>
      </c>
      <c r="C419" s="1" t="s">
        <v>6</v>
      </c>
      <c r="D419" s="1" t="s">
        <v>9</v>
      </c>
      <c r="E419" s="1">
        <v>0.385606</v>
      </c>
      <c r="F419" s="3">
        <v>-7.3044400000000002E-5</v>
      </c>
      <c r="G419" s="1">
        <v>8.4108700000000002E-4</v>
      </c>
      <c r="H419" s="1">
        <v>0.93</v>
      </c>
      <c r="I419" s="1">
        <v>69389</v>
      </c>
      <c r="J419" s="1">
        <f>(F419^2)*2*E419*(1-E419)/0.15/0.15</f>
        <v>1.1236008999631164E-7</v>
      </c>
      <c r="K419" s="1">
        <v>0.42768200000000001</v>
      </c>
      <c r="L419" s="1">
        <v>-1.71448E-3</v>
      </c>
      <c r="M419" s="1">
        <v>1.8598899999999999E-3</v>
      </c>
      <c r="N419" s="1">
        <v>0.36</v>
      </c>
      <c r="O419" s="1">
        <v>47219</v>
      </c>
      <c r="P419" s="1">
        <f>(L419^2)*2*K419*(1-K419)/0.28/0.28</f>
        <v>1.8354271730091218E-5</v>
      </c>
      <c r="Q419" s="1">
        <v>0.37902000000000002</v>
      </c>
      <c r="R419" s="1">
        <v>-1.0671599999999999E-3</v>
      </c>
      <c r="S419" s="1">
        <v>7.4596899999999997E-4</v>
      </c>
      <c r="T419" s="1">
        <v>0.15255299999999999</v>
      </c>
      <c r="U419" s="1">
        <v>300680</v>
      </c>
      <c r="V419" s="1">
        <f>(R419^2)*2*Q419*(1-Q419)/0.28/0.28</f>
        <v>6.8377426284967254E-6</v>
      </c>
      <c r="W419" s="1">
        <v>0.38569999999999999</v>
      </c>
      <c r="X419" s="3">
        <v>-6.9999999999999999E-4</v>
      </c>
      <c r="Y419" s="3">
        <v>5.0000000000000001E-4</v>
      </c>
      <c r="Z419" s="1">
        <f>_xlfn.NORM.S.DIST(X419/Y419,TRUE)</f>
        <v>8.0756659233771053E-2</v>
      </c>
      <c r="AA419" s="1">
        <v>417288</v>
      </c>
      <c r="AB419" s="1">
        <f>IF(AND((X419&lt;0),Z419&lt;=0.05),1,0)</f>
        <v>0</v>
      </c>
      <c r="AC419">
        <v>0.39120082786216098</v>
      </c>
      <c r="AD419">
        <v>-1.21470588235294E-3</v>
      </c>
      <c r="AE419">
        <v>2.57247877713763E-4</v>
      </c>
      <c r="AF419" s="2">
        <v>2.3361972366967002E-6</v>
      </c>
      <c r="AG419">
        <v>1565478</v>
      </c>
    </row>
    <row r="420" spans="1:33" x14ac:dyDescent="0.25">
      <c r="A420" s="1" t="s">
        <v>23</v>
      </c>
      <c r="B420" s="1" t="s">
        <v>22</v>
      </c>
      <c r="C420" s="1" t="s">
        <v>1</v>
      </c>
      <c r="D420" s="1" t="s">
        <v>9</v>
      </c>
      <c r="E420" s="1">
        <v>0.58921100000000004</v>
      </c>
      <c r="F420" s="1">
        <v>4.0105700000000002E-4</v>
      </c>
      <c r="G420" s="1">
        <v>8.3219200000000004E-4</v>
      </c>
      <c r="H420" s="1">
        <v>0.63</v>
      </c>
      <c r="I420" s="1">
        <v>69389</v>
      </c>
      <c r="J420" s="1">
        <f>(F420^2)*2*E420*(1-E420)/0.15/0.15</f>
        <v>3.460583486476226E-6</v>
      </c>
      <c r="K420" s="1">
        <v>0.61200900000000003</v>
      </c>
      <c r="L420" s="1">
        <v>-3.9470699999999996E-3</v>
      </c>
      <c r="M420" s="1">
        <v>1.86626E-3</v>
      </c>
      <c r="N420" s="1">
        <v>3.4000000000000002E-2</v>
      </c>
      <c r="O420" s="1">
        <v>47219</v>
      </c>
      <c r="P420" s="1">
        <f>(L420^2)*2*K420*(1-K420)/0.28/0.28</f>
        <v>9.4371976409416558E-5</v>
      </c>
      <c r="Q420" s="1">
        <v>0.69052999999999998</v>
      </c>
      <c r="R420" s="1">
        <v>7.0867E-4</v>
      </c>
      <c r="S420" s="1">
        <v>7.8508199999999999E-4</v>
      </c>
      <c r="T420" s="1">
        <v>0.36670199999999997</v>
      </c>
      <c r="U420" s="1">
        <v>300680</v>
      </c>
      <c r="V420" s="1">
        <f>(R420^2)*2*Q420*(1-Q420)/0.28/0.28</f>
        <v>2.7378089291789378E-6</v>
      </c>
      <c r="W420" s="1">
        <v>0.64019999999999999</v>
      </c>
      <c r="X420" s="3">
        <v>2.0000000000000001E-4</v>
      </c>
      <c r="Y420" s="3">
        <v>5.0000000000000001E-4</v>
      </c>
      <c r="Z420" s="1">
        <f>_xlfn.NORM.S.DIST(X420/Y420,TRUE)</f>
        <v>0.65542174161032429</v>
      </c>
      <c r="AA420" s="1">
        <v>417288</v>
      </c>
      <c r="AB420" s="1">
        <f>IF(AND((X420&lt;0),Z420&lt;=0.05),1,0)</f>
        <v>0</v>
      </c>
      <c r="AC420">
        <v>0.62401907533874301</v>
      </c>
      <c r="AD420">
        <v>-1.19705882352941E-3</v>
      </c>
      <c r="AE420">
        <v>2.57247877713763E-4</v>
      </c>
      <c r="AF420" s="2">
        <v>3.26619626458291E-6</v>
      </c>
      <c r="AG420">
        <v>1618928</v>
      </c>
    </row>
    <row r="421" spans="1:33" x14ac:dyDescent="0.25">
      <c r="A421" s="1" t="s">
        <v>21</v>
      </c>
      <c r="B421" s="1" t="s">
        <v>20</v>
      </c>
      <c r="C421" s="1" t="s">
        <v>0</v>
      </c>
      <c r="D421" s="1" t="s">
        <v>9</v>
      </c>
      <c r="E421" s="1">
        <v>0.28456100000000001</v>
      </c>
      <c r="F421" s="1">
        <v>8.2161400000000002E-4</v>
      </c>
      <c r="G421" s="1">
        <v>9.1005700000000003E-4</v>
      </c>
      <c r="H421" s="1">
        <v>0.37</v>
      </c>
      <c r="I421" s="1">
        <v>69389</v>
      </c>
      <c r="J421" s="1">
        <f>(F421^2)*2*E421*(1-E421)/0.15/0.15</f>
        <v>1.2216059191506525E-5</v>
      </c>
      <c r="K421" s="1">
        <v>0.278646</v>
      </c>
      <c r="L421" s="1">
        <v>-3.1021299999999998E-3</v>
      </c>
      <c r="M421" s="1">
        <v>2.03528E-3</v>
      </c>
      <c r="N421" s="1">
        <v>0.13</v>
      </c>
      <c r="O421" s="1">
        <v>47219</v>
      </c>
      <c r="P421" s="1">
        <f>(L421^2)*2*K421*(1-K421)/0.28/0.28</f>
        <v>4.9344093825095094E-5</v>
      </c>
      <c r="Q421" s="1">
        <v>0.31047999999999998</v>
      </c>
      <c r="R421" s="1">
        <v>-5.0228299999999996E-4</v>
      </c>
      <c r="S421" s="1">
        <v>8.2882099999999998E-4</v>
      </c>
      <c r="T421" s="1">
        <v>0.54450100000000001</v>
      </c>
      <c r="U421" s="1">
        <v>300680</v>
      </c>
      <c r="V421" s="1">
        <f>(R421^2)*2*Q421*(1-Q421)/0.28/0.28</f>
        <v>1.377816525727501E-6</v>
      </c>
      <c r="W421" s="1">
        <v>0.29709999999999998</v>
      </c>
      <c r="X421" s="3">
        <v>-2.0000000000000001E-4</v>
      </c>
      <c r="Y421" s="3">
        <v>5.9999999999999995E-4</v>
      </c>
      <c r="Z421" s="1">
        <f>_xlfn.NORM.S.DIST(X421/Y421,TRUE)</f>
        <v>0.36944134018176356</v>
      </c>
      <c r="AA421" s="1">
        <v>417288</v>
      </c>
      <c r="AB421" s="1">
        <f>IF(AND((X421&lt;0),Z421&lt;=0.05),1,0)</f>
        <v>0</v>
      </c>
      <c r="AC421">
        <v>0.31612123820471</v>
      </c>
      <c r="AD421">
        <v>-1.24E-3</v>
      </c>
      <c r="AE421">
        <v>2.6832815729997499E-4</v>
      </c>
      <c r="AF421" s="2">
        <v>3.8151358651125801E-6</v>
      </c>
      <c r="AG421">
        <v>1571178</v>
      </c>
    </row>
    <row r="422" spans="1:33" x14ac:dyDescent="0.25">
      <c r="A422" s="1" t="s">
        <v>19</v>
      </c>
      <c r="B422" s="1" t="s">
        <v>18</v>
      </c>
      <c r="C422" s="1" t="s">
        <v>9</v>
      </c>
      <c r="D422" s="1" t="s">
        <v>6</v>
      </c>
      <c r="E422" s="1">
        <v>0.51324499999999995</v>
      </c>
      <c r="F422" s="1">
        <v>4.5880699999999999E-4</v>
      </c>
      <c r="G422" s="1">
        <v>8.2660800000000005E-4</v>
      </c>
      <c r="H422" s="1">
        <v>0.57999999999999996</v>
      </c>
      <c r="I422" s="1">
        <v>69389</v>
      </c>
      <c r="J422" s="1">
        <f>(F422^2)*2*E422*(1-E422)/0.15/0.15</f>
        <v>4.6745810768229006E-6</v>
      </c>
      <c r="K422" s="1">
        <v>0.50005200000000005</v>
      </c>
      <c r="L422" s="1">
        <v>-1.8119099999999999E-3</v>
      </c>
      <c r="M422" s="1">
        <v>1.9331699999999999E-3</v>
      </c>
      <c r="N422" s="1">
        <v>0.35</v>
      </c>
      <c r="O422" s="1">
        <v>47219</v>
      </c>
      <c r="P422" s="1">
        <f>(L422^2)*2*K422*(1-K422)/0.28/0.28</f>
        <v>2.0937613600707126E-5</v>
      </c>
      <c r="Q422" s="1">
        <v>0.42132999999999998</v>
      </c>
      <c r="R422" s="1">
        <v>2.8518599999999999E-4</v>
      </c>
      <c r="S422" s="1">
        <v>8.0590200000000005E-4</v>
      </c>
      <c r="T422" s="1">
        <v>0.72343500000000005</v>
      </c>
      <c r="U422" s="1">
        <v>300680</v>
      </c>
      <c r="V422" s="1">
        <f>(R422^2)*2*Q422*(1-Q422)/0.28/0.28</f>
        <v>5.0585225207911098E-7</v>
      </c>
      <c r="W422" s="1">
        <v>0.46889999999999998</v>
      </c>
      <c r="X422" s="3">
        <v>2.0000000000000001E-4</v>
      </c>
      <c r="Y422" s="3">
        <v>5.9999999999999995E-4</v>
      </c>
      <c r="Z422" s="1">
        <f>_xlfn.NORM.S.DIST(X422/Y422,TRUE)</f>
        <v>0.63055865981823644</v>
      </c>
      <c r="AA422" s="1">
        <v>417288</v>
      </c>
      <c r="AB422" s="1">
        <f>IF(AND((X422&lt;0),Z422&lt;=0.05),1,0)</f>
        <v>0</v>
      </c>
      <c r="AC422">
        <v>0.49286437984673298</v>
      </c>
      <c r="AD422">
        <v>-1.24E-3</v>
      </c>
      <c r="AE422">
        <v>2.6832815729997499E-4</v>
      </c>
      <c r="AF422" s="2">
        <v>3.8151358651125801E-6</v>
      </c>
      <c r="AG422">
        <v>1575288</v>
      </c>
    </row>
    <row r="423" spans="1:33" x14ac:dyDescent="0.25">
      <c r="A423" s="1" t="s">
        <v>17</v>
      </c>
      <c r="B423" s="1" t="s">
        <v>16</v>
      </c>
      <c r="C423" s="1" t="s">
        <v>0</v>
      </c>
      <c r="D423" s="1" t="s">
        <v>1</v>
      </c>
      <c r="E423" s="1">
        <v>0.48065200000000002</v>
      </c>
      <c r="F423" s="1">
        <v>-3.3917000000000002E-4</v>
      </c>
      <c r="G423" s="1">
        <v>8.1887400000000003E-4</v>
      </c>
      <c r="H423" s="1">
        <v>0.68</v>
      </c>
      <c r="I423" s="1">
        <v>69389</v>
      </c>
      <c r="J423" s="1">
        <f>(F423^2)*2*E423*(1-E423)/0.15/0.15</f>
        <v>2.5525341291971522E-6</v>
      </c>
      <c r="K423" s="1">
        <v>0.47134999999999999</v>
      </c>
      <c r="L423" s="1">
        <v>1.6206099999999999E-4</v>
      </c>
      <c r="M423" s="1">
        <v>1.8672199999999999E-3</v>
      </c>
      <c r="N423" s="1">
        <v>0.93</v>
      </c>
      <c r="O423" s="1">
        <v>47219</v>
      </c>
      <c r="P423" s="1">
        <f>(L423^2)*2*K423*(1-K423)/0.28/0.28</f>
        <v>1.6694857241759765E-7</v>
      </c>
      <c r="Q423" s="1">
        <v>0.48941000000000001</v>
      </c>
      <c r="R423" s="1">
        <v>-6.9181400000000001E-4</v>
      </c>
      <c r="S423" s="1">
        <v>7.4359600000000001E-4</v>
      </c>
      <c r="T423" s="1">
        <v>0.352184</v>
      </c>
      <c r="U423" s="1">
        <v>300680</v>
      </c>
      <c r="V423" s="1">
        <f>(R423^2)*2*Q423*(1-Q423)/0.28/0.28</f>
        <v>3.0509688221166888E-6</v>
      </c>
      <c r="W423" s="1">
        <v>0.48430000000000001</v>
      </c>
      <c r="X423" s="3">
        <v>-5.0000000000000001E-4</v>
      </c>
      <c r="Y423" s="3">
        <v>5.0000000000000001E-4</v>
      </c>
      <c r="Z423" s="1">
        <f>_xlfn.NORM.S.DIST(X423/Y423,TRUE)</f>
        <v>0.15865525393145699</v>
      </c>
      <c r="AA423" s="1">
        <v>417288</v>
      </c>
      <c r="AB423" s="1">
        <f>IF(AND((X423&lt;0),Z423&lt;=0.05),1,0)</f>
        <v>0</v>
      </c>
      <c r="AC423">
        <v>0.49246103925662799</v>
      </c>
      <c r="AD423">
        <v>-1.16176470588235E-3</v>
      </c>
      <c r="AE423">
        <v>2.57247877713763E-4</v>
      </c>
      <c r="AF423" s="2">
        <v>6.2980185338154402E-6</v>
      </c>
      <c r="AG423">
        <v>1616848</v>
      </c>
    </row>
    <row r="424" spans="1:33" x14ac:dyDescent="0.25">
      <c r="A424" s="1" t="s">
        <v>15</v>
      </c>
      <c r="B424" s="1" t="s">
        <v>14</v>
      </c>
      <c r="C424" s="1" t="s">
        <v>9</v>
      </c>
      <c r="D424" s="1" t="s">
        <v>6</v>
      </c>
      <c r="E424" s="1">
        <v>0.25816099999999997</v>
      </c>
      <c r="F424" s="1">
        <v>-1.28629E-4</v>
      </c>
      <c r="G424" s="1">
        <v>9.3580599999999996E-4</v>
      </c>
      <c r="H424" s="1">
        <v>0.89</v>
      </c>
      <c r="I424" s="1">
        <v>69389</v>
      </c>
      <c r="J424" s="1">
        <f>(F424^2)*2*E424*(1-E424)/0.15/0.15</f>
        <v>2.816602498489564E-7</v>
      </c>
      <c r="K424" s="1">
        <v>0.247478</v>
      </c>
      <c r="L424" s="3">
        <v>2.1778100000000001E-5</v>
      </c>
      <c r="M424" s="1">
        <v>2.1454999999999998E-3</v>
      </c>
      <c r="N424" s="1">
        <v>0.99</v>
      </c>
      <c r="O424" s="1">
        <v>47219</v>
      </c>
      <c r="P424" s="1">
        <f>(L424^2)*2*K424*(1-K424)/0.28/0.28</f>
        <v>2.2532516976812398E-9</v>
      </c>
      <c r="Q424" s="1">
        <v>0.25808999999999999</v>
      </c>
      <c r="R424" s="3">
        <v>7.3559600000000006E-5</v>
      </c>
      <c r="S424" s="1">
        <v>8.6633800000000003E-4</v>
      </c>
      <c r="T424" s="1">
        <v>0.932334</v>
      </c>
      <c r="U424" s="1">
        <v>300680</v>
      </c>
      <c r="V424" s="1">
        <f>(R424^2)*2*Q424*(1-Q424)/0.28/0.28</f>
        <v>2.6431088777242E-8</v>
      </c>
      <c r="W424" s="1">
        <v>0.25729999999999997</v>
      </c>
      <c r="X424" s="1">
        <v>0</v>
      </c>
      <c r="Y424" s="3">
        <v>5.9999999999999995E-4</v>
      </c>
      <c r="Z424" s="1">
        <f>_xlfn.NORM.S.DIST(X424/Y424,TRUE)</f>
        <v>0.5</v>
      </c>
      <c r="AA424" s="1">
        <v>417288</v>
      </c>
      <c r="AB424" s="1">
        <f>IF(AND((X424&lt;0),Z424&lt;=0.05),1,0)</f>
        <v>0</v>
      </c>
      <c r="AC424">
        <v>0.25410837710823703</v>
      </c>
      <c r="AD424">
        <v>-1.1999999999999999E-3</v>
      </c>
      <c r="AE424">
        <v>2.6832815729997499E-4</v>
      </c>
      <c r="AF424" s="2">
        <v>7.7442164310440198E-6</v>
      </c>
      <c r="AG424">
        <v>1618888</v>
      </c>
    </row>
    <row r="425" spans="1:33" x14ac:dyDescent="0.25">
      <c r="A425" s="1" t="s">
        <v>13</v>
      </c>
      <c r="B425" s="1" t="s">
        <v>12</v>
      </c>
      <c r="C425" s="1" t="s">
        <v>6</v>
      </c>
      <c r="D425" s="1" t="s">
        <v>9</v>
      </c>
      <c r="E425" s="1">
        <v>0.53429499999999996</v>
      </c>
      <c r="F425" s="1">
        <v>-7.8432700000000003E-4</v>
      </c>
      <c r="G425" s="1">
        <v>8.4018000000000005E-4</v>
      </c>
      <c r="H425" s="1">
        <v>0.35</v>
      </c>
      <c r="I425" s="1">
        <v>69389</v>
      </c>
      <c r="J425" s="1">
        <f>(F425^2)*2*E425*(1-E425)/0.15/0.15</f>
        <v>1.3606105042468123E-5</v>
      </c>
      <c r="K425" s="1">
        <v>0.545987</v>
      </c>
      <c r="L425" s="1">
        <v>-1.91694E-3</v>
      </c>
      <c r="M425" s="1">
        <v>1.86122E-3</v>
      </c>
      <c r="N425" s="1">
        <v>0.3</v>
      </c>
      <c r="O425" s="1">
        <v>47219</v>
      </c>
      <c r="P425" s="1">
        <f>(L425^2)*2*K425*(1-K425)/0.28/0.28</f>
        <v>2.3237080530717482E-5</v>
      </c>
      <c r="Q425" s="1">
        <v>0.60831999999999997</v>
      </c>
      <c r="R425" s="1">
        <v>8.0444900000000005E-4</v>
      </c>
      <c r="S425" s="1">
        <v>7.8971800000000002E-4</v>
      </c>
      <c r="T425" s="1">
        <v>0.30836799999999998</v>
      </c>
      <c r="U425" s="1">
        <v>300680</v>
      </c>
      <c r="V425" s="1">
        <f>(R425^2)*2*Q425*(1-Q425)/0.28/0.28</f>
        <v>3.9334574502855917E-6</v>
      </c>
      <c r="W425" s="1">
        <v>0.57120000000000004</v>
      </c>
      <c r="X425" s="3">
        <v>-1E-4</v>
      </c>
      <c r="Y425" s="3">
        <v>5.0000000000000001E-4</v>
      </c>
      <c r="Z425" s="1">
        <f>_xlfn.NORM.S.DIST(X425/Y425,TRUE)</f>
        <v>0.42074029056089696</v>
      </c>
      <c r="AA425" s="1">
        <v>417288</v>
      </c>
      <c r="AB425" s="1">
        <f>IF(AND((X425&lt;0),Z425&lt;=0.05),1,0)</f>
        <v>0</v>
      </c>
      <c r="AC425">
        <v>0.54281553054982801</v>
      </c>
      <c r="AD425">
        <v>-1.1294117647058801E-3</v>
      </c>
      <c r="AE425">
        <v>2.57247877713763E-4</v>
      </c>
      <c r="AF425" s="2">
        <v>1.1316118738267401E-5</v>
      </c>
      <c r="AG425">
        <v>1565508</v>
      </c>
    </row>
    <row r="426" spans="1:33" x14ac:dyDescent="0.25">
      <c r="A426" s="1" t="s">
        <v>11</v>
      </c>
      <c r="B426" s="1" t="s">
        <v>10</v>
      </c>
      <c r="C426" s="1" t="s">
        <v>9</v>
      </c>
      <c r="D426" s="1" t="s">
        <v>6</v>
      </c>
      <c r="E426" s="1">
        <v>0.64787600000000001</v>
      </c>
      <c r="F426" s="1">
        <v>8.0389899999999995E-4</v>
      </c>
      <c r="G426" s="1">
        <v>8.6306499999999999E-4</v>
      </c>
      <c r="H426" s="1">
        <v>0.35</v>
      </c>
      <c r="I426" s="1">
        <v>69389</v>
      </c>
      <c r="J426" s="1">
        <f>(F426^2)*2*E426*(1-E426)/0.15/0.15</f>
        <v>1.3105028604716366E-5</v>
      </c>
      <c r="K426" s="1">
        <v>0.67241600000000001</v>
      </c>
      <c r="L426" s="1">
        <v>-1.2854100000000001E-3</v>
      </c>
      <c r="M426" s="1">
        <v>1.9674200000000001E-3</v>
      </c>
      <c r="N426" s="1">
        <v>0.51</v>
      </c>
      <c r="O426" s="1">
        <v>47219</v>
      </c>
      <c r="P426" s="1">
        <f>(L426^2)*2*K426*(1-K426)/0.28/0.28</f>
        <v>9.2844889117147238E-6</v>
      </c>
      <c r="Q426" s="1">
        <v>0.71479000000000004</v>
      </c>
      <c r="R426" s="3">
        <v>-8.6151199999999996E-5</v>
      </c>
      <c r="S426" s="1">
        <v>7.9070599999999996E-4</v>
      </c>
      <c r="T426" s="1">
        <v>0.91323799999999999</v>
      </c>
      <c r="U426" s="1">
        <v>300680</v>
      </c>
      <c r="V426" s="1">
        <f>(R426^2)*2*Q426*(1-Q426)/0.28/0.28</f>
        <v>3.8599334047978389E-8</v>
      </c>
      <c r="W426" s="1">
        <v>0.68330000000000002</v>
      </c>
      <c r="X426" s="3">
        <v>2.0000000000000001E-4</v>
      </c>
      <c r="Y426" s="3">
        <v>5.9999999999999995E-4</v>
      </c>
      <c r="Z426" s="1">
        <f>_xlfn.NORM.S.DIST(X426/Y426,TRUE)</f>
        <v>0.63055865981823644</v>
      </c>
      <c r="AA426" s="1">
        <v>417288</v>
      </c>
      <c r="AB426" s="1">
        <f>IF(AND((X426&lt;0),Z426&lt;=0.05),1,0)</f>
        <v>0</v>
      </c>
      <c r="AC426">
        <v>0.68506401466176603</v>
      </c>
      <c r="AD426">
        <v>-1.16E-3</v>
      </c>
      <c r="AE426">
        <v>2.6832815729997499E-4</v>
      </c>
      <c r="AF426" s="2">
        <v>1.5387654351136901E-5</v>
      </c>
      <c r="AG426">
        <v>1574708</v>
      </c>
    </row>
    <row r="427" spans="1:33" x14ac:dyDescent="0.25">
      <c r="A427" s="1" t="s">
        <v>8</v>
      </c>
      <c r="B427" s="1" t="s">
        <v>7</v>
      </c>
      <c r="C427" s="1" t="s">
        <v>1</v>
      </c>
      <c r="D427" s="1" t="s">
        <v>6</v>
      </c>
      <c r="E427" s="1">
        <v>0.58039200000000002</v>
      </c>
      <c r="F427" s="1">
        <v>-6.9820699999999995E-4</v>
      </c>
      <c r="G427" s="1">
        <v>8.4787100000000004E-4</v>
      </c>
      <c r="H427" s="1">
        <v>0.41</v>
      </c>
      <c r="I427" s="1">
        <v>69389</v>
      </c>
      <c r="J427" s="1">
        <f>(F427^2)*2*E427*(1-E427)/0.15/0.15</f>
        <v>1.0553124261795414E-5</v>
      </c>
      <c r="K427" s="1">
        <v>0.54838500000000001</v>
      </c>
      <c r="L427" s="1">
        <v>-1.5013699999999999E-3</v>
      </c>
      <c r="M427" s="1">
        <v>1.8769100000000001E-3</v>
      </c>
      <c r="N427" s="1">
        <v>0.42</v>
      </c>
      <c r="O427" s="1">
        <v>47219</v>
      </c>
      <c r="P427" s="1">
        <f>(L427^2)*2*K427*(1-K427)/0.28/0.28</f>
        <v>1.4241093096171403E-5</v>
      </c>
      <c r="Q427" s="1">
        <v>0.56594999999999995</v>
      </c>
      <c r="R427" s="1">
        <v>7.0910899999999998E-4</v>
      </c>
      <c r="S427" s="1">
        <v>7.9854999999999998E-4</v>
      </c>
      <c r="T427" s="1">
        <v>0.37454399999999999</v>
      </c>
      <c r="U427" s="1">
        <v>300680</v>
      </c>
      <c r="V427" s="1">
        <f>(R427^2)*2*Q427*(1-Q427)/0.28/0.28</f>
        <v>3.1510678359215059E-6</v>
      </c>
      <c r="W427" s="1">
        <v>0.5706</v>
      </c>
      <c r="X427" s="3">
        <v>-1E-4</v>
      </c>
      <c r="Y427" s="3">
        <v>5.9999999999999995E-4</v>
      </c>
      <c r="Z427" s="1">
        <f>_xlfn.NORM.S.DIST(X427/Y427,TRUE)</f>
        <v>0.43381616738909634</v>
      </c>
      <c r="AA427" s="1">
        <v>417288</v>
      </c>
      <c r="AB427" s="1">
        <f>IF(AND((X427&lt;0),Z427&lt;=0.05),1,0)</f>
        <v>0</v>
      </c>
      <c r="AC427">
        <v>0.57304998943165297</v>
      </c>
      <c r="AD427">
        <v>-1.14E-3</v>
      </c>
      <c r="AE427">
        <v>2.6832815729997499E-4</v>
      </c>
      <c r="AF427" s="2">
        <v>2.15178643781201E-5</v>
      </c>
      <c r="AG427">
        <v>1390946</v>
      </c>
    </row>
    <row r="428" spans="1:33" x14ac:dyDescent="0.25">
      <c r="A428" s="1" t="s">
        <v>5</v>
      </c>
      <c r="B428" s="1" t="s">
        <v>4</v>
      </c>
      <c r="C428" s="1" t="s">
        <v>1</v>
      </c>
      <c r="D428" s="1" t="s">
        <v>0</v>
      </c>
      <c r="E428" s="1">
        <v>0.49154300000000001</v>
      </c>
      <c r="F428" s="1">
        <v>9.7146699999999995E-4</v>
      </c>
      <c r="G428" s="1">
        <v>8.2153599999999999E-4</v>
      </c>
      <c r="H428" s="1">
        <v>0.24</v>
      </c>
      <c r="I428" s="1">
        <v>69389</v>
      </c>
      <c r="J428" s="1">
        <f>(F428^2)*2*E428*(1-E428)/0.15/0.15</f>
        <v>2.096618092040896E-5</v>
      </c>
      <c r="K428" s="1">
        <v>0.500803</v>
      </c>
      <c r="L428" s="1">
        <v>-1.2842499999999999E-4</v>
      </c>
      <c r="M428" s="1">
        <v>1.9001199999999999E-3</v>
      </c>
      <c r="N428" s="1">
        <v>0.95</v>
      </c>
      <c r="O428" s="1">
        <v>47219</v>
      </c>
      <c r="P428" s="1">
        <f>(L428^2)*2*K428*(1-K428)/0.28/0.28</f>
        <v>1.0518455411805241E-7</v>
      </c>
      <c r="Q428" s="1">
        <v>0.49220999999999998</v>
      </c>
      <c r="R428" s="3">
        <v>-1.2282299999999999E-5</v>
      </c>
      <c r="S428" s="1">
        <v>7.4369799999999999E-4</v>
      </c>
      <c r="T428" s="1">
        <v>0.98682300000000001</v>
      </c>
      <c r="U428" s="1">
        <v>300680</v>
      </c>
      <c r="V428" s="1">
        <f>(R428^2)*2*Q428*(1-Q428)/0.28/0.28</f>
        <v>9.6185124563954318E-10</v>
      </c>
      <c r="W428" s="1">
        <v>0.49259999999999998</v>
      </c>
      <c r="X428" s="3">
        <v>4.0000000000000002E-4</v>
      </c>
      <c r="Y428" s="3">
        <v>5.0000000000000001E-4</v>
      </c>
      <c r="Z428" s="1">
        <f>_xlfn.NORM.S.DIST(X428/Y428,TRUE)</f>
        <v>0.78814460141660336</v>
      </c>
      <c r="AA428" s="1">
        <v>417288</v>
      </c>
      <c r="AB428" s="1">
        <f>IF(AND((X428&lt;0),Z428&lt;=0.05),1,0)</f>
        <v>0</v>
      </c>
      <c r="AC428">
        <v>0.50443955056350798</v>
      </c>
      <c r="AD428">
        <v>-1.07058823529412E-3</v>
      </c>
      <c r="AE428">
        <v>2.57247877713763E-4</v>
      </c>
      <c r="AF428" s="2">
        <v>3.1588855091662702E-5</v>
      </c>
      <c r="AG428">
        <v>1576908</v>
      </c>
    </row>
    <row r="429" spans="1:33" x14ac:dyDescent="0.25">
      <c r="A429" s="1" t="s">
        <v>3</v>
      </c>
      <c r="B429" s="1" t="s">
        <v>2</v>
      </c>
      <c r="C429" s="1" t="s">
        <v>1</v>
      </c>
      <c r="D429" s="1" t="s">
        <v>0</v>
      </c>
      <c r="E429" s="1">
        <v>0.73762499999999998</v>
      </c>
      <c r="F429" s="1">
        <v>1.02061E-4</v>
      </c>
      <c r="G429" s="1">
        <v>9.6981900000000002E-4</v>
      </c>
      <c r="H429" s="1">
        <v>0.92</v>
      </c>
      <c r="I429" s="1">
        <v>69389</v>
      </c>
      <c r="J429" s="1">
        <f>(F429^2)*2*E429*(1-E429)/0.15/0.15</f>
        <v>1.7919471436861456E-7</v>
      </c>
      <c r="K429" s="1">
        <v>0.70700600000000002</v>
      </c>
      <c r="L429" s="1">
        <v>-2.19973E-3</v>
      </c>
      <c r="M429" s="1">
        <v>2.124E-3</v>
      </c>
      <c r="N429" s="1">
        <v>0.3</v>
      </c>
      <c r="O429" s="1">
        <v>47219</v>
      </c>
      <c r="P429" s="1">
        <f>(L429^2)*2*K429*(1-K429)/0.28/0.28</f>
        <v>2.5570222957395955E-5</v>
      </c>
      <c r="Q429" s="1">
        <v>0.72367000000000004</v>
      </c>
      <c r="R429" s="1">
        <v>1.09044E-3</v>
      </c>
      <c r="S429" s="1">
        <v>8.0416600000000004E-4</v>
      </c>
      <c r="T429" s="1">
        <v>0.17510300000000001</v>
      </c>
      <c r="U429" s="1">
        <v>300680</v>
      </c>
      <c r="V429" s="1">
        <f>(R429^2)*2*Q429*(1-Q429)/0.28/0.28</f>
        <v>6.0657720744619435E-6</v>
      </c>
      <c r="W429" s="1">
        <v>0.72760000000000002</v>
      </c>
      <c r="X429" s="3">
        <v>5.0000000000000001E-4</v>
      </c>
      <c r="Y429" s="3">
        <v>5.9999999999999995E-4</v>
      </c>
      <c r="Z429" s="1">
        <f>_xlfn.NORM.S.DIST(X429/Y429,TRUE)</f>
        <v>0.79767161903635697</v>
      </c>
      <c r="AA429" s="1">
        <v>417288</v>
      </c>
      <c r="AB429" s="1">
        <f>IF(AND((X429&lt;0),Z429&lt;=0.05),1,0)</f>
        <v>0</v>
      </c>
      <c r="AC429">
        <v>0.71147696967957197</v>
      </c>
      <c r="AD429">
        <v>-1.1000000000000001E-3</v>
      </c>
      <c r="AE429">
        <v>2.6832815729997499E-4</v>
      </c>
      <c r="AF429" s="2">
        <v>4.1411888426578203E-5</v>
      </c>
      <c r="AG429">
        <v>1602418</v>
      </c>
    </row>
  </sheetData>
  <autoFilter ref="A5:AG5">
    <sortState ref="A6:AG429">
      <sortCondition ref="AF5"/>
    </sortState>
  </autoFilter>
  <mergeCells count="6">
    <mergeCell ref="A1:Y1"/>
    <mergeCell ref="AC4:AG4"/>
    <mergeCell ref="E4:J4"/>
    <mergeCell ref="K4:P4"/>
    <mergeCell ref="Q4:V4"/>
    <mergeCell ref="W4:AB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SD4 Stage 2 results</vt:lpstr>
    </vt:vector>
  </TitlesOfParts>
  <Company>Universität Regensburg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Winkler</dc:creator>
  <cp:lastModifiedBy>Thomas Winkler</cp:lastModifiedBy>
  <dcterms:created xsi:type="dcterms:W3CDTF">2021-06-03T20:10:27Z</dcterms:created>
  <dcterms:modified xsi:type="dcterms:W3CDTF">2021-06-03T20:10:50Z</dcterms:modified>
</cp:coreProperties>
</file>