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wie3/MANUSCRIPTS/Scleoderma skin fibrosis/resubmission 6/Supplemental tables/"/>
    </mc:Choice>
  </mc:AlternateContent>
  <xr:revisionPtr revIDLastSave="0" documentId="13_ncr:1_{0C3C4E3E-2A67-2143-B3D6-1EC59246D818}" xr6:coauthVersionLast="46" xr6:coauthVersionMax="46" xr10:uidLastSave="{00000000-0000-0000-0000-000000000000}"/>
  <bookViews>
    <workbookView xWindow="1960" yWindow="1180" windowWidth="26840" windowHeight="15940" xr2:uid="{DE889608-70A2-9E46-842B-B437588A25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3" i="1"/>
</calcChain>
</file>

<file path=xl/sharedStrings.xml><?xml version="1.0" encoding="utf-8"?>
<sst xmlns="http://schemas.openxmlformats.org/spreadsheetml/2006/main" count="210" uniqueCount="56">
  <si>
    <t>Subject</t>
  </si>
  <si>
    <t>Sex</t>
  </si>
  <si>
    <t>Chemistry</t>
  </si>
  <si>
    <t>Diagnosis</t>
  </si>
  <si>
    <t>Skin Score</t>
  </si>
  <si>
    <t>Fibrosis Score</t>
  </si>
  <si>
    <t>Inflammation Score</t>
  </si>
  <si>
    <t>Myofibroblast Score</t>
  </si>
  <si>
    <t># of Filtered Fibroblasts</t>
  </si>
  <si>
    <t>Disease Duration (Years)</t>
  </si>
  <si>
    <t>SC1nor</t>
  </si>
  <si>
    <t>Male</t>
  </si>
  <si>
    <t>V1</t>
  </si>
  <si>
    <t>NA</t>
  </si>
  <si>
    <t>SC4nor</t>
  </si>
  <si>
    <t>SC18nor</t>
  </si>
  <si>
    <t>Female</t>
  </si>
  <si>
    <t>SC32nor</t>
  </si>
  <si>
    <t>SC33nor</t>
  </si>
  <si>
    <t>SC34nor</t>
  </si>
  <si>
    <t>SC50nor</t>
  </si>
  <si>
    <t>V2</t>
  </si>
  <si>
    <t>SC68nor</t>
  </si>
  <si>
    <t>SC124nor</t>
  </si>
  <si>
    <t>SC125nor</t>
  </si>
  <si>
    <t>SC2ssc</t>
  </si>
  <si>
    <t>SSC</t>
  </si>
  <si>
    <t>ND</t>
  </si>
  <si>
    <t>MTX, MYC</t>
  </si>
  <si>
    <t>SC5ssc</t>
  </si>
  <si>
    <t>HC, MYC</t>
  </si>
  <si>
    <t>SC19ssc</t>
  </si>
  <si>
    <t>2+</t>
  </si>
  <si>
    <t>SC49ssc</t>
  </si>
  <si>
    <t>1+</t>
  </si>
  <si>
    <t>MYC</t>
  </si>
  <si>
    <t>SC60ssc</t>
  </si>
  <si>
    <t>rest -</t>
  </si>
  <si>
    <t>None</t>
  </si>
  <si>
    <t>SC69ssc</t>
  </si>
  <si>
    <t>3+</t>
  </si>
  <si>
    <t>SC70ssc</t>
  </si>
  <si>
    <t>0-1+</t>
  </si>
  <si>
    <t>D-Pen, MYC</t>
  </si>
  <si>
    <t>SC86ssc</t>
  </si>
  <si>
    <t>SC119ssc</t>
  </si>
  <si>
    <t>SC185ssc</t>
  </si>
  <si>
    <t>MTX</t>
  </si>
  <si>
    <t>SC188ssc</t>
  </si>
  <si>
    <t>SC189ssc</t>
  </si>
  <si>
    <t># of Filtered Cells</t>
  </si>
  <si>
    <t>% Filtered Fibroblast</t>
  </si>
  <si>
    <r>
      <t>Immunosuppressant Medication at time of Biopsy</t>
    </r>
    <r>
      <rPr>
        <vertAlign val="superscript"/>
        <sz val="12"/>
        <color rgb="FF000000"/>
        <rFont val="Calibri"/>
        <family val="2"/>
        <scheme val="minor"/>
      </rPr>
      <t>a,b,c</t>
    </r>
  </si>
  <si>
    <t>HC</t>
  </si>
  <si>
    <r>
      <t xml:space="preserve">NA = Not Applicable, ND = No Data, HC = Heathy Control, </t>
    </r>
    <r>
      <rPr>
        <vertAlign val="superscript"/>
        <sz val="12"/>
        <color rgb="FF00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 xml:space="preserve">HC = Hydroxychloroquine, </t>
    </r>
    <r>
      <rPr>
        <vertAlign val="superscript"/>
        <sz val="12"/>
        <color rgb="FF000000"/>
        <rFont val="Calibri"/>
        <family val="2"/>
        <scheme val="minor"/>
      </rPr>
      <t>b</t>
    </r>
    <r>
      <rPr>
        <sz val="12"/>
        <color rgb="FF000000"/>
        <rFont val="Calibri"/>
        <family val="2"/>
        <scheme val="minor"/>
      </rPr>
      <t xml:space="preserve">MTX = Methotrexate, </t>
    </r>
    <r>
      <rPr>
        <vertAlign val="superscript"/>
        <sz val="12"/>
        <color rgb="FF000000"/>
        <rFont val="Calibri"/>
        <family val="2"/>
        <scheme val="minor"/>
      </rPr>
      <t>c</t>
    </r>
    <r>
      <rPr>
        <sz val="12"/>
        <color rgb="FF000000"/>
        <rFont val="Calibri"/>
        <family val="2"/>
        <scheme val="minor"/>
      </rPr>
      <t>MYC = Mycophenolate mofetil</t>
    </r>
  </si>
  <si>
    <t>Supplementary Data 2: Subject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</si>
</sst>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1" xfId="0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 readingOrder="1"/>
    </xf>
    <xf numFmtId="0" fontId="0" fillId="0" borderId="0" xfId="0" applyFont="1"/>
    <xf numFmtId="0" fontId="3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left" vertical="center" wrapText="1" readingOrder="1"/>
    </xf>
    <xf numFmtId="0" fontId="1" fillId="2" borderId="3" xfId="0" applyFont="1" applyFill="1" applyBorder="1" applyAlignment="1">
      <alignment horizontal="left" vertical="center" wrapText="1" readingOrder="1"/>
    </xf>
    <xf numFmtId="0" fontId="1" fillId="2" borderId="4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B2CDD-2B39-1B45-8EFE-AD215D4569FB}">
  <dimension ref="A1:M25"/>
  <sheetViews>
    <sheetView tabSelected="1" workbookViewId="0">
      <selection sqref="A1:M1"/>
    </sheetView>
  </sheetViews>
  <sheetFormatPr baseColWidth="10" defaultRowHeight="16" x14ac:dyDescent="0.2"/>
  <cols>
    <col min="1" max="1" width="8.83203125" bestFit="1" customWidth="1"/>
    <col min="2" max="2" width="7.33203125" bestFit="1" customWidth="1"/>
    <col min="3" max="3" width="9.33203125" bestFit="1" customWidth="1"/>
    <col min="4" max="4" width="9" bestFit="1" customWidth="1"/>
    <col min="5" max="5" width="5.6640625" bestFit="1" customWidth="1"/>
    <col min="6" max="6" width="8" bestFit="1" customWidth="1"/>
    <col min="7" max="7" width="12.83203125" bestFit="1" customWidth="1"/>
    <col min="8" max="8" width="13" bestFit="1" customWidth="1"/>
    <col min="9" max="9" width="8" bestFit="1" customWidth="1"/>
    <col min="10" max="10" width="10.1640625" customWidth="1"/>
    <col min="11" max="11" width="9.33203125" bestFit="1" customWidth="1"/>
    <col min="12" max="12" width="8.6640625" bestFit="1" customWidth="1"/>
    <col min="13" max="13" width="19.6640625" bestFit="1" customWidth="1"/>
  </cols>
  <sheetData>
    <row r="1" spans="1:13" s="4" customFormat="1" x14ac:dyDescent="0.2">
      <c r="A1" s="5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5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50</v>
      </c>
      <c r="J2" s="1" t="s">
        <v>8</v>
      </c>
      <c r="K2" s="1" t="s">
        <v>51</v>
      </c>
      <c r="L2" s="1" t="s">
        <v>9</v>
      </c>
      <c r="M2" s="1" t="s">
        <v>52</v>
      </c>
    </row>
    <row r="3" spans="1:13" ht="17" x14ac:dyDescent="0.2">
      <c r="A3" s="1" t="s">
        <v>10</v>
      </c>
      <c r="B3" s="1" t="s">
        <v>11</v>
      </c>
      <c r="C3" s="1" t="s">
        <v>12</v>
      </c>
      <c r="D3" s="1" t="s">
        <v>53</v>
      </c>
      <c r="E3" s="1" t="s">
        <v>13</v>
      </c>
      <c r="F3" s="1" t="s">
        <v>13</v>
      </c>
      <c r="G3" s="1" t="s">
        <v>13</v>
      </c>
      <c r="H3" s="1" t="s">
        <v>13</v>
      </c>
      <c r="I3" s="2">
        <v>1114</v>
      </c>
      <c r="J3" s="2">
        <v>290</v>
      </c>
      <c r="K3" s="3">
        <f>(J3/I3)*100</f>
        <v>26.032315978456015</v>
      </c>
      <c r="L3" s="1" t="s">
        <v>13</v>
      </c>
      <c r="M3" s="1" t="s">
        <v>13</v>
      </c>
    </row>
    <row r="4" spans="1:13" ht="17" x14ac:dyDescent="0.2">
      <c r="A4" s="1" t="s">
        <v>14</v>
      </c>
      <c r="B4" s="1" t="s">
        <v>11</v>
      </c>
      <c r="C4" s="1" t="s">
        <v>12</v>
      </c>
      <c r="D4" s="1" t="s">
        <v>53</v>
      </c>
      <c r="E4" s="1" t="s">
        <v>13</v>
      </c>
      <c r="F4" s="1" t="s">
        <v>13</v>
      </c>
      <c r="G4" s="1" t="s">
        <v>13</v>
      </c>
      <c r="H4" s="1" t="s">
        <v>13</v>
      </c>
      <c r="I4" s="2">
        <v>2113</v>
      </c>
      <c r="J4" s="2">
        <v>366</v>
      </c>
      <c r="K4" s="3">
        <f t="shared" ref="K4:K24" si="0">(J4/I4)*100</f>
        <v>17.321344060577378</v>
      </c>
      <c r="L4" s="1" t="s">
        <v>13</v>
      </c>
      <c r="M4" s="1" t="s">
        <v>13</v>
      </c>
    </row>
    <row r="5" spans="1:13" ht="17" x14ac:dyDescent="0.2">
      <c r="A5" s="1" t="s">
        <v>15</v>
      </c>
      <c r="B5" s="1" t="s">
        <v>16</v>
      </c>
      <c r="C5" s="1" t="s">
        <v>12</v>
      </c>
      <c r="D5" s="1" t="s">
        <v>53</v>
      </c>
      <c r="E5" s="1" t="s">
        <v>13</v>
      </c>
      <c r="F5" s="1" t="s">
        <v>13</v>
      </c>
      <c r="G5" s="1" t="s">
        <v>13</v>
      </c>
      <c r="H5" s="1" t="s">
        <v>13</v>
      </c>
      <c r="I5" s="2">
        <v>2611</v>
      </c>
      <c r="J5" s="2">
        <v>799</v>
      </c>
      <c r="K5" s="3">
        <f t="shared" si="0"/>
        <v>30.601302183071621</v>
      </c>
      <c r="L5" s="1" t="s">
        <v>13</v>
      </c>
      <c r="M5" s="1" t="s">
        <v>13</v>
      </c>
    </row>
    <row r="6" spans="1:13" ht="17" x14ac:dyDescent="0.2">
      <c r="A6" s="1" t="s">
        <v>17</v>
      </c>
      <c r="B6" s="1" t="s">
        <v>16</v>
      </c>
      <c r="C6" s="1" t="s">
        <v>12</v>
      </c>
      <c r="D6" s="1" t="s">
        <v>53</v>
      </c>
      <c r="E6" s="1" t="s">
        <v>13</v>
      </c>
      <c r="F6" s="1" t="s">
        <v>13</v>
      </c>
      <c r="G6" s="1" t="s">
        <v>13</v>
      </c>
      <c r="H6" s="1" t="s">
        <v>13</v>
      </c>
      <c r="I6" s="2">
        <v>1647</v>
      </c>
      <c r="J6" s="2">
        <v>747</v>
      </c>
      <c r="K6" s="3">
        <f t="shared" si="0"/>
        <v>45.355191256830601</v>
      </c>
      <c r="L6" s="1" t="s">
        <v>13</v>
      </c>
      <c r="M6" s="1" t="s">
        <v>13</v>
      </c>
    </row>
    <row r="7" spans="1:13" ht="17" x14ac:dyDescent="0.2">
      <c r="A7" s="1" t="s">
        <v>18</v>
      </c>
      <c r="B7" s="1" t="s">
        <v>16</v>
      </c>
      <c r="C7" s="1" t="s">
        <v>12</v>
      </c>
      <c r="D7" s="1" t="s">
        <v>53</v>
      </c>
      <c r="E7" s="1" t="s">
        <v>13</v>
      </c>
      <c r="F7" s="1" t="s">
        <v>13</v>
      </c>
      <c r="G7" s="1" t="s">
        <v>13</v>
      </c>
      <c r="H7" s="1" t="s">
        <v>13</v>
      </c>
      <c r="I7" s="2">
        <v>1864</v>
      </c>
      <c r="J7" s="2">
        <v>938</v>
      </c>
      <c r="K7" s="3">
        <f t="shared" si="0"/>
        <v>50.321888412017167</v>
      </c>
      <c r="L7" s="1" t="s">
        <v>13</v>
      </c>
      <c r="M7" s="1" t="s">
        <v>13</v>
      </c>
    </row>
    <row r="8" spans="1:13" ht="17" x14ac:dyDescent="0.2">
      <c r="A8" s="1" t="s">
        <v>19</v>
      </c>
      <c r="B8" s="1" t="s">
        <v>11</v>
      </c>
      <c r="C8" s="1" t="s">
        <v>12</v>
      </c>
      <c r="D8" s="1" t="s">
        <v>53</v>
      </c>
      <c r="E8" s="1" t="s">
        <v>13</v>
      </c>
      <c r="F8" s="1" t="s">
        <v>13</v>
      </c>
      <c r="G8" s="1" t="s">
        <v>13</v>
      </c>
      <c r="H8" s="1" t="s">
        <v>13</v>
      </c>
      <c r="I8" s="2">
        <v>1608</v>
      </c>
      <c r="J8" s="2">
        <v>85</v>
      </c>
      <c r="K8" s="3">
        <f t="shared" si="0"/>
        <v>5.2860696517412942</v>
      </c>
      <c r="L8" s="1" t="s">
        <v>13</v>
      </c>
      <c r="M8" s="1" t="s">
        <v>13</v>
      </c>
    </row>
    <row r="9" spans="1:13" ht="17" x14ac:dyDescent="0.2">
      <c r="A9" s="1" t="s">
        <v>20</v>
      </c>
      <c r="B9" s="1" t="s">
        <v>11</v>
      </c>
      <c r="C9" s="1" t="s">
        <v>21</v>
      </c>
      <c r="D9" s="1" t="s">
        <v>53</v>
      </c>
      <c r="E9" s="1" t="s">
        <v>13</v>
      </c>
      <c r="F9" s="1" t="s">
        <v>13</v>
      </c>
      <c r="G9" s="1" t="s">
        <v>13</v>
      </c>
      <c r="H9" s="1" t="s">
        <v>13</v>
      </c>
      <c r="I9" s="2">
        <v>2666</v>
      </c>
      <c r="J9" s="2">
        <v>289</v>
      </c>
      <c r="K9" s="3">
        <f t="shared" si="0"/>
        <v>10.840210052513129</v>
      </c>
      <c r="L9" s="1" t="s">
        <v>13</v>
      </c>
      <c r="M9" s="1" t="s">
        <v>13</v>
      </c>
    </row>
    <row r="10" spans="1:13" ht="17" x14ac:dyDescent="0.2">
      <c r="A10" s="1" t="s">
        <v>22</v>
      </c>
      <c r="B10" s="1" t="s">
        <v>16</v>
      </c>
      <c r="C10" s="1" t="s">
        <v>21</v>
      </c>
      <c r="D10" s="1" t="s">
        <v>53</v>
      </c>
      <c r="E10" s="1" t="s">
        <v>13</v>
      </c>
      <c r="F10" s="1" t="s">
        <v>13</v>
      </c>
      <c r="G10" s="1" t="s">
        <v>13</v>
      </c>
      <c r="H10" s="1" t="s">
        <v>13</v>
      </c>
      <c r="I10" s="2">
        <v>1731</v>
      </c>
      <c r="J10" s="2">
        <v>739</v>
      </c>
      <c r="K10" s="3">
        <f t="shared" si="0"/>
        <v>42.692085499711155</v>
      </c>
      <c r="L10" s="1" t="s">
        <v>13</v>
      </c>
      <c r="M10" s="1" t="s">
        <v>13</v>
      </c>
    </row>
    <row r="11" spans="1:13" ht="17" x14ac:dyDescent="0.2">
      <c r="A11" s="1" t="s">
        <v>23</v>
      </c>
      <c r="B11" s="1" t="s">
        <v>11</v>
      </c>
      <c r="C11" s="1" t="s">
        <v>21</v>
      </c>
      <c r="D11" s="1" t="s">
        <v>53</v>
      </c>
      <c r="E11" s="1" t="s">
        <v>13</v>
      </c>
      <c r="F11" s="1" t="s">
        <v>13</v>
      </c>
      <c r="G11" s="1" t="s">
        <v>13</v>
      </c>
      <c r="H11" s="1" t="s">
        <v>13</v>
      </c>
      <c r="I11" s="2">
        <v>3643</v>
      </c>
      <c r="J11" s="2">
        <v>861</v>
      </c>
      <c r="K11" s="3">
        <f t="shared" si="0"/>
        <v>23.634367279714521</v>
      </c>
      <c r="L11" s="1" t="s">
        <v>13</v>
      </c>
      <c r="M11" s="1" t="s">
        <v>13</v>
      </c>
    </row>
    <row r="12" spans="1:13" ht="17" x14ac:dyDescent="0.2">
      <c r="A12" s="1" t="s">
        <v>24</v>
      </c>
      <c r="B12" s="1" t="s">
        <v>11</v>
      </c>
      <c r="C12" s="1" t="s">
        <v>21</v>
      </c>
      <c r="D12" s="1" t="s">
        <v>53</v>
      </c>
      <c r="E12" s="1" t="s">
        <v>13</v>
      </c>
      <c r="F12" s="1" t="s">
        <v>13</v>
      </c>
      <c r="G12" s="1" t="s">
        <v>13</v>
      </c>
      <c r="H12" s="1" t="s">
        <v>13</v>
      </c>
      <c r="I12" s="2">
        <v>2474</v>
      </c>
      <c r="J12" s="2">
        <v>475</v>
      </c>
      <c r="K12" s="3">
        <f t="shared" si="0"/>
        <v>19.19967663702506</v>
      </c>
      <c r="L12" s="1" t="s">
        <v>13</v>
      </c>
      <c r="M12" s="1" t="s">
        <v>13</v>
      </c>
    </row>
    <row r="13" spans="1:13" ht="17" x14ac:dyDescent="0.2">
      <c r="A13" s="1" t="s">
        <v>25</v>
      </c>
      <c r="B13" s="1" t="s">
        <v>16</v>
      </c>
      <c r="C13" s="1" t="s">
        <v>12</v>
      </c>
      <c r="D13" s="1" t="s">
        <v>26</v>
      </c>
      <c r="E13" s="1">
        <v>37</v>
      </c>
      <c r="F13" s="1" t="s">
        <v>27</v>
      </c>
      <c r="G13" s="1" t="s">
        <v>27</v>
      </c>
      <c r="H13" s="1" t="s">
        <v>27</v>
      </c>
      <c r="I13" s="2">
        <v>980</v>
      </c>
      <c r="J13" s="2">
        <v>90</v>
      </c>
      <c r="K13" s="3">
        <f t="shared" si="0"/>
        <v>9.183673469387756</v>
      </c>
      <c r="L13" s="1">
        <v>6.48</v>
      </c>
      <c r="M13" s="1" t="s">
        <v>28</v>
      </c>
    </row>
    <row r="14" spans="1:13" ht="17" x14ac:dyDescent="0.2">
      <c r="A14" s="1" t="s">
        <v>29</v>
      </c>
      <c r="B14" s="1" t="s">
        <v>16</v>
      </c>
      <c r="C14" s="1" t="s">
        <v>12</v>
      </c>
      <c r="D14" s="1" t="s">
        <v>26</v>
      </c>
      <c r="E14" s="1">
        <v>17</v>
      </c>
      <c r="F14" s="1" t="s">
        <v>27</v>
      </c>
      <c r="G14" s="1" t="s">
        <v>27</v>
      </c>
      <c r="H14" s="1" t="s">
        <v>27</v>
      </c>
      <c r="I14" s="2">
        <v>2198</v>
      </c>
      <c r="J14" s="2">
        <v>507</v>
      </c>
      <c r="K14" s="3">
        <f t="shared" si="0"/>
        <v>23.066424021838035</v>
      </c>
      <c r="L14" s="1">
        <v>4.74</v>
      </c>
      <c r="M14" s="1" t="s">
        <v>30</v>
      </c>
    </row>
    <row r="15" spans="1:13" ht="17" x14ac:dyDescent="0.2">
      <c r="A15" s="1" t="s">
        <v>31</v>
      </c>
      <c r="B15" s="1" t="s">
        <v>11</v>
      </c>
      <c r="C15" s="1" t="s">
        <v>12</v>
      </c>
      <c r="D15" s="1" t="s">
        <v>26</v>
      </c>
      <c r="E15" s="1">
        <v>34</v>
      </c>
      <c r="F15" s="1" t="s">
        <v>32</v>
      </c>
      <c r="G15" s="1" t="s">
        <v>32</v>
      </c>
      <c r="H15" s="1" t="s">
        <v>32</v>
      </c>
      <c r="I15" s="2">
        <v>1616</v>
      </c>
      <c r="J15" s="2">
        <v>322</v>
      </c>
      <c r="K15" s="3">
        <f t="shared" si="0"/>
        <v>19.925742574257427</v>
      </c>
      <c r="L15" s="1">
        <v>2.67</v>
      </c>
      <c r="M15" s="1" t="s">
        <v>30</v>
      </c>
    </row>
    <row r="16" spans="1:13" ht="17" x14ac:dyDescent="0.2">
      <c r="A16" s="1" t="s">
        <v>33</v>
      </c>
      <c r="B16" s="1" t="s">
        <v>16</v>
      </c>
      <c r="C16" s="1" t="s">
        <v>21</v>
      </c>
      <c r="D16" s="1" t="s">
        <v>26</v>
      </c>
      <c r="E16" s="1">
        <v>26</v>
      </c>
      <c r="F16" s="1" t="s">
        <v>32</v>
      </c>
      <c r="G16" s="1" t="s">
        <v>34</v>
      </c>
      <c r="H16" s="1" t="s">
        <v>34</v>
      </c>
      <c r="I16" s="2">
        <v>2536</v>
      </c>
      <c r="J16" s="2">
        <v>167</v>
      </c>
      <c r="K16" s="3">
        <f t="shared" si="0"/>
        <v>6.5851735015772874</v>
      </c>
      <c r="L16" s="1">
        <v>2.2599999999999998</v>
      </c>
      <c r="M16" s="1" t="s">
        <v>35</v>
      </c>
    </row>
    <row r="17" spans="1:13" ht="17" x14ac:dyDescent="0.2">
      <c r="A17" s="1" t="s">
        <v>36</v>
      </c>
      <c r="B17" s="1" t="s">
        <v>11</v>
      </c>
      <c r="C17" s="1" t="s">
        <v>21</v>
      </c>
      <c r="D17" s="1" t="s">
        <v>26</v>
      </c>
      <c r="E17" s="1">
        <v>34</v>
      </c>
      <c r="F17" s="1" t="s">
        <v>34</v>
      </c>
      <c r="G17" s="1" t="s">
        <v>34</v>
      </c>
      <c r="H17" s="1" t="s">
        <v>37</v>
      </c>
      <c r="I17" s="2">
        <v>1454</v>
      </c>
      <c r="J17" s="2">
        <v>133</v>
      </c>
      <c r="K17" s="3">
        <f t="shared" si="0"/>
        <v>9.1471801925722147</v>
      </c>
      <c r="L17" s="1">
        <v>1.21</v>
      </c>
      <c r="M17" s="1" t="s">
        <v>38</v>
      </c>
    </row>
    <row r="18" spans="1:13" ht="17" x14ac:dyDescent="0.2">
      <c r="A18" s="1" t="s">
        <v>39</v>
      </c>
      <c r="B18" s="1" t="s">
        <v>11</v>
      </c>
      <c r="C18" s="1" t="s">
        <v>21</v>
      </c>
      <c r="D18" s="1" t="s">
        <v>26</v>
      </c>
      <c r="E18" s="1">
        <v>27</v>
      </c>
      <c r="F18" s="1" t="s">
        <v>40</v>
      </c>
      <c r="G18" s="1" t="s">
        <v>32</v>
      </c>
      <c r="H18" s="1" t="s">
        <v>40</v>
      </c>
      <c r="I18" s="2">
        <v>1810</v>
      </c>
      <c r="J18" s="2">
        <v>194</v>
      </c>
      <c r="K18" s="3">
        <f t="shared" si="0"/>
        <v>10.718232044198896</v>
      </c>
      <c r="L18" s="1">
        <v>1.5</v>
      </c>
      <c r="M18" s="1" t="s">
        <v>35</v>
      </c>
    </row>
    <row r="19" spans="1:13" ht="17" x14ac:dyDescent="0.2">
      <c r="A19" s="1" t="s">
        <v>41</v>
      </c>
      <c r="B19" s="1" t="s">
        <v>11</v>
      </c>
      <c r="C19" s="1" t="s">
        <v>21</v>
      </c>
      <c r="D19" s="1" t="s">
        <v>26</v>
      </c>
      <c r="E19" s="1">
        <v>17</v>
      </c>
      <c r="F19" s="1" t="s">
        <v>32</v>
      </c>
      <c r="G19" s="1" t="s">
        <v>34</v>
      </c>
      <c r="H19" s="1" t="s">
        <v>42</v>
      </c>
      <c r="I19" s="2">
        <v>1765</v>
      </c>
      <c r="J19" s="2">
        <v>173</v>
      </c>
      <c r="K19" s="3">
        <f t="shared" si="0"/>
        <v>9.8016997167138804</v>
      </c>
      <c r="L19" s="1">
        <v>1.08</v>
      </c>
      <c r="M19" s="1" t="s">
        <v>43</v>
      </c>
    </row>
    <row r="20" spans="1:13" ht="17" x14ac:dyDescent="0.2">
      <c r="A20" s="1" t="s">
        <v>44</v>
      </c>
      <c r="B20" s="1" t="s">
        <v>16</v>
      </c>
      <c r="C20" s="1" t="s">
        <v>21</v>
      </c>
      <c r="D20" s="1" t="s">
        <v>26</v>
      </c>
      <c r="E20" s="1">
        <v>25</v>
      </c>
      <c r="F20" s="1" t="s">
        <v>40</v>
      </c>
      <c r="G20" s="1">
        <v>0</v>
      </c>
      <c r="H20" s="1" t="s">
        <v>32</v>
      </c>
      <c r="I20" s="2">
        <v>2864</v>
      </c>
      <c r="J20" s="2">
        <v>341</v>
      </c>
      <c r="K20" s="3">
        <f t="shared" si="0"/>
        <v>11.906424581005586</v>
      </c>
      <c r="L20" s="1">
        <v>0.48</v>
      </c>
      <c r="M20" s="1" t="s">
        <v>47</v>
      </c>
    </row>
    <row r="21" spans="1:13" ht="17" x14ac:dyDescent="0.2">
      <c r="A21" s="1" t="s">
        <v>45</v>
      </c>
      <c r="B21" s="1" t="s">
        <v>16</v>
      </c>
      <c r="C21" s="1" t="s">
        <v>21</v>
      </c>
      <c r="D21" s="1" t="s">
        <v>26</v>
      </c>
      <c r="E21" s="1">
        <v>21</v>
      </c>
      <c r="F21" s="1" t="s">
        <v>32</v>
      </c>
      <c r="G21" s="1" t="s">
        <v>32</v>
      </c>
      <c r="H21" s="1" t="s">
        <v>27</v>
      </c>
      <c r="I21" s="2">
        <v>3162</v>
      </c>
      <c r="J21" s="2">
        <v>176</v>
      </c>
      <c r="K21" s="3">
        <f t="shared" si="0"/>
        <v>5.5660974067046176</v>
      </c>
      <c r="L21" s="1">
        <v>2.52</v>
      </c>
      <c r="M21" s="1" t="s">
        <v>38</v>
      </c>
    </row>
    <row r="22" spans="1:13" ht="17" x14ac:dyDescent="0.2">
      <c r="A22" s="1" t="s">
        <v>46</v>
      </c>
      <c r="B22" s="1" t="s">
        <v>16</v>
      </c>
      <c r="C22" s="1" t="s">
        <v>21</v>
      </c>
      <c r="D22" s="1" t="s">
        <v>26</v>
      </c>
      <c r="E22" s="1">
        <v>12</v>
      </c>
      <c r="F22" s="1" t="s">
        <v>27</v>
      </c>
      <c r="G22" s="1" t="s">
        <v>27</v>
      </c>
      <c r="H22" s="1" t="s">
        <v>27</v>
      </c>
      <c r="I22" s="2">
        <v>2698</v>
      </c>
      <c r="J22" s="2">
        <v>981</v>
      </c>
      <c r="K22" s="3">
        <f t="shared" si="0"/>
        <v>36.360266864343963</v>
      </c>
      <c r="L22" s="1">
        <v>3.03</v>
      </c>
      <c r="M22" s="1" t="s">
        <v>47</v>
      </c>
    </row>
    <row r="23" spans="1:13" ht="17" x14ac:dyDescent="0.2">
      <c r="A23" s="1" t="s">
        <v>48</v>
      </c>
      <c r="B23" s="1" t="s">
        <v>16</v>
      </c>
      <c r="C23" s="1" t="s">
        <v>21</v>
      </c>
      <c r="D23" s="1" t="s">
        <v>26</v>
      </c>
      <c r="E23" s="1">
        <v>43</v>
      </c>
      <c r="F23" s="1" t="s">
        <v>27</v>
      </c>
      <c r="G23" s="1" t="s">
        <v>27</v>
      </c>
      <c r="H23" s="1" t="s">
        <v>27</v>
      </c>
      <c r="I23" s="2">
        <v>3094</v>
      </c>
      <c r="J23" s="2">
        <v>726</v>
      </c>
      <c r="K23" s="3">
        <f t="shared" si="0"/>
        <v>23.464770523594051</v>
      </c>
      <c r="L23" s="1">
        <v>2.25</v>
      </c>
      <c r="M23" s="1" t="s">
        <v>35</v>
      </c>
    </row>
    <row r="24" spans="1:13" ht="17" x14ac:dyDescent="0.2">
      <c r="A24" s="1" t="s">
        <v>49</v>
      </c>
      <c r="B24" s="1" t="s">
        <v>11</v>
      </c>
      <c r="C24" s="1" t="s">
        <v>21</v>
      </c>
      <c r="D24" s="1" t="s">
        <v>26</v>
      </c>
      <c r="E24" s="1">
        <v>21</v>
      </c>
      <c r="F24" s="1" t="s">
        <v>27</v>
      </c>
      <c r="G24" s="1" t="s">
        <v>27</v>
      </c>
      <c r="H24" s="1" t="s">
        <v>27</v>
      </c>
      <c r="I24" s="2">
        <v>3256</v>
      </c>
      <c r="J24" s="2">
        <v>905</v>
      </c>
      <c r="K24" s="3">
        <f t="shared" si="0"/>
        <v>27.794840294840295</v>
      </c>
      <c r="L24" s="1">
        <v>0.83</v>
      </c>
      <c r="M24" s="1" t="s">
        <v>38</v>
      </c>
    </row>
    <row r="25" spans="1:13" x14ac:dyDescent="0.2">
      <c r="A25" s="6" t="s">
        <v>54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</row>
  </sheetData>
  <mergeCells count="2">
    <mergeCell ref="A1:M1"/>
    <mergeCell ref="A25:M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Tabib, Tracy</dc:creator>
  <cp:lastModifiedBy>Microsoft Office User</cp:lastModifiedBy>
  <dcterms:created xsi:type="dcterms:W3CDTF">2018-05-04T15:54:44Z</dcterms:created>
  <dcterms:modified xsi:type="dcterms:W3CDTF">2021-06-01T14:43:15Z</dcterms:modified>
</cp:coreProperties>
</file>