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liwen\Desktop\Manu2020\Nat. Commun\revision\Supplementary information\"/>
    </mc:Choice>
  </mc:AlternateContent>
  <xr:revisionPtr revIDLastSave="0" documentId="13_ncr:1_{1F310974-0BE3-44C0-9932-4BC8E8E2BED2}" xr6:coauthVersionLast="46" xr6:coauthVersionMax="46" xr10:uidLastSave="{00000000-0000-0000-0000-000000000000}"/>
  <bookViews>
    <workbookView xWindow="-110" yWindow="-110" windowWidth="19420" windowHeight="10560" activeTab="2" xr2:uid="{00000000-000D-0000-FFFF-FFFF00000000}"/>
  </bookViews>
  <sheets>
    <sheet name="Isotopically labeled peptide" sheetId="1" r:id="rId1"/>
    <sheet name="MS detection of target peptides" sheetId="2" r:id="rId2"/>
    <sheet name="Quantitation data" sheetId="7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9" i="7" l="1"/>
  <c r="F76" i="7"/>
  <c r="F77" i="7" s="1"/>
  <c r="C76" i="7"/>
  <c r="C77" i="7" s="1"/>
  <c r="F70" i="7"/>
  <c r="F67" i="7"/>
  <c r="C67" i="7"/>
  <c r="C68" i="7" s="1"/>
  <c r="F68" i="7" l="1"/>
</calcChain>
</file>

<file path=xl/sharedStrings.xml><?xml version="1.0" encoding="utf-8"?>
<sst xmlns="http://schemas.openxmlformats.org/spreadsheetml/2006/main" count="221" uniqueCount="103">
  <si>
    <t>Isotope labeled peptide</t>
  </si>
  <si>
    <t>AKT-1 pT492</t>
  </si>
  <si>
    <t>EIEPPY-K(+8 Da)-PNVQSETDTSYFDNEFTSQPVQL-pT-PPSR</t>
  </si>
  <si>
    <t>1 pmol</t>
  </si>
  <si>
    <t>AKT-1 T492</t>
  </si>
  <si>
    <t>EIEPPY-K(+8 Da)-PNVQSETDTSYFDNEFTSQPVQLTPPSR</t>
  </si>
  <si>
    <t>50 fmol</t>
  </si>
  <si>
    <t>AKT-1</t>
  </si>
  <si>
    <t>LENLLLD-K(+8 Da)</t>
  </si>
  <si>
    <t>EIF-2α pS49</t>
  </si>
  <si>
    <t>LSEYNDKEGMILLSEL-pS-R(+10 Da)-R</t>
  </si>
  <si>
    <t>0.2 pmol, 1 pmol, or 10 pmol</t>
  </si>
  <si>
    <t>EIF-2α</t>
  </si>
  <si>
    <t>LLEDI-R(+10 Da)</t>
  </si>
  <si>
    <t>300 fmol</t>
  </si>
  <si>
    <t>endogenous</t>
  </si>
  <si>
    <t>1374.2953, +3</t>
  </si>
  <si>
    <t>1376.9667, +3</t>
  </si>
  <si>
    <t>1350.3113, +3</t>
  </si>
  <si>
    <t>1347.6399, +3</t>
  </si>
  <si>
    <r>
      <t>y4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y9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y5</t>
    </r>
    <r>
      <rPr>
        <vertAlign val="superscript"/>
        <sz val="11"/>
        <color theme="1"/>
        <rFont val="Arial"/>
        <family val="2"/>
      </rPr>
      <t>+</t>
    </r>
  </si>
  <si>
    <t>479.2849, +2</t>
  </si>
  <si>
    <t>483.2920, +2</t>
  </si>
  <si>
    <t>~20.5 min</t>
  </si>
  <si>
    <t>384.7286, +2</t>
  </si>
  <si>
    <t>379.7245, +2</t>
  </si>
  <si>
    <r>
      <t>y3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y4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y5</t>
    </r>
    <r>
      <rPr>
        <vertAlign val="superscript"/>
        <sz val="11"/>
        <color theme="1"/>
        <rFont val="Arial"/>
        <family val="2"/>
      </rPr>
      <t>+</t>
    </r>
  </si>
  <si>
    <t>~14.5 min</t>
  </si>
  <si>
    <t>781.7150, +3</t>
  </si>
  <si>
    <t>778.3789, +3</t>
  </si>
  <si>
    <r>
      <t>y4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y9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[y9-H</t>
    </r>
    <r>
      <rPr>
        <vertAlign val="sub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PO</t>
    </r>
    <r>
      <rPr>
        <vertAlign val="subscript"/>
        <sz val="11"/>
        <color theme="1"/>
        <rFont val="Arial"/>
        <family val="2"/>
      </rPr>
      <t>4</t>
    </r>
    <r>
      <rPr>
        <sz val="11"/>
        <color theme="1"/>
        <rFont val="Arial"/>
        <family val="2"/>
      </rPr>
      <t>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[y5-H</t>
    </r>
    <r>
      <rPr>
        <vertAlign val="sub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PO</t>
    </r>
    <r>
      <rPr>
        <vertAlign val="subscript"/>
        <sz val="11"/>
        <color theme="1"/>
        <rFont val="Arial"/>
        <family val="2"/>
      </rPr>
      <t>4</t>
    </r>
    <r>
      <rPr>
        <sz val="11"/>
        <color theme="1"/>
        <rFont val="Arial"/>
        <family val="2"/>
      </rPr>
      <t>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</t>
    </r>
  </si>
  <si>
    <r>
      <t>y3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y4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y6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y7</t>
    </r>
    <r>
      <rPr>
        <vertAlign val="superscript"/>
        <sz val="11"/>
        <color theme="1"/>
        <rFont val="Arial"/>
        <family val="2"/>
      </rPr>
      <t>+</t>
    </r>
  </si>
  <si>
    <r>
      <t>y1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b2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[M-H</t>
    </r>
    <r>
      <rPr>
        <vertAlign val="sub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PO</t>
    </r>
    <r>
      <rPr>
        <vertAlign val="subscript"/>
        <sz val="11"/>
        <color theme="1"/>
        <rFont val="Arial"/>
        <family val="2"/>
      </rPr>
      <t>4</t>
    </r>
    <r>
      <rPr>
        <sz val="11"/>
        <color theme="1"/>
        <rFont val="Arial"/>
        <family val="2"/>
      </rPr>
      <t>]</t>
    </r>
    <r>
      <rPr>
        <vertAlign val="superscript"/>
        <sz val="11"/>
        <color theme="1"/>
        <rFont val="Arial"/>
        <family val="2"/>
      </rPr>
      <t>3+</t>
    </r>
    <r>
      <rPr>
        <sz val="11"/>
        <color theme="1"/>
        <rFont val="Arial"/>
        <family val="2"/>
      </rPr>
      <t>, [y13-H</t>
    </r>
    <r>
      <rPr>
        <vertAlign val="sub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PO</t>
    </r>
    <r>
      <rPr>
        <vertAlign val="subscript"/>
        <sz val="11"/>
        <color theme="1"/>
        <rFont val="Arial"/>
        <family val="2"/>
      </rPr>
      <t>4</t>
    </r>
    <r>
      <rPr>
        <sz val="11"/>
        <color theme="1"/>
        <rFont val="Arial"/>
        <family val="2"/>
      </rPr>
      <t>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[y15-H</t>
    </r>
    <r>
      <rPr>
        <vertAlign val="sub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PO</t>
    </r>
    <r>
      <rPr>
        <vertAlign val="subscript"/>
        <sz val="11"/>
        <color theme="1"/>
        <rFont val="Arial"/>
        <family val="2"/>
      </rPr>
      <t>4</t>
    </r>
    <r>
      <rPr>
        <sz val="11"/>
        <color theme="1"/>
        <rFont val="Arial"/>
        <family val="2"/>
      </rPr>
      <t>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</t>
    </r>
  </si>
  <si>
    <r>
      <t>EIEPPY</t>
    </r>
    <r>
      <rPr>
        <u/>
        <sz val="11"/>
        <color rgb="FFFF0000"/>
        <rFont val="Arial"/>
        <family val="2"/>
      </rPr>
      <t>K</t>
    </r>
    <r>
      <rPr>
        <sz val="11"/>
        <color theme="1"/>
        <rFont val="Arial"/>
        <family val="2"/>
      </rPr>
      <t>PNVQSETDTSYFDNEFTSQPVQLTPPSR</t>
    </r>
  </si>
  <si>
    <t>EIEPPYKPNVQSETDTSYFDNEFTSQPVQLTPPSR</t>
  </si>
  <si>
    <r>
      <t>EIEPPY</t>
    </r>
    <r>
      <rPr>
        <u/>
        <sz val="11"/>
        <color rgb="FFFF0000"/>
        <rFont val="Arial"/>
        <family val="2"/>
      </rPr>
      <t>K</t>
    </r>
    <r>
      <rPr>
        <sz val="11"/>
        <color theme="1"/>
        <rFont val="Arial"/>
        <family val="2"/>
      </rPr>
      <t>PNVQSETDTSYFDNEFTSQPVQL</t>
    </r>
    <r>
      <rPr>
        <sz val="11"/>
        <color rgb="FF0070C0"/>
        <rFont val="Arial"/>
        <family val="2"/>
      </rPr>
      <t>pT</t>
    </r>
    <r>
      <rPr>
        <sz val="11"/>
        <color theme="1"/>
        <rFont val="Arial"/>
        <family val="2"/>
      </rPr>
      <t>PPSR</t>
    </r>
  </si>
  <si>
    <r>
      <t>EIEPPYKPNVQSETDTSYFDNEFTSQPVQL</t>
    </r>
    <r>
      <rPr>
        <sz val="11"/>
        <color rgb="FF0070C0"/>
        <rFont val="Arial"/>
        <family val="2"/>
      </rPr>
      <t>pT</t>
    </r>
    <r>
      <rPr>
        <sz val="11"/>
        <color theme="1"/>
        <rFont val="Arial"/>
        <family val="2"/>
      </rPr>
      <t>PPSR</t>
    </r>
  </si>
  <si>
    <r>
      <t>LENLLLD</t>
    </r>
    <r>
      <rPr>
        <u/>
        <sz val="11"/>
        <color rgb="FFFF0000"/>
        <rFont val="Arial"/>
        <family val="2"/>
      </rPr>
      <t>K</t>
    </r>
  </si>
  <si>
    <r>
      <t>LENLLLD</t>
    </r>
    <r>
      <rPr>
        <sz val="11"/>
        <rFont val="Arial"/>
        <family val="2"/>
      </rPr>
      <t>K</t>
    </r>
  </si>
  <si>
    <r>
      <t>LSEYNDKEGMILLSEL</t>
    </r>
    <r>
      <rPr>
        <sz val="11"/>
        <color rgb="FF0070C0"/>
        <rFont val="Arial"/>
        <family val="2"/>
      </rPr>
      <t>pS</t>
    </r>
    <r>
      <rPr>
        <u/>
        <sz val="11"/>
        <color rgb="FFFF0000"/>
        <rFont val="Arial"/>
        <family val="2"/>
      </rPr>
      <t>R</t>
    </r>
    <r>
      <rPr>
        <sz val="11"/>
        <color theme="1"/>
        <rFont val="Arial"/>
        <family val="2"/>
      </rPr>
      <t>R</t>
    </r>
  </si>
  <si>
    <r>
      <t>LSEYNDKEGMILLSEL</t>
    </r>
    <r>
      <rPr>
        <sz val="11"/>
        <color rgb="FF0070C0"/>
        <rFont val="Arial"/>
        <family val="2"/>
      </rPr>
      <t>pS</t>
    </r>
    <r>
      <rPr>
        <sz val="11"/>
        <rFont val="Arial"/>
        <family val="2"/>
      </rPr>
      <t>R</t>
    </r>
    <r>
      <rPr>
        <sz val="11"/>
        <color theme="1"/>
        <rFont val="Arial"/>
        <family val="2"/>
      </rPr>
      <t>R</t>
    </r>
  </si>
  <si>
    <t>LLEDIR</t>
  </si>
  <si>
    <r>
      <t>LLEDI</t>
    </r>
    <r>
      <rPr>
        <u/>
        <sz val="11"/>
        <color rgb="FFFF0000"/>
        <rFont val="Arial"/>
        <family val="2"/>
      </rPr>
      <t>R</t>
    </r>
  </si>
  <si>
    <t>699.6898, +3</t>
  </si>
  <si>
    <r>
      <t>y5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y6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y7</t>
    </r>
    <r>
      <rPr>
        <vertAlign val="superscript"/>
        <sz val="11"/>
        <color theme="1"/>
        <rFont val="Arial"/>
        <family val="2"/>
      </rPr>
      <t>+</t>
    </r>
  </si>
  <si>
    <t>~34.5 min</t>
  </si>
  <si>
    <t>~28.5 min</t>
  </si>
  <si>
    <t>~33 min</t>
  </si>
  <si>
    <t>~34 min</t>
  </si>
  <si>
    <t>Precursor ion (m/z, charge state)</t>
  </si>
  <si>
    <t>Product ion</t>
  </si>
  <si>
    <r>
      <t>EGMILLSEL</t>
    </r>
    <r>
      <rPr>
        <sz val="11"/>
        <color rgb="FF0070C0"/>
        <rFont val="Arial"/>
        <family val="2"/>
      </rPr>
      <t>pS</t>
    </r>
    <r>
      <rPr>
        <u/>
        <sz val="11"/>
        <color rgb="FFFF0000"/>
        <rFont val="Arial"/>
        <family val="2"/>
      </rPr>
      <t>R</t>
    </r>
  </si>
  <si>
    <r>
      <t>EGMILLSEL</t>
    </r>
    <r>
      <rPr>
        <sz val="11"/>
        <color rgb="FF0070C0"/>
        <rFont val="Arial"/>
        <family val="2"/>
      </rPr>
      <t>pS</t>
    </r>
    <r>
      <rPr>
        <sz val="11"/>
        <rFont val="Arial"/>
        <family val="2"/>
      </rPr>
      <t>R</t>
    </r>
  </si>
  <si>
    <t>747.3755, +2</t>
  </si>
  <si>
    <t>742.3413, +2</t>
  </si>
  <si>
    <r>
      <t>[M-H</t>
    </r>
    <r>
      <rPr>
        <vertAlign val="sub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PO</t>
    </r>
    <r>
      <rPr>
        <vertAlign val="subscript"/>
        <sz val="11"/>
        <color theme="1"/>
        <rFont val="Arial"/>
        <family val="2"/>
      </rPr>
      <t>4</t>
    </r>
    <r>
      <rPr>
        <sz val="11"/>
        <color theme="1"/>
        <rFont val="Arial"/>
        <family val="2"/>
      </rPr>
      <t>]</t>
    </r>
    <r>
      <rPr>
        <vertAlign val="superscript"/>
        <sz val="11"/>
        <color theme="1"/>
        <rFont val="Arial"/>
        <family val="2"/>
      </rPr>
      <t>2+</t>
    </r>
    <r>
      <rPr>
        <sz val="11"/>
        <color theme="1"/>
        <rFont val="Arial"/>
        <family val="2"/>
      </rPr>
      <t>, y1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b2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b3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/>
    </r>
  </si>
  <si>
    <t>~29.7 min</t>
  </si>
  <si>
    <r>
      <t>LSEYNDKEGMILLSELS</t>
    </r>
    <r>
      <rPr>
        <sz val="11"/>
        <rFont val="Arial"/>
        <family val="2"/>
      </rPr>
      <t>R</t>
    </r>
  </si>
  <si>
    <t>* due to retention time variability, the numbers here are examples from a single run of LC-MS/MS.</t>
  </si>
  <si>
    <t>EIF-2α S49</t>
  </si>
  <si>
    <t>Retention time*</t>
  </si>
  <si>
    <t>Target</t>
  </si>
  <si>
    <t>Peptide source</t>
  </si>
  <si>
    <t>Sequence</t>
  </si>
  <si>
    <r>
      <t>Ions detected in MS analysis to trace target peptides from whole worm lysate</t>
    </r>
    <r>
      <rPr>
        <i/>
        <sz val="11"/>
        <color theme="1"/>
        <rFont val="Arial"/>
        <family val="2"/>
      </rPr>
      <t/>
    </r>
  </si>
  <si>
    <t>N/A</t>
  </si>
  <si>
    <t>N/A product ions of target precursors were not available</t>
  </si>
  <si>
    <t>WT</t>
  </si>
  <si>
    <t>mean ratio</t>
  </si>
  <si>
    <t>mean ratio (normalized to WT)</t>
  </si>
  <si>
    <t>SEM</t>
  </si>
  <si>
    <r>
      <t xml:space="preserve">p-value against WT (Student's </t>
    </r>
    <r>
      <rPr>
        <i/>
        <sz val="11"/>
        <color theme="1"/>
        <rFont val="Arial"/>
        <family val="2"/>
      </rPr>
      <t>t</t>
    </r>
    <r>
      <rPr>
        <sz val="11"/>
        <color theme="1"/>
        <rFont val="Arial"/>
        <family val="2"/>
      </rPr>
      <t xml:space="preserve"> test)</t>
    </r>
  </si>
  <si>
    <r>
      <t xml:space="preserve">p-value against WT (Student's </t>
    </r>
    <r>
      <rPr>
        <i/>
        <sz val="11"/>
        <color theme="1"/>
        <rFont val="Arial"/>
        <family val="2"/>
      </rPr>
      <t xml:space="preserve">t </t>
    </r>
    <r>
      <rPr>
        <sz val="11"/>
        <color theme="1"/>
        <rFont val="Arial"/>
        <family val="2"/>
      </rPr>
      <t>test)</t>
    </r>
  </si>
  <si>
    <t>daf-16(mu86); daf-2(e1370)</t>
  </si>
  <si>
    <t>daf-2(e1370)</t>
  </si>
  <si>
    <t>daf-16(mu86)</t>
  </si>
  <si>
    <r>
      <t>y4</t>
    </r>
    <r>
      <rPr>
        <vertAlign val="superscript"/>
        <sz val="11"/>
        <color theme="1"/>
        <rFont val="Arial"/>
        <family val="2"/>
      </rPr>
      <t>+</t>
    </r>
  </si>
  <si>
    <r>
      <t>y9</t>
    </r>
    <r>
      <rPr>
        <vertAlign val="superscript"/>
        <sz val="11"/>
        <color theme="1"/>
        <rFont val="Arial"/>
        <family val="2"/>
      </rPr>
      <t>+</t>
    </r>
  </si>
  <si>
    <r>
      <t>[y9-H</t>
    </r>
    <r>
      <rPr>
        <vertAlign val="sub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PO</t>
    </r>
    <r>
      <rPr>
        <vertAlign val="subscript"/>
        <sz val="11"/>
        <color theme="1"/>
        <rFont val="Arial"/>
        <family val="2"/>
      </rPr>
      <t>4</t>
    </r>
    <r>
      <rPr>
        <sz val="11"/>
        <color theme="1"/>
        <rFont val="Arial"/>
        <family val="2"/>
      </rPr>
      <t>]</t>
    </r>
    <r>
      <rPr>
        <vertAlign val="superscript"/>
        <sz val="11"/>
        <color theme="1"/>
        <rFont val="Arial"/>
        <family val="2"/>
      </rPr>
      <t>+</t>
    </r>
  </si>
  <si>
    <r>
      <t>[y5-H</t>
    </r>
    <r>
      <rPr>
        <vertAlign val="sub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PO</t>
    </r>
    <r>
      <rPr>
        <vertAlign val="subscript"/>
        <sz val="11"/>
        <color theme="1"/>
        <rFont val="Arial"/>
        <family val="2"/>
      </rPr>
      <t>4</t>
    </r>
    <r>
      <rPr>
        <sz val="11"/>
        <color theme="1"/>
        <rFont val="Arial"/>
        <family val="2"/>
      </rPr>
      <t>]+</t>
    </r>
  </si>
  <si>
    <t>–</t>
  </si>
  <si>
    <t>Quantitation 1 (raw file bio2)</t>
  </si>
  <si>
    <r>
      <t>y3</t>
    </r>
    <r>
      <rPr>
        <vertAlign val="superscript"/>
        <sz val="11"/>
        <color theme="1"/>
        <rFont val="Arial"/>
        <family val="2"/>
      </rPr>
      <t>+</t>
    </r>
  </si>
  <si>
    <r>
      <t>y6</t>
    </r>
    <r>
      <rPr>
        <vertAlign val="superscript"/>
        <sz val="11"/>
        <color theme="1"/>
        <rFont val="Arial"/>
        <family val="2"/>
      </rPr>
      <t>+</t>
    </r>
  </si>
  <si>
    <r>
      <t>y7</t>
    </r>
    <r>
      <rPr>
        <vertAlign val="superscript"/>
        <sz val="11"/>
        <color theme="1"/>
        <rFont val="Arial"/>
        <family val="2"/>
      </rPr>
      <t>+</t>
    </r>
  </si>
  <si>
    <t>Quantitation 2 (raw file bio3)</t>
  </si>
  <si>
    <r>
      <t>y5</t>
    </r>
    <r>
      <rPr>
        <vertAlign val="superscript"/>
        <sz val="11"/>
        <color theme="1"/>
        <rFont val="Arial"/>
        <family val="2"/>
      </rPr>
      <t>+</t>
    </r>
  </si>
  <si>
    <t>isotopically labeled</t>
  </si>
  <si>
    <t>isotopically labeled, resulting from trypsin digestion</t>
  </si>
  <si>
    <t>red and underline indicate isotopically labeled residue, blue marks phosphosites</t>
  </si>
  <si>
    <t>Target quantification of peptides from whole worm lysate. Peak areas of each quantifiable transition (precursor → fragment) were extracted. Endogenous light ions were quantified against their isotopically labeled counterparts (heavy ions). Mean values of light/heavy ratios represent the relative abundance of individual phosphorylation or protein in each sample.</t>
  </si>
  <si>
    <t>Peak area of endogenous ion/isotopically labeled ion</t>
  </si>
  <si>
    <r>
      <t xml:space="preserve">Isotopic labeled synthetic peptides used as a spike-in standard for quantitation of target phosphorylation or protein. Used for the WT, </t>
    </r>
    <r>
      <rPr>
        <i/>
        <sz val="11"/>
        <color theme="1"/>
        <rFont val="Arial"/>
        <family val="2"/>
      </rPr>
      <t>daf-2(e1370)</t>
    </r>
    <r>
      <rPr>
        <sz val="11"/>
        <color theme="1"/>
        <rFont val="Arial"/>
        <family val="2"/>
      </rPr>
      <t xml:space="preserve">, </t>
    </r>
    <r>
      <rPr>
        <i/>
        <sz val="11"/>
        <color theme="1"/>
        <rFont val="Arial"/>
        <family val="2"/>
      </rPr>
      <t>daf-16(mu86)</t>
    </r>
    <r>
      <rPr>
        <sz val="11"/>
        <color theme="1"/>
        <rFont val="Arial"/>
        <family val="2"/>
      </rPr>
      <t xml:space="preserve">, and </t>
    </r>
    <r>
      <rPr>
        <i/>
        <sz val="11"/>
        <color theme="1"/>
        <rFont val="Arial"/>
        <family val="2"/>
      </rPr>
      <t>daf-16(mu86); daf-2(e1370)</t>
    </r>
    <r>
      <rPr>
        <sz val="11"/>
        <color theme="1"/>
        <rFont val="Arial"/>
        <family val="2"/>
      </rPr>
      <t xml:space="preserve"> samples.</t>
    </r>
  </si>
  <si>
    <t>Amount of spike-in peptide per 100 ug total proteins*</t>
  </si>
  <si>
    <r>
      <t xml:space="preserve">* Used for the WT, </t>
    </r>
    <r>
      <rPr>
        <i/>
        <sz val="11"/>
        <color rgb="FF000000"/>
        <rFont val="Arial"/>
        <family val="2"/>
      </rPr>
      <t>daf-2(e1370)</t>
    </r>
    <r>
      <rPr>
        <sz val="11"/>
        <color rgb="FF000000"/>
        <rFont val="Arial"/>
        <family val="2"/>
      </rPr>
      <t xml:space="preserve">, </t>
    </r>
    <r>
      <rPr>
        <i/>
        <sz val="11"/>
        <color rgb="FF000000"/>
        <rFont val="Arial"/>
        <family val="2"/>
      </rPr>
      <t>daf-16(mu86)</t>
    </r>
    <r>
      <rPr>
        <sz val="11"/>
        <color rgb="FF000000"/>
        <rFont val="Arial"/>
        <family val="2"/>
      </rPr>
      <t xml:space="preserve">, and </t>
    </r>
    <r>
      <rPr>
        <i/>
        <sz val="11"/>
        <color rgb="FF000000"/>
        <rFont val="Arial"/>
        <family val="2"/>
      </rPr>
      <t>daf-16(mu86); daf-2(e1370)</t>
    </r>
    <r>
      <rPr>
        <sz val="11"/>
        <color rgb="FF000000"/>
        <rFont val="Arial"/>
        <family val="2"/>
      </rPr>
      <t xml:space="preserve"> samples.</t>
    </r>
  </si>
  <si>
    <r>
      <t>* Used for the WT and</t>
    </r>
    <r>
      <rPr>
        <i/>
        <sz val="11"/>
        <color rgb="FF000000"/>
        <rFont val="Arial"/>
        <family val="2"/>
      </rPr>
      <t xml:space="preserve"> rict-1(ft7)</t>
    </r>
    <r>
      <rPr>
        <sz val="11"/>
        <color rgb="FF000000"/>
        <rFont val="Arial"/>
        <family val="2"/>
      </rPr>
      <t xml:space="preserve"> samples.</t>
    </r>
  </si>
  <si>
    <t>400 fmol</t>
  </si>
  <si>
    <t>100 fmol</t>
  </si>
  <si>
    <t>bio1</t>
  </si>
  <si>
    <t>bio2</t>
  </si>
  <si>
    <t>bio3</t>
  </si>
  <si>
    <t>rict-1(ft7)</t>
  </si>
  <si>
    <t>mean ratio (normalized to the mean of 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</si>
</sst>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vertAlign val="subscript"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u/>
      <sz val="11"/>
      <color rgb="FFFF0000"/>
      <name val="Arial"/>
      <family val="2"/>
    </font>
    <font>
      <sz val="11"/>
      <name val="Arial"/>
      <family val="2"/>
    </font>
    <font>
      <sz val="11"/>
      <color rgb="FF0070C0"/>
      <name val="Arial"/>
      <family val="2"/>
    </font>
    <font>
      <i/>
      <sz val="11"/>
      <color theme="1"/>
      <name val="Arial"/>
      <family val="2"/>
    </font>
    <font>
      <sz val="11"/>
      <color theme="1"/>
      <name val="Calibri"/>
      <family val="2"/>
      <charset val="134"/>
      <scheme val="minor"/>
    </font>
    <font>
      <i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3">
    <xf numFmtId="0" fontId="0" fillId="0" borderId="0"/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</cellStyleXfs>
  <cellXfs count="45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/>
    <xf numFmtId="2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1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1" fillId="0" borderId="3" xfId="0" applyFont="1" applyBorder="1"/>
    <xf numFmtId="0" fontId="1" fillId="0" borderId="3" xfId="0" applyFont="1" applyBorder="1" applyAlignment="1">
      <alignment horizontal="center" vertical="center"/>
    </xf>
    <xf numFmtId="0" fontId="1" fillId="0" borderId="0" xfId="1" applyFont="1" applyBorder="1">
      <alignment vertical="center"/>
    </xf>
    <xf numFmtId="2" fontId="1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1" fillId="0" borderId="2" xfId="0" applyFont="1" applyBorder="1"/>
    <xf numFmtId="2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</cellXfs>
  <cellStyles count="3">
    <cellStyle name="百分比 2" xfId="2" xr:uid="{EC1D60A9-4D47-4D81-894C-36ADF92C5BD7}"/>
    <cellStyle name="常规" xfId="0" builtinId="0"/>
    <cellStyle name="常规 2" xfId="1" xr:uid="{4F7894DE-2418-4AA2-A68A-4D0A59A98E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workbookViewId="0"/>
  </sheetViews>
  <sheetFormatPr defaultRowHeight="14.5"/>
  <cols>
    <col min="1" max="1" width="17.453125" style="8" customWidth="1"/>
    <col min="2" max="2" width="58" style="8" customWidth="1"/>
    <col min="3" max="3" width="46.81640625" style="8" customWidth="1"/>
    <col min="4" max="4" width="14.08984375" style="8" customWidth="1"/>
    <col min="5" max="5" width="17" style="8" customWidth="1"/>
    <col min="6" max="6" width="18" style="8" customWidth="1"/>
    <col min="7" max="16384" width="8.7265625" style="8"/>
  </cols>
  <sheetData>
    <row r="1" spans="1:3">
      <c r="A1" s="2" t="s">
        <v>92</v>
      </c>
    </row>
    <row r="2" spans="1:3" ht="15" thickBot="1">
      <c r="A2" s="2"/>
    </row>
    <row r="3" spans="1:3" ht="15" thickBot="1">
      <c r="A3" s="9" t="s">
        <v>61</v>
      </c>
      <c r="B3" s="9" t="s">
        <v>0</v>
      </c>
      <c r="C3" s="9" t="s">
        <v>93</v>
      </c>
    </row>
    <row r="4" spans="1:3">
      <c r="A4" s="7" t="s">
        <v>1</v>
      </c>
      <c r="B4" s="7" t="s">
        <v>2</v>
      </c>
      <c r="C4" s="5" t="s">
        <v>3</v>
      </c>
    </row>
    <row r="5" spans="1:3">
      <c r="A5" s="7" t="s">
        <v>4</v>
      </c>
      <c r="B5" s="7" t="s">
        <v>5</v>
      </c>
      <c r="C5" s="5" t="s">
        <v>6</v>
      </c>
    </row>
    <row r="6" spans="1:3">
      <c r="A6" s="7" t="s">
        <v>7</v>
      </c>
      <c r="B6" s="7" t="s">
        <v>8</v>
      </c>
      <c r="C6" s="5" t="s">
        <v>6</v>
      </c>
    </row>
    <row r="7" spans="1:3">
      <c r="A7" s="7" t="s">
        <v>9</v>
      </c>
      <c r="B7" s="7" t="s">
        <v>10</v>
      </c>
      <c r="C7" s="7" t="s">
        <v>11</v>
      </c>
    </row>
    <row r="8" spans="1:3" ht="15" thickBot="1">
      <c r="A8" s="10" t="s">
        <v>12</v>
      </c>
      <c r="B8" s="10" t="s">
        <v>13</v>
      </c>
      <c r="C8" s="11" t="s">
        <v>14</v>
      </c>
    </row>
    <row r="9" spans="1:3">
      <c r="A9" s="32" t="s">
        <v>94</v>
      </c>
    </row>
    <row r="11" spans="1:3" ht="15" thickBot="1">
      <c r="A11" s="2"/>
    </row>
    <row r="12" spans="1:3" ht="15" thickBot="1">
      <c r="A12" s="9" t="s">
        <v>61</v>
      </c>
      <c r="B12" s="9" t="s">
        <v>0</v>
      </c>
      <c r="C12" s="9" t="s">
        <v>93</v>
      </c>
    </row>
    <row r="13" spans="1:3">
      <c r="A13" s="7" t="s">
        <v>1</v>
      </c>
      <c r="B13" s="7" t="s">
        <v>2</v>
      </c>
      <c r="C13" s="29" t="s">
        <v>96</v>
      </c>
    </row>
    <row r="14" spans="1:3">
      <c r="A14" s="7" t="s">
        <v>4</v>
      </c>
      <c r="B14" s="7" t="s">
        <v>5</v>
      </c>
      <c r="C14" s="29" t="s">
        <v>97</v>
      </c>
    </row>
    <row r="15" spans="1:3" ht="15" thickBot="1">
      <c r="A15" s="10" t="s">
        <v>7</v>
      </c>
      <c r="B15" s="10" t="s">
        <v>8</v>
      </c>
      <c r="C15" s="30" t="s">
        <v>6</v>
      </c>
    </row>
    <row r="16" spans="1:3">
      <c r="A16" s="32" t="s">
        <v>95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14766-98E4-4D4D-8E37-0E0670193487}">
  <dimension ref="A1:F24"/>
  <sheetViews>
    <sheetView zoomScale="80" zoomScaleNormal="80" workbookViewId="0"/>
  </sheetViews>
  <sheetFormatPr defaultRowHeight="14"/>
  <cols>
    <col min="1" max="1" width="15.81640625" style="4" customWidth="1"/>
    <col min="2" max="2" width="44" style="4" customWidth="1"/>
    <col min="3" max="3" width="50.26953125" style="4" customWidth="1"/>
    <col min="4" max="4" width="30.26953125" style="4" customWidth="1"/>
    <col min="5" max="5" width="46.36328125" style="4" customWidth="1"/>
    <col min="6" max="6" width="15.54296875" style="4" customWidth="1"/>
    <col min="7" max="16384" width="8.7265625" style="4"/>
  </cols>
  <sheetData>
    <row r="1" spans="1:6" ht="15" thickBot="1">
      <c r="A1" s="6" t="s">
        <v>64</v>
      </c>
    </row>
    <row r="2" spans="1:6" ht="14.5" thickBot="1">
      <c r="A2" s="12" t="s">
        <v>61</v>
      </c>
      <c r="B2" s="12" t="s">
        <v>62</v>
      </c>
      <c r="C2" s="12" t="s">
        <v>63</v>
      </c>
      <c r="D2" s="13" t="s">
        <v>49</v>
      </c>
      <c r="E2" s="13" t="s">
        <v>50</v>
      </c>
      <c r="F2" s="13" t="s">
        <v>60</v>
      </c>
    </row>
    <row r="3" spans="1:6" ht="14.5" customHeight="1">
      <c r="A3" s="36" t="s">
        <v>1</v>
      </c>
      <c r="B3" s="5" t="s">
        <v>87</v>
      </c>
      <c r="C3" s="5" t="s">
        <v>35</v>
      </c>
      <c r="D3" s="4" t="s">
        <v>17</v>
      </c>
      <c r="E3" s="35" t="s">
        <v>30</v>
      </c>
      <c r="F3" s="35" t="s">
        <v>48</v>
      </c>
    </row>
    <row r="4" spans="1:6">
      <c r="A4" s="36"/>
      <c r="B4" s="5" t="s">
        <v>15</v>
      </c>
      <c r="C4" s="5" t="s">
        <v>36</v>
      </c>
      <c r="D4" s="4" t="s">
        <v>16</v>
      </c>
      <c r="E4" s="35"/>
      <c r="F4" s="35"/>
    </row>
    <row r="5" spans="1:6">
      <c r="A5" s="1"/>
      <c r="B5" s="5"/>
      <c r="C5" s="5"/>
    </row>
    <row r="6" spans="1:6" ht="14" customHeight="1">
      <c r="A6" s="36" t="s">
        <v>4</v>
      </c>
      <c r="B6" s="5" t="s">
        <v>87</v>
      </c>
      <c r="C6" s="5" t="s">
        <v>33</v>
      </c>
      <c r="D6" s="4" t="s">
        <v>18</v>
      </c>
      <c r="E6" s="4" t="s">
        <v>20</v>
      </c>
      <c r="F6" s="35" t="s">
        <v>47</v>
      </c>
    </row>
    <row r="7" spans="1:6">
      <c r="A7" s="36"/>
      <c r="B7" s="5" t="s">
        <v>15</v>
      </c>
      <c r="C7" s="5" t="s">
        <v>34</v>
      </c>
      <c r="D7" s="4" t="s">
        <v>19</v>
      </c>
      <c r="E7" s="4" t="s">
        <v>65</v>
      </c>
      <c r="F7" s="35"/>
    </row>
    <row r="8" spans="1:6">
      <c r="A8" s="1"/>
      <c r="B8" s="5"/>
      <c r="C8" s="5"/>
    </row>
    <row r="9" spans="1:6">
      <c r="A9" s="36" t="s">
        <v>7</v>
      </c>
      <c r="B9" s="5" t="s">
        <v>87</v>
      </c>
      <c r="C9" s="5" t="s">
        <v>37</v>
      </c>
      <c r="D9" s="4" t="s">
        <v>22</v>
      </c>
      <c r="E9" s="35" t="s">
        <v>31</v>
      </c>
      <c r="F9" s="35" t="s">
        <v>23</v>
      </c>
    </row>
    <row r="10" spans="1:6">
      <c r="A10" s="36"/>
      <c r="B10" s="5" t="s">
        <v>15</v>
      </c>
      <c r="C10" s="5" t="s">
        <v>38</v>
      </c>
      <c r="D10" s="4" t="s">
        <v>21</v>
      </c>
      <c r="E10" s="35"/>
      <c r="F10" s="35"/>
    </row>
    <row r="11" spans="1:6">
      <c r="A11" s="1"/>
      <c r="B11" s="5"/>
      <c r="C11" s="5"/>
    </row>
    <row r="12" spans="1:6" ht="14" customHeight="1">
      <c r="A12" s="36" t="s">
        <v>9</v>
      </c>
      <c r="B12" s="5" t="s">
        <v>87</v>
      </c>
      <c r="C12" s="5" t="s">
        <v>39</v>
      </c>
      <c r="D12" s="4" t="s">
        <v>28</v>
      </c>
      <c r="E12" s="4" t="s">
        <v>32</v>
      </c>
      <c r="F12" s="35" t="s">
        <v>46</v>
      </c>
    </row>
    <row r="13" spans="1:6">
      <c r="A13" s="36"/>
      <c r="B13" s="5" t="s">
        <v>15</v>
      </c>
      <c r="C13" s="5" t="s">
        <v>40</v>
      </c>
      <c r="D13" s="4" t="s">
        <v>29</v>
      </c>
      <c r="E13" s="4" t="s">
        <v>65</v>
      </c>
      <c r="F13" s="35"/>
    </row>
    <row r="14" spans="1:6">
      <c r="A14" s="1"/>
      <c r="B14" s="5"/>
      <c r="C14" s="5"/>
    </row>
    <row r="15" spans="1:6" ht="14" customHeight="1">
      <c r="A15" s="36" t="s">
        <v>9</v>
      </c>
      <c r="B15" s="5" t="s">
        <v>88</v>
      </c>
      <c r="C15" s="5" t="s">
        <v>51</v>
      </c>
      <c r="D15" s="4" t="s">
        <v>53</v>
      </c>
      <c r="E15" s="4" t="s">
        <v>55</v>
      </c>
      <c r="F15" s="35" t="s">
        <v>56</v>
      </c>
    </row>
    <row r="16" spans="1:6">
      <c r="A16" s="36"/>
      <c r="B16" s="5" t="s">
        <v>15</v>
      </c>
      <c r="C16" s="5" t="s">
        <v>52</v>
      </c>
      <c r="D16" s="4" t="s">
        <v>54</v>
      </c>
      <c r="E16" s="4" t="s">
        <v>65</v>
      </c>
      <c r="F16" s="35"/>
    </row>
    <row r="17" spans="1:6">
      <c r="A17" s="1"/>
      <c r="B17" s="5"/>
      <c r="C17" s="5"/>
    </row>
    <row r="18" spans="1:6">
      <c r="A18" s="36" t="s">
        <v>12</v>
      </c>
      <c r="B18" s="5" t="s">
        <v>87</v>
      </c>
      <c r="C18" s="5" t="s">
        <v>42</v>
      </c>
      <c r="D18" s="4" t="s">
        <v>24</v>
      </c>
      <c r="E18" s="35" t="s">
        <v>26</v>
      </c>
      <c r="F18" s="35" t="s">
        <v>27</v>
      </c>
    </row>
    <row r="19" spans="1:6">
      <c r="A19" s="36"/>
      <c r="B19" s="5" t="s">
        <v>15</v>
      </c>
      <c r="C19" s="5" t="s">
        <v>41</v>
      </c>
      <c r="D19" s="4" t="s">
        <v>25</v>
      </c>
      <c r="E19" s="35"/>
      <c r="F19" s="35"/>
    </row>
    <row r="21" spans="1:6" ht="17" thickBot="1">
      <c r="A21" s="14" t="s">
        <v>59</v>
      </c>
      <c r="B21" s="11" t="s">
        <v>15</v>
      </c>
      <c r="C21" s="11" t="s">
        <v>57</v>
      </c>
      <c r="D21" s="11" t="s">
        <v>43</v>
      </c>
      <c r="E21" s="11" t="s">
        <v>44</v>
      </c>
      <c r="F21" s="11" t="s">
        <v>45</v>
      </c>
    </row>
    <row r="22" spans="1:6">
      <c r="A22" s="3" t="s">
        <v>89</v>
      </c>
    </row>
    <row r="23" spans="1:6">
      <c r="A23" s="3" t="s">
        <v>66</v>
      </c>
    </row>
    <row r="24" spans="1:6">
      <c r="A24" s="3" t="s">
        <v>58</v>
      </c>
    </row>
  </sheetData>
  <mergeCells count="15">
    <mergeCell ref="A3:A4"/>
    <mergeCell ref="A6:A7"/>
    <mergeCell ref="A9:A10"/>
    <mergeCell ref="A12:A13"/>
    <mergeCell ref="A18:A19"/>
    <mergeCell ref="A15:A16"/>
    <mergeCell ref="F15:F16"/>
    <mergeCell ref="E18:E19"/>
    <mergeCell ref="F18:F19"/>
    <mergeCell ref="F12:F13"/>
    <mergeCell ref="F3:F4"/>
    <mergeCell ref="F6:F7"/>
    <mergeCell ref="E3:E4"/>
    <mergeCell ref="E9:E10"/>
    <mergeCell ref="F9:F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E90B3-68A8-466B-BE57-87A2C14815BC}">
  <dimension ref="A1:H81"/>
  <sheetViews>
    <sheetView tabSelected="1" zoomScale="80" zoomScaleNormal="80" workbookViewId="0"/>
  </sheetViews>
  <sheetFormatPr defaultRowHeight="14"/>
  <cols>
    <col min="1" max="1" width="16.90625" style="15" customWidth="1"/>
    <col min="2" max="2" width="16.1796875" style="15" customWidth="1"/>
    <col min="3" max="8" width="15.6328125" style="15" customWidth="1"/>
    <col min="9" max="16384" width="8.7265625" style="15"/>
  </cols>
  <sheetData>
    <row r="1" spans="1:6" ht="14.5" thickBot="1">
      <c r="A1" s="15" t="s">
        <v>90</v>
      </c>
    </row>
    <row r="2" spans="1:6">
      <c r="A2" s="21"/>
      <c r="B2" s="22"/>
      <c r="C2" s="43" t="s">
        <v>91</v>
      </c>
      <c r="D2" s="43"/>
      <c r="E2" s="43"/>
      <c r="F2" s="43"/>
    </row>
    <row r="3" spans="1:6" ht="15" thickBot="1">
      <c r="A3" s="38" t="s">
        <v>81</v>
      </c>
      <c r="B3" s="38"/>
      <c r="C3" s="19" t="s">
        <v>67</v>
      </c>
      <c r="D3" s="20" t="s">
        <v>74</v>
      </c>
      <c r="E3" s="20" t="s">
        <v>75</v>
      </c>
      <c r="F3" s="20" t="s">
        <v>73</v>
      </c>
    </row>
    <row r="4" spans="1:6" ht="16.5">
      <c r="A4" s="35" t="s">
        <v>1</v>
      </c>
      <c r="B4" s="18" t="s">
        <v>76</v>
      </c>
      <c r="C4" s="16">
        <v>0.43645819950359205</v>
      </c>
      <c r="D4" s="16">
        <v>0.90941576872391083</v>
      </c>
      <c r="E4" s="16">
        <v>0.28465867658481514</v>
      </c>
      <c r="F4" s="16">
        <v>0.39690908236759481</v>
      </c>
    </row>
    <row r="5" spans="1:6" ht="16.5">
      <c r="A5" s="35"/>
      <c r="B5" s="18" t="s">
        <v>77</v>
      </c>
      <c r="C5" s="16">
        <v>0.47645885295408363</v>
      </c>
      <c r="D5" s="16">
        <v>0.85698712541534727</v>
      </c>
      <c r="E5" s="16">
        <v>0.27769885803238759</v>
      </c>
      <c r="F5" s="16">
        <v>0.3144289868249393</v>
      </c>
    </row>
    <row r="6" spans="1:6" ht="16.5">
      <c r="A6" s="35"/>
      <c r="B6" s="18" t="s">
        <v>78</v>
      </c>
      <c r="C6" s="16">
        <v>0.3705115835762306</v>
      </c>
      <c r="D6" s="16">
        <v>1.0055189783402443</v>
      </c>
      <c r="E6" s="16" t="s">
        <v>65</v>
      </c>
      <c r="F6" s="16" t="s">
        <v>65</v>
      </c>
    </row>
    <row r="7" spans="1:6" ht="16">
      <c r="A7" s="35"/>
      <c r="B7" s="18" t="s">
        <v>79</v>
      </c>
      <c r="C7" s="16">
        <v>0.44752596036116243</v>
      </c>
      <c r="D7" s="16">
        <v>0.95079811703280737</v>
      </c>
      <c r="E7" s="16">
        <v>0.24589540111331759</v>
      </c>
      <c r="F7" s="16">
        <v>0.24983601461299149</v>
      </c>
    </row>
    <row r="8" spans="1:6">
      <c r="A8" s="35"/>
      <c r="B8" s="6" t="s">
        <v>68</v>
      </c>
      <c r="C8" s="16">
        <v>0.43273864909876714</v>
      </c>
      <c r="D8" s="16">
        <v>0.93067999737807738</v>
      </c>
      <c r="E8" s="16">
        <v>0.26941764524350681</v>
      </c>
      <c r="F8" s="16">
        <v>0.32039136126850853</v>
      </c>
    </row>
    <row r="9" spans="1:6">
      <c r="A9" s="35"/>
      <c r="B9" s="6" t="s">
        <v>69</v>
      </c>
      <c r="C9" s="16">
        <v>1</v>
      </c>
      <c r="D9" s="16">
        <v>2.1506745452857885</v>
      </c>
      <c r="E9" s="16">
        <v>0.62258743425068008</v>
      </c>
      <c r="F9" s="16">
        <v>0.74038074005121568</v>
      </c>
    </row>
    <row r="10" spans="1:6">
      <c r="A10" s="35"/>
      <c r="B10" s="6" t="s">
        <v>70</v>
      </c>
      <c r="C10" s="16">
        <v>5.1742035382443777E-2</v>
      </c>
      <c r="D10" s="16">
        <v>7.2735384067482631E-2</v>
      </c>
      <c r="E10" s="16">
        <v>2.75720585494264E-2</v>
      </c>
      <c r="F10" s="16">
        <v>9.8352377595272919E-2</v>
      </c>
    </row>
    <row r="11" spans="1:6" ht="14.5">
      <c r="A11" s="35"/>
      <c r="B11" s="6" t="s">
        <v>71</v>
      </c>
      <c r="C11" s="17" t="s">
        <v>80</v>
      </c>
      <c r="D11" s="17">
        <v>1.3400766084476565E-5</v>
      </c>
      <c r="E11" s="17">
        <v>2.1996029532713609E-3</v>
      </c>
      <c r="F11" s="17">
        <v>5.2447351714047692E-2</v>
      </c>
    </row>
    <row r="13" spans="1:6" ht="16.5">
      <c r="A13" s="37" t="s">
        <v>7</v>
      </c>
      <c r="B13" s="23" t="s">
        <v>82</v>
      </c>
      <c r="C13" s="24">
        <v>0.42179484187280353</v>
      </c>
      <c r="D13" s="24">
        <v>0.77807772600040059</v>
      </c>
      <c r="E13" s="24">
        <v>0.29406736840522563</v>
      </c>
      <c r="F13" s="24">
        <v>0.26948621927081395</v>
      </c>
    </row>
    <row r="14" spans="1:6" ht="16.5">
      <c r="A14" s="37"/>
      <c r="B14" s="23" t="s">
        <v>76</v>
      </c>
      <c r="C14" s="24">
        <v>0.34181289539819004</v>
      </c>
      <c r="D14" s="24">
        <v>0.75165626607666136</v>
      </c>
      <c r="E14" s="24">
        <v>0.23736871274294594</v>
      </c>
      <c r="F14" s="24">
        <v>0.26031862085743185</v>
      </c>
    </row>
    <row r="15" spans="1:6" ht="16.5">
      <c r="A15" s="37"/>
      <c r="B15" s="23" t="s">
        <v>83</v>
      </c>
      <c r="C15" s="24">
        <v>0.3592193412232243</v>
      </c>
      <c r="D15" s="24">
        <v>1.0949341052779165</v>
      </c>
      <c r="E15" s="24">
        <v>0.30064937189061386</v>
      </c>
      <c r="F15" s="24" t="s">
        <v>65</v>
      </c>
    </row>
    <row r="16" spans="1:6" ht="16.5">
      <c r="A16" s="37"/>
      <c r="B16" s="23" t="s">
        <v>84</v>
      </c>
      <c r="C16" s="24" t="s">
        <v>65</v>
      </c>
      <c r="D16" s="24" t="s">
        <v>65</v>
      </c>
      <c r="E16" s="24" t="s">
        <v>65</v>
      </c>
      <c r="F16" s="24">
        <v>0.29259052971751459</v>
      </c>
    </row>
    <row r="17" spans="1:6">
      <c r="A17" s="37"/>
      <c r="B17" s="25" t="s">
        <v>68</v>
      </c>
      <c r="C17" s="24">
        <v>0.37427569283140594</v>
      </c>
      <c r="D17" s="24">
        <v>0.87488936578499288</v>
      </c>
      <c r="E17" s="24">
        <v>0.27736181767959511</v>
      </c>
      <c r="F17" s="24">
        <v>0.27413178994858683</v>
      </c>
    </row>
    <row r="18" spans="1:6">
      <c r="A18" s="37"/>
      <c r="B18" s="25" t="s">
        <v>69</v>
      </c>
      <c r="C18" s="24">
        <v>1</v>
      </c>
      <c r="D18" s="24">
        <v>2.337553259647803</v>
      </c>
      <c r="E18" s="24">
        <v>0.741062866202572</v>
      </c>
      <c r="F18" s="24">
        <v>0.73243279005049</v>
      </c>
    </row>
    <row r="19" spans="1:6">
      <c r="A19" s="37"/>
      <c r="B19" s="25" t="s">
        <v>70</v>
      </c>
      <c r="C19" s="24">
        <v>6.4885592031832598E-2</v>
      </c>
      <c r="D19" s="24">
        <v>0.29466628635364939</v>
      </c>
      <c r="E19" s="24">
        <v>5.3667981493376815E-2</v>
      </c>
      <c r="F19" s="24">
        <v>2.5653021384595409E-2</v>
      </c>
    </row>
    <row r="20" spans="1:6" s="25" customFormat="1" ht="14.5">
      <c r="A20" s="37"/>
      <c r="B20" s="25" t="s">
        <v>72</v>
      </c>
      <c r="C20" s="24" t="s">
        <v>80</v>
      </c>
      <c r="D20" s="24">
        <v>1.1395403923913977E-2</v>
      </c>
      <c r="E20" s="24">
        <v>3.7108163607260707E-2</v>
      </c>
      <c r="F20" s="24">
        <v>1.8541063199988463E-2</v>
      </c>
    </row>
    <row r="21" spans="1:6">
      <c r="A21" s="5"/>
      <c r="B21" s="25"/>
      <c r="C21" s="24"/>
      <c r="D21" s="24"/>
      <c r="E21" s="24"/>
      <c r="F21" s="24"/>
    </row>
    <row r="22" spans="1:6" ht="16.5">
      <c r="A22" s="37" t="s">
        <v>12</v>
      </c>
      <c r="B22" s="23" t="s">
        <v>82</v>
      </c>
      <c r="C22" s="24">
        <v>1.3534395134648205</v>
      </c>
      <c r="D22" s="24">
        <v>1.4497567057909158</v>
      </c>
      <c r="E22" s="24">
        <v>1.1741321160503584</v>
      </c>
      <c r="F22" s="24">
        <v>1.6497141384358587</v>
      </c>
    </row>
    <row r="23" spans="1:6" ht="16.5">
      <c r="A23" s="37"/>
      <c r="B23" s="23" t="s">
        <v>76</v>
      </c>
      <c r="C23" s="24">
        <v>1.1705309496684864</v>
      </c>
      <c r="D23" s="24">
        <v>1.2828611540774522</v>
      </c>
      <c r="E23" s="24">
        <v>0.95840462982286501</v>
      </c>
      <c r="F23" s="24">
        <v>1.4699365125394768</v>
      </c>
    </row>
    <row r="24" spans="1:6" ht="16.5">
      <c r="A24" s="37"/>
      <c r="B24" s="23" t="s">
        <v>86</v>
      </c>
      <c r="C24" s="24">
        <v>1.1734311689914243</v>
      </c>
      <c r="D24" s="24">
        <v>1.2546681874170242</v>
      </c>
      <c r="E24" s="24">
        <v>0.96626024593888449</v>
      </c>
      <c r="F24" s="24">
        <v>1.3563014906648063</v>
      </c>
    </row>
    <row r="25" spans="1:6" ht="14.5" customHeight="1">
      <c r="A25" s="37"/>
      <c r="B25" s="25" t="s">
        <v>68</v>
      </c>
      <c r="C25" s="24">
        <v>1.2324672107082437</v>
      </c>
      <c r="D25" s="24">
        <v>1.3290953490951307</v>
      </c>
      <c r="E25" s="24">
        <v>1.0329323306040361</v>
      </c>
      <c r="F25" s="24">
        <v>1.4919840472133805</v>
      </c>
    </row>
    <row r="26" spans="1:6" ht="14.5" customHeight="1">
      <c r="A26" s="37"/>
      <c r="B26" s="25" t="s">
        <v>69</v>
      </c>
      <c r="C26" s="24">
        <v>1</v>
      </c>
      <c r="D26" s="24">
        <v>1.0784021980847338</v>
      </c>
      <c r="E26" s="24">
        <v>0.83810126681622321</v>
      </c>
      <c r="F26" s="24">
        <v>1.2105669296921937</v>
      </c>
    </row>
    <row r="27" spans="1:6" ht="14.5" customHeight="1">
      <c r="A27" s="37"/>
      <c r="B27" s="25" t="s">
        <v>70</v>
      </c>
      <c r="C27" s="24">
        <v>4.9081991625136254E-2</v>
      </c>
      <c r="D27" s="24">
        <v>4.9394541272927042E-2</v>
      </c>
      <c r="E27" s="24">
        <v>5.7312927405278907E-2</v>
      </c>
      <c r="F27" s="24">
        <v>6.9304311102261512E-2</v>
      </c>
    </row>
    <row r="28" spans="1:6" ht="15" thickBot="1">
      <c r="A28" s="38"/>
      <c r="B28" s="26" t="s">
        <v>72</v>
      </c>
      <c r="C28" s="27" t="s">
        <v>80</v>
      </c>
      <c r="D28" s="27">
        <v>0.23618683801463999</v>
      </c>
      <c r="E28" s="27">
        <v>9.8470422789941267E-2</v>
      </c>
      <c r="F28" s="27">
        <v>6.8250076208884916E-2</v>
      </c>
    </row>
    <row r="30" spans="1:6" ht="14.5" thickBot="1"/>
    <row r="31" spans="1:6">
      <c r="A31" s="21"/>
      <c r="B31" s="22"/>
      <c r="C31" s="43" t="s">
        <v>91</v>
      </c>
      <c r="D31" s="43"/>
      <c r="E31" s="43"/>
      <c r="F31" s="43"/>
    </row>
    <row r="32" spans="1:6" ht="15" thickBot="1">
      <c r="A32" s="38" t="s">
        <v>85</v>
      </c>
      <c r="B32" s="38"/>
      <c r="C32" s="19" t="s">
        <v>67</v>
      </c>
      <c r="D32" s="20" t="s">
        <v>74</v>
      </c>
      <c r="E32" s="20" t="s">
        <v>75</v>
      </c>
      <c r="F32" s="20" t="s">
        <v>73</v>
      </c>
    </row>
    <row r="33" spans="1:6" ht="16.5">
      <c r="A33" s="35" t="s">
        <v>1</v>
      </c>
      <c r="B33" s="18" t="s">
        <v>76</v>
      </c>
      <c r="C33" s="16">
        <v>0.27137112935548519</v>
      </c>
      <c r="D33" s="16">
        <v>0.92269287583341408</v>
      </c>
      <c r="E33" s="16">
        <v>0.21380912010819531</v>
      </c>
      <c r="F33" s="16">
        <v>0.37790101015768857</v>
      </c>
    </row>
    <row r="34" spans="1:6" ht="16.5">
      <c r="A34" s="35"/>
      <c r="B34" s="18" t="s">
        <v>77</v>
      </c>
      <c r="C34" s="16">
        <v>0.25280370464483881</v>
      </c>
      <c r="D34" s="16">
        <v>0.97254795231623836</v>
      </c>
      <c r="E34" s="16">
        <v>0.26408277599144792</v>
      </c>
      <c r="F34" s="16">
        <v>0.39567277443736093</v>
      </c>
    </row>
    <row r="35" spans="1:6" ht="16.5">
      <c r="A35" s="35"/>
      <c r="B35" s="18" t="s">
        <v>78</v>
      </c>
      <c r="C35" s="24" t="s">
        <v>65</v>
      </c>
      <c r="D35" s="24" t="s">
        <v>65</v>
      </c>
      <c r="E35" s="16">
        <v>0.21248738138501919</v>
      </c>
      <c r="F35" s="16">
        <v>0.35016811183861263</v>
      </c>
    </row>
    <row r="36" spans="1:6" ht="16">
      <c r="A36" s="35"/>
      <c r="B36" s="18" t="s">
        <v>79</v>
      </c>
      <c r="C36" s="16">
        <v>0.27287965821051124</v>
      </c>
      <c r="D36" s="16">
        <v>1.0243633374897263</v>
      </c>
      <c r="E36" s="16">
        <v>0.29591893104996031</v>
      </c>
      <c r="F36" s="16">
        <v>0.3783814156592657</v>
      </c>
    </row>
    <row r="37" spans="1:6">
      <c r="A37" s="35"/>
      <c r="B37" s="6" t="s">
        <v>68</v>
      </c>
      <c r="C37" s="16">
        <v>0.2656848307369451</v>
      </c>
      <c r="D37" s="16">
        <v>0.97320138854645954</v>
      </c>
      <c r="E37" s="16">
        <v>0.2465745521336557</v>
      </c>
      <c r="F37" s="16">
        <v>0.37553082802323196</v>
      </c>
    </row>
    <row r="38" spans="1:6">
      <c r="A38" s="35"/>
      <c r="B38" s="6" t="s">
        <v>69</v>
      </c>
      <c r="C38" s="16">
        <v>1</v>
      </c>
      <c r="D38" s="16">
        <v>3.6629919210932576</v>
      </c>
      <c r="E38" s="16">
        <v>0.92807162324517312</v>
      </c>
      <c r="F38" s="16">
        <v>1.4134447457222181</v>
      </c>
    </row>
    <row r="39" spans="1:6">
      <c r="A39" s="35"/>
      <c r="B39" s="6" t="s">
        <v>70</v>
      </c>
      <c r="C39" s="16">
        <v>2.429671434975338E-2</v>
      </c>
      <c r="D39" s="16">
        <v>0.11047507891525045</v>
      </c>
      <c r="E39" s="16">
        <v>7.6651860853940573E-2</v>
      </c>
      <c r="F39" s="16">
        <v>3.5420101005460697E-2</v>
      </c>
    </row>
    <row r="40" spans="1:6" ht="14.5">
      <c r="A40" s="35"/>
      <c r="B40" s="6" t="s">
        <v>71</v>
      </c>
      <c r="C40" s="17" t="s">
        <v>80</v>
      </c>
      <c r="D40" s="17">
        <v>1.9299741067552219E-5</v>
      </c>
      <c r="E40" s="17">
        <v>0.47398784676527628</v>
      </c>
      <c r="F40" s="17">
        <v>2.3686895965183155E-4</v>
      </c>
    </row>
    <row r="42" spans="1:6" ht="16.5">
      <c r="A42" s="37" t="s">
        <v>7</v>
      </c>
      <c r="B42" s="23" t="s">
        <v>82</v>
      </c>
      <c r="C42" s="24">
        <v>0.27629211814123145</v>
      </c>
      <c r="D42" s="24">
        <v>1.3666295161140523</v>
      </c>
      <c r="E42" s="24">
        <v>0.32734221419064946</v>
      </c>
      <c r="F42" s="24">
        <v>0.34382273045396849</v>
      </c>
    </row>
    <row r="43" spans="1:6" ht="16.5">
      <c r="A43" s="37"/>
      <c r="B43" s="23" t="s">
        <v>76</v>
      </c>
      <c r="C43" s="24">
        <v>0.37772264374116493</v>
      </c>
      <c r="D43" s="24">
        <v>1.2580391584120139</v>
      </c>
      <c r="E43" s="24">
        <v>0.33655684934769736</v>
      </c>
      <c r="F43" s="24">
        <v>0.35785979362071935</v>
      </c>
    </row>
    <row r="44" spans="1:6" ht="16.5">
      <c r="A44" s="37"/>
      <c r="B44" s="23" t="s">
        <v>83</v>
      </c>
      <c r="C44" s="24">
        <v>0.3347583298186419</v>
      </c>
      <c r="D44" s="24">
        <v>1.4458632371173625</v>
      </c>
      <c r="E44" s="24">
        <v>0.37901295204206753</v>
      </c>
      <c r="F44" s="24">
        <v>0.45532160829993279</v>
      </c>
    </row>
    <row r="45" spans="1:6" ht="16.5">
      <c r="A45" s="37"/>
      <c r="B45" s="23" t="s">
        <v>84</v>
      </c>
      <c r="C45" s="24" t="s">
        <v>65</v>
      </c>
      <c r="D45" s="24" t="s">
        <v>65</v>
      </c>
      <c r="E45" s="24" t="s">
        <v>65</v>
      </c>
      <c r="F45" s="24" t="s">
        <v>65</v>
      </c>
    </row>
    <row r="46" spans="1:6">
      <c r="A46" s="37"/>
      <c r="B46" s="25" t="s">
        <v>68</v>
      </c>
      <c r="C46" s="24">
        <v>0.32959103056701272</v>
      </c>
      <c r="D46" s="24">
        <v>1.3568439705478095</v>
      </c>
      <c r="E46" s="24">
        <v>0.34763733852680478</v>
      </c>
      <c r="F46" s="24">
        <v>0.38566804412487349</v>
      </c>
    </row>
    <row r="47" spans="1:6">
      <c r="A47" s="37"/>
      <c r="B47" s="25" t="s">
        <v>69</v>
      </c>
      <c r="C47" s="24">
        <v>1</v>
      </c>
      <c r="D47" s="24">
        <v>4.1167502896348838</v>
      </c>
      <c r="E47" s="24">
        <v>1.0547536379516944</v>
      </c>
      <c r="F47" s="24">
        <v>1.1701412003275349</v>
      </c>
    </row>
    <row r="48" spans="1:6">
      <c r="A48" s="37"/>
      <c r="B48" s="25" t="s">
        <v>70</v>
      </c>
      <c r="C48" s="24">
        <v>8.9183973169838421E-2</v>
      </c>
      <c r="D48" s="24">
        <v>0.16517577265103695</v>
      </c>
      <c r="E48" s="24">
        <v>4.8277186096573457E-2</v>
      </c>
      <c r="F48" s="24">
        <v>0.10637949290816565</v>
      </c>
    </row>
    <row r="49" spans="1:8" ht="14.5">
      <c r="A49" s="37"/>
      <c r="B49" s="25" t="s">
        <v>72</v>
      </c>
      <c r="C49" s="24" t="s">
        <v>80</v>
      </c>
      <c r="D49" s="24">
        <v>7.7073761950887651E-5</v>
      </c>
      <c r="E49" s="24">
        <v>0.61791297952110036</v>
      </c>
      <c r="F49" s="24">
        <v>0.28756007494252417</v>
      </c>
    </row>
    <row r="50" spans="1:8">
      <c r="A50" s="25"/>
      <c r="B50" s="25"/>
      <c r="C50" s="25"/>
      <c r="D50" s="25"/>
      <c r="E50" s="25"/>
      <c r="F50" s="25"/>
    </row>
    <row r="51" spans="1:8" ht="16.5">
      <c r="A51" s="37" t="s">
        <v>12</v>
      </c>
      <c r="B51" s="23" t="s">
        <v>82</v>
      </c>
      <c r="C51" s="24">
        <v>1.2992354357147602</v>
      </c>
      <c r="D51" s="24">
        <v>1.0796345961285907</v>
      </c>
      <c r="E51" s="24">
        <v>1.1456201257406158</v>
      </c>
      <c r="F51" s="24">
        <v>1.3354499991191047</v>
      </c>
    </row>
    <row r="52" spans="1:8" ht="16.5">
      <c r="A52" s="37"/>
      <c r="B52" s="23" t="s">
        <v>76</v>
      </c>
      <c r="C52" s="24">
        <v>1.0839053847403244</v>
      </c>
      <c r="D52" s="24">
        <v>1.0832078266582377</v>
      </c>
      <c r="E52" s="24">
        <v>1.1327753727462906</v>
      </c>
      <c r="F52" s="24">
        <v>1.1595483213281503</v>
      </c>
    </row>
    <row r="53" spans="1:8" ht="16.5">
      <c r="A53" s="37"/>
      <c r="B53" s="23" t="s">
        <v>86</v>
      </c>
      <c r="C53" s="24">
        <v>1.0333440891296992</v>
      </c>
      <c r="D53" s="24">
        <v>0.97565173195803778</v>
      </c>
      <c r="E53" s="24">
        <v>0.92908684846655087</v>
      </c>
      <c r="F53" s="24">
        <v>1.0233455578474326</v>
      </c>
    </row>
    <row r="54" spans="1:8">
      <c r="A54" s="37"/>
      <c r="B54" s="25" t="s">
        <v>68</v>
      </c>
      <c r="C54" s="24">
        <v>1.1388283031949278</v>
      </c>
      <c r="D54" s="24">
        <v>1.0461647182482887</v>
      </c>
      <c r="E54" s="24">
        <v>1.0691607823178193</v>
      </c>
      <c r="F54" s="24">
        <v>1.172781292764896</v>
      </c>
    </row>
    <row r="55" spans="1:8">
      <c r="A55" s="37"/>
      <c r="B55" s="25" t="s">
        <v>69</v>
      </c>
      <c r="C55" s="24">
        <v>1</v>
      </c>
      <c r="D55" s="24">
        <v>0.91863252372049775</v>
      </c>
      <c r="E55" s="24">
        <v>0.93882526392990095</v>
      </c>
      <c r="F55" s="24">
        <v>1.0298139671052384</v>
      </c>
    </row>
    <row r="56" spans="1:8">
      <c r="A56" s="37"/>
      <c r="B56" s="25" t="s">
        <v>70</v>
      </c>
      <c r="C56" s="24">
        <v>7.1583091524010226E-2</v>
      </c>
      <c r="D56" s="24">
        <v>3.0971814811510723E-2</v>
      </c>
      <c r="E56" s="24">
        <v>6.1585274233657589E-2</v>
      </c>
      <c r="F56" s="24">
        <v>7.932663232728604E-2</v>
      </c>
    </row>
    <row r="57" spans="1:8" ht="15" thickBot="1">
      <c r="A57" s="38"/>
      <c r="B57" s="26" t="s">
        <v>72</v>
      </c>
      <c r="C57" s="27" t="s">
        <v>80</v>
      </c>
      <c r="D57" s="27">
        <v>0.35574210437995635</v>
      </c>
      <c r="E57" s="27">
        <v>0.55239834991770098</v>
      </c>
      <c r="F57" s="27">
        <v>0.79405601410492477</v>
      </c>
    </row>
    <row r="60" spans="1:8" ht="14.5" thickBot="1">
      <c r="C60" s="26"/>
      <c r="D60" s="26"/>
      <c r="E60" s="26"/>
      <c r="F60" s="26"/>
      <c r="G60" s="26"/>
      <c r="H60" s="26"/>
    </row>
    <row r="61" spans="1:8" ht="14.5" customHeight="1">
      <c r="A61" s="21"/>
      <c r="B61" s="31"/>
      <c r="C61" s="37" t="s">
        <v>91</v>
      </c>
      <c r="D61" s="37"/>
      <c r="E61" s="37"/>
      <c r="F61" s="37"/>
      <c r="G61" s="37"/>
      <c r="H61" s="37"/>
    </row>
    <row r="62" spans="1:8" ht="14.5">
      <c r="A62" s="25"/>
      <c r="B62" s="29"/>
      <c r="C62" s="37" t="s">
        <v>67</v>
      </c>
      <c r="D62" s="37"/>
      <c r="E62" s="37"/>
      <c r="F62" s="42" t="s">
        <v>101</v>
      </c>
      <c r="G62" s="37"/>
      <c r="H62" s="37"/>
    </row>
    <row r="63" spans="1:8" ht="14.5" thickBot="1">
      <c r="A63" s="33"/>
      <c r="B63" s="33"/>
      <c r="C63" s="19" t="s">
        <v>98</v>
      </c>
      <c r="D63" s="19" t="s">
        <v>99</v>
      </c>
      <c r="E63" s="19" t="s">
        <v>100</v>
      </c>
      <c r="F63" s="19" t="s">
        <v>98</v>
      </c>
      <c r="G63" s="19" t="s">
        <v>99</v>
      </c>
      <c r="H63" s="19" t="s">
        <v>100</v>
      </c>
    </row>
    <row r="64" spans="1:8" ht="16.5">
      <c r="A64" s="43" t="s">
        <v>1</v>
      </c>
      <c r="B64" s="18" t="s">
        <v>76</v>
      </c>
      <c r="C64" s="16">
        <v>0.64570627659418456</v>
      </c>
      <c r="D64" s="16">
        <v>0.49018332537154619</v>
      </c>
      <c r="E64" s="16">
        <v>0.50766119938605303</v>
      </c>
      <c r="F64" s="16">
        <v>0.35532545453444653</v>
      </c>
      <c r="G64" s="16">
        <v>0.28658049094320426</v>
      </c>
      <c r="H64" s="16">
        <v>0.41727796811442008</v>
      </c>
    </row>
    <row r="65" spans="1:8" ht="16.5">
      <c r="A65" s="37"/>
      <c r="B65" s="18" t="s">
        <v>77</v>
      </c>
      <c r="C65" s="16">
        <v>0.61795450879174063</v>
      </c>
      <c r="D65" s="16">
        <v>0.43514035460167233</v>
      </c>
      <c r="E65" s="16">
        <v>0.39384848203262934</v>
      </c>
      <c r="F65" s="16">
        <v>0.33828832201646497</v>
      </c>
      <c r="G65" s="16">
        <v>0.26613086272001318</v>
      </c>
      <c r="H65" s="16">
        <v>0.32526742992158264</v>
      </c>
    </row>
    <row r="66" spans="1:8" ht="16.5">
      <c r="A66" s="37"/>
      <c r="B66" s="18" t="s">
        <v>78</v>
      </c>
      <c r="C66" s="24">
        <v>0.63435136707388018</v>
      </c>
      <c r="D66" s="16">
        <v>0.46971652911342221</v>
      </c>
      <c r="E66" s="16">
        <v>0.5144373215536282</v>
      </c>
      <c r="F66" s="16">
        <v>0.34046387452027366</v>
      </c>
      <c r="G66" s="16">
        <v>0.26329249100719426</v>
      </c>
      <c r="H66" s="16">
        <v>0.38681758497045604</v>
      </c>
    </row>
    <row r="67" spans="1:8">
      <c r="A67" s="37"/>
      <c r="B67" s="6" t="s">
        <v>68</v>
      </c>
      <c r="C67" s="39">
        <f>AVERAGE(C64:E66)</f>
        <v>0.52322215161319519</v>
      </c>
      <c r="D67" s="39"/>
      <c r="E67" s="39"/>
      <c r="F67" s="39">
        <f>AVERAGE(F64:H66)</f>
        <v>0.33104938652756172</v>
      </c>
      <c r="G67" s="39"/>
      <c r="H67" s="39"/>
    </row>
    <row r="68" spans="1:8">
      <c r="A68" s="37"/>
      <c r="B68" s="6" t="s">
        <v>102</v>
      </c>
      <c r="C68" s="39">
        <f>C67/C67</f>
        <v>1</v>
      </c>
      <c r="D68" s="39"/>
      <c r="E68" s="39"/>
      <c r="F68" s="39">
        <f>F67/C67</f>
        <v>0.63271286490236001</v>
      </c>
      <c r="G68" s="39"/>
      <c r="H68" s="39"/>
    </row>
    <row r="69" spans="1:8">
      <c r="A69" s="37"/>
      <c r="B69" s="6" t="s">
        <v>70</v>
      </c>
      <c r="C69" s="39">
        <v>5.7467829999999998E-2</v>
      </c>
      <c r="D69" s="39"/>
      <c r="E69" s="39"/>
      <c r="F69" s="39">
        <v>3.3478519999999998E-2</v>
      </c>
      <c r="G69" s="39"/>
      <c r="H69" s="39"/>
    </row>
    <row r="70" spans="1:8" ht="14.5">
      <c r="A70" s="37"/>
      <c r="B70" s="6" t="s">
        <v>71</v>
      </c>
      <c r="C70" s="44" t="s">
        <v>80</v>
      </c>
      <c r="D70" s="44"/>
      <c r="E70" s="44"/>
      <c r="F70" s="44">
        <f>_xlfn.T.TEST(F64:H66,C64:E66,2,2)</f>
        <v>4.6377308753982694E-5</v>
      </c>
      <c r="G70" s="44"/>
      <c r="H70" s="44"/>
    </row>
    <row r="71" spans="1:8">
      <c r="A71" s="34"/>
      <c r="H71" s="16"/>
    </row>
    <row r="72" spans="1:8" ht="16.5">
      <c r="A72" s="37" t="s">
        <v>7</v>
      </c>
      <c r="B72" s="23" t="s">
        <v>82</v>
      </c>
      <c r="C72" s="24">
        <v>0.37223006336860853</v>
      </c>
      <c r="D72" s="16">
        <v>0.31959891220353087</v>
      </c>
      <c r="E72" s="24">
        <v>0.25757946737435894</v>
      </c>
      <c r="F72" s="24">
        <v>0.31302495196186841</v>
      </c>
      <c r="G72" s="24">
        <v>0.33271917324369094</v>
      </c>
      <c r="H72" s="16">
        <v>0.36499865931097047</v>
      </c>
    </row>
    <row r="73" spans="1:8" ht="16.5">
      <c r="A73" s="37"/>
      <c r="B73" s="23" t="s">
        <v>76</v>
      </c>
      <c r="C73" s="24">
        <v>0.24177237817634484</v>
      </c>
      <c r="D73" s="16">
        <v>0.2115527772508343</v>
      </c>
      <c r="E73" s="24">
        <v>0.24146733753117605</v>
      </c>
      <c r="F73" s="24">
        <v>0.27097055180405161</v>
      </c>
      <c r="G73" s="24">
        <v>0.23198525954125832</v>
      </c>
      <c r="H73" s="16">
        <v>0.25581425554798998</v>
      </c>
    </row>
    <row r="74" spans="1:8" ht="16.5">
      <c r="A74" s="37"/>
      <c r="B74" s="23" t="s">
        <v>83</v>
      </c>
      <c r="C74" s="24">
        <v>0.23271272486480521</v>
      </c>
      <c r="D74" s="24">
        <v>0.2512592833583881</v>
      </c>
      <c r="E74" s="24">
        <v>0.25294304657305355</v>
      </c>
      <c r="F74" s="24">
        <v>0.25614458788788602</v>
      </c>
      <c r="G74" s="24">
        <v>0.19623693473866102</v>
      </c>
      <c r="H74" s="16">
        <v>0.3418601238402959</v>
      </c>
    </row>
    <row r="75" spans="1:8" ht="16.5">
      <c r="A75" s="37"/>
      <c r="B75" s="23" t="s">
        <v>84</v>
      </c>
      <c r="C75" s="24" t="s">
        <v>80</v>
      </c>
      <c r="D75" s="28" t="s">
        <v>80</v>
      </c>
      <c r="E75" s="24" t="s">
        <v>80</v>
      </c>
      <c r="F75" s="24">
        <v>0.27289950401260193</v>
      </c>
      <c r="G75" s="24">
        <v>0.22380737283244248</v>
      </c>
      <c r="H75" s="16" t="s">
        <v>80</v>
      </c>
    </row>
    <row r="76" spans="1:8">
      <c r="A76" s="37"/>
      <c r="B76" s="25" t="s">
        <v>68</v>
      </c>
      <c r="C76" s="39">
        <f>AVERAGE(C72:E75)</f>
        <v>0.26456844341123337</v>
      </c>
      <c r="D76" s="39"/>
      <c r="E76" s="39"/>
      <c r="F76" s="39">
        <f>AVERAGE(F72:H75)</f>
        <v>0.27822376133833793</v>
      </c>
      <c r="G76" s="39"/>
      <c r="H76" s="39"/>
    </row>
    <row r="77" spans="1:8" ht="14.5" customHeight="1">
      <c r="A77" s="37"/>
      <c r="B77" s="25" t="s">
        <v>102</v>
      </c>
      <c r="C77" s="40">
        <f>C76/C76</f>
        <v>1</v>
      </c>
      <c r="D77" s="40"/>
      <c r="E77" s="40"/>
      <c r="F77" s="40">
        <f>F76/C76</f>
        <v>1.0516135550825287</v>
      </c>
      <c r="G77" s="40"/>
      <c r="H77" s="40"/>
    </row>
    <row r="78" spans="1:8" ht="14.5" customHeight="1">
      <c r="A78" s="37"/>
      <c r="B78" s="25" t="s">
        <v>70</v>
      </c>
      <c r="C78" s="40">
        <v>6.2277399999999997E-2</v>
      </c>
      <c r="D78" s="40"/>
      <c r="E78" s="40"/>
      <c r="F78" s="40">
        <v>6.1002000000000001E-2</v>
      </c>
      <c r="G78" s="40"/>
      <c r="H78" s="40"/>
    </row>
    <row r="79" spans="1:8" ht="14.5" customHeight="1" thickBot="1">
      <c r="A79" s="38"/>
      <c r="B79" s="26" t="s">
        <v>72</v>
      </c>
      <c r="C79" s="41" t="s">
        <v>80</v>
      </c>
      <c r="D79" s="41"/>
      <c r="E79" s="41"/>
      <c r="F79" s="41">
        <f>_xlfn.T.TEST(F72:H75,C72:E75,2,2)</f>
        <v>0.56566457059651321</v>
      </c>
      <c r="G79" s="41"/>
      <c r="H79" s="41"/>
    </row>
    <row r="80" spans="1:8" ht="14.5" customHeight="1">
      <c r="A80" s="34"/>
    </row>
    <row r="81" spans="1:1">
      <c r="A81" s="34"/>
    </row>
  </sheetData>
  <mergeCells count="31">
    <mergeCell ref="A51:A57"/>
    <mergeCell ref="C2:F2"/>
    <mergeCell ref="A4:A11"/>
    <mergeCell ref="A3:B3"/>
    <mergeCell ref="C31:F31"/>
    <mergeCell ref="A33:A40"/>
    <mergeCell ref="A42:A49"/>
    <mergeCell ref="A13:A20"/>
    <mergeCell ref="A32:B32"/>
    <mergeCell ref="A22:A28"/>
    <mergeCell ref="C62:E62"/>
    <mergeCell ref="F62:H62"/>
    <mergeCell ref="C61:H61"/>
    <mergeCell ref="C69:E69"/>
    <mergeCell ref="F69:H69"/>
    <mergeCell ref="F70:H70"/>
    <mergeCell ref="C70:E70"/>
    <mergeCell ref="C67:E67"/>
    <mergeCell ref="F67:H67"/>
    <mergeCell ref="C68:E68"/>
    <mergeCell ref="F68:H68"/>
    <mergeCell ref="A64:A70"/>
    <mergeCell ref="F78:H78"/>
    <mergeCell ref="C78:E78"/>
    <mergeCell ref="C79:E79"/>
    <mergeCell ref="F79:H79"/>
    <mergeCell ref="C76:E76"/>
    <mergeCell ref="F76:H76"/>
    <mergeCell ref="C77:E77"/>
    <mergeCell ref="F77:H77"/>
    <mergeCell ref="A72:A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Isotopically labeled peptide</vt:lpstr>
      <vt:lpstr>MS detection of target peptides</vt:lpstr>
      <vt:lpstr>Quantitation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 Li</dc:creator>
  <cp:lastModifiedBy>wj Li</cp:lastModifiedBy>
  <dcterms:created xsi:type="dcterms:W3CDTF">2015-06-05T18:19:34Z</dcterms:created>
  <dcterms:modified xsi:type="dcterms:W3CDTF">2021-03-17T02:49:15Z</dcterms:modified>
</cp:coreProperties>
</file>