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szhao/Documents/Manuscript/PanCancer/8-5-20/CellFiles/CancerCells/NatureCommunication/revision/SubmittedForms/Submitted/TablesFigures/5-7-21/5-11-21/5-25-21/Revision/Submitted/updated-6-24/FromNCsite/6-30-21/TablesS1-S8/"/>
    </mc:Choice>
  </mc:AlternateContent>
  <xr:revisionPtr revIDLastSave="0" documentId="13_ncr:1_{2CD6601E-369B-E141-AD7A-F0E6099E35AA}" xr6:coauthVersionLast="47" xr6:coauthVersionMax="47" xr10:uidLastSave="{00000000-0000-0000-0000-000000000000}"/>
  <bookViews>
    <workbookView xWindow="33440" yWindow="5720" windowWidth="23240" windowHeight="12560" activeTab="7" xr2:uid="{00000000-000D-0000-FFFF-FFFF00000000}"/>
  </bookViews>
  <sheets>
    <sheet name="Index" sheetId="16" r:id="rId1"/>
    <sheet name="Canine_WES_Sources" sheetId="1" r:id="rId2"/>
    <sheet name="WES_Breeds" sheetId="2" r:id="rId3"/>
    <sheet name="WES_QC_Summary" sheetId="3" r:id="rId4"/>
    <sheet name="WES_QC_data" sheetId="4" r:id="rId5"/>
    <sheet name="Canine_WGS_data" sheetId="12" r:id="rId6"/>
    <sheet name="WGS_breed" sheetId="13" r:id="rId7"/>
    <sheet name="WGSQCSummary" sheetId="14" r:id="rId8"/>
    <sheet name="WGSQCdata" sheetId="15" r:id="rId9"/>
  </sheets>
  <calcPr calcId="191029"/>
  <extLst>
    <ext uri="GoogleSheetsCustomDataVersion1">
      <go:sheetsCustomData xmlns:go="http://customooxmlschemas.google.com/" r:id="rId24" roundtripDataSignature="AMtx7mgbfEAaeRCogQmV0XvwHDgIzpG+IQ=="/>
    </ext>
  </extLst>
</workbook>
</file>

<file path=xl/calcChain.xml><?xml version="1.0" encoding="utf-8"?>
<calcChain xmlns="http://schemas.openxmlformats.org/spreadsheetml/2006/main">
  <c r="H6" i="14" l="1"/>
  <c r="G6" i="14"/>
  <c r="E6" i="14"/>
  <c r="C6" i="14"/>
  <c r="B6" i="14"/>
  <c r="H5" i="14"/>
  <c r="H4" i="14"/>
  <c r="H3" i="14"/>
  <c r="I11" i="3"/>
  <c r="G11" i="3"/>
  <c r="F11" i="3"/>
  <c r="E11" i="3"/>
  <c r="D11" i="3"/>
  <c r="C11" i="3"/>
  <c r="J10" i="3"/>
  <c r="B10" i="3"/>
  <c r="J9" i="3"/>
  <c r="J8" i="3"/>
  <c r="J7" i="3"/>
  <c r="J6" i="3"/>
  <c r="B5" i="3"/>
  <c r="J5" i="3" s="1"/>
  <c r="J4" i="3"/>
  <c r="B3" i="3"/>
  <c r="J3" i="3" s="1"/>
  <c r="B11" i="3" l="1"/>
  <c r="J11" i="3" s="1"/>
</calcChain>
</file>

<file path=xl/sharedStrings.xml><?xml version="1.0" encoding="utf-8"?>
<sst xmlns="http://schemas.openxmlformats.org/spreadsheetml/2006/main" count="16032" uniqueCount="2493">
  <si>
    <t>Bioproject ID</t>
  </si>
  <si>
    <t>Tumor Type</t>
  </si>
  <si>
    <t>Total cases (matched normal &amp; tumor samples)</t>
  </si>
  <si>
    <t>Read length</t>
  </si>
  <si>
    <t>Total: (654 dogs)</t>
  </si>
  <si>
    <t>PRJNA489159</t>
  </si>
  <si>
    <t>Mammary tumor (Age; Breed; disease_stage; Molecular subtype; Platform; ReleaseDate; Sequence Center Name; sex; survival_status; tissue; tumor_grade)</t>
  </si>
  <si>
    <t>184(368)</t>
  </si>
  <si>
    <t>101x101bp</t>
  </si>
  <si>
    <t>PRJNA552905</t>
  </si>
  <si>
    <t>Mammary tumor  (Age; Breed; *; Molecular subtype; Platform; ReleaseDate; Sequence Center Name; sex; *; *)</t>
  </si>
  <si>
    <t>20 (40)</t>
  </si>
  <si>
    <t>PRJEB12081</t>
  </si>
  <si>
    <t>Melanoma (*; *; *; *; Platform; ReleaseDate; Sequence Center Name; * , tissue;  *)</t>
  </si>
  <si>
    <t>65(136)</t>
  </si>
  <si>
    <t>75x75bp</t>
  </si>
  <si>
    <t>PRJNA247493</t>
  </si>
  <si>
    <t>Osteosarcoma (Age; Breed; *;*;Platform; ReleaseDate; Sequence Center Name; sex; *; tissue; *)</t>
  </si>
  <si>
    <t>66(132)</t>
  </si>
  <si>
    <t>PRJNA525883</t>
  </si>
  <si>
    <t>Osteosarcoma (Age; Breed; *; *; Platform; ReleaseDate; Sequence Center Name; sex; *; tissue; *)</t>
  </si>
  <si>
    <t>12 (24)</t>
  </si>
  <si>
    <t>82x82 bp</t>
  </si>
  <si>
    <t>Lymphoma (*; Breed; *; *; Platform; ReleaseDate; Sequence Center Name; sex; *; *; *)</t>
  </si>
  <si>
    <t>100 (200)</t>
  </si>
  <si>
    <t>Unclassified (*; Breed; *; *; Platform; ReleaseDate; Sequence Center Name; sex; *; *; *)</t>
  </si>
  <si>
    <t>83(166)</t>
  </si>
  <si>
    <t>PRJNA579792</t>
  </si>
  <si>
    <t>Glioma (Age; Breed; *; *; Platform; ReleaseDate; Sequence Center Name; sex; *; tissue; *)</t>
  </si>
  <si>
    <t>56(112)</t>
  </si>
  <si>
    <t>76x76 bp</t>
  </si>
  <si>
    <t>PRJNA417727</t>
  </si>
  <si>
    <t>Hemangiosarcoma (Age; Breed; *; *; Platform; ReleaseDate; Sequence Center Name; sex; *; tissue; *)</t>
  </si>
  <si>
    <t>21 (44)</t>
  </si>
  <si>
    <t>PRJNA552034</t>
  </si>
  <si>
    <t>47 (94)</t>
  </si>
  <si>
    <t>* = no information in that category in the bioproject</t>
  </si>
  <si>
    <t>Breed</t>
  </si>
  <si>
    <t>Number of cases</t>
  </si>
  <si>
    <t>American Bulldog</t>
  </si>
  <si>
    <t>American Staffordshire</t>
  </si>
  <si>
    <t>Beagle</t>
  </si>
  <si>
    <t>Beagle X</t>
  </si>
  <si>
    <t>Bichon Frise</t>
  </si>
  <si>
    <t>Boston Terrier</t>
  </si>
  <si>
    <t>Boston Terrier (JAXH)</t>
  </si>
  <si>
    <t>Boxer</t>
  </si>
  <si>
    <t>Chihuahua</t>
  </si>
  <si>
    <t>Cocker Spaniel</t>
  </si>
  <si>
    <t>Cocker Spaniel/Poodle</t>
  </si>
  <si>
    <t>Dachshund</t>
  </si>
  <si>
    <t>Doberman Pinscher</t>
  </si>
  <si>
    <t>English Bulldog</t>
  </si>
  <si>
    <t>French Bulldog</t>
  </si>
  <si>
    <t>German Shepherd</t>
  </si>
  <si>
    <t>Golden Retriever</t>
  </si>
  <si>
    <t>Great Pyrenees</t>
  </si>
  <si>
    <t>Greyhound</t>
  </si>
  <si>
    <t>Jack Russell Terrier</t>
  </si>
  <si>
    <t>King Charles Spaniel</t>
  </si>
  <si>
    <t>Labrador</t>
  </si>
  <si>
    <t>Maltese</t>
  </si>
  <si>
    <t>Mastiff</t>
  </si>
  <si>
    <t>Miniature Pinscher</t>
  </si>
  <si>
    <t>Miniature Schnauzer</t>
  </si>
  <si>
    <t>Mixed</t>
  </si>
  <si>
    <t>Nova Scotia Duck Tolling Retriever</t>
  </si>
  <si>
    <t>Old English Sheepdog</t>
  </si>
  <si>
    <t>Pekingese</t>
  </si>
  <si>
    <t>Pit Bull</t>
  </si>
  <si>
    <t>Pomeranian</t>
  </si>
  <si>
    <t>Poodle</t>
  </si>
  <si>
    <t>Portugese Water Dog</t>
  </si>
  <si>
    <t>Rottweiler</t>
  </si>
  <si>
    <t>Samoyed</t>
  </si>
  <si>
    <t>Sapsaree</t>
  </si>
  <si>
    <t>Schnauzer</t>
  </si>
  <si>
    <t>Shih Tzu</t>
  </si>
  <si>
    <t>Soft-coated Wheaten Terrier</t>
  </si>
  <si>
    <t>Staff Terrier</t>
  </si>
  <si>
    <t>Toy Poodle</t>
  </si>
  <si>
    <t>Yorkshire Terrier</t>
  </si>
  <si>
    <t>Total WES (Normal-Tumor pairs cases)</t>
  </si>
  <si>
    <t>Cases with sequence read pairs &lt; 5M</t>
  </si>
  <si>
    <t>Cases with uniquely &amp; concordantly mapped rate &lt; 0.6</t>
  </si>
  <si>
    <t>Cases with target CDS mapping rate &lt; 0.3</t>
  </si>
  <si>
    <t>Cases with mean_coverage &lt; 30</t>
  </si>
  <si>
    <t>Cases where RMSE of sequence coverage &gt; 0.01</t>
  </si>
  <si>
    <t xml:space="preserve">Cases with callable bases &lt; 10Mb </t>
  </si>
  <si>
    <t>Cases where Tumor/Normal not best match</t>
  </si>
  <si>
    <t>Cases passing all QC (Normal-Tumor pairs cases)</t>
  </si>
  <si>
    <t>Mammary tumor (MT)</t>
  </si>
  <si>
    <t>Oral melanoma (OM)</t>
  </si>
  <si>
    <t>Osteosarcoma (OSA)</t>
  </si>
  <si>
    <t>Bcell-Lymphoma (BCL)</t>
  </si>
  <si>
    <t>Tcell-Lymphoma (TCL)</t>
  </si>
  <si>
    <t>Unclassified (UCL)</t>
  </si>
  <si>
    <t>Glioma (GLM)</t>
  </si>
  <si>
    <t>Hemangiosarcoma (HSA)</t>
  </si>
  <si>
    <t>Total</t>
  </si>
  <si>
    <t>* Highlighted samples are those that failed QC and are excluded from further analyses, with values that do not meet the cutoff highlighted in red.</t>
  </si>
  <si>
    <t>Case_ID</t>
  </si>
  <si>
    <t>Sample_ID</t>
  </si>
  <si>
    <t>Total_pairs</t>
  </si>
  <si>
    <t>Uniquely_concordantly_mapped_rate</t>
  </si>
  <si>
    <t>Gt_30_fraction</t>
  </si>
  <si>
    <t>Target_CDS_Mapping_Rates</t>
  </si>
  <si>
    <t>Mean_Coverage</t>
  </si>
  <si>
    <t>RMSE</t>
  </si>
  <si>
    <t>Tumor_Type</t>
  </si>
  <si>
    <t>DiseaseAcronym2</t>
  </si>
  <si>
    <t>Status</t>
  </si>
  <si>
    <t>Callable_bases</t>
  </si>
  <si>
    <t>SelfMatch</t>
  </si>
  <si>
    <t>DiffFromBest</t>
  </si>
  <si>
    <t>Reason_to_exclude</t>
  </si>
  <si>
    <t>Symbol</t>
  </si>
  <si>
    <t>Breed_info</t>
  </si>
  <si>
    <t>Sample_status</t>
  </si>
  <si>
    <t>Bioproject</t>
  </si>
  <si>
    <t>004</t>
  </si>
  <si>
    <t>SRR9911376</t>
  </si>
  <si>
    <t>MT</t>
  </si>
  <si>
    <t>Tumor</t>
  </si>
  <si>
    <t>Pass QC</t>
  </si>
  <si>
    <t>MT SNU</t>
  </si>
  <si>
    <t>Frozen</t>
  </si>
  <si>
    <t>SRR9911377</t>
  </si>
  <si>
    <t>Normal</t>
  </si>
  <si>
    <t>Normal_sample</t>
  </si>
  <si>
    <t>007</t>
  </si>
  <si>
    <t>SRR9911361</t>
  </si>
  <si>
    <t>SRR9911362</t>
  </si>
  <si>
    <t>008</t>
  </si>
  <si>
    <t>SRR9911360</t>
  </si>
  <si>
    <t>SRR9911371</t>
  </si>
  <si>
    <t>009</t>
  </si>
  <si>
    <t>SRR9911352</t>
  </si>
  <si>
    <t>SRR9911353</t>
  </si>
  <si>
    <t>013</t>
  </si>
  <si>
    <t>SRR9911363</t>
  </si>
  <si>
    <t>SRR9911364</t>
  </si>
  <si>
    <t>022</t>
  </si>
  <si>
    <t>SRR9911365</t>
  </si>
  <si>
    <t>SRR9911366</t>
  </si>
  <si>
    <t>024</t>
  </si>
  <si>
    <t>SRR9911368</t>
  </si>
  <si>
    <t>SRR9911381</t>
  </si>
  <si>
    <t>026</t>
  </si>
  <si>
    <t>SRR9911378</t>
  </si>
  <si>
    <t>SRR9911379</t>
  </si>
  <si>
    <t>047</t>
  </si>
  <si>
    <t>SRR9911367</t>
  </si>
  <si>
    <t>SRR9911380</t>
  </si>
  <si>
    <t>062</t>
  </si>
  <si>
    <t>SRR9911369</t>
  </si>
  <si>
    <t>SRR9911370</t>
  </si>
  <si>
    <t>063</t>
  </si>
  <si>
    <t>SRR9911354</t>
  </si>
  <si>
    <t>SRR9911355</t>
  </si>
  <si>
    <t>070</t>
  </si>
  <si>
    <t>SRR9911346</t>
  </si>
  <si>
    <t>SRR9911347</t>
  </si>
  <si>
    <t>072</t>
  </si>
  <si>
    <t>SRR9911357</t>
  </si>
  <si>
    <t>SRR9911358</t>
  </si>
  <si>
    <t>073</t>
  </si>
  <si>
    <t>SRR9911350</t>
  </si>
  <si>
    <t>SRR9911351</t>
  </si>
  <si>
    <t>088</t>
  </si>
  <si>
    <t>SRR9911356</t>
  </si>
  <si>
    <t>SRR9911359</t>
  </si>
  <si>
    <t>095</t>
  </si>
  <si>
    <t>SRR9911348</t>
  </si>
  <si>
    <t>SRR9911349</t>
  </si>
  <si>
    <t>119</t>
  </si>
  <si>
    <t>SRR9911344</t>
  </si>
  <si>
    <t>SRR9911345</t>
  </si>
  <si>
    <t>125</t>
  </si>
  <si>
    <t>SRR9911342</t>
  </si>
  <si>
    <t>SRR9911343</t>
  </si>
  <si>
    <t>132</t>
  </si>
  <si>
    <t>SRR9911372</t>
  </si>
  <si>
    <t>SRR9911373</t>
  </si>
  <si>
    <t>153</t>
  </si>
  <si>
    <t>SRR9911374</t>
  </si>
  <si>
    <t>SRR9911375</t>
  </si>
  <si>
    <t>AleKee</t>
  </si>
  <si>
    <t>SAMN03732738</t>
  </si>
  <si>
    <t>OSA</t>
  </si>
  <si>
    <t>OSA BI</t>
  </si>
  <si>
    <t>SAMN03436835</t>
  </si>
  <si>
    <t>AllSmi</t>
  </si>
  <si>
    <t>SAMN03436686</t>
  </si>
  <si>
    <t>SAMN03732754</t>
  </si>
  <si>
    <t>AlvWen</t>
  </si>
  <si>
    <t>SAMN03732751</t>
  </si>
  <si>
    <t>SAMN03436468</t>
  </si>
  <si>
    <t>BelBer</t>
  </si>
  <si>
    <t>SAMN04002390</t>
  </si>
  <si>
    <t>LYM</t>
  </si>
  <si>
    <t>BCL</t>
  </si>
  <si>
    <t>BCL BI</t>
  </si>
  <si>
    <t>SAMN04002385</t>
  </si>
  <si>
    <t>BenGal</t>
  </si>
  <si>
    <t>SAMN04002435</t>
  </si>
  <si>
    <t>SAMN04002423</t>
  </si>
  <si>
    <t>BENTUC</t>
  </si>
  <si>
    <t>SAMN04009644</t>
  </si>
  <si>
    <t>SAMN04009636</t>
  </si>
  <si>
    <t>BITRIC</t>
  </si>
  <si>
    <t>SAMN04009639</t>
  </si>
  <si>
    <t>SAMN04009635</t>
  </si>
  <si>
    <t>BluKim</t>
  </si>
  <si>
    <t>SAMN03732776</t>
  </si>
  <si>
    <t>UCL</t>
  </si>
  <si>
    <t>Fail in Sequence QC</t>
  </si>
  <si>
    <t>Tumor-SAMN03732776-Total_Pair_reads &lt; 5M</t>
  </si>
  <si>
    <t>UCL BI</t>
  </si>
  <si>
    <t>No breed provided</t>
  </si>
  <si>
    <t>SAMN03436477</t>
  </si>
  <si>
    <t>CASLAB</t>
  </si>
  <si>
    <t>SAMN04002429</t>
  </si>
  <si>
    <t>SAMN04002421</t>
  </si>
  <si>
    <t>CasLea</t>
  </si>
  <si>
    <t>SAMN03436847</t>
  </si>
  <si>
    <t>TCL</t>
  </si>
  <si>
    <t>TCL BI</t>
  </si>
  <si>
    <t>SAMN03436268</t>
  </si>
  <si>
    <t>CCB010005</t>
  </si>
  <si>
    <t>SAMN03436630</t>
  </si>
  <si>
    <t>SAMN03436891</t>
  </si>
  <si>
    <t>CCB010009</t>
  </si>
  <si>
    <t>SAMN03436628</t>
  </si>
  <si>
    <t>CCB010009_T/MBGR109_N match=0.9592</t>
  </si>
  <si>
    <t>SAMN03436465</t>
  </si>
  <si>
    <t>CCB010010</t>
  </si>
  <si>
    <t>SAMN03436614</t>
  </si>
  <si>
    <t>SAMN03436570</t>
  </si>
  <si>
    <t>CCB010023</t>
  </si>
  <si>
    <t>SAMN03436671</t>
  </si>
  <si>
    <t>SAMN03436937</t>
  </si>
  <si>
    <t>CCB010024</t>
  </si>
  <si>
    <t>SAMN03436817</t>
  </si>
  <si>
    <t>SAMN03436716</t>
  </si>
  <si>
    <t>CCB010026</t>
  </si>
  <si>
    <t>SAMN03436827</t>
  </si>
  <si>
    <t>SAMN03436691</t>
  </si>
  <si>
    <t>CCB010028</t>
  </si>
  <si>
    <t>SAMN03436471</t>
  </si>
  <si>
    <t>SAMN03436679</t>
  </si>
  <si>
    <t>CCB010035</t>
  </si>
  <si>
    <t>SAMN03436633</t>
  </si>
  <si>
    <t>SAMN03436631</t>
  </si>
  <si>
    <t>CCB010036</t>
  </si>
  <si>
    <t>SAMN03436809</t>
  </si>
  <si>
    <t>SAMN03436266</t>
  </si>
  <si>
    <t>CCB010040</t>
  </si>
  <si>
    <t>SAMN03436864</t>
  </si>
  <si>
    <t>SAMN03436274</t>
  </si>
  <si>
    <t>CCB010054</t>
  </si>
  <si>
    <t>SAMN03436773</t>
  </si>
  <si>
    <t>SAMN03436785</t>
  </si>
  <si>
    <t>CCB010059</t>
  </si>
  <si>
    <t>SAMN03436666</t>
  </si>
  <si>
    <t>SAMN03436611</t>
  </si>
  <si>
    <t>CCB010060</t>
  </si>
  <si>
    <t>SAMN03436281</t>
  </si>
  <si>
    <t>SAMN03436265</t>
  </si>
  <si>
    <t>CCB010069</t>
  </si>
  <si>
    <t>SAMN03436286</t>
  </si>
  <si>
    <t>SAMN03436687</t>
  </si>
  <si>
    <t>CCB010089</t>
  </si>
  <si>
    <t>SAMN03436271</t>
  </si>
  <si>
    <t>SAMN03436646</t>
  </si>
  <si>
    <t>CCB010099</t>
  </si>
  <si>
    <t>SAMN03436732</t>
  </si>
  <si>
    <t>SAMN03436534</t>
  </si>
  <si>
    <t>CCB010102</t>
  </si>
  <si>
    <t>SAMN03436820</t>
  </si>
  <si>
    <t>SAMN03436658</t>
  </si>
  <si>
    <t>CCB010153</t>
  </si>
  <si>
    <t>SAMN03436574</t>
  </si>
  <si>
    <t>SAMN03436668,coverage &lt; 30</t>
  </si>
  <si>
    <t>SAMN03436668</t>
  </si>
  <si>
    <t>CCB010174</t>
  </si>
  <si>
    <t>SAMN03436604</t>
  </si>
  <si>
    <t>SAMN03436719</t>
  </si>
  <si>
    <t>CCB010182</t>
  </si>
  <si>
    <t>SAMN03436811</t>
  </si>
  <si>
    <t>SAMN03436643</t>
  </si>
  <si>
    <t>CCB010214</t>
  </si>
  <si>
    <t>SAMN03436554</t>
  </si>
  <si>
    <t>SAMN03436279</t>
  </si>
  <si>
    <t>CCB010217</t>
  </si>
  <si>
    <t>SAMN03436267</t>
  </si>
  <si>
    <t>SAMN03436641</t>
  </si>
  <si>
    <t>CCB010233</t>
  </si>
  <si>
    <t>SAMN03436654</t>
  </si>
  <si>
    <t>SAMN03436629</t>
  </si>
  <si>
    <t>CCB010243</t>
  </si>
  <si>
    <t>SAMN03436730</t>
  </si>
  <si>
    <t>SAMN03436695</t>
  </si>
  <si>
    <t>CCB010253</t>
  </si>
  <si>
    <t>SAMN03436552</t>
  </si>
  <si>
    <t>SAMN03436556</t>
  </si>
  <si>
    <t>CCB010289</t>
  </si>
  <si>
    <t>SAMN03436562</t>
  </si>
  <si>
    <t>SAMN03436660</t>
  </si>
  <si>
    <t>CCB010299</t>
  </si>
  <si>
    <t>SAMN03436593</t>
  </si>
  <si>
    <t>SAMN03436892</t>
  </si>
  <si>
    <t>CCB010307</t>
  </si>
  <si>
    <t>SAMN03436888</t>
  </si>
  <si>
    <t>SAMN03436723</t>
  </si>
  <si>
    <t>CCB010327</t>
  </si>
  <si>
    <t>SAMN03436226</t>
  </si>
  <si>
    <t>SAMN03436585</t>
  </si>
  <si>
    <t>CCB010330</t>
  </si>
  <si>
    <t>SAMN03436670</t>
  </si>
  <si>
    <t>SAMN03436715</t>
  </si>
  <si>
    <t>CCB010332</t>
  </si>
  <si>
    <t>SAMN03436705</t>
  </si>
  <si>
    <t>SAMN03436549</t>
  </si>
  <si>
    <t>CCB010346</t>
  </si>
  <si>
    <t>SAMN03436711</t>
  </si>
  <si>
    <t>SAMN03436454</t>
  </si>
  <si>
    <t>CCB020009</t>
  </si>
  <si>
    <t>SAMN03436708</t>
  </si>
  <si>
    <t>SAMN03436836</t>
  </si>
  <si>
    <t>CCB020012</t>
  </si>
  <si>
    <t>SAMN03436717</t>
  </si>
  <si>
    <t>Normal- SAMN03436550,Mean Coverage &lt; 30</t>
  </si>
  <si>
    <t>SAMN03436550</t>
  </si>
  <si>
    <t>CCB020022</t>
  </si>
  <si>
    <t>SAMN03436514</t>
  </si>
  <si>
    <t>SAMN03436466</t>
  </si>
  <si>
    <t>CCB020030</t>
  </si>
  <si>
    <t>SAMN03436531</t>
  </si>
  <si>
    <t>SAMN03436936</t>
  </si>
  <si>
    <t>CCB020062</t>
  </si>
  <si>
    <t>SAMN03436491</t>
  </si>
  <si>
    <t>SAMN03436812</t>
  </si>
  <si>
    <t>CCB020071</t>
  </si>
  <si>
    <t>SAMN03436283</t>
  </si>
  <si>
    <t>SAMN03436700</t>
  </si>
  <si>
    <t>CCB020081</t>
  </si>
  <si>
    <t>SAMN03436275</t>
  </si>
  <si>
    <t>SAMN03436490,coverage &lt; 30</t>
  </si>
  <si>
    <t>SAMN03436490</t>
  </si>
  <si>
    <t>CCB020104</t>
  </si>
  <si>
    <t>SAMN03436623</t>
  </si>
  <si>
    <t>SAMN03436596</t>
  </si>
  <si>
    <t>CCB020156</t>
  </si>
  <si>
    <t>SAMN03436595</t>
  </si>
  <si>
    <t>SAMN03436509</t>
  </si>
  <si>
    <t>CCB020249</t>
  </si>
  <si>
    <t>SAMN03436839</t>
  </si>
  <si>
    <t>SAMN03436688</t>
  </si>
  <si>
    <t>CCB030003</t>
  </si>
  <si>
    <t>SAMN03436934</t>
  </si>
  <si>
    <t>SAMN03436618</t>
  </si>
  <si>
    <t>CCB030016</t>
  </si>
  <si>
    <t>SAMN03436677</t>
  </si>
  <si>
    <t>SAMN03436487</t>
  </si>
  <si>
    <t>CCB030021</t>
  </si>
  <si>
    <t>SAMN03436935</t>
  </si>
  <si>
    <t>Normal-SAMN03436935, Unique CDS mapping rate &lt; 0.3</t>
  </si>
  <si>
    <t>SAMN03436675</t>
  </si>
  <si>
    <t>CCB030026</t>
  </si>
  <si>
    <t>SAMN03436854</t>
  </si>
  <si>
    <t>SAMN03436676</t>
  </si>
  <si>
    <t>CCB030038</t>
  </si>
  <si>
    <t>SAMN03436262</t>
  </si>
  <si>
    <t>SAMN03436624</t>
  </si>
  <si>
    <t>CCB030039</t>
  </si>
  <si>
    <t>SAMN03436662</t>
  </si>
  <si>
    <t>SAMN03436526</t>
  </si>
  <si>
    <t>CCB030059</t>
  </si>
  <si>
    <t>SAMN03436926</t>
  </si>
  <si>
    <t>SAMN03436893</t>
  </si>
  <si>
    <t>CCB030061</t>
  </si>
  <si>
    <t>SAMN03436527</t>
  </si>
  <si>
    <t>SAMN03436674</t>
  </si>
  <si>
    <t>CCB030075</t>
  </si>
  <si>
    <t>SAMN03766273</t>
  </si>
  <si>
    <t>SAMN03766279</t>
  </si>
  <si>
    <t>CCB030078</t>
  </si>
  <si>
    <t>SAMN03436855</t>
  </si>
  <si>
    <t>SAMN03436503</t>
  </si>
  <si>
    <t>CCB030097</t>
  </si>
  <si>
    <t>SAMN03436482</t>
  </si>
  <si>
    <t>SAMN03436650</t>
  </si>
  <si>
    <t>CCB030108</t>
  </si>
  <si>
    <t>SAMN03436857</t>
  </si>
  <si>
    <t>SAMN03436567</t>
  </si>
  <si>
    <t>CCB030117</t>
  </si>
  <si>
    <t>SAMN03436690</t>
  </si>
  <si>
    <t>SAMN03436744</t>
  </si>
  <si>
    <t>CCB030120</t>
  </si>
  <si>
    <t>SAMN03766274</t>
  </si>
  <si>
    <t>SAMN03766283</t>
  </si>
  <si>
    <t>CCB030130</t>
  </si>
  <si>
    <t>SAMN03436456</t>
  </si>
  <si>
    <t>SAMN03436515</t>
  </si>
  <si>
    <t>CCB030145</t>
  </si>
  <si>
    <t>SAMN03436772</t>
  </si>
  <si>
    <t>SAMN03436786</t>
  </si>
  <si>
    <t>CCB030156</t>
  </si>
  <si>
    <t>SAMN03436838</t>
  </si>
  <si>
    <t>SAMN03436516</t>
  </si>
  <si>
    <t>CCB030166</t>
  </si>
  <si>
    <t>SAMN03436525</t>
  </si>
  <si>
    <t>SAMN03436502</t>
  </si>
  <si>
    <t>CCB030183</t>
  </si>
  <si>
    <t>SAMN03436282</t>
  </si>
  <si>
    <t>SAMN03436481</t>
  </si>
  <si>
    <t>CCB030193</t>
  </si>
  <si>
    <t>SAMN03436273</t>
  </si>
  <si>
    <t>SAMN03436696</t>
  </si>
  <si>
    <t>CCB030201</t>
  </si>
  <si>
    <t>SAMN03766282</t>
  </si>
  <si>
    <t>SAMN03766270</t>
  </si>
  <si>
    <t>CCB030212</t>
  </si>
  <si>
    <t>SAMN03436852</t>
  </si>
  <si>
    <t>SAMN03436216</t>
  </si>
  <si>
    <t>CCB030224</t>
  </si>
  <si>
    <t>SAMN03436507</t>
  </si>
  <si>
    <t>SAMN03436620</t>
  </si>
  <si>
    <t>CCB030227</t>
  </si>
  <si>
    <t>SAMN03766276</t>
  </si>
  <si>
    <t>SAMN03766275</t>
  </si>
  <si>
    <t>CCB030251</t>
  </si>
  <si>
    <t>SAMN03436495</t>
  </si>
  <si>
    <t>SAMN03436601</t>
  </si>
  <si>
    <t>CCB030258</t>
  </si>
  <si>
    <t>SAMN03436532</t>
  </si>
  <si>
    <t>SAMN03436285</t>
  </si>
  <si>
    <t>CCB030259</t>
  </si>
  <si>
    <t>SAMN03436831</t>
  </si>
  <si>
    <t>SAMN03436296</t>
  </si>
  <si>
    <t>CCB030265</t>
  </si>
  <si>
    <t>SAMN03436683</t>
  </si>
  <si>
    <t>SAMN03436520</t>
  </si>
  <si>
    <t>CCB030268</t>
  </si>
  <si>
    <t>SAMN03436722</t>
  </si>
  <si>
    <t>SAMN03436814</t>
  </si>
  <si>
    <t>CCB030269</t>
  </si>
  <si>
    <t>SAMN03436647</t>
  </si>
  <si>
    <t>SAMN03436519</t>
  </si>
  <si>
    <t>CCB030271</t>
  </si>
  <si>
    <t>SAMN03436612</t>
  </si>
  <si>
    <t>SAMN03436635</t>
  </si>
  <si>
    <t>CCB030292</t>
  </si>
  <si>
    <t>SAMN03436607</t>
  </si>
  <si>
    <t>SAMN03436780</t>
  </si>
  <si>
    <t>CCB030293</t>
  </si>
  <si>
    <t>SAMN03436657</t>
  </si>
  <si>
    <t>SAMN03436784</t>
  </si>
  <si>
    <t>CCB030300</t>
  </si>
  <si>
    <t>SAMN03436856</t>
  </si>
  <si>
    <t>SAMN03436572</t>
  </si>
  <si>
    <t>CCB030317</t>
  </si>
  <si>
    <t>SAMN03436824</t>
  </si>
  <si>
    <t>SAMN03436498</t>
  </si>
  <si>
    <t>CCB030342</t>
  </si>
  <si>
    <t>SAMN03766277</t>
  </si>
  <si>
    <t>SAMN03766284</t>
  </si>
  <si>
    <t>CCB030346</t>
  </si>
  <si>
    <t>SAMN03436776</t>
  </si>
  <si>
    <t>SAMN03436591</t>
  </si>
  <si>
    <t>CCB030357</t>
  </si>
  <si>
    <t>SAMN03436524</t>
  </si>
  <si>
    <t>80 other samples have a better match</t>
  </si>
  <si>
    <t>SAMN03436619</t>
  </si>
  <si>
    <t>CCB030362</t>
  </si>
  <si>
    <t>SAMN03436924</t>
  </si>
  <si>
    <t>SAMN03436287</t>
  </si>
  <si>
    <t>CCB040007</t>
  </si>
  <si>
    <t>SAMN03436270</t>
  </si>
  <si>
    <t>SAMN03436565</t>
  </si>
  <si>
    <t>CCB040033</t>
  </si>
  <si>
    <t>SAMN03436512</t>
  </si>
  <si>
    <t>SAMN03436621</t>
  </si>
  <si>
    <t>CCB040038</t>
  </si>
  <si>
    <t>SAMN03436579</t>
  </si>
  <si>
    <t>SAMN03436819</t>
  </si>
  <si>
    <t>CCB040105</t>
  </si>
  <si>
    <t>SAMN03436813</t>
  </si>
  <si>
    <t>84 other samples have a better match</t>
  </si>
  <si>
    <t>SAMN03436606</t>
  </si>
  <si>
    <t>CCB040143</t>
  </si>
  <si>
    <t>SAMN03436816</t>
  </si>
  <si>
    <t>SAMN03436712</t>
  </si>
  <si>
    <t>CCB040180</t>
  </si>
  <si>
    <t>SAMN03436455</t>
  </si>
  <si>
    <t>SAMN03436508</t>
  </si>
  <si>
    <t>CCB040184</t>
  </si>
  <si>
    <t>SAMN03436289</t>
  </si>
  <si>
    <t>SAMN03436665</t>
  </si>
  <si>
    <t>CCB040207</t>
  </si>
  <si>
    <t>SAMN03436930</t>
  </si>
  <si>
    <t>SAMN03436467</t>
  </si>
  <si>
    <t>CCB040222</t>
  </si>
  <si>
    <t>SAMN03436829</t>
  </si>
  <si>
    <t>SAMN03436462</t>
  </si>
  <si>
    <t>CCB040232</t>
  </si>
  <si>
    <t>SAMN03436777</t>
  </si>
  <si>
    <t>SAMN03436833,coverage &lt; 30</t>
  </si>
  <si>
    <t>SAMN03436833</t>
  </si>
  <si>
    <t>CCB040265</t>
  </si>
  <si>
    <t>SAMN03436542</t>
  </si>
  <si>
    <t>SAMN03436295</t>
  </si>
  <si>
    <t>CCB040287</t>
  </si>
  <si>
    <t>SAMN03436528</t>
  </si>
  <si>
    <t>SAMN03436808</t>
  </si>
  <si>
    <t>CCB040292</t>
  </si>
  <si>
    <t>SAMN03436889</t>
  </si>
  <si>
    <t>SAMN03436634</t>
  </si>
  <si>
    <t>CCB040313</t>
  </si>
  <si>
    <t>SAMN03436775</t>
  </si>
  <si>
    <t>SAMN03436846</t>
  </si>
  <si>
    <t>CCB040334</t>
  </si>
  <si>
    <t>SAMN03436223</t>
  </si>
  <si>
    <t>SAMN03436473</t>
  </si>
  <si>
    <t>CCB040425</t>
  </si>
  <si>
    <t>SAMN03436653</t>
  </si>
  <si>
    <t>SAMN03436500</t>
  </si>
  <si>
    <t>CCB040464</t>
  </si>
  <si>
    <t>SAMN03436720</t>
  </si>
  <si>
    <t>SAMN03436587</t>
  </si>
  <si>
    <t>CCB040497</t>
  </si>
  <si>
    <t>SAMN03436551</t>
  </si>
  <si>
    <t>SAMN03436513</t>
  </si>
  <si>
    <t>CCB050015</t>
  </si>
  <si>
    <t>SAMN03436940</t>
  </si>
  <si>
    <t>SAMN03436457</t>
  </si>
  <si>
    <t>CCB050023</t>
  </si>
  <si>
    <t>SAMN03436825</t>
  </si>
  <si>
    <t>SAMN03436698</t>
  </si>
  <si>
    <t>CCB050025</t>
  </si>
  <si>
    <t>SAMN03436928</t>
  </si>
  <si>
    <t>SAMN03436521</t>
  </si>
  <si>
    <t>CCB050031</t>
  </si>
  <si>
    <t>SAMN03436458</t>
  </si>
  <si>
    <t>SAMN03436728</t>
  </si>
  <si>
    <t>CCB050042</t>
  </si>
  <si>
    <t>SAMN03436463</t>
  </si>
  <si>
    <t>SAMN03436484</t>
  </si>
  <si>
    <t>CCB050063</t>
  </si>
  <si>
    <t>SAMN03436774</t>
  </si>
  <si>
    <t>SAMN03436713</t>
  </si>
  <si>
    <t>CCB050096</t>
  </si>
  <si>
    <t>SAMN03436655</t>
  </si>
  <si>
    <t>SAMN03436704</t>
  </si>
  <si>
    <t>CCB050102</t>
  </si>
  <si>
    <t>SAMN03436644</t>
  </si>
  <si>
    <t>SAMN03436493</t>
  </si>
  <si>
    <t>CCB050193</t>
  </si>
  <si>
    <t>SAMN03436539</t>
  </si>
  <si>
    <t>SAMN03436592</t>
  </si>
  <si>
    <t>CCB050194</t>
  </si>
  <si>
    <t>SAMN03436684</t>
  </si>
  <si>
    <t>SAMN03436865</t>
  </si>
  <si>
    <t>CCB050195</t>
  </si>
  <si>
    <t>SAMN03436586</t>
  </si>
  <si>
    <t>SAMN03436480</t>
  </si>
  <si>
    <t>CCB050204</t>
  </si>
  <si>
    <t>SAMN03436927</t>
  </si>
  <si>
    <t>SAMN03436602</t>
  </si>
  <si>
    <t>CCB050206</t>
  </si>
  <si>
    <t>SAMN03436830</t>
  </si>
  <si>
    <t>SAMN03436269</t>
  </si>
  <si>
    <t>CCB050228</t>
  </si>
  <si>
    <t>SAMN03436599</t>
  </si>
  <si>
    <t>SAMN03436615</t>
  </si>
  <si>
    <t>CCB050315</t>
  </si>
  <si>
    <t>SAMN03436779</t>
  </si>
  <si>
    <t>SAMN03436923</t>
  </si>
  <si>
    <t>CCB050320</t>
  </si>
  <si>
    <t>SAMN03436933</t>
  </si>
  <si>
    <t>SAMN03436590</t>
  </si>
  <si>
    <t>CCB060008</t>
  </si>
  <si>
    <t>SAMN03436714</t>
  </si>
  <si>
    <t>SAMN03436561</t>
  </si>
  <si>
    <t>CCB060021</t>
  </si>
  <si>
    <t>SAMN03436689</t>
  </si>
  <si>
    <t>SAMN03436609</t>
  </si>
  <si>
    <t>CCB060027</t>
  </si>
  <si>
    <t>SAMN03436518</t>
  </si>
  <si>
    <t>SAMN03436523</t>
  </si>
  <si>
    <t>CCB060032</t>
  </si>
  <si>
    <t>SAMN03436543</t>
  </si>
  <si>
    <t>SAMN03436559</t>
  </si>
  <si>
    <t>CCB060033</t>
  </si>
  <si>
    <t>SAMN03436475</t>
  </si>
  <si>
    <t>SAMN03436474</t>
  </si>
  <si>
    <t>CCB060034</t>
  </si>
  <si>
    <t>SAMN03436890</t>
  </si>
  <si>
    <t>SAMN03436603</t>
  </si>
  <si>
    <t>CCB060047</t>
  </si>
  <si>
    <t>SAMN03436537</t>
  </si>
  <si>
    <t>SAMN03436530</t>
  </si>
  <si>
    <t>CCB060052</t>
  </si>
  <si>
    <t>SAMN03436649</t>
  </si>
  <si>
    <t>SAMN03436504</t>
  </si>
  <si>
    <t>CCB060066</t>
  </si>
  <si>
    <t>SAMN03436781</t>
  </si>
  <si>
    <t>SAMN03436541</t>
  </si>
  <si>
    <t>CCB060086</t>
  </si>
  <si>
    <t>SAMN03436290</t>
  </si>
  <si>
    <t>SAMN03436517</t>
  </si>
  <si>
    <t>CCB060087</t>
  </si>
  <si>
    <t>SAMN03436555</t>
  </si>
  <si>
    <t>Tumor-SAMN03436555-Unique CDS mapping rate &lt; 0.3</t>
  </si>
  <si>
    <t>SAMN03436942</t>
  </si>
  <si>
    <t>CCB060088</t>
  </si>
  <si>
    <t>SAMN03436292</t>
  </si>
  <si>
    <t>SAMN03436230</t>
  </si>
  <si>
    <t>CCB060099</t>
  </si>
  <si>
    <t>SAMN03732684</t>
  </si>
  <si>
    <t>SAMN03436685</t>
  </si>
  <si>
    <t>CCB060100</t>
  </si>
  <si>
    <t>SAMN03436469</t>
  </si>
  <si>
    <t>SAMN03436598</t>
  </si>
  <si>
    <t>CCB060128</t>
  </si>
  <si>
    <t>SAMN03436464</t>
  </si>
  <si>
    <t>SAMN03732747</t>
  </si>
  <si>
    <t>CCB060135</t>
  </si>
  <si>
    <t>SAMN03436476</t>
  </si>
  <si>
    <t>SAMN03436284</t>
  </si>
  <si>
    <t>CCB060138</t>
  </si>
  <si>
    <t>SAMN03732676</t>
  </si>
  <si>
    <t>SAMN03436581</t>
  </si>
  <si>
    <t>CCB060148</t>
  </si>
  <si>
    <t>SAMN03732680</t>
  </si>
  <si>
    <t>SAMN03436642</t>
  </si>
  <si>
    <t>CCB060151</t>
  </si>
  <si>
    <t>SAMN03436734</t>
  </si>
  <si>
    <t>SAMN03436540</t>
  </si>
  <si>
    <t>CCB060153</t>
  </si>
  <si>
    <t>SAMN03436787</t>
  </si>
  <si>
    <t>SAMN03436483</t>
  </si>
  <si>
    <t>CCB070011</t>
  </si>
  <si>
    <t>SAMN03436566</t>
  </si>
  <si>
    <t>SAMN03436697</t>
  </si>
  <si>
    <t>CCB070012</t>
  </si>
  <si>
    <t>SAMN03436850</t>
  </si>
  <si>
    <t>SAMN03436547</t>
  </si>
  <si>
    <t>CCB070044</t>
  </si>
  <si>
    <t>SAMN03732743</t>
  </si>
  <si>
    <t>SAMN03436806</t>
  </si>
  <si>
    <t>CCB070049</t>
  </si>
  <si>
    <t>SAMN03732735</t>
  </si>
  <si>
    <t>SAMN03436580</t>
  </si>
  <si>
    <t>CCB070051</t>
  </si>
  <si>
    <t>SAMN03732741</t>
  </si>
  <si>
    <t>SAMN03436652</t>
  </si>
  <si>
    <t>CCB070053</t>
  </si>
  <si>
    <t>SAMN03732756</t>
  </si>
  <si>
    <t>SAMN03436558</t>
  </si>
  <si>
    <t>CCB070060</t>
  </si>
  <si>
    <t>SAMN03436848</t>
  </si>
  <si>
    <t>CCB070060_T/MBGRD14_N match=0.94202</t>
  </si>
  <si>
    <t>SAMN03436548</t>
  </si>
  <si>
    <t>CCB070080</t>
  </si>
  <si>
    <t>SAMN03436605</t>
  </si>
  <si>
    <t>SAMN03436293</t>
  </si>
  <si>
    <t>CCB070081</t>
  </si>
  <si>
    <t>SAMN03436782</t>
  </si>
  <si>
    <t>SAMN03436588</t>
  </si>
  <si>
    <t>CCB070086</t>
  </si>
  <si>
    <t>SAMN03436536</t>
  </si>
  <si>
    <t>SAMN03436545</t>
  </si>
  <si>
    <t>CCB070115</t>
  </si>
  <si>
    <t>SAMN03436731</t>
  </si>
  <si>
    <t>SAMN03436727</t>
  </si>
  <si>
    <t>CCB070124</t>
  </si>
  <si>
    <t>SAMN03436538</t>
  </si>
  <si>
    <t>SAMN03436560</t>
  </si>
  <si>
    <t>CCB070131</t>
  </si>
  <si>
    <t>SAMN03436280</t>
  </si>
  <si>
    <t>SAMN03436721</t>
  </si>
  <si>
    <t>CCB070139</t>
  </si>
  <si>
    <t>SAMN03436557</t>
  </si>
  <si>
    <t>SAMN03436828</t>
  </si>
  <si>
    <t>CCB070162</t>
  </si>
  <si>
    <t>SAMN03436733</t>
  </si>
  <si>
    <t>Tumor-SAMN03436221, Unique CDS mapping rate &lt; 0.3</t>
  </si>
  <si>
    <t>SAMN03436221</t>
  </si>
  <si>
    <t>CCB070177</t>
  </si>
  <si>
    <t>SAMN03436885</t>
  </si>
  <si>
    <t>SAMN03436492</t>
  </si>
  <si>
    <t>CCB070230</t>
  </si>
  <si>
    <t>SAMN03436699</t>
  </si>
  <si>
    <t>SAMN03436702</t>
  </si>
  <si>
    <t>CCB070243</t>
  </si>
  <si>
    <t>SAMN03436638</t>
  </si>
  <si>
    <t>SAMN03436453</t>
  </si>
  <si>
    <t>CCB070252</t>
  </si>
  <si>
    <t>SAMN03436479</t>
  </si>
  <si>
    <t>SAMN03436522</t>
  </si>
  <si>
    <t>CCB070253</t>
  </si>
  <si>
    <t>SAMN03436497</t>
  </si>
  <si>
    <t>SAMN03436553</t>
  </si>
  <si>
    <t>CCB070280</t>
  </si>
  <si>
    <t>SAMN03436805</t>
  </si>
  <si>
    <t>SAMN03436648</t>
  </si>
  <si>
    <t>CCB070289</t>
  </si>
  <si>
    <t>SAMN03436931</t>
  </si>
  <si>
    <t>SAMN03436664</t>
  </si>
  <si>
    <t>CCB070292</t>
  </si>
  <si>
    <t>SAMN03436576</t>
  </si>
  <si>
    <t>SAMN03436616</t>
  </si>
  <si>
    <t>CCB080009</t>
  </si>
  <si>
    <t>SAMN03436701</t>
  </si>
  <si>
    <t>195 other samples have a better match</t>
  </si>
  <si>
    <t>SAMN03436568</t>
  </si>
  <si>
    <t>CCB080016</t>
  </si>
  <si>
    <t>SAMN03436622</t>
  </si>
  <si>
    <t>73 other samples have a better match</t>
  </si>
  <si>
    <t>SAMN03436272</t>
  </si>
  <si>
    <t>CCB080023</t>
  </si>
  <si>
    <t>SAMN03436461</t>
  </si>
  <si>
    <t>SAMN03436939</t>
  </si>
  <si>
    <t>CHIMUN</t>
  </si>
  <si>
    <t>SAMN04009641</t>
  </si>
  <si>
    <t>SAMN04009637</t>
  </si>
  <si>
    <t>CMT-100</t>
  </si>
  <si>
    <t>SRR7780976</t>
  </si>
  <si>
    <t>MT CUK</t>
  </si>
  <si>
    <t>SRR7780979</t>
  </si>
  <si>
    <t>CMT-102</t>
  </si>
  <si>
    <t>SRR7780978</t>
  </si>
  <si>
    <t>SRR7780981</t>
  </si>
  <si>
    <t>CMT-103</t>
  </si>
  <si>
    <t>SRR7780980</t>
  </si>
  <si>
    <t>SRR7781073</t>
  </si>
  <si>
    <t>CMT-105</t>
  </si>
  <si>
    <t>SRR7781074</t>
  </si>
  <si>
    <t>SRR7781071</t>
  </si>
  <si>
    <t>CMT-106</t>
  </si>
  <si>
    <t>SRR7781072</t>
  </si>
  <si>
    <t>SRR7781077</t>
  </si>
  <si>
    <t>CMT-107</t>
  </si>
  <si>
    <t>SRR7781078</t>
  </si>
  <si>
    <t>SRR7781075</t>
  </si>
  <si>
    <t>CMT-109</t>
  </si>
  <si>
    <t>SRR7781079</t>
  </si>
  <si>
    <t>SRR7781080</t>
  </si>
  <si>
    <t>CMT-111</t>
  </si>
  <si>
    <t>SRR7780991</t>
  </si>
  <si>
    <t>SRR7780990</t>
  </si>
  <si>
    <t>CMT-112</t>
  </si>
  <si>
    <t>SRR7780989</t>
  </si>
  <si>
    <t>SRR7780988</t>
  </si>
  <si>
    <t>CMT-114</t>
  </si>
  <si>
    <t>SRR7780987</t>
  </si>
  <si>
    <t>SRR7780986</t>
  </si>
  <si>
    <t>CMT-116</t>
  </si>
  <si>
    <t>SRR7780985</t>
  </si>
  <si>
    <t>SRR7780984</t>
  </si>
  <si>
    <t>CMT-118</t>
  </si>
  <si>
    <t>SRR7780983</t>
  </si>
  <si>
    <t>SRR7780982</t>
  </si>
  <si>
    <t>CMT-119</t>
  </si>
  <si>
    <t>SRR7781083</t>
  </si>
  <si>
    <t>SRR7781084</t>
  </si>
  <si>
    <t>CMT-121</t>
  </si>
  <si>
    <t>SRR7781085</t>
  </si>
  <si>
    <t>SRR7781086</t>
  </si>
  <si>
    <t>CMT-124</t>
  </si>
  <si>
    <t>SRR7781087</t>
  </si>
  <si>
    <t>SRR7781088</t>
  </si>
  <si>
    <t>CMT-128</t>
  </si>
  <si>
    <t>SRR7781089</t>
  </si>
  <si>
    <t>SRR7781090</t>
  </si>
  <si>
    <t>CMT-129</t>
  </si>
  <si>
    <t>SRR7781081</t>
  </si>
  <si>
    <t>SRR7781082</t>
  </si>
  <si>
    <t>CMT-13</t>
  </si>
  <si>
    <t>SRR7780926</t>
  </si>
  <si>
    <t>SRR7780927</t>
  </si>
  <si>
    <t>CMT-136</t>
  </si>
  <si>
    <t>SRR7780945</t>
  </si>
  <si>
    <t>SRR7780944</t>
  </si>
  <si>
    <t>CMT-142</t>
  </si>
  <si>
    <t>SRR7780943</t>
  </si>
  <si>
    <t>SRR7780942</t>
  </si>
  <si>
    <t>CMT-147</t>
  </si>
  <si>
    <t>SRR7780941</t>
  </si>
  <si>
    <t>SRR7780940</t>
  </si>
  <si>
    <t>CMT-148</t>
  </si>
  <si>
    <t>SRR7780939</t>
  </si>
  <si>
    <t>SRR7780938</t>
  </si>
  <si>
    <t>CMT-149</t>
  </si>
  <si>
    <t>SRR7780948</t>
  </si>
  <si>
    <t>SRR7780947</t>
  </si>
  <si>
    <t>CMT-150</t>
  </si>
  <si>
    <t>SRR7780834</t>
  </si>
  <si>
    <t>SRR7780835</t>
  </si>
  <si>
    <t>CMT-153</t>
  </si>
  <si>
    <t>SRR7780836</t>
  </si>
  <si>
    <t>SRR7780837</t>
  </si>
  <si>
    <t>CMT-156</t>
  </si>
  <si>
    <t>SRR7780838</t>
  </si>
  <si>
    <t>SRR7780839</t>
  </si>
  <si>
    <t>CMT-157</t>
  </si>
  <si>
    <t>SRR7780840</t>
  </si>
  <si>
    <t>SRR7780841</t>
  </si>
  <si>
    <t>CMT-158</t>
  </si>
  <si>
    <t>SRR7780832</t>
  </si>
  <si>
    <t>SRR7780833</t>
  </si>
  <si>
    <t>CMT-159</t>
  </si>
  <si>
    <t>SRR7780767</t>
  </si>
  <si>
    <t>SRR7780767,coverage &lt; 30</t>
  </si>
  <si>
    <t>SRR7780766</t>
  </si>
  <si>
    <t>CMT-162</t>
  </si>
  <si>
    <t>SRR7780769</t>
  </si>
  <si>
    <t>SRR7780768</t>
  </si>
  <si>
    <t>CMT-168</t>
  </si>
  <si>
    <t>SRR7780771</t>
  </si>
  <si>
    <t>SRR7780770</t>
  </si>
  <si>
    <t>CMT-169</t>
  </si>
  <si>
    <t>SRR7780773</t>
  </si>
  <si>
    <t>SRR7780772</t>
  </si>
  <si>
    <t>CMT-17</t>
  </si>
  <si>
    <t>SRR7780822</t>
  </si>
  <si>
    <t>SRR7780823</t>
  </si>
  <si>
    <t>CMT-173</t>
  </si>
  <si>
    <t>SRR7780775</t>
  </si>
  <si>
    <t>SRR7780774</t>
  </si>
  <si>
    <t>CMT-178</t>
  </si>
  <si>
    <t>SRR7781040</t>
  </si>
  <si>
    <t>SRR7781041</t>
  </si>
  <si>
    <t>CMT-182</t>
  </si>
  <si>
    <t>SRR7781038</t>
  </si>
  <si>
    <t>SRR7781039</t>
  </si>
  <si>
    <t>CMT-183</t>
  </si>
  <si>
    <t>SRR7781044</t>
  </si>
  <si>
    <t>SRR7781045</t>
  </si>
  <si>
    <t>CMT-184</t>
  </si>
  <si>
    <t>SRR7781042</t>
  </si>
  <si>
    <t>SRR7781043</t>
  </si>
  <si>
    <t>CMT-187</t>
  </si>
  <si>
    <t>SRR7781046</t>
  </si>
  <si>
    <t>SRR7781047</t>
  </si>
  <si>
    <t>CMT-188</t>
  </si>
  <si>
    <t>SRR7780885</t>
  </si>
  <si>
    <t>SRR7780884</t>
  </si>
  <si>
    <t>CMT-190</t>
  </si>
  <si>
    <t>SRR7780883</t>
  </si>
  <si>
    <t>SRR7780882</t>
  </si>
  <si>
    <t>CMT-193</t>
  </si>
  <si>
    <t>SRR7780889</t>
  </si>
  <si>
    <t>SRR7780888</t>
  </si>
  <si>
    <t>CMT-197</t>
  </si>
  <si>
    <t>SRR7780887</t>
  </si>
  <si>
    <t>SRR7780886</t>
  </si>
  <si>
    <t>CMT-2</t>
  </si>
  <si>
    <t>SRR7780922</t>
  </si>
  <si>
    <t>SRR7780923</t>
  </si>
  <si>
    <t>CMT-201</t>
  </si>
  <si>
    <t>SRR7780891</t>
  </si>
  <si>
    <t>SRR7780890</t>
  </si>
  <si>
    <t>CMT-203</t>
  </si>
  <si>
    <t>SRR7780780</t>
  </si>
  <si>
    <t>SRR7780781</t>
  </si>
  <si>
    <t>CMT-206</t>
  </si>
  <si>
    <t>SRR7780782</t>
  </si>
  <si>
    <t>SRR7780783</t>
  </si>
  <si>
    <t>CMT-207</t>
  </si>
  <si>
    <t>SRR7780776</t>
  </si>
  <si>
    <t>SRR7780777</t>
  </si>
  <si>
    <t>CMT-21</t>
  </si>
  <si>
    <t>SRR7780824</t>
  </si>
  <si>
    <t>SRR7780825</t>
  </si>
  <si>
    <t>CMT-210</t>
  </si>
  <si>
    <t>SRR7780778</t>
  </si>
  <si>
    <t>SRR7780779</t>
  </si>
  <si>
    <t>CMT-215</t>
  </si>
  <si>
    <t>SRR7780784</t>
  </si>
  <si>
    <t>SRR7780785</t>
  </si>
  <si>
    <t>CMT-217</t>
  </si>
  <si>
    <t>SRR7781098</t>
  </si>
  <si>
    <t>SRR7781097</t>
  </si>
  <si>
    <t>CMT-227</t>
  </si>
  <si>
    <t>SRR7781100</t>
  </si>
  <si>
    <t>SRR7781099</t>
  </si>
  <si>
    <t>CMT-231</t>
  </si>
  <si>
    <t>SRR7781094</t>
  </si>
  <si>
    <t>SRR7781093</t>
  </si>
  <si>
    <t>CMT-232</t>
  </si>
  <si>
    <t>SRR7781096</t>
  </si>
  <si>
    <t>SRR7781095</t>
  </si>
  <si>
    <t>CMT-233</t>
  </si>
  <si>
    <t>SRR7781092</t>
  </si>
  <si>
    <t>SRR7781091</t>
  </si>
  <si>
    <t>CMT-234</t>
  </si>
  <si>
    <t>SRR7781000</t>
  </si>
  <si>
    <t>SRR7781001</t>
  </si>
  <si>
    <t>CMT-236</t>
  </si>
  <si>
    <t>SRR7780998</t>
  </si>
  <si>
    <t>SRR7780999</t>
  </si>
  <si>
    <t>CMT-239</t>
  </si>
  <si>
    <t>SRR7780996</t>
  </si>
  <si>
    <t>SRR7780997</t>
  </si>
  <si>
    <t>CMT-24</t>
  </si>
  <si>
    <t>SRR7780826</t>
  </si>
  <si>
    <t>SRR7780827</t>
  </si>
  <si>
    <t>CMT-241</t>
  </si>
  <si>
    <t>SRR7780994</t>
  </si>
  <si>
    <t>SRR7780995</t>
  </si>
  <si>
    <t>CMT-242</t>
  </si>
  <si>
    <t>SRR7780992</t>
  </si>
  <si>
    <t>SRR7780993</t>
  </si>
  <si>
    <t>CMT-245</t>
  </si>
  <si>
    <t>SRR7780855</t>
  </si>
  <si>
    <t>SRR7780854</t>
  </si>
  <si>
    <t>CMT-246</t>
  </si>
  <si>
    <t>SRR7780853</t>
  </si>
  <si>
    <t>SRR7780852</t>
  </si>
  <si>
    <t>CMT-247</t>
  </si>
  <si>
    <t>SRR7780851</t>
  </si>
  <si>
    <t>SRR7780850</t>
  </si>
  <si>
    <t>CMT-250</t>
  </si>
  <si>
    <t>SRR7780849</t>
  </si>
  <si>
    <t>SRR7780848</t>
  </si>
  <si>
    <t>CMT-252</t>
  </si>
  <si>
    <t>SRR7780847</t>
  </si>
  <si>
    <t>SRR7780846</t>
  </si>
  <si>
    <t>CMT-257</t>
  </si>
  <si>
    <t>SRR7781111</t>
  </si>
  <si>
    <t>SRR7781112</t>
  </si>
  <si>
    <t>CMT-259</t>
  </si>
  <si>
    <t>SRR7780731</t>
  </si>
  <si>
    <t>SRR7780732</t>
  </si>
  <si>
    <t>CMT-26</t>
  </si>
  <si>
    <t>SRR7780828</t>
  </si>
  <si>
    <t>SRR7780829</t>
  </si>
  <si>
    <t>CMT-262</t>
  </si>
  <si>
    <t>SRR7780733</t>
  </si>
  <si>
    <t>SRR7780734</t>
  </si>
  <si>
    <t>CMT-271</t>
  </si>
  <si>
    <t>SRR7780737</t>
  </si>
  <si>
    <t>SRR7780738</t>
  </si>
  <si>
    <t>CMT-272</t>
  </si>
  <si>
    <t>SRR7780816</t>
  </si>
  <si>
    <t>SRR7780817</t>
  </si>
  <si>
    <t>CMT-276</t>
  </si>
  <si>
    <t>SRR7780818</t>
  </si>
  <si>
    <t>SRR7780819</t>
  </si>
  <si>
    <t>CMT-278</t>
  </si>
  <si>
    <t>SRR7780812</t>
  </si>
  <si>
    <t>SRR7780813</t>
  </si>
  <si>
    <t>CMT-283</t>
  </si>
  <si>
    <t>SRR7780814</t>
  </si>
  <si>
    <t>SRR7780815</t>
  </si>
  <si>
    <t>CMT-290</t>
  </si>
  <si>
    <t>SRR7780810</t>
  </si>
  <si>
    <t>SRR7780811</t>
  </si>
  <si>
    <t>CMT-292</t>
  </si>
  <si>
    <t>SRR7780913</t>
  </si>
  <si>
    <t>SRR7780912</t>
  </si>
  <si>
    <t>CMT-3</t>
  </si>
  <si>
    <t>SRR7780924</t>
  </si>
  <si>
    <t>SRR7780925</t>
  </si>
  <si>
    <t>CMT-30</t>
  </si>
  <si>
    <t>SRR7780830</t>
  </si>
  <si>
    <t>SRR7780831</t>
  </si>
  <si>
    <t>CMT-301</t>
  </si>
  <si>
    <t>SRR7780911</t>
  </si>
  <si>
    <t>SRR7780910</t>
  </si>
  <si>
    <t>CMT-306</t>
  </si>
  <si>
    <t>SRR7780917</t>
  </si>
  <si>
    <t>SRR7780916</t>
  </si>
  <si>
    <t>CMT-307</t>
  </si>
  <si>
    <t>SRR7780915</t>
  </si>
  <si>
    <t>SRR7780914</t>
  </si>
  <si>
    <t>CMT-308</t>
  </si>
  <si>
    <t>SRR7780909</t>
  </si>
  <si>
    <t>SRR7780908</t>
  </si>
  <si>
    <t>CMT-31</t>
  </si>
  <si>
    <t>SRR7780935</t>
  </si>
  <si>
    <t>SRR7780934</t>
  </si>
  <si>
    <t>CMT-311</t>
  </si>
  <si>
    <t>SRR7781024</t>
  </si>
  <si>
    <t>SRR7781025</t>
  </si>
  <si>
    <t>CMT-317</t>
  </si>
  <si>
    <t>SRR7781022</t>
  </si>
  <si>
    <t>SRR7781023</t>
  </si>
  <si>
    <t>CMT-318</t>
  </si>
  <si>
    <t>SRR7781020</t>
  </si>
  <si>
    <t>SRR7781021</t>
  </si>
  <si>
    <t>CMT-319</t>
  </si>
  <si>
    <t>SRR7781018</t>
  </si>
  <si>
    <t>SRR7781019</t>
  </si>
  <si>
    <t>CMT-321</t>
  </si>
  <si>
    <t>SRR7781026</t>
  </si>
  <si>
    <t>SRR7781027</t>
  </si>
  <si>
    <t>CMT-33</t>
  </si>
  <si>
    <t>SRR7780937</t>
  </si>
  <si>
    <t>SRR7780936</t>
  </si>
  <si>
    <t>CMT-332</t>
  </si>
  <si>
    <t>SRR7780744</t>
  </si>
  <si>
    <t>SRR7780743</t>
  </si>
  <si>
    <t>CMT-336</t>
  </si>
  <si>
    <t>SRR7780746</t>
  </si>
  <si>
    <t>SRR7780745</t>
  </si>
  <si>
    <t>CMT-340</t>
  </si>
  <si>
    <t>SRR7780740</t>
  </si>
  <si>
    <t>SRR7780739</t>
  </si>
  <si>
    <t>CMT-344</t>
  </si>
  <si>
    <t>SRR7780742</t>
  </si>
  <si>
    <t>SRR7780741</t>
  </si>
  <si>
    <t>CMT-346</t>
  </si>
  <si>
    <t>SRR7780752</t>
  </si>
  <si>
    <t>SRR7780820</t>
  </si>
  <si>
    <t>CMT-348</t>
  </si>
  <si>
    <t>SRR7780856</t>
  </si>
  <si>
    <t>SRR7780857</t>
  </si>
  <si>
    <t>CMT-353</t>
  </si>
  <si>
    <t>SRR7781049</t>
  </si>
  <si>
    <t>SRR7780860</t>
  </si>
  <si>
    <t>CMT-354</t>
  </si>
  <si>
    <t>SRR7780861</t>
  </si>
  <si>
    <t>SRR7780862</t>
  </si>
  <si>
    <t>CMT-355</t>
  </si>
  <si>
    <t>SRR7780863</t>
  </si>
  <si>
    <t>SRR7780949</t>
  </si>
  <si>
    <t>CMT-360</t>
  </si>
  <si>
    <t>SRR7781068</t>
  </si>
  <si>
    <t>SRR7780961</t>
  </si>
  <si>
    <t>CMT-365</t>
  </si>
  <si>
    <t>SRR7780960</t>
  </si>
  <si>
    <t>SRR7780959</t>
  </si>
  <si>
    <t>CMT-369</t>
  </si>
  <si>
    <t>SRR7780946</t>
  </si>
  <si>
    <t>SRR7780957</t>
  </si>
  <si>
    <t>CMT-374</t>
  </si>
  <si>
    <t>SRR7780956</t>
  </si>
  <si>
    <t>SRR7780955</t>
  </si>
  <si>
    <t>CMT-377</t>
  </si>
  <si>
    <t>SRR7780954</t>
  </si>
  <si>
    <t>SRR7780953</t>
  </si>
  <si>
    <t>CMT-381</t>
  </si>
  <si>
    <t>SRR7780952</t>
  </si>
  <si>
    <t>SRR7781054</t>
  </si>
  <si>
    <t>CMT-392</t>
  </si>
  <si>
    <t>SRR7781055</t>
  </si>
  <si>
    <t>SRR7781052</t>
  </si>
  <si>
    <t>CMT-400</t>
  </si>
  <si>
    <t>SRR7781053</t>
  </si>
  <si>
    <t>SRR7781058</t>
  </si>
  <si>
    <t>CMT-402</t>
  </si>
  <si>
    <t>SRR7781059</t>
  </si>
  <si>
    <t>SRR7781056</t>
  </si>
  <si>
    <t>CMT-405</t>
  </si>
  <si>
    <t>SRR7781057</t>
  </si>
  <si>
    <t>SRR7781050</t>
  </si>
  <si>
    <t>CMT-407</t>
  </si>
  <si>
    <t>SRR7781051</t>
  </si>
  <si>
    <t>SRR7780789</t>
  </si>
  <si>
    <t>CMT-414</t>
  </si>
  <si>
    <t>SRR7780788</t>
  </si>
  <si>
    <t>SRR7780791</t>
  </si>
  <si>
    <t>CMT-417</t>
  </si>
  <si>
    <t>SRR7780790</t>
  </si>
  <si>
    <t>SRR7780793</t>
  </si>
  <si>
    <t>CMT-43</t>
  </si>
  <si>
    <t>SRR7780931</t>
  </si>
  <si>
    <t>SRR7780930</t>
  </si>
  <si>
    <t>CMT-435</t>
  </si>
  <si>
    <t>SRR7780792</t>
  </si>
  <si>
    <t>SRR7780795</t>
  </si>
  <si>
    <t>CMT-436</t>
  </si>
  <si>
    <t>SRR7780794</t>
  </si>
  <si>
    <t>SRR7780787</t>
  </si>
  <si>
    <t>CMT-439</t>
  </si>
  <si>
    <t>SRR7780786</t>
  </si>
  <si>
    <t>SRR7780896</t>
  </si>
  <si>
    <t>CMT-442</t>
  </si>
  <si>
    <t>SRR7780950</t>
  </si>
  <si>
    <t>SRR7780951</t>
  </si>
  <si>
    <t>CMT-449</t>
  </si>
  <si>
    <t>SRR7780892</t>
  </si>
  <si>
    <t>SRR7780893</t>
  </si>
  <si>
    <t>CMT-452</t>
  </si>
  <si>
    <t>SRR7780894</t>
  </si>
  <si>
    <t>SRR7780895</t>
  </si>
  <si>
    <t>CMT-456</t>
  </si>
  <si>
    <t>SRR7780904</t>
  </si>
  <si>
    <t>SRR7780809</t>
  </si>
  <si>
    <t>CMT-458</t>
  </si>
  <si>
    <t>SRR7780843</t>
  </si>
  <si>
    <t>SRR7781004</t>
  </si>
  <si>
    <t>CMT-459</t>
  </si>
  <si>
    <t>SRR7781003</t>
  </si>
  <si>
    <t>SRR7781002</t>
  </si>
  <si>
    <t>CMT-471</t>
  </si>
  <si>
    <t>SRR7781009</t>
  </si>
  <si>
    <t>SRR7781008</t>
  </si>
  <si>
    <t>CMT-48</t>
  </si>
  <si>
    <t>SRR7780933</t>
  </si>
  <si>
    <t>SRR7780932</t>
  </si>
  <si>
    <t>CMT-480</t>
  </si>
  <si>
    <t>SRR7781006</t>
  </si>
  <si>
    <t>SRR7780845</t>
  </si>
  <si>
    <t>CMT-495</t>
  </si>
  <si>
    <t>SRR7781065</t>
  </si>
  <si>
    <t>SRR7781064</t>
  </si>
  <si>
    <t>CMT-496</t>
  </si>
  <si>
    <t>SRR7781067</t>
  </si>
  <si>
    <t>CMT-496_N/CMT-24_T match=0.9112</t>
  </si>
  <si>
    <t>SRR7781066</t>
  </si>
  <si>
    <t>CMT-505</t>
  </si>
  <si>
    <t>SRR7781061</t>
  </si>
  <si>
    <t>SRR7781060</t>
  </si>
  <si>
    <t>CMT-51</t>
  </si>
  <si>
    <t>SRR7780929</t>
  </si>
  <si>
    <t>SRR7780928</t>
  </si>
  <si>
    <t>CMT-523</t>
  </si>
  <si>
    <t>SRR7781062</t>
  </si>
  <si>
    <t>SRR7781070</t>
  </si>
  <si>
    <t>CMT-53</t>
  </si>
  <si>
    <t>SRR7781036</t>
  </si>
  <si>
    <t>SRR7781037</t>
  </si>
  <si>
    <t>CMT-538</t>
  </si>
  <si>
    <t>SRR7781069</t>
  </si>
  <si>
    <t>SRR7780968</t>
  </si>
  <si>
    <t>CMT-54</t>
  </si>
  <si>
    <t>SRR7781034</t>
  </si>
  <si>
    <t>SRR7781035</t>
  </si>
  <si>
    <t>CMT-57</t>
  </si>
  <si>
    <t>SRR7781032</t>
  </si>
  <si>
    <t>SRR7781033</t>
  </si>
  <si>
    <t>CMT-577</t>
  </si>
  <si>
    <t>SRR7780969</t>
  </si>
  <si>
    <t>SRR7780966</t>
  </si>
  <si>
    <t>CMT-581</t>
  </si>
  <si>
    <t>SRR7780967</t>
  </si>
  <si>
    <t>SRR7780964</t>
  </si>
  <si>
    <t>CMT-586</t>
  </si>
  <si>
    <t>SRR7780965</t>
  </si>
  <si>
    <t>SRR7780962</t>
  </si>
  <si>
    <t>CMT-59</t>
  </si>
  <si>
    <t>SRR7781030</t>
  </si>
  <si>
    <t>SRR7781031</t>
  </si>
  <si>
    <t>CMT-60</t>
  </si>
  <si>
    <t>SRR7781028</t>
  </si>
  <si>
    <t>SRR7781029</t>
  </si>
  <si>
    <t>CMT-603</t>
  </si>
  <si>
    <t>SRR7780970</t>
  </si>
  <si>
    <t>SRR7780971</t>
  </si>
  <si>
    <t>CMT-606</t>
  </si>
  <si>
    <t>SRR7780867</t>
  </si>
  <si>
    <t>SRR7780866</t>
  </si>
  <si>
    <t>CMT-613</t>
  </si>
  <si>
    <t>SRR7780865</t>
  </si>
  <si>
    <t>SRR7780864</t>
  </si>
  <si>
    <t>CMT-615</t>
  </si>
  <si>
    <t>SRR7780871</t>
  </si>
  <si>
    <t>SRR7780870</t>
  </si>
  <si>
    <t>CMT-63</t>
  </si>
  <si>
    <t>SRR7780761</t>
  </si>
  <si>
    <t>SRR7780760</t>
  </si>
  <si>
    <t>CMT-630</t>
  </si>
  <si>
    <t>SRR7780869</t>
  </si>
  <si>
    <t>SRR7780868</t>
  </si>
  <si>
    <t>CMT-632</t>
  </si>
  <si>
    <t>SRR7780859</t>
  </si>
  <si>
    <t>SRR7780858</t>
  </si>
  <si>
    <t>CMT-634</t>
  </si>
  <si>
    <t>SRR7780751</t>
  </si>
  <si>
    <t>SRR7780821</t>
  </si>
  <si>
    <t>CMT-638</t>
  </si>
  <si>
    <t>SRR7780753</t>
  </si>
  <si>
    <t>SRR7780754</t>
  </si>
  <si>
    <t>CMT-642</t>
  </si>
  <si>
    <t>SRR7780747</t>
  </si>
  <si>
    <t>SRR7780748</t>
  </si>
  <si>
    <t>CMT-644</t>
  </si>
  <si>
    <t>SRR7780749</t>
  </si>
  <si>
    <t>SRR7780750</t>
  </si>
  <si>
    <t>CMT-651</t>
  </si>
  <si>
    <t>SRR7780806</t>
  </si>
  <si>
    <t>SRR7780808</t>
  </si>
  <si>
    <t>CMT-652</t>
  </si>
  <si>
    <t>SRR7781104</t>
  </si>
  <si>
    <t>SRR7781103</t>
  </si>
  <si>
    <t>CMT-659</t>
  </si>
  <si>
    <t>SRR7781106</t>
  </si>
  <si>
    <t>SRR7781105</t>
  </si>
  <si>
    <t>CMT-660</t>
  </si>
  <si>
    <t>SRR7781108</t>
  </si>
  <si>
    <t>SRR7781107</t>
  </si>
  <si>
    <t>CMT-667</t>
  </si>
  <si>
    <t>SRR7781110</t>
  </si>
  <si>
    <t>SRR7781109</t>
  </si>
  <si>
    <t>CMT-678</t>
  </si>
  <si>
    <t>SRR7781102</t>
  </si>
  <si>
    <t>SRR7781101</t>
  </si>
  <si>
    <t>CMT-685</t>
  </si>
  <si>
    <t>SRR7781012</t>
  </si>
  <si>
    <t>SRR7781013</t>
  </si>
  <si>
    <t>CMT-686</t>
  </si>
  <si>
    <t>SRR7781010</t>
  </si>
  <si>
    <t>SRR7781011</t>
  </si>
  <si>
    <t>CMT-690</t>
  </si>
  <si>
    <t>SRR7781017</t>
  </si>
  <si>
    <t>SRR7781014</t>
  </si>
  <si>
    <t>CMT-695</t>
  </si>
  <si>
    <t>SRR7781015</t>
  </si>
  <si>
    <t>SRR7780842</t>
  </si>
  <si>
    <t>CMT-70</t>
  </si>
  <si>
    <t>SRR7780759</t>
  </si>
  <si>
    <t>SRR7780758</t>
  </si>
  <si>
    <t>CMT-711</t>
  </si>
  <si>
    <t>SRR7781005</t>
  </si>
  <si>
    <t>SRR7780907</t>
  </si>
  <si>
    <t>CMT-719</t>
  </si>
  <si>
    <t>SRR7780906</t>
  </si>
  <si>
    <t>SRR7780905</t>
  </si>
  <si>
    <t>CMT-72</t>
  </si>
  <si>
    <t>SRR7780765</t>
  </si>
  <si>
    <t>SRR7780764</t>
  </si>
  <si>
    <t>CMT-724</t>
  </si>
  <si>
    <t>SRR7780958</t>
  </si>
  <si>
    <t>SRR7780903</t>
  </si>
  <si>
    <t>CMT-725</t>
  </si>
  <si>
    <t>SRR7780902</t>
  </si>
  <si>
    <t>SRR7780901</t>
  </si>
  <si>
    <t>CMT-730</t>
  </si>
  <si>
    <t>SRR7780900</t>
  </si>
  <si>
    <t>SRR7780899</t>
  </si>
  <si>
    <t>CMT-737</t>
  </si>
  <si>
    <t>SRR7780898</t>
  </si>
  <si>
    <t>SRR7780796</t>
  </si>
  <si>
    <t>CMT-74</t>
  </si>
  <si>
    <t>SRR7780763</t>
  </si>
  <si>
    <t>SRR7780762</t>
  </si>
  <si>
    <t>CMT-756</t>
  </si>
  <si>
    <t>SRR7780799</t>
  </si>
  <si>
    <t>SRR7780800</t>
  </si>
  <si>
    <t>CMT-77</t>
  </si>
  <si>
    <t>SRR7780757</t>
  </si>
  <si>
    <t>SRR7780756</t>
  </si>
  <si>
    <t>CMT-774</t>
  </si>
  <si>
    <t>SRR7780802</t>
  </si>
  <si>
    <t>SRR7780803</t>
  </si>
  <si>
    <t>CMT-776</t>
  </si>
  <si>
    <t>SRR7780804</t>
  </si>
  <si>
    <t>SRR7780805</t>
  </si>
  <si>
    <t>CMT-78</t>
  </si>
  <si>
    <t>SRR7780876</t>
  </si>
  <si>
    <t>SRR7780877</t>
  </si>
  <si>
    <t>CMT-785</t>
  </si>
  <si>
    <t>SRR7780807</t>
  </si>
  <si>
    <t>SRR7780755</t>
  </si>
  <si>
    <t>CMT-8</t>
  </si>
  <si>
    <t>SRR7780918</t>
  </si>
  <si>
    <t>SRR7780919</t>
  </si>
  <si>
    <t>CMT-84</t>
  </si>
  <si>
    <t>SRR7780878</t>
  </si>
  <si>
    <t>SRR7780879</t>
  </si>
  <si>
    <t>CMT-9</t>
  </si>
  <si>
    <t>SRR7780920</t>
  </si>
  <si>
    <t>SRR7780921</t>
  </si>
  <si>
    <t>CMT-91</t>
  </si>
  <si>
    <t>SRR7780872</t>
  </si>
  <si>
    <t>SRR7780873</t>
  </si>
  <si>
    <t>CMT-92</t>
  </si>
  <si>
    <t>SRR7780874</t>
  </si>
  <si>
    <t>SRR7780875</t>
  </si>
  <si>
    <t>CMT-93</t>
  </si>
  <si>
    <t>SRR7780880</t>
  </si>
  <si>
    <t>SRR7780881</t>
  </si>
  <si>
    <t>CMT-97</t>
  </si>
  <si>
    <t>SRR7780972</t>
  </si>
  <si>
    <t>SRR7780975</t>
  </si>
  <si>
    <t>CMT-99</t>
  </si>
  <si>
    <t>SRR7780974</t>
  </si>
  <si>
    <t>SRR7780977</t>
  </si>
  <si>
    <t>ColWym</t>
  </si>
  <si>
    <t>SAMN03436669</t>
  </si>
  <si>
    <t>SAMN03732753</t>
  </si>
  <si>
    <t>DD0001</t>
  </si>
  <si>
    <t>ERR1681499-ERR1681454</t>
  </si>
  <si>
    <t>OM</t>
  </si>
  <si>
    <t>OM SC</t>
  </si>
  <si>
    <t>FFPE</t>
  </si>
  <si>
    <t>ERR1681500-ERR1681455</t>
  </si>
  <si>
    <t>DD0002</t>
  </si>
  <si>
    <t>ERR1681456-ERR1681501</t>
  </si>
  <si>
    <t>ERR1681457-ERR1681502</t>
  </si>
  <si>
    <t>DD0002-1</t>
  </si>
  <si>
    <t>ERR1681458-ERR1681503</t>
  </si>
  <si>
    <t>DD0005</t>
  </si>
  <si>
    <t>ERR1681462-ERR1681507</t>
  </si>
  <si>
    <t>ERR1681463-ERR1681508</t>
  </si>
  <si>
    <t>DD0005-1</t>
  </si>
  <si>
    <t>ERR1681464-ERR1681509</t>
  </si>
  <si>
    <t>DD0006</t>
  </si>
  <si>
    <t>ERR1681465-ERR1681510</t>
  </si>
  <si>
    <t>ERR1681466-ERR1681511</t>
  </si>
  <si>
    <t>DD0006-1</t>
  </si>
  <si>
    <t>ERR1681467-ERR1681512</t>
  </si>
  <si>
    <t>DD0007</t>
  </si>
  <si>
    <t>ERR2396468-ERR2496954</t>
  </si>
  <si>
    <t>ERR2396469-ERR2496955</t>
  </si>
  <si>
    <t>DD0008</t>
  </si>
  <si>
    <t>ERR2396466-ERR2496952</t>
  </si>
  <si>
    <t>ERR2396467-ERR2496953</t>
  </si>
  <si>
    <t>DD0010</t>
  </si>
  <si>
    <t>ERR2436319-ERR2496966</t>
  </si>
  <si>
    <t>ERR2436320-ERR2496967</t>
  </si>
  <si>
    <t>DD0012</t>
  </si>
  <si>
    <t>ERR2436317-ERR2496964</t>
  </si>
  <si>
    <t>ERR2436318-ERR2496965</t>
  </si>
  <si>
    <t>DD0013</t>
  </si>
  <si>
    <t>ERR1681437-ERR1681482</t>
  </si>
  <si>
    <t>ERR1681438-ERR1681483</t>
  </si>
  <si>
    <t>DD0014</t>
  </si>
  <si>
    <t>ERR1681471-ERR1681516</t>
  </si>
  <si>
    <t>ERR1681472-ERR1681517</t>
  </si>
  <si>
    <t>DD0014-1</t>
  </si>
  <si>
    <t>ERR1681473-ERR1681518</t>
  </si>
  <si>
    <t>DD0015</t>
  </si>
  <si>
    <t>ERR2436315-ERR2496962</t>
  </si>
  <si>
    <t>ERR2436316-ERR2496963</t>
  </si>
  <si>
    <t>DD0016</t>
  </si>
  <si>
    <t>ERR1681439-ERR1681484</t>
  </si>
  <si>
    <t>ERR1681440-ERR1681485</t>
  </si>
  <si>
    <t>DD0041</t>
  </si>
  <si>
    <t>ERR1681435-ERR1681480</t>
  </si>
  <si>
    <t>ERR1681436-ERR1681481</t>
  </si>
  <si>
    <t>DD0042</t>
  </si>
  <si>
    <t>ERR1681474-ERR1681519</t>
  </si>
  <si>
    <t>ERR1681475-ERR1681520</t>
  </si>
  <si>
    <t>DD0042-1</t>
  </si>
  <si>
    <t>ERR1681476-ERR1681521</t>
  </si>
  <si>
    <t>DD0042-2</t>
  </si>
  <si>
    <t>ERR1681477-ERR1681522</t>
  </si>
  <si>
    <t>DD0044</t>
  </si>
  <si>
    <t>ERR1672129-ERR1672216</t>
  </si>
  <si>
    <t>ERR1672130-ERR1672217</t>
  </si>
  <si>
    <t>DD0045</t>
  </si>
  <si>
    <t>ERR1681442-ERR1681487</t>
  </si>
  <si>
    <t>ERR1681443-ERR1681488</t>
  </si>
  <si>
    <t>DD0046</t>
  </si>
  <si>
    <t>ERR1672131-ERR1672218</t>
  </si>
  <si>
    <t>ERR1672132-ERR1672219</t>
  </si>
  <si>
    <t>DD0047</t>
  </si>
  <si>
    <t>ERR1672133-ERR1672220</t>
  </si>
  <si>
    <t>ERR1672134-ERR1672221</t>
  </si>
  <si>
    <t>DD0048</t>
  </si>
  <si>
    <t>ERR1681444-ERR1681489</t>
  </si>
  <si>
    <t>ERR1681445-ERR1681490</t>
  </si>
  <si>
    <t>DD0049</t>
  </si>
  <si>
    <t>ERR1672135-ERR1672222</t>
  </si>
  <si>
    <t>ERR1672136-ERR1672223</t>
  </si>
  <si>
    <t>DD0050</t>
  </si>
  <si>
    <t>ERR1672137-ERR1672224</t>
  </si>
  <si>
    <t>ERR1672138-ERR1672225</t>
  </si>
  <si>
    <t>DD0051</t>
  </si>
  <si>
    <t>ERR1672139-ERR1672226</t>
  </si>
  <si>
    <t>ERR1672140-ERR1672227</t>
  </si>
  <si>
    <t>DD0052</t>
  </si>
  <si>
    <t>ERR1672141-ERR1672228</t>
  </si>
  <si>
    <t>ERR1672142-ERR1672229</t>
  </si>
  <si>
    <t>DD0053</t>
  </si>
  <si>
    <t>ERR1672143-ERR1672230</t>
  </si>
  <si>
    <t>ERR1672144-ERR1672231</t>
  </si>
  <si>
    <t>DD0054</t>
  </si>
  <si>
    <t>ERR1681446-ERR1681491</t>
  </si>
  <si>
    <t>ERR1681447-ERR1681492</t>
  </si>
  <si>
    <t>DD0055</t>
  </si>
  <si>
    <t>ERR1672145-ERR1672232</t>
  </si>
  <si>
    <t>ERR1672146-ERR1672233</t>
  </si>
  <si>
    <t>DD0056</t>
  </si>
  <si>
    <t>ERR1672147-ERR1672234</t>
  </si>
  <si>
    <t>ERR1672148-ERR1672235</t>
  </si>
  <si>
    <t>DD0057</t>
  </si>
  <si>
    <t>ERR1672149-ERR1672236</t>
  </si>
  <si>
    <t>ERR1672150-ERR1672237</t>
  </si>
  <si>
    <t>DD0058</t>
  </si>
  <si>
    <t>ERR1672151-ERR1672238</t>
  </si>
  <si>
    <t>ERR1672152-ERR1672239</t>
  </si>
  <si>
    <t>DD0059</t>
  </si>
  <si>
    <t>ERR1672153-ERR1672240</t>
  </si>
  <si>
    <t>ERR1672154-ERR1672241</t>
  </si>
  <si>
    <t>DD0060</t>
  </si>
  <si>
    <t>ERR1672155-ERR1672242</t>
  </si>
  <si>
    <t>ERR1672156-ERR1672243</t>
  </si>
  <si>
    <t>DD0061</t>
  </si>
  <si>
    <t>ERR1672157-ERR1672244</t>
  </si>
  <si>
    <t>ERR1672158-ERR1672245</t>
  </si>
  <si>
    <t>DD0062</t>
  </si>
  <si>
    <t>ERR1672159-ERR1672246</t>
  </si>
  <si>
    <t>ERR1672160-ERR1672247</t>
  </si>
  <si>
    <t>DD0063</t>
  </si>
  <si>
    <t>ERR1672161-ERR1672248</t>
  </si>
  <si>
    <t>ERR1672162-ERR1672249</t>
  </si>
  <si>
    <t>DD0064</t>
  </si>
  <si>
    <t>ERR1672163-ERR1672250</t>
  </si>
  <si>
    <t>ERR1672164-ERR1672251</t>
  </si>
  <si>
    <t>DD0065</t>
  </si>
  <si>
    <t>ERR1672165-ERR1672252</t>
  </si>
  <si>
    <t>ERR1672166-ERR1672253</t>
  </si>
  <si>
    <t>DD0066</t>
  </si>
  <si>
    <t>ERR1672167-ERR1672254</t>
  </si>
  <si>
    <t>ERR1672168-ERR1672255</t>
  </si>
  <si>
    <t>DD0067</t>
  </si>
  <si>
    <t>ERR1672169-ERR1672256</t>
  </si>
  <si>
    <t>ERR1672170-ERR1672257</t>
  </si>
  <si>
    <t>DD0068</t>
  </si>
  <si>
    <t>ERR1672171-ERR1672258</t>
  </si>
  <si>
    <t>ERR1672172-ERR1672259</t>
  </si>
  <si>
    <t>DD0069</t>
  </si>
  <si>
    <t>ERR1672173-ERR1672260</t>
  </si>
  <si>
    <t>ERR1672174-ERR1672261</t>
  </si>
  <si>
    <t>DD0070</t>
  </si>
  <si>
    <t>ERR1672175-ERR1672262</t>
  </si>
  <si>
    <t>ERR1672176-ERR1672263</t>
  </si>
  <si>
    <t>DD0071</t>
  </si>
  <si>
    <t>ERR1672177-ERR1672264</t>
  </si>
  <si>
    <t>ERR1672178-ERR1672265</t>
  </si>
  <si>
    <t>DD0072</t>
  </si>
  <si>
    <t>ERR1681448-ERR1681493</t>
  </si>
  <si>
    <t>ERR1681449-ERR1681494</t>
  </si>
  <si>
    <t>DD0073</t>
  </si>
  <si>
    <t>ERR1672179-ERR1672266</t>
  </si>
  <si>
    <t>ERR1672180-ERR1672267</t>
  </si>
  <si>
    <t>DD0074</t>
  </si>
  <si>
    <t>ERR1672181-ERR1672268</t>
  </si>
  <si>
    <t>ERR1672182-ERR1672269</t>
  </si>
  <si>
    <t>DD0075</t>
  </si>
  <si>
    <t>ERR1672183-ERR1672270</t>
  </si>
  <si>
    <t>ERR1672184-ERR1672271</t>
  </si>
  <si>
    <t>DD0078</t>
  </si>
  <si>
    <t>ERR1672186-ERR1672273</t>
  </si>
  <si>
    <t>ERR1672187-ERR1672274</t>
  </si>
  <si>
    <t>DD0079</t>
  </si>
  <si>
    <t>ERR1672188-ERR1672275</t>
  </si>
  <si>
    <t>ERR1672189-ERR1672276</t>
  </si>
  <si>
    <t>DD0080</t>
  </si>
  <si>
    <t>ERR1672190-ERR1672277</t>
  </si>
  <si>
    <t>ERR1672191-ERR1672278</t>
  </si>
  <si>
    <t>DD0081</t>
  </si>
  <si>
    <t>ERR1681450-ERR1681495</t>
  </si>
  <si>
    <t>ERR1681451-ERR1681496</t>
  </si>
  <si>
    <t>DD0083</t>
  </si>
  <si>
    <t>ERR1672193-ERR1672280</t>
  </si>
  <si>
    <t>ERR1672194-ERR1672281</t>
  </si>
  <si>
    <t>DD0084</t>
  </si>
  <si>
    <t>ERR2396464-ERR2496950</t>
  </si>
  <si>
    <t>ERR2396465-ERR2496951</t>
  </si>
  <si>
    <t>DD0085</t>
  </si>
  <si>
    <t>ERR1672195-ERR1672282</t>
  </si>
  <si>
    <t>ERR1672196-ERR1672283</t>
  </si>
  <si>
    <t>DD0086</t>
  </si>
  <si>
    <t>ERR2436313-ERR2496960</t>
  </si>
  <si>
    <t>ERR2436314-ERR2496961</t>
  </si>
  <si>
    <t>DD0087</t>
  </si>
  <si>
    <t>ERR1672197-ERR1672284</t>
  </si>
  <si>
    <t>ERR1672198-ERR1672285</t>
  </si>
  <si>
    <t>DD0089</t>
  </si>
  <si>
    <t>ERR1672201-ERR1672288</t>
  </si>
  <si>
    <t>ERR1672202-ERR1672289</t>
  </si>
  <si>
    <t>DD0091</t>
  </si>
  <si>
    <t>ERR1672204-ERR1672291</t>
  </si>
  <si>
    <t>ERR1672205-ERR1672292</t>
  </si>
  <si>
    <t>DD0092</t>
  </si>
  <si>
    <t>ERR2436311-ERR2496958</t>
  </si>
  <si>
    <t>ERR2436312-ERR2496959</t>
  </si>
  <si>
    <t>DD0093</t>
  </si>
  <si>
    <t>ERR1681452-ERR1681497</t>
  </si>
  <si>
    <t>ERR1681453-ERR1681498</t>
  </si>
  <si>
    <t>DD0095</t>
  </si>
  <si>
    <t>ERR1672206-ERR1681423</t>
  </si>
  <si>
    <t>ERR1672207-ERR1681424</t>
  </si>
  <si>
    <t>DD0096</t>
  </si>
  <si>
    <t>ERR1672208-ERR1681425</t>
  </si>
  <si>
    <t>ERR1672209-ERR1681426</t>
  </si>
  <si>
    <t>DD0097</t>
  </si>
  <si>
    <t>ERR1672210-ERR1681427</t>
  </si>
  <si>
    <t>ERR1672211-ERR1681428</t>
  </si>
  <si>
    <t>DD0098</t>
  </si>
  <si>
    <t>ERR1672212-ERR1681429</t>
  </si>
  <si>
    <t>ERR1672213-ERR1681430</t>
  </si>
  <si>
    <t>DD0099</t>
  </si>
  <si>
    <t>ERR1672214-ERR1681431</t>
  </si>
  <si>
    <t>ERR1672215-ERR1681432</t>
  </si>
  <si>
    <t>DD0100</t>
  </si>
  <si>
    <t>ERR1681433-ERR1681478</t>
  </si>
  <si>
    <t>ERR1681434-ERR1681479</t>
  </si>
  <si>
    <t>DiaPar</t>
  </si>
  <si>
    <t>SAMN03732683</t>
  </si>
  <si>
    <t>SAMN03436505</t>
  </si>
  <si>
    <t>FBB</t>
  </si>
  <si>
    <t>SAMN03436470</t>
  </si>
  <si>
    <t>SAMN03732777</t>
  </si>
  <si>
    <t>GalLyo</t>
  </si>
  <si>
    <t>SAMN03732750</t>
  </si>
  <si>
    <t>SAMN03436501</t>
  </si>
  <si>
    <t>GarLar</t>
  </si>
  <si>
    <t>SAMN03436645</t>
  </si>
  <si>
    <t>SAMN03436693</t>
  </si>
  <si>
    <t>GenCon</t>
  </si>
  <si>
    <t>SAMN03436710</t>
  </si>
  <si>
    <t>SAMN03732778</t>
  </si>
  <si>
    <t>Golden1</t>
  </si>
  <si>
    <t>SAMN03436494</t>
  </si>
  <si>
    <t>SAMN03436667</t>
  </si>
  <si>
    <t>Golden10</t>
  </si>
  <si>
    <t>SAMN03436478</t>
  </si>
  <si>
    <t>4 other samples have a better match</t>
  </si>
  <si>
    <t>SAMN03436533</t>
  </si>
  <si>
    <t>Golden11</t>
  </si>
  <si>
    <t>SAMN03436707</t>
  </si>
  <si>
    <t>SAMN03436584</t>
  </si>
  <si>
    <t>Golden12</t>
  </si>
  <si>
    <t>SAMN03436729</t>
  </si>
  <si>
    <t>SAMN03436632</t>
  </si>
  <si>
    <t>Golden2</t>
  </si>
  <si>
    <t>SAMN03436853</t>
  </si>
  <si>
    <t>Normal- SAMN03436678, Mean Coverage &lt; 30</t>
  </si>
  <si>
    <t>SAMN03436678</t>
  </si>
  <si>
    <t>Golden3</t>
  </si>
  <si>
    <t>SAMN03436894</t>
  </si>
  <si>
    <t>SAMN03436823</t>
  </si>
  <si>
    <t>Golden4</t>
  </si>
  <si>
    <t>SAMN03436637</t>
  </si>
  <si>
    <t>SAMN03436637,coverage &lt; 30</t>
  </si>
  <si>
    <t>SAMN03436582</t>
  </si>
  <si>
    <t>Golden5</t>
  </si>
  <si>
    <t>SAMN03436535</t>
  </si>
  <si>
    <t>SAMN03436821</t>
  </si>
  <si>
    <t>Golden6</t>
  </si>
  <si>
    <t>SAMN03436261</t>
  </si>
  <si>
    <t>SAMN03436569</t>
  </si>
  <si>
    <t>Golden7</t>
  </si>
  <si>
    <t>SAMN03436703</t>
  </si>
  <si>
    <t>SAMN03436709</t>
  </si>
  <si>
    <t>Golden8</t>
  </si>
  <si>
    <t>SAMN03436578</t>
  </si>
  <si>
    <t>SAMN03436489</t>
  </si>
  <si>
    <t>Golden9</t>
  </si>
  <si>
    <t>SAMN03436600</t>
  </si>
  <si>
    <t>SAMN03436834</t>
  </si>
  <si>
    <t>GraWie</t>
  </si>
  <si>
    <t>SAMN03436546</t>
  </si>
  <si>
    <t>SAMN03436276</t>
  </si>
  <si>
    <t>HBB</t>
  </si>
  <si>
    <t>SAMN03732749</t>
  </si>
  <si>
    <t>SAMN03436510</t>
  </si>
  <si>
    <t>HemBig</t>
  </si>
  <si>
    <t>SAMN03732736</t>
  </si>
  <si>
    <t>SAMN03436291</t>
  </si>
  <si>
    <t>HPCI_0001</t>
  </si>
  <si>
    <t>SRR8691805</t>
  </si>
  <si>
    <t xml:space="preserve">OSA TGen </t>
  </si>
  <si>
    <t>SRR8691808</t>
  </si>
  <si>
    <t>HPCI_0003</t>
  </si>
  <si>
    <t>SRR8691707</t>
  </si>
  <si>
    <t>SRR8691809</t>
  </si>
  <si>
    <t>HPCI_0004</t>
  </si>
  <si>
    <t>SRR8691706</t>
  </si>
  <si>
    <t>SRR8691803</t>
  </si>
  <si>
    <t>HPCI_0005</t>
  </si>
  <si>
    <t>SRR8691815</t>
  </si>
  <si>
    <t>SRR8691802</t>
  </si>
  <si>
    <t>HPCI_0006</t>
  </si>
  <si>
    <t>SRR8691816</t>
  </si>
  <si>
    <t>SRR8691817</t>
  </si>
  <si>
    <t>HPCI_0008</t>
  </si>
  <si>
    <t>SRR8691818</t>
  </si>
  <si>
    <t>SRR8691819</t>
  </si>
  <si>
    <t>HPCI_0012</t>
  </si>
  <si>
    <t>SRR8691821</t>
  </si>
  <si>
    <t>SRR8691820</t>
  </si>
  <si>
    <t>HPCI_0013</t>
  </si>
  <si>
    <t>SRR8691750</t>
  </si>
  <si>
    <t>SRR8691822</t>
  </si>
  <si>
    <t>HPCI_0014</t>
  </si>
  <si>
    <t>SRR8691830</t>
  </si>
  <si>
    <t>SRR8691751</t>
  </si>
  <si>
    <t>HPCI_0041</t>
  </si>
  <si>
    <t>SRR8691828</t>
  </si>
  <si>
    <t>SRR8691829</t>
  </si>
  <si>
    <t>HPCI_0044</t>
  </si>
  <si>
    <t>SRR8691826</t>
  </si>
  <si>
    <t>SRR8691827</t>
  </si>
  <si>
    <t>HPCI_0045</t>
  </si>
  <si>
    <t>SRR8691824</t>
  </si>
  <si>
    <t>SRR8691825</t>
  </si>
  <si>
    <t>HSA_1</t>
  </si>
  <si>
    <t>SRR10260943</t>
  </si>
  <si>
    <t>HSA</t>
  </si>
  <si>
    <t>HSA BI</t>
  </si>
  <si>
    <t>SRR10260944</t>
  </si>
  <si>
    <t>HSA_10</t>
  </si>
  <si>
    <t>SRR10260933</t>
  </si>
  <si>
    <t>SRR10260934</t>
  </si>
  <si>
    <t>HSA_11</t>
  </si>
  <si>
    <t>SRR10260930</t>
  </si>
  <si>
    <t>SRR10260931</t>
  </si>
  <si>
    <t>HSA_12</t>
  </si>
  <si>
    <t>SRR10260928</t>
  </si>
  <si>
    <t>SRR10260929</t>
  </si>
  <si>
    <t>HSA_13</t>
  </si>
  <si>
    <t>SRR10260926</t>
  </si>
  <si>
    <t>SRR10260927</t>
  </si>
  <si>
    <t>HSA_14</t>
  </si>
  <si>
    <t>SRR10260924</t>
  </si>
  <si>
    <t>SRR10260925</t>
  </si>
  <si>
    <t>HSA_15</t>
  </si>
  <si>
    <t>SRR10260922</t>
  </si>
  <si>
    <t>SRR10260923</t>
  </si>
  <si>
    <t>HSA_16</t>
  </si>
  <si>
    <t>SRR10260920</t>
  </si>
  <si>
    <t>SRR10260919</t>
  </si>
  <si>
    <t>HSA_17</t>
  </si>
  <si>
    <t>SRR10260917</t>
  </si>
  <si>
    <t>SRR10260918</t>
  </si>
  <si>
    <t>HSA_18</t>
  </si>
  <si>
    <t>SRR10260915</t>
  </si>
  <si>
    <t>SRR10260916</t>
  </si>
  <si>
    <t>HSA_19</t>
  </si>
  <si>
    <t>SRR10260914</t>
  </si>
  <si>
    <t>SRR10260913</t>
  </si>
  <si>
    <t>HSA_2</t>
  </si>
  <si>
    <t>SRR10260921</t>
  </si>
  <si>
    <t>SRR10260932</t>
  </si>
  <si>
    <t>HSA_20</t>
  </si>
  <si>
    <t>SRR10260912</t>
  </si>
  <si>
    <t>SRR10260911</t>
  </si>
  <si>
    <t>HSA_21</t>
  </si>
  <si>
    <t>SRR10260908</t>
  </si>
  <si>
    <t>SRR10260909</t>
  </si>
  <si>
    <t>HSA_22</t>
  </si>
  <si>
    <t>SRR10260906</t>
  </si>
  <si>
    <t>SRR10260907</t>
  </si>
  <si>
    <t>HSA_23</t>
  </si>
  <si>
    <t>SRR10260904</t>
  </si>
  <si>
    <t>SRR10260905</t>
  </si>
  <si>
    <t>HSA_24</t>
  </si>
  <si>
    <t>SRR10260902</t>
  </si>
  <si>
    <t>SRR10260903</t>
  </si>
  <si>
    <t>HSA_25</t>
  </si>
  <si>
    <t>SRR10260900</t>
  </si>
  <si>
    <t>SRR10260901</t>
  </si>
  <si>
    <t>HSA_26</t>
  </si>
  <si>
    <t>SRR10260898</t>
  </si>
  <si>
    <t>SRR10260897</t>
  </si>
  <si>
    <t>HSA_27</t>
  </si>
  <si>
    <t>SRR10260895</t>
  </si>
  <si>
    <t>SRR10260896</t>
  </si>
  <si>
    <t>HSA_28</t>
  </si>
  <si>
    <t>SRR10260893</t>
  </si>
  <si>
    <t>SRR10260894</t>
  </si>
  <si>
    <t>HSA_29</t>
  </si>
  <si>
    <t>SRR10260891</t>
  </si>
  <si>
    <t>SRR10260892</t>
  </si>
  <si>
    <t>HSA_3</t>
  </si>
  <si>
    <t>SRR10260910</t>
  </si>
  <si>
    <t>SRR10260899 mean &lt;30</t>
  </si>
  <si>
    <t>SRR10260899</t>
  </si>
  <si>
    <t>HSA_30</t>
  </si>
  <si>
    <t>SRR10260890</t>
  </si>
  <si>
    <t>SRR10260889</t>
  </si>
  <si>
    <t>HSA_31</t>
  </si>
  <si>
    <t>SRR10260886</t>
  </si>
  <si>
    <t>SRR10260887</t>
  </si>
  <si>
    <t>HSA_32</t>
  </si>
  <si>
    <t>SRR10260884</t>
  </si>
  <si>
    <t>SRR10260885</t>
  </si>
  <si>
    <t>HSA_33</t>
  </si>
  <si>
    <t>SRR10260882</t>
  </si>
  <si>
    <t>SRR10260883</t>
  </si>
  <si>
    <t>HSA_34</t>
  </si>
  <si>
    <t>SRR10260881</t>
  </si>
  <si>
    <t>SRR10260880</t>
  </si>
  <si>
    <t>HSA_35</t>
  </si>
  <si>
    <t>SRR10260878</t>
  </si>
  <si>
    <t>SRR10260879</t>
  </si>
  <si>
    <t>HSA_36</t>
  </si>
  <si>
    <t>SRR10260875</t>
  </si>
  <si>
    <t>SRR10260876 mean &lt;30</t>
  </si>
  <si>
    <t>SRR10260876</t>
  </si>
  <si>
    <t>HSA_37</t>
  </si>
  <si>
    <t>SRR10260873</t>
  </si>
  <si>
    <t>SRR10260874</t>
  </si>
  <si>
    <t>HSA_38</t>
  </si>
  <si>
    <t>SRR10260872</t>
  </si>
  <si>
    <t>SRR10260871</t>
  </si>
  <si>
    <t>HSA_39</t>
  </si>
  <si>
    <t>SRR10260869</t>
  </si>
  <si>
    <t>SRR10260870</t>
  </si>
  <si>
    <t>HSA_4</t>
  </si>
  <si>
    <t>SRR10260877</t>
  </si>
  <si>
    <t>SRR10260888</t>
  </si>
  <si>
    <t>HSA_40</t>
  </si>
  <si>
    <t>SRR10260868</t>
  </si>
  <si>
    <t>SRR10260867 mean &lt;30</t>
  </si>
  <si>
    <t>SRR10260867</t>
  </si>
  <si>
    <t>HSA_41</t>
  </si>
  <si>
    <t>SRR10260864</t>
  </si>
  <si>
    <t>SRR10260865</t>
  </si>
  <si>
    <t>HSA_42</t>
  </si>
  <si>
    <t>SRR10260862</t>
  </si>
  <si>
    <t>SRR10260863</t>
  </si>
  <si>
    <t>HSA_43</t>
  </si>
  <si>
    <t>SRR10260861</t>
  </si>
  <si>
    <t>RMSE &gt; 0.01</t>
  </si>
  <si>
    <t>SRR10260860</t>
  </si>
  <si>
    <t>HSA_44</t>
  </si>
  <si>
    <t>SRR10260859</t>
  </si>
  <si>
    <t>SRR10260858</t>
  </si>
  <si>
    <t>HSA_45</t>
  </si>
  <si>
    <t>SRR10260856</t>
  </si>
  <si>
    <t>SRR10260857</t>
  </si>
  <si>
    <t>HSA_46</t>
  </si>
  <si>
    <t>SRR10260853</t>
  </si>
  <si>
    <t>SRR10260854</t>
  </si>
  <si>
    <t>HSA_47</t>
  </si>
  <si>
    <t>SRR10260852</t>
  </si>
  <si>
    <t>SRR10260851</t>
  </si>
  <si>
    <t>HSA_5</t>
  </si>
  <si>
    <t>SRR10260866</t>
  </si>
  <si>
    <t>SRR10260855 mean &lt;30</t>
  </si>
  <si>
    <t>SRR10260855</t>
  </si>
  <si>
    <t>HSA_6</t>
  </si>
  <si>
    <t>SRR10260942</t>
  </si>
  <si>
    <t>SRR10260941</t>
  </si>
  <si>
    <t>HSA_7</t>
  </si>
  <si>
    <t>SRR10260939</t>
  </si>
  <si>
    <t>SRR10260940</t>
  </si>
  <si>
    <t>HSA_8</t>
  </si>
  <si>
    <t>SRR10260938</t>
  </si>
  <si>
    <t>SRR10260937</t>
  </si>
  <si>
    <t>HSA_9</t>
  </si>
  <si>
    <t>SRR10260935</t>
  </si>
  <si>
    <t>Have a better match to other sample</t>
  </si>
  <si>
    <t>SRR10260936</t>
  </si>
  <si>
    <t>i_03A6</t>
  </si>
  <si>
    <t>SRR10351810</t>
  </si>
  <si>
    <t>GLM</t>
  </si>
  <si>
    <t>GLM JL</t>
  </si>
  <si>
    <t>SRR10351811</t>
  </si>
  <si>
    <t>i_05CA</t>
  </si>
  <si>
    <t>SRR10351583</t>
  </si>
  <si>
    <t>SRR10351584</t>
  </si>
  <si>
    <t>i_0FF0</t>
  </si>
  <si>
    <t>SRR10351580</t>
  </si>
  <si>
    <t>SRR10351581</t>
  </si>
  <si>
    <t>i_1165</t>
  </si>
  <si>
    <t>SRR10351577</t>
  </si>
  <si>
    <t>SRR10351579</t>
  </si>
  <si>
    <t>i_1166</t>
  </si>
  <si>
    <t>SRR10351575</t>
  </si>
  <si>
    <t>SRR10351576</t>
  </si>
  <si>
    <t>i_157E</t>
  </si>
  <si>
    <t>SRR10351573</t>
  </si>
  <si>
    <t>SRR10351574</t>
  </si>
  <si>
    <t>i_1793</t>
  </si>
  <si>
    <t>SRR10351571</t>
  </si>
  <si>
    <t>SRR10351572</t>
  </si>
  <si>
    <t>i_22C7</t>
  </si>
  <si>
    <t>SRR10351568</t>
  </si>
  <si>
    <t>SRR10351569</t>
  </si>
  <si>
    <t>i_2C25</t>
  </si>
  <si>
    <t>SRR10351564</t>
  </si>
  <si>
    <t>SRR10351565</t>
  </si>
  <si>
    <t>i_2C4F</t>
  </si>
  <si>
    <t>SRR10351562</t>
  </si>
  <si>
    <t>SRR10351563</t>
  </si>
  <si>
    <t>i_2EC9</t>
  </si>
  <si>
    <t>SRR10351560</t>
  </si>
  <si>
    <t>SRR10351760 mean &lt; 30</t>
  </si>
  <si>
    <t>SRR10351561</t>
  </si>
  <si>
    <t>i_3688</t>
  </si>
  <si>
    <t>SRR10351558</t>
  </si>
  <si>
    <t>SRR10351559</t>
  </si>
  <si>
    <t>i_3F8C</t>
  </si>
  <si>
    <t>SRR10351806</t>
  </si>
  <si>
    <t>SRR10351807</t>
  </si>
  <si>
    <t>i_42D9</t>
  </si>
  <si>
    <t>SRR10351804</t>
  </si>
  <si>
    <t>SRR10351805</t>
  </si>
  <si>
    <t>i_4990</t>
  </si>
  <si>
    <t>SRR10351802</t>
  </si>
  <si>
    <t>SRR10351802 Unique Mapping Rate &lt; 0.6</t>
  </si>
  <si>
    <t>SRR10351803</t>
  </si>
  <si>
    <t>i_49E6</t>
  </si>
  <si>
    <t>SRR10351800</t>
  </si>
  <si>
    <t>SRR10351801</t>
  </si>
  <si>
    <t>i_4BAC</t>
  </si>
  <si>
    <t>SRR10351796</t>
  </si>
  <si>
    <t>SRR10351798</t>
  </si>
  <si>
    <t>i_5CE5</t>
  </si>
  <si>
    <t>SRR10351791</t>
  </si>
  <si>
    <t>SRR10351792</t>
  </si>
  <si>
    <t>i_607E</t>
  </si>
  <si>
    <t>SRR10351788</t>
  </si>
  <si>
    <t>SRR10351789</t>
  </si>
  <si>
    <t>i_6254</t>
  </si>
  <si>
    <t>SRR10351785</t>
  </si>
  <si>
    <t>SRR10351785 Unique Mapping Rate &lt;0.6</t>
  </si>
  <si>
    <t>SRR10351787</t>
  </si>
  <si>
    <t>i_63FE</t>
  </si>
  <si>
    <t>SRR10351783</t>
  </si>
  <si>
    <t>SRR10351784</t>
  </si>
  <si>
    <t>i_6561</t>
  </si>
  <si>
    <t>SRR10351779</t>
  </si>
  <si>
    <t>SRR10351780</t>
  </si>
  <si>
    <t>i_6638</t>
  </si>
  <si>
    <t>SRR10351777</t>
  </si>
  <si>
    <t>SRR10351778</t>
  </si>
  <si>
    <t>i_66A9</t>
  </si>
  <si>
    <t>SRR10351774</t>
  </si>
  <si>
    <t>SRR10351776</t>
  </si>
  <si>
    <t>i_6D5C</t>
  </si>
  <si>
    <t>SRR10351770</t>
  </si>
  <si>
    <t>SRR10351771</t>
  </si>
  <si>
    <t>i_6E45</t>
  </si>
  <si>
    <t>SRR10351768</t>
  </si>
  <si>
    <t>SRR10351769</t>
  </si>
  <si>
    <t>i_750B</t>
  </si>
  <si>
    <t>SRR10351766</t>
  </si>
  <si>
    <t>SRR10351767</t>
  </si>
  <si>
    <t>i_81E2</t>
  </si>
  <si>
    <t>SRR10351763</t>
  </si>
  <si>
    <t>SRR10351765</t>
  </si>
  <si>
    <t>i_8228</t>
  </si>
  <si>
    <t>SRR10351761</t>
  </si>
  <si>
    <t>SRR10351762</t>
  </si>
  <si>
    <t>i_8A0A</t>
  </si>
  <si>
    <t>SRR10351758</t>
  </si>
  <si>
    <t>SRR10351759</t>
  </si>
  <si>
    <t>i_92AC</t>
  </si>
  <si>
    <t>SRR10351755</t>
  </si>
  <si>
    <t>SRR10351756</t>
  </si>
  <si>
    <t>i_99AF</t>
  </si>
  <si>
    <t>SRR10351750</t>
  </si>
  <si>
    <t>SRR10351750 Unique Mapping Rate &lt; 0.6</t>
  </si>
  <si>
    <t>SRR10351751</t>
  </si>
  <si>
    <t>i_A71E</t>
  </si>
  <si>
    <t>SRR10351748</t>
  </si>
  <si>
    <t>SRR10351749</t>
  </si>
  <si>
    <t>i_A974</t>
  </si>
  <si>
    <t>SRR10351746</t>
  </si>
  <si>
    <t>SRR10351747</t>
  </si>
  <si>
    <t>i_AB3E</t>
  </si>
  <si>
    <t>SRR10351744</t>
  </si>
  <si>
    <t>SRR10351745</t>
  </si>
  <si>
    <t>i_B023</t>
  </si>
  <si>
    <t>SRR10351742</t>
  </si>
  <si>
    <t>SRR10351743</t>
  </si>
  <si>
    <t>i_B02B</t>
  </si>
  <si>
    <t>SRR10351739</t>
  </si>
  <si>
    <t>SRR10351740</t>
  </si>
  <si>
    <t>i_B2DC</t>
  </si>
  <si>
    <t>SRR10351737</t>
  </si>
  <si>
    <t>SRR10351738 Unique Mapping Rate &lt; 0.6</t>
  </si>
  <si>
    <t>SRR10351738</t>
  </si>
  <si>
    <t>i_B3CE</t>
  </si>
  <si>
    <t>SRR10351735</t>
  </si>
  <si>
    <t>SRR10351736</t>
  </si>
  <si>
    <t>i_B70F</t>
  </si>
  <si>
    <t>SRR10351732</t>
  </si>
  <si>
    <t>SRR10351733</t>
  </si>
  <si>
    <t>i_B813</t>
  </si>
  <si>
    <t>SRR10351729</t>
  </si>
  <si>
    <t>SRR10351729 Unique Mapping Rate &lt;0.6</t>
  </si>
  <si>
    <t>SRR10351731</t>
  </si>
  <si>
    <t>i_BF76</t>
  </si>
  <si>
    <t>SRR10351726</t>
  </si>
  <si>
    <t>SRR10351727</t>
  </si>
  <si>
    <t>i_C04D</t>
  </si>
  <si>
    <t>SRR10351724</t>
  </si>
  <si>
    <t>SRR10351725</t>
  </si>
  <si>
    <t>i_C3C0</t>
  </si>
  <si>
    <t>SRR10351722</t>
  </si>
  <si>
    <t>SRR10351723</t>
  </si>
  <si>
    <t>i_D026</t>
  </si>
  <si>
    <t>SRR10351718</t>
  </si>
  <si>
    <t>SRR10351720</t>
  </si>
  <si>
    <t>i_D756</t>
  </si>
  <si>
    <t>SRR10351714</t>
  </si>
  <si>
    <t>SRR10351715</t>
  </si>
  <si>
    <t>i_D7EC</t>
  </si>
  <si>
    <t>SRR10351712</t>
  </si>
  <si>
    <t>SRR10351713 Unique Mapping Rate &lt;0.6</t>
  </si>
  <si>
    <t>SRR10351713</t>
  </si>
  <si>
    <t>i_DCD0</t>
  </si>
  <si>
    <t>SRR10351710</t>
  </si>
  <si>
    <t>SRR10351711</t>
  </si>
  <si>
    <t>i_E271</t>
  </si>
  <si>
    <t>SRR10351707</t>
  </si>
  <si>
    <t>SRR10351709</t>
  </si>
  <si>
    <t>i_E2CD</t>
  </si>
  <si>
    <t>SRR10351705</t>
  </si>
  <si>
    <t>SRR10351706</t>
  </si>
  <si>
    <t>i_E7AB</t>
  </si>
  <si>
    <t>SRR10351703</t>
  </si>
  <si>
    <t>SRR10351704</t>
  </si>
  <si>
    <t>i_E952</t>
  </si>
  <si>
    <t>SRR10351701</t>
  </si>
  <si>
    <t>SRR10351702</t>
  </si>
  <si>
    <t>i_ED99</t>
  </si>
  <si>
    <t>SRR10351699</t>
  </si>
  <si>
    <t>SRR10351700</t>
  </si>
  <si>
    <t>i_F840</t>
  </si>
  <si>
    <t>SRR10351695</t>
  </si>
  <si>
    <t>SRR10351696</t>
  </si>
  <si>
    <t>i_FC65</t>
  </si>
  <si>
    <t>SRR10351693</t>
  </si>
  <si>
    <t>SRR10351694</t>
  </si>
  <si>
    <t>i_FECA</t>
  </si>
  <si>
    <t>SRR10351691</t>
  </si>
  <si>
    <t>SRR10351692</t>
  </si>
  <si>
    <t>JacMay</t>
  </si>
  <si>
    <t>SAMN03436724</t>
  </si>
  <si>
    <t>SAMN03732679</t>
  </si>
  <si>
    <t>JakRan</t>
  </si>
  <si>
    <t>SAMN04002422</t>
  </si>
  <si>
    <t>SAMN04002419</t>
  </si>
  <si>
    <t>JoeVar</t>
  </si>
  <si>
    <t>SAMN03732677</t>
  </si>
  <si>
    <t>SAMN03436626</t>
  </si>
  <si>
    <t>JohMar</t>
  </si>
  <si>
    <t>SAMN03436887</t>
  </si>
  <si>
    <t>SAMN03732681</t>
  </si>
  <si>
    <t>Labrador1</t>
  </si>
  <si>
    <t>SAMN03436294</t>
  </si>
  <si>
    <t>13 other samples have a better match</t>
  </si>
  <si>
    <t>SAMN03436636</t>
  </si>
  <si>
    <t>Labrador11</t>
  </si>
  <si>
    <t>SAMN03436529</t>
  </si>
  <si>
    <t>2 other samples have a better match</t>
  </si>
  <si>
    <t>SAMN03770190</t>
  </si>
  <si>
    <t>Labrador2</t>
  </si>
  <si>
    <t>SAMN03436639</t>
  </si>
  <si>
    <t>SAMN03436925</t>
  </si>
  <si>
    <t>MADGUS</t>
  </si>
  <si>
    <t>SAMN04002425</t>
  </si>
  <si>
    <t>coverage &lt; 30X</t>
  </si>
  <si>
    <t>SAMN04002420</t>
  </si>
  <si>
    <t>MBGR109</t>
  </si>
  <si>
    <t>SAMN04002386</t>
  </si>
  <si>
    <t>MBGR109_N/CCB010009_T match=0.9592</t>
  </si>
  <si>
    <t>SAMN04002424</t>
  </si>
  <si>
    <t>MBGR209</t>
  </si>
  <si>
    <t>SAMN04002436</t>
  </si>
  <si>
    <t>SAMN04002380</t>
  </si>
  <si>
    <t>MBGRD14</t>
  </si>
  <si>
    <t>SAMN04002431</t>
  </si>
  <si>
    <t>SAMN04002426</t>
  </si>
  <si>
    <t>MBGRF16</t>
  </si>
  <si>
    <t>SAMN04002437</t>
  </si>
  <si>
    <t>MBGRF16_N/CCB080016_T match=0.94129</t>
  </si>
  <si>
    <t>SAMN04002388</t>
  </si>
  <si>
    <t>MinMei</t>
  </si>
  <si>
    <t>SAMN03436617</t>
  </si>
  <si>
    <t>SAMN03436613</t>
  </si>
  <si>
    <t>MurVoe</t>
  </si>
  <si>
    <t>SAMN03436832</t>
  </si>
  <si>
    <t>SAMN03436220</t>
  </si>
  <si>
    <t>N149867</t>
  </si>
  <si>
    <t>SAMN04002387</t>
  </si>
  <si>
    <t>SAMN04002430</t>
  </si>
  <si>
    <t>N150309</t>
  </si>
  <si>
    <t>SAMN04002432</t>
  </si>
  <si>
    <t>SAMN04002428</t>
  </si>
  <si>
    <t>NygRoy</t>
  </si>
  <si>
    <t>SAMN03436692</t>
  </si>
  <si>
    <t>SAMN03436563</t>
  </si>
  <si>
    <t>P1</t>
  </si>
  <si>
    <t>SRR6277190</t>
  </si>
  <si>
    <t>coverage &lt; 30</t>
  </si>
  <si>
    <t>HSA UPenn</t>
  </si>
  <si>
    <t>SRR6277192</t>
  </si>
  <si>
    <t>P10</t>
  </si>
  <si>
    <t>SRR6277173</t>
  </si>
  <si>
    <t>Unique Mapping Rate &lt;0.6</t>
  </si>
  <si>
    <t>SRR6277174</t>
  </si>
  <si>
    <t>P10-1</t>
  </si>
  <si>
    <t>SRR6277210</t>
  </si>
  <si>
    <t>P12</t>
  </si>
  <si>
    <t>SRR6277208</t>
  </si>
  <si>
    <t>SRR6277209</t>
  </si>
  <si>
    <t>P12-1</t>
  </si>
  <si>
    <t>SRR6277207</t>
  </si>
  <si>
    <t>P14</t>
  </si>
  <si>
    <t>SRR6277213</t>
  </si>
  <si>
    <t>SRR6277214</t>
  </si>
  <si>
    <t>P15</t>
  </si>
  <si>
    <t>SRR6277211</t>
  </si>
  <si>
    <t>SRR6277212</t>
  </si>
  <si>
    <t>P16</t>
  </si>
  <si>
    <t>SRR6277201</t>
  </si>
  <si>
    <t>SRR6277202</t>
  </si>
  <si>
    <t>P17</t>
  </si>
  <si>
    <t>SRR6277203</t>
  </si>
  <si>
    <t>SRR6277204</t>
  </si>
  <si>
    <t>P18</t>
  </si>
  <si>
    <t>SRR6277205</t>
  </si>
  <si>
    <t>SRR6277206</t>
  </si>
  <si>
    <t>P19</t>
  </si>
  <si>
    <t>SRR6277197</t>
  </si>
  <si>
    <t>SRR6277199</t>
  </si>
  <si>
    <t>P2</t>
  </si>
  <si>
    <t>SRR6277189</t>
  </si>
  <si>
    <t>SRR6277191</t>
  </si>
  <si>
    <t>P20</t>
  </si>
  <si>
    <t>SRR6277179</t>
  </si>
  <si>
    <t>SRR6277180</t>
  </si>
  <si>
    <t>P21</t>
  </si>
  <si>
    <t>SRR6277181</t>
  </si>
  <si>
    <t>SRR6277182</t>
  </si>
  <si>
    <t>P22</t>
  </si>
  <si>
    <t>SRR6277175</t>
  </si>
  <si>
    <t>SRR6277176</t>
  </si>
  <si>
    <t>P23</t>
  </si>
  <si>
    <t>SRR6277177</t>
  </si>
  <si>
    <t>SRR6277178</t>
  </si>
  <si>
    <t>P3</t>
  </si>
  <si>
    <t>SRR6277195</t>
  </si>
  <si>
    <t>SRR6277196</t>
  </si>
  <si>
    <t>P4</t>
  </si>
  <si>
    <t>SRR6277193</t>
  </si>
  <si>
    <t>SRR6277194</t>
  </si>
  <si>
    <t>P5</t>
  </si>
  <si>
    <t>SRR6277187</t>
  </si>
  <si>
    <t>SRR6277188</t>
  </si>
  <si>
    <t>P6</t>
  </si>
  <si>
    <t>SRR6277198</t>
  </si>
  <si>
    <t>SRR6277200</t>
  </si>
  <si>
    <t>P7</t>
  </si>
  <si>
    <t>SRR6277215</t>
  </si>
  <si>
    <t>SRR6277216,coverage &lt; 30</t>
  </si>
  <si>
    <t>SRR6277216</t>
  </si>
  <si>
    <t>P8</t>
  </si>
  <si>
    <t>SRR6277185</t>
  </si>
  <si>
    <t>SRR6277186</t>
  </si>
  <si>
    <t>P9</t>
  </si>
  <si>
    <t>SRR6277183</t>
  </si>
  <si>
    <t>SRR6277184coverage &lt; 30</t>
  </si>
  <si>
    <t>SRR6277184</t>
  </si>
  <si>
    <t>PabWil</t>
  </si>
  <si>
    <t>SAMN04002433</t>
  </si>
  <si>
    <t>SAMN04002434</t>
  </si>
  <si>
    <t>PepRey</t>
  </si>
  <si>
    <t>SAMN03436938</t>
  </si>
  <si>
    <t>SAMN03436496</t>
  </si>
  <si>
    <t>PhaMor</t>
  </si>
  <si>
    <t>SAMN03436499</t>
  </si>
  <si>
    <t>SAMN03732752</t>
  </si>
  <si>
    <t>Poodle1</t>
  </si>
  <si>
    <t>SAMN03732739</t>
  </si>
  <si>
    <t>SAMN03732739,coverage &lt; 30</t>
  </si>
  <si>
    <t>SAMN03436672</t>
  </si>
  <si>
    <t>Poodle10</t>
  </si>
  <si>
    <t>SAMN03732748</t>
  </si>
  <si>
    <t>SAMN03436488</t>
  </si>
  <si>
    <t>Poodle11</t>
  </si>
  <si>
    <t>SAMN03732675</t>
  </si>
  <si>
    <t>18 other samples have a better match</t>
  </si>
  <si>
    <t>SAMN03436571</t>
  </si>
  <si>
    <t>Poodle12</t>
  </si>
  <si>
    <t>SAMN03732737</t>
  </si>
  <si>
    <t>22 other samples have a better match</t>
  </si>
  <si>
    <t>SAMN03436815</t>
  </si>
  <si>
    <t>Poodle13</t>
  </si>
  <si>
    <t>SAMN03732734</t>
  </si>
  <si>
    <t>49 other samples have a better match</t>
  </si>
  <si>
    <t>SAMN03436851</t>
  </si>
  <si>
    <t>Poodle14</t>
  </si>
  <si>
    <t>SAMN03732673</t>
  </si>
  <si>
    <t>7 other samples have a better match</t>
  </si>
  <si>
    <t>SAMN03436725</t>
  </si>
  <si>
    <t>Poodle15</t>
  </si>
  <si>
    <t>SAMN03732740</t>
  </si>
  <si>
    <t>SAMN03436849</t>
  </si>
  <si>
    <t>Poodle16</t>
  </si>
  <si>
    <t>SAMN03766281</t>
  </si>
  <si>
    <t>26 other samples have a better match</t>
  </si>
  <si>
    <t>SAMN03436778</t>
  </si>
  <si>
    <t>Poodle17</t>
  </si>
  <si>
    <t>SAMN03436486</t>
  </si>
  <si>
    <t>SAMN03436264</t>
  </si>
  <si>
    <t>Poodle18</t>
  </si>
  <si>
    <t>SAMN03436575</t>
  </si>
  <si>
    <t>SAMN03436597</t>
  </si>
  <si>
    <t>Poodle19</t>
  </si>
  <si>
    <t>SAMN03436659</t>
  </si>
  <si>
    <t>SAMN03436826</t>
  </si>
  <si>
    <t>Poodle2</t>
  </si>
  <si>
    <t>SAMN03732742</t>
  </si>
  <si>
    <t>SAMN03436608</t>
  </si>
  <si>
    <t>Poodle20</t>
  </si>
  <si>
    <t>SAMN03436673</t>
  </si>
  <si>
    <t>31 other samples have a better match</t>
  </si>
  <si>
    <t>SAMN03436929</t>
  </si>
  <si>
    <t>Poodle21</t>
  </si>
  <si>
    <t>SAMN03436625</t>
  </si>
  <si>
    <t>SAMN03436594</t>
  </si>
  <si>
    <t>Poodle22</t>
  </si>
  <si>
    <t>SAMN03436257</t>
  </si>
  <si>
    <t>SAMN03436472</t>
  </si>
  <si>
    <t>Poodle23</t>
  </si>
  <si>
    <t>SAMN03436682</t>
  </si>
  <si>
    <t>SAMN03436573</t>
  </si>
  <si>
    <t>Poodle3</t>
  </si>
  <si>
    <t>SAMN03732682</t>
  </si>
  <si>
    <t>205 other samples have a better match</t>
  </si>
  <si>
    <t>SAMN03436941</t>
  </si>
  <si>
    <t>Poodle4</t>
  </si>
  <si>
    <t>SAMN03732745</t>
  </si>
  <si>
    <t>Tumor-SAMN03732745-Total_Pair_reads &lt; 5M</t>
  </si>
  <si>
    <t>SAMN03436818</t>
  </si>
  <si>
    <t>Poodle5</t>
  </si>
  <si>
    <t>SAMN03732672</t>
  </si>
  <si>
    <t>SAMN03436680</t>
  </si>
  <si>
    <t>Poodle6</t>
  </si>
  <si>
    <t>SAMN03732775</t>
  </si>
  <si>
    <t>SAMN03436726</t>
  </si>
  <si>
    <t>Poodle7</t>
  </si>
  <si>
    <t>SAMN03732755</t>
  </si>
  <si>
    <t>SAMN03436651</t>
  </si>
  <si>
    <t>Poodle8</t>
  </si>
  <si>
    <t>SAMN03732744</t>
  </si>
  <si>
    <t>SAMN03436681</t>
  </si>
  <si>
    <t>Poodle9</t>
  </si>
  <si>
    <t>SAMN03732774</t>
  </si>
  <si>
    <t>SAMN03436222</t>
  </si>
  <si>
    <t>PurRow</t>
  </si>
  <si>
    <t>SAMN03436544</t>
  </si>
  <si>
    <t>SAMN03732678</t>
  </si>
  <si>
    <t>RAIEVA</t>
  </si>
  <si>
    <t>SAMN04002392</t>
  </si>
  <si>
    <t>SAMN04002427</t>
  </si>
  <si>
    <t>RENJOH</t>
  </si>
  <si>
    <t>SAMN04009642</t>
  </si>
  <si>
    <t>SAMN04009638</t>
  </si>
  <si>
    <t>RoxRho</t>
  </si>
  <si>
    <t>SAMN03436661</t>
  </si>
  <si>
    <t>SAMN03436718</t>
  </si>
  <si>
    <t>SanSte</t>
  </si>
  <si>
    <t>SAMN03436506</t>
  </si>
  <si>
    <t>SAMN03436278</t>
  </si>
  <si>
    <t>ShaRin</t>
  </si>
  <si>
    <t>SAMN03436627</t>
  </si>
  <si>
    <t>SAMN03436485</t>
  </si>
  <si>
    <t>SnuBro</t>
  </si>
  <si>
    <t>SAMN04002391</t>
  </si>
  <si>
    <t>95 other samples have a better match</t>
  </si>
  <si>
    <t>SAMN04002389</t>
  </si>
  <si>
    <t>SopCas</t>
  </si>
  <si>
    <t>SAMN03436511</t>
  </si>
  <si>
    <t>SAMN03436297</t>
  </si>
  <si>
    <t>SopDix</t>
  </si>
  <si>
    <t>SAMN03436460</t>
  </si>
  <si>
    <t>SAMN03436277</t>
  </si>
  <si>
    <t>StaMur</t>
  </si>
  <si>
    <t>SAMN04009643</t>
  </si>
  <si>
    <t>StaMur_N/CCB040038_T match=0.91343</t>
  </si>
  <si>
    <t>SAMN04009640</t>
  </si>
  <si>
    <t>SteHel</t>
  </si>
  <si>
    <t>SAMN03436807</t>
  </si>
  <si>
    <t>SAMN03436564</t>
  </si>
  <si>
    <t>TacRei</t>
  </si>
  <si>
    <t>SAMN03436610</t>
  </si>
  <si>
    <t>SAMN03732746</t>
  </si>
  <si>
    <t>TriPar</t>
  </si>
  <si>
    <t>SAMN03436640</t>
  </si>
  <si>
    <t>SAMN03436706</t>
  </si>
  <si>
    <t>Total cases (matched  normal &amp; tumor samples)</t>
  </si>
  <si>
    <t>Total 86 dogs</t>
  </si>
  <si>
    <t>PRJNA389294</t>
  </si>
  <si>
    <t>Melanoma  (Age; Breed; *; *; Platform; ReleaseDate; Sequence Center Name; sex; *; tissue; *)</t>
  </si>
  <si>
    <t>4( 8 )</t>
  </si>
  <si>
    <t>104x104bp</t>
  </si>
  <si>
    <t>67 (134)</t>
  </si>
  <si>
    <t>100x100 bp</t>
  </si>
  <si>
    <t>15(30)</t>
  </si>
  <si>
    <t>151x151bp</t>
  </si>
  <si>
    <t xml:space="preserve"> </t>
  </si>
  <si>
    <t>Border Collie</t>
  </si>
  <si>
    <t>English Cocker Spaniel</t>
  </si>
  <si>
    <t>English Mastiff</t>
  </si>
  <si>
    <t>Great Dane</t>
  </si>
  <si>
    <t>Total WGS (Normal-Tumor pair cases)</t>
  </si>
  <si>
    <t>Cases with uniquely concordantly mapping rate &lt; 0.6</t>
  </si>
  <si>
    <t xml:space="preserve">Cases with callable bases &lt; 500Mb </t>
  </si>
  <si>
    <t>Cases where Tumor/Normal (self) not best match</t>
  </si>
  <si>
    <t>Cases passing all QC (Normal-Tumor pairs)</t>
  </si>
  <si>
    <t>* Samples that fail QC are highlighted in yellow and failing values are highlighted in red.</t>
  </si>
  <si>
    <t>Unique_mapped_rate</t>
  </si>
  <si>
    <t>total_mean_coverage</t>
  </si>
  <si>
    <t>unique_mapped_mean_coverage</t>
  </si>
  <si>
    <t>gt30</t>
  </si>
  <si>
    <t>callable_bases</t>
  </si>
  <si>
    <t>The_reason_to_exclude</t>
  </si>
  <si>
    <t>sample_status</t>
  </si>
  <si>
    <t>SRR10351632</t>
  </si>
  <si>
    <t>GLM WGS</t>
  </si>
  <si>
    <t>SRR10351633</t>
  </si>
  <si>
    <t>SRR10351797</t>
  </si>
  <si>
    <t>SRR10351808</t>
  </si>
  <si>
    <t>SRR10362478</t>
  </si>
  <si>
    <t>SRR10362479</t>
  </si>
  <si>
    <t>SRR10351612</t>
  </si>
  <si>
    <t>SRR10351614</t>
  </si>
  <si>
    <t>SRR10362475</t>
  </si>
  <si>
    <t>SRR10362476</t>
  </si>
  <si>
    <t>SRR10362460</t>
  </si>
  <si>
    <t>SRR10362461</t>
  </si>
  <si>
    <t>SRR10362462</t>
  </si>
  <si>
    <t>SRR10362463</t>
  </si>
  <si>
    <t>SRR10351833</t>
  </si>
  <si>
    <t>SRR10351834</t>
  </si>
  <si>
    <t>i_4D0C</t>
  </si>
  <si>
    <t>SRR10351650</t>
  </si>
  <si>
    <t>SRR10351651</t>
  </si>
  <si>
    <t>SRR10362440</t>
  </si>
  <si>
    <t>SRR10362477</t>
  </si>
  <si>
    <t>SRR10351638</t>
  </si>
  <si>
    <t>SRR10351639</t>
  </si>
  <si>
    <t>SRR10351589</t>
  </si>
  <si>
    <t>SRR10351590</t>
  </si>
  <si>
    <t>SRR10351719</t>
  </si>
  <si>
    <t>SRR10351730</t>
  </si>
  <si>
    <t>SRR10362469</t>
  </si>
  <si>
    <t>SRR10362470</t>
  </si>
  <si>
    <t>i_F8E7</t>
  </si>
  <si>
    <t>SRR10351815</t>
  </si>
  <si>
    <t>SRR10351816</t>
  </si>
  <si>
    <t>SRR10351635</t>
  </si>
  <si>
    <t>SRR10351646</t>
  </si>
  <si>
    <t>SRR10362456</t>
  </si>
  <si>
    <t>SRR10362467</t>
  </si>
  <si>
    <t>SRR10351555</t>
  </si>
  <si>
    <t>SRR10351556</t>
  </si>
  <si>
    <t>SRR10351600</t>
  </si>
  <si>
    <t>SRR10351601</t>
  </si>
  <si>
    <t>SRR10351607</t>
  </si>
  <si>
    <t>SRR10351607 mean coverage &lt; 30</t>
  </si>
  <si>
    <t>SRR10351608</t>
  </si>
  <si>
    <t>SRR10362465</t>
  </si>
  <si>
    <t>SRR10362466</t>
  </si>
  <si>
    <t>SRR10351817</t>
  </si>
  <si>
    <t>SRR10351818</t>
  </si>
  <si>
    <t>i_4AAB</t>
  </si>
  <si>
    <t>SRR10362444</t>
  </si>
  <si>
    <t>SRR10362445</t>
  </si>
  <si>
    <t>SRR10362473</t>
  </si>
  <si>
    <t>SRR10362474</t>
  </si>
  <si>
    <t>i_51A5</t>
  </si>
  <si>
    <t>SRR10351647</t>
  </si>
  <si>
    <t>SRR10351648</t>
  </si>
  <si>
    <t>SRR10351644</t>
  </si>
  <si>
    <t>SRR10351645</t>
  </si>
  <si>
    <t>SRR10362471</t>
  </si>
  <si>
    <t>SRR10362472</t>
  </si>
  <si>
    <t>SRR10351591</t>
  </si>
  <si>
    <t>SRR10351602</t>
  </si>
  <si>
    <t>SRR10351642</t>
  </si>
  <si>
    <t>SRR10351643</t>
  </si>
  <si>
    <t>SRR10351741</t>
  </si>
  <si>
    <t>SRR10351752</t>
  </si>
  <si>
    <t>SRR10351686</t>
  </si>
  <si>
    <t>SRR10351697</t>
  </si>
  <si>
    <t>SRR10351598</t>
  </si>
  <si>
    <t>SRR10351599</t>
  </si>
  <si>
    <t>i_5E9A</t>
  </si>
  <si>
    <t>SRR10362441</t>
  </si>
  <si>
    <t>SRR10362442</t>
  </si>
  <si>
    <t>SRR10351664</t>
  </si>
  <si>
    <t>SRR10351675</t>
  </si>
  <si>
    <t>SRR10351753</t>
  </si>
  <si>
    <t>SRR10351753 Unique mapped_rate &lt; 0.6</t>
  </si>
  <si>
    <t>SRR10351836</t>
  </si>
  <si>
    <t>SRR10351836 Unique mapped_rate &lt; 0.6</t>
  </si>
  <si>
    <t>SRR10351613</t>
  </si>
  <si>
    <t>SRR10351613 Unique mapped_rate &lt; 0.6</t>
  </si>
  <si>
    <t>SRR10351624</t>
  </si>
  <si>
    <t>SRR10351624 Unique mapped_rate &lt; 0.6</t>
  </si>
  <si>
    <t>SRR10351824</t>
  </si>
  <si>
    <t>SRR10351835 mean coverage &lt; 30</t>
  </si>
  <si>
    <t>SRR10351835</t>
  </si>
  <si>
    <t>SRR10351578</t>
  </si>
  <si>
    <t>SRR10351578 Unique mapped_rate &lt; 0.6</t>
  </si>
  <si>
    <t>SRR10351813</t>
  </si>
  <si>
    <t>SRR10351813 Unique mapped_rate &lt; 0.6</t>
  </si>
  <si>
    <t>SRR10351764</t>
  </si>
  <si>
    <t>SRR10351764 mean coverage &lt; 30</t>
  </si>
  <si>
    <t>SRR10351775</t>
  </si>
  <si>
    <t>SRR10351775 mean coverage &lt; 30</t>
  </si>
  <si>
    <t>SRR10351656</t>
  </si>
  <si>
    <t>SRR10351656 Unique mapped_rate &lt; 0.6</t>
  </si>
  <si>
    <t>SRR10351658</t>
  </si>
  <si>
    <t>SRR10351658 Unique mapped_rate &lt; 0.6</t>
  </si>
  <si>
    <t>SRR10351654</t>
  </si>
  <si>
    <t>SRR10351654 Unique mapped_rate &lt; 0.6</t>
  </si>
  <si>
    <t>SRR10351655</t>
  </si>
  <si>
    <t>SRR10351655 Unique mapped_rate &lt; 0.6</t>
  </si>
  <si>
    <t>SRR10351652</t>
  </si>
  <si>
    <t>SRR10351652 Unique mapped_rate &lt; 0.6</t>
  </si>
  <si>
    <t>SRR10351653</t>
  </si>
  <si>
    <t>SRR10351653 Unique mapped_rate &lt; 0.6</t>
  </si>
  <si>
    <t>SRR10351640</t>
  </si>
  <si>
    <t>SRR10351640 Unique mapped_rate &lt; 0.6</t>
  </si>
  <si>
    <t>SRR10351641</t>
  </si>
  <si>
    <t>SRR10351641 Unique mapped_rate &lt; 0.6</t>
  </si>
  <si>
    <t>i_6454</t>
  </si>
  <si>
    <t>SRR10351636</t>
  </si>
  <si>
    <t>SRR10351637 Unique mapped_rate &lt; 0.6</t>
  </si>
  <si>
    <t>SRR10351637</t>
  </si>
  <si>
    <t>SRR10351630</t>
  </si>
  <si>
    <t>SRR10351631 Unique mapped_rate &lt; 0.6</t>
  </si>
  <si>
    <t>SRR10351631</t>
  </si>
  <si>
    <t>SRR10351626</t>
  </si>
  <si>
    <t>SRR10351626 Unique mapped_rate &lt; 0.6</t>
  </si>
  <si>
    <t>SRR10351627</t>
  </si>
  <si>
    <t>SRR10351627 Unique mapped_rate &lt; 0.6</t>
  </si>
  <si>
    <t>SRR10351623</t>
  </si>
  <si>
    <t>SRR10351623 mean coverage &lt; 30</t>
  </si>
  <si>
    <t>SRR10351625</t>
  </si>
  <si>
    <t>SRR10351625 mean coverage &lt; 30</t>
  </si>
  <si>
    <t>SRR10351621</t>
  </si>
  <si>
    <t>SRR10351621 Unique mapped_rate &lt; 0.6</t>
  </si>
  <si>
    <t>SRR10351622</t>
  </si>
  <si>
    <t>SRR10351622 Unique mapped_rate &lt; 0.6</t>
  </si>
  <si>
    <t>i_8743</t>
  </si>
  <si>
    <t>SRR10351619</t>
  </si>
  <si>
    <t>SRR10351619 mean coverage &lt; 30</t>
  </si>
  <si>
    <t>SRR10351620</t>
  </si>
  <si>
    <t>SRR10351617</t>
  </si>
  <si>
    <t>SRR10351617 mean coverage &lt; 30</t>
  </si>
  <si>
    <t>SRR10351618</t>
  </si>
  <si>
    <t>SRR10351618 mean coverage &lt; 30</t>
  </si>
  <si>
    <t>i_905D</t>
  </si>
  <si>
    <t>SRR10351615</t>
  </si>
  <si>
    <t>SRR10351616 Unique mapped_rate &lt; 0.6</t>
  </si>
  <si>
    <t>SRR10351616</t>
  </si>
  <si>
    <t>SRR10351609</t>
  </si>
  <si>
    <t>SRR10351609 Unique mapped_rate &lt; 0.6</t>
  </si>
  <si>
    <t>SRR10351610</t>
  </si>
  <si>
    <t>SRR10351610 Unique mapped_rate &lt; 0.6</t>
  </si>
  <si>
    <t>SRR10351605</t>
  </si>
  <si>
    <t>SRR10351606 Unique mapped_rate &lt; 0.6</t>
  </si>
  <si>
    <t>SRR10351606</t>
  </si>
  <si>
    <t>SRR10351603</t>
  </si>
  <si>
    <t>SRR10351603 Unique mapped_rate &lt; 0.6</t>
  </si>
  <si>
    <t>SRR10351604</t>
  </si>
  <si>
    <t>SRR10351604 Unique mapped_rate &lt; 0.6</t>
  </si>
  <si>
    <t>SRR10351596</t>
  </si>
  <si>
    <t>SRR10351596 Unique mapped_rate &lt; 0.6</t>
  </si>
  <si>
    <t>SRR10351597</t>
  </si>
  <si>
    <t>SRR10351597 Unique mapped_rate &lt; 0.6</t>
  </si>
  <si>
    <t>i_B4F5</t>
  </si>
  <si>
    <t>SRR10351594</t>
  </si>
  <si>
    <t>SRR10351594 mean coverage &lt; 30</t>
  </si>
  <si>
    <t>SRR10351595</t>
  </si>
  <si>
    <t>SRR10351595 Unique mapped_rate &lt; 0.6</t>
  </si>
  <si>
    <t>SRR10351592</t>
  </si>
  <si>
    <t>SRR10351593 mean coverage &lt; 30</t>
  </si>
  <si>
    <t>SRR10351593</t>
  </si>
  <si>
    <t>SRR10351587</t>
  </si>
  <si>
    <t>SRR10351588 mean coverage &lt; 30</t>
  </si>
  <si>
    <t>SRR10351588</t>
  </si>
  <si>
    <t>i_C561</t>
  </si>
  <si>
    <t>SRR10351557</t>
  </si>
  <si>
    <t>SRR10351586 Unique mapped_rate &lt; 0.6</t>
  </si>
  <si>
    <t>SRR10351586</t>
  </si>
  <si>
    <t>i_D0EE</t>
  </si>
  <si>
    <t>SRR10351553</t>
  </si>
  <si>
    <t>SRR10351554 Unique mapped_rate &lt; 0.6</t>
  </si>
  <si>
    <t>SRR10351554</t>
  </si>
  <si>
    <t>SRR10351831</t>
  </si>
  <si>
    <t>SRR10351831 Unique mapped_rate &lt; 0.6</t>
  </si>
  <si>
    <t>SRR10351832</t>
  </si>
  <si>
    <t>SRR10351832 Unique mapped_rate &lt; 0.6</t>
  </si>
  <si>
    <t>SRR10351829</t>
  </si>
  <si>
    <t>SRR10351829 Unique mapped_rate &lt; 0.6</t>
  </si>
  <si>
    <t>SRR10351830</t>
  </si>
  <si>
    <t>SRR10351830 Unique mapped_rate &lt; 0.6</t>
  </si>
  <si>
    <t>SRR10351827</t>
  </si>
  <si>
    <t>SRR10351827 mean coverage &lt; 30</t>
  </si>
  <si>
    <t>SRR10351828</t>
  </si>
  <si>
    <t>SRR10351825</t>
  </si>
  <si>
    <t>SRR10351825 Unique mapped_rate &lt; 0.6</t>
  </si>
  <si>
    <t>SRR10351826</t>
  </si>
  <si>
    <t>SRR10351826 Unique mapped_rate &lt; 0.6</t>
  </si>
  <si>
    <t>SRR10351822</t>
  </si>
  <si>
    <t>SRR10351822 Unique mapped_rate &lt; 0.6</t>
  </si>
  <si>
    <t>SRR10351823</t>
  </si>
  <si>
    <t>SRR10351823 Unique mapped_rate &lt; 0.6</t>
  </si>
  <si>
    <t>SRR10351820</t>
  </si>
  <si>
    <t>SRR10351820 Unique mapped_rate &lt; 0.6</t>
  </si>
  <si>
    <t>SRR10351821</t>
  </si>
  <si>
    <t>SRR10351821 Unique mapped_rate &lt; 0.6</t>
  </si>
  <si>
    <t>SRR10351812</t>
  </si>
  <si>
    <t>SRR10351812 mean coverage &lt; 30</t>
  </si>
  <si>
    <t>SRR10351814</t>
  </si>
  <si>
    <t>SRR10351814 Unique mapped_rate &lt; 0.6</t>
  </si>
  <si>
    <t>ND10_166</t>
  </si>
  <si>
    <t>SAMN07376262</t>
  </si>
  <si>
    <t>OM WGS</t>
  </si>
  <si>
    <t>SAMN07376269</t>
  </si>
  <si>
    <t>ND10_376</t>
  </si>
  <si>
    <t>SAMN07376266</t>
  </si>
  <si>
    <t>SAMN07376272</t>
  </si>
  <si>
    <t>Occular Melanoma</t>
  </si>
  <si>
    <t>ND10_370</t>
  </si>
  <si>
    <t>SAMN07376265</t>
  </si>
  <si>
    <t>SAMN07376271</t>
  </si>
  <si>
    <t>ND09_345</t>
  </si>
  <si>
    <t>SAMN07376261</t>
  </si>
  <si>
    <t>SAMN07376261 mean coverage &lt; 30</t>
  </si>
  <si>
    <t>SAMN07376268</t>
  </si>
  <si>
    <t>WLOS_0001_</t>
  </si>
  <si>
    <t>SRR8691710</t>
  </si>
  <si>
    <t>SRR8691711 mean coverage &lt; 30</t>
  </si>
  <si>
    <t>OSA Tgen WGS</t>
  </si>
  <si>
    <t>SRR8691711</t>
  </si>
  <si>
    <t>WLOS_0002_</t>
  </si>
  <si>
    <t>SRR8691708</t>
  </si>
  <si>
    <t>SRR8691709 mean coverage &lt; 30</t>
  </si>
  <si>
    <t>SRR8691709</t>
  </si>
  <si>
    <t>WLOS_0003_</t>
  </si>
  <si>
    <t>SRR8691714</t>
  </si>
  <si>
    <t>SRR8691715 mean coverage &lt; 30</t>
  </si>
  <si>
    <t>SRR8691715</t>
  </si>
  <si>
    <t>WLOS_0004_</t>
  </si>
  <si>
    <t>SRR8691712</t>
  </si>
  <si>
    <t>SRR8691713 mean coverage &lt; 30</t>
  </si>
  <si>
    <t>SRR8691713</t>
  </si>
  <si>
    <t>WLOS_0005_</t>
  </si>
  <si>
    <t>SRR8691716</t>
  </si>
  <si>
    <t>SRR8691717 mean coverage &lt; 30</t>
  </si>
  <si>
    <t>SRR8691717</t>
  </si>
  <si>
    <t>WLOS_0006_</t>
  </si>
  <si>
    <t>SRR8691740</t>
  </si>
  <si>
    <t>SRR8691741 mean coverage &lt; 30</t>
  </si>
  <si>
    <t>SRR8691741</t>
  </si>
  <si>
    <t>WLOS_0007_</t>
  </si>
  <si>
    <t>SRR8691742</t>
  </si>
  <si>
    <t>SRR8691743 mean coverage &lt; 30</t>
  </si>
  <si>
    <t>SRR8691743</t>
  </si>
  <si>
    <t>WLOS_0008_</t>
  </si>
  <si>
    <t>SRR8691744</t>
  </si>
  <si>
    <t>SRR8691745 mean coverage &lt; 30</t>
  </si>
  <si>
    <t>SRR8691745</t>
  </si>
  <si>
    <t>WLOS_0009_</t>
  </si>
  <si>
    <t>SRR8691746</t>
  </si>
  <si>
    <t>SRR8691747 mean coverage &lt; 30</t>
  </si>
  <si>
    <t>SRR8691747</t>
  </si>
  <si>
    <t>WLOS_0010_</t>
  </si>
  <si>
    <t>SRR8691748</t>
  </si>
  <si>
    <t>SRR8691749 mean coverage &lt; 30</t>
  </si>
  <si>
    <t>SRR8691749</t>
  </si>
  <si>
    <t>WLOS_0011_</t>
  </si>
  <si>
    <t>SRR8691722</t>
  </si>
  <si>
    <t>SRR8691722 mean coverage &lt; 30</t>
  </si>
  <si>
    <t>SRR8691723</t>
  </si>
  <si>
    <t>WLOS_0012_</t>
  </si>
  <si>
    <t>SRR8691724</t>
  </si>
  <si>
    <t>SRR8691724 mean coverage &lt; 30</t>
  </si>
  <si>
    <t>SRR8691725</t>
  </si>
  <si>
    <t>WLOS_0013_</t>
  </si>
  <si>
    <t>SRR8691718</t>
  </si>
  <si>
    <t>SRR8691718 mean coverage &lt; 30</t>
  </si>
  <si>
    <t>SRR8691719</t>
  </si>
  <si>
    <t>WLOS_0014_</t>
  </si>
  <si>
    <t>SRR8691720</t>
  </si>
  <si>
    <t>SRR8691720 mean coverage &lt; 30</t>
  </si>
  <si>
    <t>SRR8691721</t>
  </si>
  <si>
    <t>WLOS_0015_</t>
  </si>
  <si>
    <t>SRR8691726</t>
  </si>
  <si>
    <t>SRR8691726 mean coverage &lt; 30</t>
  </si>
  <si>
    <t>SRR8691727</t>
  </si>
  <si>
    <t>* Samples that have failed QC are highlighted in yellow, with values that do not meet the cutoff highlisted in red. These cases are excluded from further analyeses</t>
  </si>
  <si>
    <t>Summary of published canine WES data.</t>
  </si>
  <si>
    <t>Summary of breeds before sequencing QC. (654 cases)</t>
  </si>
  <si>
    <t>WES data QC summary.</t>
  </si>
  <si>
    <t>Sequencing QC results of the WES data.</t>
  </si>
  <si>
    <t>Summary of published canine WGS data.</t>
  </si>
  <si>
    <t>Summary of breeds before WGS data QC. (86 cases)</t>
  </si>
  <si>
    <t>WGS data QC results.</t>
  </si>
  <si>
    <t>Supplementary Data 1: Source, breeds, sequence quality control of published WES and WGS data of canine tumor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</si>
</sst>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2" x14ac:knownFonts="1"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sz val="11"/>
      <color rgb="FF000000"/>
      <name val="Arial"/>
    </font>
    <font>
      <sz val="11"/>
      <color theme="1"/>
      <name val="Calibri"/>
    </font>
    <font>
      <sz val="12"/>
      <color theme="1"/>
      <name val="Arial"/>
    </font>
    <font>
      <b/>
      <sz val="12"/>
      <color theme="1"/>
      <name val="Arial"/>
    </font>
    <font>
      <b/>
      <sz val="11"/>
      <color rgb="FF000000"/>
      <name val="Arial"/>
    </font>
    <font>
      <b/>
      <sz val="11"/>
      <color rgb="FFFF0000"/>
      <name val="Arial"/>
    </font>
    <font>
      <sz val="11"/>
      <color rgb="FFFF0000"/>
      <name val="Arial"/>
    </font>
    <font>
      <b/>
      <i/>
      <sz val="11"/>
      <color rgb="FFFF0000"/>
      <name val="Arial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11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1" fontId="8" fillId="0" borderId="0" xfId="0" applyNumberFormat="1" applyFont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2" borderId="5" xfId="0" applyFont="1" applyFill="1" applyBorder="1" applyAlignment="1"/>
    <xf numFmtId="0" fontId="8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11" fontId="0" fillId="0" borderId="0" xfId="0" applyNumberFormat="1" applyFont="1" applyAlignment="1"/>
    <xf numFmtId="0" fontId="0" fillId="3" borderId="5" xfId="0" applyFont="1" applyFill="1" applyBorder="1" applyAlignment="1"/>
    <xf numFmtId="0" fontId="1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4629-0509-9E4F-B259-EE290FD8C8D9}">
  <dimension ref="A3"/>
  <sheetViews>
    <sheetView workbookViewId="0">
      <selection activeCell="A3" sqref="A3"/>
    </sheetView>
  </sheetViews>
  <sheetFormatPr baseColWidth="10" defaultRowHeight="14" x14ac:dyDescent="0.15"/>
  <sheetData>
    <row r="3" spans="1:1" s="60" customFormat="1" x14ac:dyDescent="0.15">
      <c r="A3" s="59" t="s">
        <v>2492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D1"/>
    </sheetView>
  </sheetViews>
  <sheetFormatPr baseColWidth="10" defaultColWidth="12.6640625" defaultRowHeight="15" customHeight="1" x14ac:dyDescent="0.15"/>
  <cols>
    <col min="1" max="1" width="19" customWidth="1"/>
    <col min="2" max="2" width="52.83203125" customWidth="1"/>
    <col min="3" max="3" width="15.6640625" customWidth="1"/>
    <col min="4" max="4" width="10.83203125" customWidth="1"/>
    <col min="5" max="5" width="28.6640625" customWidth="1"/>
    <col min="6" max="25" width="6.83203125" customWidth="1"/>
    <col min="26" max="26" width="9.6640625" customWidth="1"/>
  </cols>
  <sheetData>
    <row r="1" spans="1:26" ht="23.25" customHeight="1" x14ac:dyDescent="0.15">
      <c r="A1" s="51" t="s">
        <v>2485</v>
      </c>
      <c r="B1" s="52"/>
      <c r="C1" s="52"/>
      <c r="D1" s="53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62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25" customHeight="1" x14ac:dyDescent="0.15">
      <c r="A3" s="3" t="s">
        <v>5</v>
      </c>
      <c r="B3" s="3" t="s">
        <v>6</v>
      </c>
      <c r="C3" s="3" t="s">
        <v>7</v>
      </c>
      <c r="D3" s="3" t="s">
        <v>8</v>
      </c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66" customHeight="1" x14ac:dyDescent="0.15">
      <c r="A4" s="3" t="s">
        <v>9</v>
      </c>
      <c r="B4" s="3" t="s">
        <v>10</v>
      </c>
      <c r="C4" s="3" t="s">
        <v>11</v>
      </c>
      <c r="D4" s="3" t="s">
        <v>8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59.25" customHeight="1" x14ac:dyDescent="0.15">
      <c r="A5" s="3" t="s">
        <v>12</v>
      </c>
      <c r="B5" s="3" t="s">
        <v>13</v>
      </c>
      <c r="C5" s="3" t="s">
        <v>14</v>
      </c>
      <c r="D5" s="3" t="s">
        <v>15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36" customHeight="1" x14ac:dyDescent="0.15">
      <c r="A6" s="3" t="s">
        <v>16</v>
      </c>
      <c r="B6" s="3" t="s">
        <v>17</v>
      </c>
      <c r="C6" s="3" t="s">
        <v>18</v>
      </c>
      <c r="D6" s="3" t="s">
        <v>15</v>
      </c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44.25" customHeight="1" x14ac:dyDescent="0.15">
      <c r="A7" s="3" t="s">
        <v>19</v>
      </c>
      <c r="B7" s="3" t="s">
        <v>20</v>
      </c>
      <c r="C7" s="3" t="s">
        <v>21</v>
      </c>
      <c r="D7" s="3" t="s">
        <v>22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15">
      <c r="A8" s="3" t="s">
        <v>16</v>
      </c>
      <c r="B8" s="3" t="s">
        <v>23</v>
      </c>
      <c r="C8" s="3" t="s">
        <v>24</v>
      </c>
      <c r="D8" s="3" t="s">
        <v>15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69" customHeight="1" x14ac:dyDescent="0.15">
      <c r="A9" s="3" t="s">
        <v>16</v>
      </c>
      <c r="B9" s="3" t="s">
        <v>25</v>
      </c>
      <c r="C9" s="3" t="s">
        <v>26</v>
      </c>
      <c r="D9" s="3" t="s">
        <v>15</v>
      </c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63" customHeight="1" x14ac:dyDescent="0.15">
      <c r="A10" s="3" t="s">
        <v>27</v>
      </c>
      <c r="B10" s="3" t="s">
        <v>28</v>
      </c>
      <c r="C10" s="3" t="s">
        <v>29</v>
      </c>
      <c r="D10" s="3" t="s">
        <v>30</v>
      </c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39.75" customHeight="1" x14ac:dyDescent="0.15">
      <c r="A11" s="5" t="s">
        <v>31</v>
      </c>
      <c r="B11" s="3" t="s">
        <v>32</v>
      </c>
      <c r="C11" s="5" t="s">
        <v>33</v>
      </c>
      <c r="D11" s="3" t="s">
        <v>15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45" customHeight="1" x14ac:dyDescent="0.15">
      <c r="A12" s="3" t="s">
        <v>34</v>
      </c>
      <c r="B12" s="3" t="s">
        <v>32</v>
      </c>
      <c r="C12" s="3" t="s">
        <v>35</v>
      </c>
      <c r="D12" s="3" t="s">
        <v>8</v>
      </c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 ht="14" x14ac:dyDescent="0.15">
      <c r="A13" s="6" t="s">
        <v>36</v>
      </c>
      <c r="B13" s="7"/>
      <c r="C13" s="7"/>
      <c r="D13" s="7"/>
      <c r="E13" s="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4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ht="14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15">
      <c r="A221" s="9"/>
      <c r="B221" s="9"/>
      <c r="C221" s="9"/>
      <c r="D221" s="9"/>
      <c r="E221" s="9"/>
    </row>
    <row r="222" spans="1:25" ht="15.75" customHeight="1" x14ac:dyDescent="0.15">
      <c r="A222" s="9"/>
      <c r="B222" s="9"/>
      <c r="C222" s="9"/>
      <c r="D222" s="9"/>
      <c r="E222" s="9"/>
    </row>
    <row r="223" spans="1:25" ht="15.75" customHeight="1" x14ac:dyDescent="0.15">
      <c r="A223" s="9"/>
      <c r="B223" s="9"/>
      <c r="C223" s="9"/>
      <c r="D223" s="9"/>
      <c r="E223" s="9"/>
    </row>
    <row r="224" spans="1:25" ht="15.75" customHeight="1" x14ac:dyDescent="0.15">
      <c r="A224" s="9"/>
      <c r="B224" s="9"/>
      <c r="C224" s="9"/>
      <c r="D224" s="9"/>
      <c r="E224" s="9"/>
    </row>
    <row r="225" spans="1:5" ht="15.75" customHeight="1" x14ac:dyDescent="0.15">
      <c r="A225" s="9"/>
      <c r="B225" s="9"/>
      <c r="C225" s="9"/>
      <c r="D225" s="9"/>
      <c r="E225" s="9"/>
    </row>
    <row r="226" spans="1:5" ht="15.75" customHeight="1" x14ac:dyDescent="0.15">
      <c r="A226" s="9"/>
      <c r="B226" s="9"/>
      <c r="C226" s="9"/>
      <c r="D226" s="9"/>
      <c r="E226" s="9"/>
    </row>
    <row r="227" spans="1:5" ht="15.75" customHeight="1" x14ac:dyDescent="0.15">
      <c r="A227" s="9"/>
      <c r="B227" s="9"/>
      <c r="C227" s="9"/>
      <c r="D227" s="9"/>
      <c r="E227" s="9"/>
    </row>
    <row r="228" spans="1:5" ht="15.75" customHeight="1" x14ac:dyDescent="0.15">
      <c r="A228" s="9"/>
      <c r="B228" s="9"/>
      <c r="C228" s="9"/>
      <c r="D228" s="9"/>
      <c r="E228" s="9"/>
    </row>
    <row r="229" spans="1:5" ht="15.75" customHeight="1" x14ac:dyDescent="0.15">
      <c r="A229" s="9"/>
      <c r="B229" s="9"/>
      <c r="C229" s="9"/>
      <c r="D229" s="9"/>
      <c r="E229" s="9"/>
    </row>
    <row r="230" spans="1:5" ht="15.75" customHeight="1" x14ac:dyDescent="0.15">
      <c r="A230" s="9"/>
      <c r="B230" s="9"/>
      <c r="C230" s="9"/>
      <c r="D230" s="9"/>
      <c r="E230" s="9"/>
    </row>
    <row r="231" spans="1:5" ht="15.75" customHeight="1" x14ac:dyDescent="0.15">
      <c r="A231" s="9"/>
      <c r="B231" s="9"/>
      <c r="C231" s="9"/>
      <c r="D231" s="9"/>
      <c r="E231" s="9"/>
    </row>
    <row r="232" spans="1:5" ht="15.75" customHeight="1" x14ac:dyDescent="0.15">
      <c r="A232" s="9"/>
      <c r="B232" s="9"/>
      <c r="C232" s="9"/>
      <c r="D232" s="9"/>
      <c r="E232" s="9"/>
    </row>
    <row r="233" spans="1:5" ht="15.75" customHeight="1" x14ac:dyDescent="0.15">
      <c r="A233" s="9"/>
      <c r="B233" s="9"/>
      <c r="C233" s="9"/>
      <c r="D233" s="9"/>
      <c r="E233" s="9"/>
    </row>
    <row r="234" spans="1:5" ht="15.75" customHeight="1" x14ac:dyDescent="0.15">
      <c r="A234" s="9"/>
      <c r="B234" s="9"/>
      <c r="C234" s="9"/>
      <c r="D234" s="9"/>
      <c r="E234" s="9"/>
    </row>
    <row r="235" spans="1:5" ht="15.75" customHeight="1" x14ac:dyDescent="0.15">
      <c r="A235" s="9"/>
      <c r="B235" s="9"/>
      <c r="C235" s="9"/>
      <c r="D235" s="9"/>
      <c r="E235" s="9"/>
    </row>
    <row r="236" spans="1:5" ht="15.75" customHeight="1" x14ac:dyDescent="0.15">
      <c r="A236" s="9"/>
      <c r="B236" s="9"/>
      <c r="C236" s="9"/>
      <c r="D236" s="9"/>
      <c r="E236" s="9"/>
    </row>
    <row r="237" spans="1:5" ht="15.75" customHeight="1" x14ac:dyDescent="0.15">
      <c r="A237" s="9"/>
      <c r="B237" s="9"/>
      <c r="C237" s="9"/>
      <c r="D237" s="9"/>
      <c r="E237" s="9"/>
    </row>
    <row r="238" spans="1:5" ht="15.75" customHeight="1" x14ac:dyDescent="0.15">
      <c r="A238" s="9"/>
      <c r="B238" s="9"/>
      <c r="C238" s="9"/>
      <c r="D238" s="9"/>
      <c r="E238" s="9"/>
    </row>
    <row r="239" spans="1:5" ht="15.75" customHeight="1" x14ac:dyDescent="0.15">
      <c r="A239" s="9"/>
      <c r="B239" s="9"/>
      <c r="C239" s="9"/>
      <c r="D239" s="9"/>
      <c r="E239" s="9"/>
    </row>
    <row r="240" spans="1:5" ht="15.75" customHeight="1" x14ac:dyDescent="0.15">
      <c r="A240" s="9"/>
      <c r="B240" s="9"/>
      <c r="C240" s="9"/>
      <c r="D240" s="9"/>
      <c r="E240" s="9"/>
    </row>
    <row r="241" spans="1:5" ht="15.75" customHeight="1" x14ac:dyDescent="0.15">
      <c r="A241" s="9"/>
      <c r="B241" s="9"/>
      <c r="C241" s="9"/>
      <c r="D241" s="9"/>
      <c r="E241" s="9"/>
    </row>
    <row r="242" spans="1:5" ht="15.75" customHeight="1" x14ac:dyDescent="0.15">
      <c r="A242" s="9"/>
      <c r="B242" s="9"/>
      <c r="C242" s="9"/>
      <c r="D242" s="9"/>
      <c r="E242" s="9"/>
    </row>
    <row r="243" spans="1:5" ht="15.75" customHeight="1" x14ac:dyDescent="0.15">
      <c r="A243" s="9"/>
      <c r="B243" s="9"/>
      <c r="C243" s="9"/>
      <c r="D243" s="9"/>
      <c r="E243" s="9"/>
    </row>
    <row r="244" spans="1:5" ht="15.75" customHeight="1" x14ac:dyDescent="0.15">
      <c r="A244" s="9"/>
      <c r="B244" s="9"/>
      <c r="C244" s="9"/>
      <c r="D244" s="9"/>
      <c r="E244" s="9"/>
    </row>
    <row r="245" spans="1:5" ht="15.75" customHeight="1" x14ac:dyDescent="0.15">
      <c r="A245" s="9"/>
      <c r="B245" s="9"/>
      <c r="C245" s="9"/>
      <c r="D245" s="9"/>
      <c r="E245" s="9"/>
    </row>
    <row r="246" spans="1:5" ht="15.75" customHeight="1" x14ac:dyDescent="0.15">
      <c r="A246" s="9"/>
      <c r="B246" s="9"/>
      <c r="C246" s="9"/>
      <c r="D246" s="9"/>
      <c r="E246" s="9"/>
    </row>
    <row r="247" spans="1:5" ht="15.75" customHeight="1" x14ac:dyDescent="0.15">
      <c r="A247" s="9"/>
      <c r="B247" s="9"/>
      <c r="C247" s="9"/>
      <c r="D247" s="9"/>
      <c r="E247" s="9"/>
    </row>
    <row r="248" spans="1:5" ht="15.75" customHeight="1" x14ac:dyDescent="0.15">
      <c r="A248" s="9"/>
      <c r="B248" s="9"/>
      <c r="C248" s="9"/>
      <c r="D248" s="9"/>
      <c r="E248" s="9"/>
    </row>
    <row r="249" spans="1:5" ht="15.75" customHeight="1" x14ac:dyDescent="0.15">
      <c r="A249" s="9"/>
      <c r="B249" s="9"/>
      <c r="C249" s="9"/>
      <c r="D249" s="9"/>
      <c r="E249" s="9"/>
    </row>
    <row r="250" spans="1:5" ht="15.75" customHeight="1" x14ac:dyDescent="0.15">
      <c r="A250" s="9"/>
      <c r="B250" s="9"/>
      <c r="C250" s="9"/>
      <c r="D250" s="9"/>
      <c r="E250" s="9"/>
    </row>
    <row r="251" spans="1:5" ht="15.75" customHeight="1" x14ac:dyDescent="0.15">
      <c r="A251" s="9"/>
      <c r="B251" s="9"/>
      <c r="C251" s="9"/>
      <c r="D251" s="9"/>
      <c r="E251" s="9"/>
    </row>
    <row r="252" spans="1:5" ht="15.75" customHeight="1" x14ac:dyDescent="0.15">
      <c r="A252" s="9"/>
      <c r="B252" s="9"/>
      <c r="C252" s="9"/>
      <c r="D252" s="9"/>
      <c r="E252" s="9"/>
    </row>
    <row r="253" spans="1:5" ht="15.75" customHeight="1" x14ac:dyDescent="0.15">
      <c r="A253" s="9"/>
      <c r="B253" s="9"/>
      <c r="C253" s="9"/>
      <c r="D253" s="9"/>
      <c r="E253" s="9"/>
    </row>
    <row r="254" spans="1:5" ht="15.75" customHeight="1" x14ac:dyDescent="0.15">
      <c r="A254" s="9"/>
      <c r="B254" s="9"/>
      <c r="C254" s="9"/>
      <c r="D254" s="9"/>
      <c r="E254" s="9"/>
    </row>
    <row r="255" spans="1:5" ht="15.75" customHeight="1" x14ac:dyDescent="0.15">
      <c r="A255" s="9"/>
      <c r="B255" s="9"/>
      <c r="C255" s="9"/>
      <c r="D255" s="9"/>
      <c r="E255" s="9"/>
    </row>
    <row r="256" spans="1:5" ht="15.75" customHeight="1" x14ac:dyDescent="0.15">
      <c r="A256" s="9"/>
      <c r="B256" s="9"/>
      <c r="C256" s="9"/>
      <c r="D256" s="9"/>
      <c r="E256" s="9"/>
    </row>
    <row r="257" spans="1:5" ht="15.75" customHeight="1" x14ac:dyDescent="0.15">
      <c r="A257" s="9"/>
      <c r="B257" s="9"/>
      <c r="C257" s="9"/>
      <c r="D257" s="9"/>
      <c r="E257" s="9"/>
    </row>
    <row r="258" spans="1:5" ht="15.75" customHeight="1" x14ac:dyDescent="0.15">
      <c r="A258" s="9"/>
      <c r="B258" s="9"/>
      <c r="C258" s="9"/>
      <c r="D258" s="9"/>
      <c r="E258" s="9"/>
    </row>
    <row r="259" spans="1:5" ht="15.75" customHeight="1" x14ac:dyDescent="0.15">
      <c r="A259" s="9"/>
      <c r="B259" s="9"/>
      <c r="C259" s="9"/>
      <c r="D259" s="9"/>
      <c r="E259" s="9"/>
    </row>
    <row r="260" spans="1:5" ht="15.75" customHeight="1" x14ac:dyDescent="0.15">
      <c r="A260" s="9"/>
      <c r="B260" s="9"/>
      <c r="C260" s="9"/>
      <c r="D260" s="9"/>
      <c r="E260" s="9"/>
    </row>
    <row r="261" spans="1:5" ht="15.75" customHeight="1" x14ac:dyDescent="0.15">
      <c r="A261" s="9"/>
      <c r="B261" s="9"/>
      <c r="C261" s="9"/>
      <c r="D261" s="9"/>
      <c r="E261" s="9"/>
    </row>
    <row r="262" spans="1:5" ht="15.75" customHeight="1" x14ac:dyDescent="0.15">
      <c r="A262" s="9"/>
      <c r="B262" s="9"/>
      <c r="C262" s="9"/>
      <c r="D262" s="9"/>
      <c r="E262" s="9"/>
    </row>
    <row r="263" spans="1:5" ht="15.75" customHeight="1" x14ac:dyDescent="0.15">
      <c r="A263" s="9"/>
      <c r="B263" s="9"/>
      <c r="C263" s="9"/>
      <c r="D263" s="9"/>
      <c r="E263" s="9"/>
    </row>
    <row r="264" spans="1:5" ht="15.75" customHeight="1" x14ac:dyDescent="0.15">
      <c r="A264" s="9"/>
      <c r="B264" s="9"/>
      <c r="C264" s="9"/>
      <c r="D264" s="9"/>
      <c r="E264" s="9"/>
    </row>
    <row r="265" spans="1:5" ht="15.75" customHeight="1" x14ac:dyDescent="0.15">
      <c r="A265" s="9"/>
      <c r="B265" s="9"/>
      <c r="C265" s="9"/>
      <c r="D265" s="9"/>
      <c r="E265" s="9"/>
    </row>
    <row r="266" spans="1:5" ht="15.75" customHeight="1" x14ac:dyDescent="0.15">
      <c r="A266" s="9"/>
      <c r="B266" s="9"/>
      <c r="C266" s="9"/>
      <c r="D266" s="9"/>
      <c r="E266" s="9"/>
    </row>
    <row r="267" spans="1:5" ht="15.75" customHeight="1" x14ac:dyDescent="0.15">
      <c r="A267" s="9"/>
      <c r="B267" s="9"/>
      <c r="C267" s="9"/>
      <c r="D267" s="9"/>
      <c r="E267" s="9"/>
    </row>
    <row r="268" spans="1:5" ht="15.75" customHeight="1" x14ac:dyDescent="0.15">
      <c r="A268" s="9"/>
      <c r="B268" s="9"/>
      <c r="C268" s="9"/>
      <c r="D268" s="9"/>
      <c r="E268" s="9"/>
    </row>
    <row r="269" spans="1:5" ht="15.75" customHeight="1" x14ac:dyDescent="0.15">
      <c r="A269" s="9"/>
      <c r="B269" s="9"/>
      <c r="C269" s="9"/>
      <c r="D269" s="9"/>
      <c r="E269" s="9"/>
    </row>
    <row r="270" spans="1:5" ht="15.75" customHeight="1" x14ac:dyDescent="0.15">
      <c r="A270" s="9"/>
      <c r="B270" s="9"/>
      <c r="C270" s="9"/>
      <c r="D270" s="9"/>
      <c r="E270" s="9"/>
    </row>
    <row r="271" spans="1:5" ht="15.75" customHeight="1" x14ac:dyDescent="0.15">
      <c r="A271" s="9"/>
      <c r="B271" s="9"/>
      <c r="C271" s="9"/>
      <c r="D271" s="9"/>
      <c r="E271" s="9"/>
    </row>
    <row r="272" spans="1:5" ht="15.75" customHeight="1" x14ac:dyDescent="0.15">
      <c r="A272" s="9"/>
      <c r="B272" s="9"/>
      <c r="C272" s="9"/>
      <c r="D272" s="9"/>
      <c r="E272" s="9"/>
    </row>
    <row r="273" spans="1:5" ht="15.75" customHeight="1" x14ac:dyDescent="0.15">
      <c r="A273" s="9"/>
      <c r="B273" s="9"/>
      <c r="C273" s="9"/>
      <c r="D273" s="9"/>
      <c r="E273" s="9"/>
    </row>
    <row r="274" spans="1:5" ht="15.75" customHeight="1" x14ac:dyDescent="0.15">
      <c r="A274" s="9"/>
      <c r="B274" s="9"/>
      <c r="C274" s="9"/>
      <c r="D274" s="9"/>
      <c r="E274" s="9"/>
    </row>
    <row r="275" spans="1:5" ht="15.75" customHeight="1" x14ac:dyDescent="0.15">
      <c r="A275" s="9"/>
      <c r="B275" s="9"/>
      <c r="C275" s="9"/>
      <c r="D275" s="9"/>
      <c r="E275" s="9"/>
    </row>
    <row r="276" spans="1:5" ht="15.75" customHeight="1" x14ac:dyDescent="0.15">
      <c r="A276" s="9"/>
      <c r="B276" s="9"/>
      <c r="C276" s="9"/>
      <c r="D276" s="9"/>
      <c r="E276" s="9"/>
    </row>
    <row r="277" spans="1:5" ht="15.75" customHeight="1" x14ac:dyDescent="0.15">
      <c r="A277" s="9"/>
      <c r="B277" s="9"/>
      <c r="C277" s="9"/>
      <c r="D277" s="9"/>
      <c r="E277" s="9"/>
    </row>
    <row r="278" spans="1:5" ht="15.75" customHeight="1" x14ac:dyDescent="0.15">
      <c r="A278" s="9"/>
      <c r="B278" s="9"/>
      <c r="C278" s="9"/>
      <c r="D278" s="9"/>
      <c r="E278" s="9"/>
    </row>
    <row r="279" spans="1:5" ht="15.75" customHeight="1" x14ac:dyDescent="0.15">
      <c r="A279" s="9"/>
      <c r="B279" s="9"/>
      <c r="C279" s="9"/>
      <c r="D279" s="9"/>
      <c r="E279" s="9"/>
    </row>
    <row r="280" spans="1:5" ht="15.75" customHeight="1" x14ac:dyDescent="0.15">
      <c r="A280" s="9"/>
      <c r="B280" s="9"/>
      <c r="C280" s="9"/>
      <c r="D280" s="9"/>
      <c r="E280" s="9"/>
    </row>
    <row r="281" spans="1:5" ht="15.75" customHeight="1" x14ac:dyDescent="0.15">
      <c r="A281" s="9"/>
      <c r="B281" s="9"/>
      <c r="C281" s="9"/>
      <c r="D281" s="9"/>
      <c r="E281" s="9"/>
    </row>
    <row r="282" spans="1:5" ht="15.75" customHeight="1" x14ac:dyDescent="0.15">
      <c r="A282" s="9"/>
      <c r="B282" s="9"/>
      <c r="C282" s="9"/>
      <c r="D282" s="9"/>
      <c r="E282" s="9"/>
    </row>
    <row r="283" spans="1:5" ht="15.75" customHeight="1" x14ac:dyDescent="0.15">
      <c r="A283" s="9"/>
      <c r="B283" s="9"/>
      <c r="C283" s="9"/>
      <c r="D283" s="9"/>
      <c r="E283" s="9"/>
    </row>
    <row r="284" spans="1:5" ht="15.75" customHeight="1" x14ac:dyDescent="0.15">
      <c r="A284" s="9"/>
      <c r="B284" s="9"/>
      <c r="C284" s="9"/>
      <c r="D284" s="9"/>
      <c r="E284" s="9"/>
    </row>
    <row r="285" spans="1:5" ht="15.75" customHeight="1" x14ac:dyDescent="0.15">
      <c r="A285" s="9"/>
      <c r="B285" s="9"/>
      <c r="C285" s="9"/>
      <c r="D285" s="9"/>
      <c r="E285" s="9"/>
    </row>
    <row r="286" spans="1:5" ht="15.75" customHeight="1" x14ac:dyDescent="0.15">
      <c r="A286" s="9"/>
      <c r="B286" s="9"/>
      <c r="C286" s="9"/>
      <c r="D286" s="9"/>
      <c r="E286" s="9"/>
    </row>
    <row r="287" spans="1:5" ht="15.75" customHeight="1" x14ac:dyDescent="0.15">
      <c r="A287" s="9"/>
      <c r="B287" s="9"/>
      <c r="C287" s="9"/>
      <c r="D287" s="9"/>
      <c r="E287" s="9"/>
    </row>
    <row r="288" spans="1:5" ht="15.75" customHeight="1" x14ac:dyDescent="0.15">
      <c r="A288" s="9"/>
      <c r="B288" s="9"/>
      <c r="C288" s="9"/>
      <c r="D288" s="9"/>
      <c r="E288" s="9"/>
    </row>
    <row r="289" spans="1:5" ht="15.75" customHeight="1" x14ac:dyDescent="0.15">
      <c r="A289" s="9"/>
      <c r="B289" s="9"/>
      <c r="C289" s="9"/>
      <c r="D289" s="9"/>
      <c r="E289" s="9"/>
    </row>
    <row r="290" spans="1:5" ht="15.75" customHeight="1" x14ac:dyDescent="0.15">
      <c r="A290" s="9"/>
      <c r="B290" s="9"/>
      <c r="C290" s="9"/>
      <c r="D290" s="9"/>
      <c r="E290" s="9"/>
    </row>
    <row r="291" spans="1:5" ht="15.75" customHeight="1" x14ac:dyDescent="0.15">
      <c r="A291" s="9"/>
      <c r="B291" s="9"/>
      <c r="C291" s="9"/>
      <c r="D291" s="9"/>
      <c r="E291" s="9"/>
    </row>
    <row r="292" spans="1:5" ht="15.75" customHeight="1" x14ac:dyDescent="0.15">
      <c r="A292" s="9"/>
      <c r="B292" s="9"/>
      <c r="C292" s="9"/>
      <c r="D292" s="9"/>
      <c r="E292" s="9"/>
    </row>
    <row r="293" spans="1:5" ht="15.75" customHeight="1" x14ac:dyDescent="0.15">
      <c r="A293" s="9"/>
      <c r="B293" s="9"/>
      <c r="C293" s="9"/>
      <c r="D293" s="9"/>
      <c r="E293" s="9"/>
    </row>
    <row r="294" spans="1:5" ht="15.75" customHeight="1" x14ac:dyDescent="0.15">
      <c r="A294" s="9"/>
      <c r="B294" s="9"/>
      <c r="C294" s="9"/>
      <c r="D294" s="9"/>
      <c r="E294" s="9"/>
    </row>
    <row r="295" spans="1:5" ht="15.75" customHeight="1" x14ac:dyDescent="0.15">
      <c r="A295" s="9"/>
      <c r="B295" s="9"/>
      <c r="C295" s="9"/>
      <c r="D295" s="9"/>
      <c r="E295" s="9"/>
    </row>
    <row r="296" spans="1:5" ht="15.75" customHeight="1" x14ac:dyDescent="0.15">
      <c r="A296" s="9"/>
      <c r="B296" s="9"/>
      <c r="C296" s="9"/>
      <c r="D296" s="9"/>
      <c r="E296" s="9"/>
    </row>
    <row r="297" spans="1:5" ht="15.75" customHeight="1" x14ac:dyDescent="0.15">
      <c r="A297" s="9"/>
      <c r="B297" s="9"/>
      <c r="C297" s="9"/>
      <c r="D297" s="9"/>
      <c r="E297" s="9"/>
    </row>
    <row r="298" spans="1:5" ht="15.75" customHeight="1" x14ac:dyDescent="0.15">
      <c r="A298" s="9"/>
      <c r="B298" s="9"/>
      <c r="C298" s="9"/>
      <c r="D298" s="9"/>
      <c r="E298" s="9"/>
    </row>
    <row r="299" spans="1:5" ht="15.75" customHeight="1" x14ac:dyDescent="0.15">
      <c r="A299" s="9"/>
      <c r="B299" s="9"/>
      <c r="C299" s="9"/>
      <c r="D299" s="9"/>
      <c r="E299" s="9"/>
    </row>
    <row r="300" spans="1:5" ht="15.75" customHeight="1" x14ac:dyDescent="0.15">
      <c r="A300" s="9"/>
      <c r="B300" s="9"/>
      <c r="C300" s="9"/>
      <c r="D300" s="9"/>
      <c r="E300" s="9"/>
    </row>
    <row r="301" spans="1:5" ht="15.75" customHeight="1" x14ac:dyDescent="0.15">
      <c r="A301" s="9"/>
      <c r="B301" s="9"/>
      <c r="C301" s="9"/>
      <c r="D301" s="9"/>
      <c r="E301" s="9"/>
    </row>
    <row r="302" spans="1:5" ht="15.75" customHeight="1" x14ac:dyDescent="0.15">
      <c r="A302" s="9"/>
      <c r="B302" s="9"/>
      <c r="C302" s="9"/>
      <c r="D302" s="9"/>
      <c r="E302" s="9"/>
    </row>
    <row r="303" spans="1:5" ht="15.75" customHeight="1" x14ac:dyDescent="0.15">
      <c r="A303" s="9"/>
      <c r="B303" s="9"/>
      <c r="C303" s="9"/>
      <c r="D303" s="9"/>
      <c r="E303" s="9"/>
    </row>
    <row r="304" spans="1:5" ht="15.75" customHeight="1" x14ac:dyDescent="0.15">
      <c r="A304" s="9"/>
      <c r="B304" s="9"/>
      <c r="C304" s="9"/>
      <c r="D304" s="9"/>
      <c r="E304" s="9"/>
    </row>
    <row r="305" spans="1:5" ht="15.75" customHeight="1" x14ac:dyDescent="0.15">
      <c r="A305" s="9"/>
      <c r="B305" s="9"/>
      <c r="C305" s="9"/>
      <c r="D305" s="9"/>
      <c r="E305" s="9"/>
    </row>
    <row r="306" spans="1:5" ht="15.75" customHeight="1" x14ac:dyDescent="0.15">
      <c r="A306" s="9"/>
      <c r="B306" s="9"/>
      <c r="C306" s="9"/>
      <c r="D306" s="9"/>
      <c r="E306" s="9"/>
    </row>
    <row r="307" spans="1:5" ht="15.75" customHeight="1" x14ac:dyDescent="0.15">
      <c r="A307" s="9"/>
      <c r="B307" s="9"/>
      <c r="C307" s="9"/>
      <c r="D307" s="9"/>
      <c r="E307" s="9"/>
    </row>
    <row r="308" spans="1:5" ht="15.75" customHeight="1" x14ac:dyDescent="0.15">
      <c r="A308" s="9"/>
      <c r="B308" s="9"/>
      <c r="C308" s="9"/>
      <c r="D308" s="9"/>
      <c r="E308" s="9"/>
    </row>
    <row r="309" spans="1:5" ht="15.75" customHeight="1" x14ac:dyDescent="0.15">
      <c r="A309" s="9"/>
      <c r="B309" s="9"/>
      <c r="C309" s="9"/>
      <c r="D309" s="9"/>
      <c r="E309" s="9"/>
    </row>
    <row r="310" spans="1:5" ht="15.75" customHeight="1" x14ac:dyDescent="0.15">
      <c r="A310" s="9"/>
      <c r="B310" s="9"/>
      <c r="C310" s="9"/>
      <c r="D310" s="9"/>
      <c r="E310" s="9"/>
    </row>
    <row r="311" spans="1:5" ht="15.75" customHeight="1" x14ac:dyDescent="0.15">
      <c r="A311" s="9"/>
      <c r="B311" s="9"/>
      <c r="C311" s="9"/>
      <c r="D311" s="9"/>
      <c r="E311" s="9"/>
    </row>
    <row r="312" spans="1:5" ht="15.75" customHeight="1" x14ac:dyDescent="0.15">
      <c r="A312" s="9"/>
      <c r="B312" s="9"/>
      <c r="C312" s="9"/>
      <c r="D312" s="9"/>
      <c r="E312" s="9"/>
    </row>
    <row r="313" spans="1:5" ht="15.75" customHeight="1" x14ac:dyDescent="0.15">
      <c r="A313" s="9"/>
      <c r="B313" s="9"/>
      <c r="C313" s="9"/>
      <c r="D313" s="9"/>
      <c r="E313" s="9"/>
    </row>
    <row r="314" spans="1:5" ht="15.75" customHeight="1" x14ac:dyDescent="0.15">
      <c r="A314" s="9"/>
      <c r="B314" s="9"/>
      <c r="C314" s="9"/>
      <c r="D314" s="9"/>
      <c r="E314" s="9"/>
    </row>
    <row r="315" spans="1:5" ht="15.75" customHeight="1" x14ac:dyDescent="0.15">
      <c r="A315" s="9"/>
      <c r="B315" s="9"/>
      <c r="C315" s="9"/>
      <c r="D315" s="9"/>
      <c r="E315" s="9"/>
    </row>
    <row r="316" spans="1:5" ht="15.75" customHeight="1" x14ac:dyDescent="0.15">
      <c r="A316" s="9"/>
      <c r="B316" s="9"/>
      <c r="C316" s="9"/>
      <c r="D316" s="9"/>
      <c r="E316" s="9"/>
    </row>
    <row r="317" spans="1:5" ht="15.75" customHeight="1" x14ac:dyDescent="0.15">
      <c r="A317" s="9"/>
      <c r="B317" s="9"/>
      <c r="C317" s="9"/>
      <c r="D317" s="9"/>
      <c r="E317" s="9"/>
    </row>
    <row r="318" spans="1:5" ht="15.75" customHeight="1" x14ac:dyDescent="0.15">
      <c r="A318" s="9"/>
      <c r="B318" s="9"/>
      <c r="C318" s="9"/>
      <c r="D318" s="9"/>
      <c r="E318" s="9"/>
    </row>
    <row r="319" spans="1:5" ht="15.75" customHeight="1" x14ac:dyDescent="0.15">
      <c r="A319" s="9"/>
      <c r="B319" s="9"/>
      <c r="C319" s="9"/>
      <c r="D319" s="9"/>
      <c r="E319" s="9"/>
    </row>
    <row r="320" spans="1:5" ht="15.75" customHeight="1" x14ac:dyDescent="0.15">
      <c r="A320" s="9"/>
      <c r="B320" s="9"/>
      <c r="C320" s="9"/>
      <c r="D320" s="9"/>
      <c r="E320" s="9"/>
    </row>
    <row r="321" spans="1:5" ht="15.75" customHeight="1" x14ac:dyDescent="0.15">
      <c r="A321" s="9"/>
      <c r="B321" s="9"/>
      <c r="C321" s="9"/>
      <c r="D321" s="9"/>
      <c r="E321" s="9"/>
    </row>
    <row r="322" spans="1:5" ht="15.75" customHeight="1" x14ac:dyDescent="0.15">
      <c r="A322" s="9"/>
      <c r="B322" s="9"/>
      <c r="C322" s="9"/>
      <c r="D322" s="9"/>
      <c r="E322" s="9"/>
    </row>
    <row r="323" spans="1:5" ht="15.75" customHeight="1" x14ac:dyDescent="0.15">
      <c r="A323" s="9"/>
      <c r="B323" s="9"/>
      <c r="C323" s="9"/>
      <c r="D323" s="9"/>
      <c r="E323" s="9"/>
    </row>
    <row r="324" spans="1:5" ht="15.75" customHeight="1" x14ac:dyDescent="0.15">
      <c r="A324" s="9"/>
      <c r="B324" s="9"/>
      <c r="C324" s="9"/>
      <c r="D324" s="9"/>
      <c r="E324" s="9"/>
    </row>
    <row r="325" spans="1:5" ht="15.75" customHeight="1" x14ac:dyDescent="0.15">
      <c r="A325" s="9"/>
      <c r="B325" s="9"/>
      <c r="C325" s="9"/>
      <c r="D325" s="9"/>
      <c r="E325" s="9"/>
    </row>
    <row r="326" spans="1:5" ht="15.75" customHeight="1" x14ac:dyDescent="0.15">
      <c r="A326" s="9"/>
      <c r="B326" s="9"/>
      <c r="C326" s="9"/>
      <c r="D326" s="9"/>
      <c r="E326" s="9"/>
    </row>
    <row r="327" spans="1:5" ht="15.75" customHeight="1" x14ac:dyDescent="0.15">
      <c r="A327" s="9"/>
      <c r="B327" s="9"/>
      <c r="C327" s="9"/>
      <c r="D327" s="9"/>
      <c r="E327" s="9"/>
    </row>
    <row r="328" spans="1:5" ht="15.75" customHeight="1" x14ac:dyDescent="0.15">
      <c r="A328" s="9"/>
      <c r="B328" s="9"/>
      <c r="C328" s="9"/>
      <c r="D328" s="9"/>
      <c r="E328" s="9"/>
    </row>
    <row r="329" spans="1:5" ht="15.75" customHeight="1" x14ac:dyDescent="0.15">
      <c r="A329" s="9"/>
      <c r="B329" s="9"/>
      <c r="C329" s="9"/>
      <c r="D329" s="9"/>
      <c r="E329" s="9"/>
    </row>
    <row r="330" spans="1:5" ht="15.75" customHeight="1" x14ac:dyDescent="0.15">
      <c r="A330" s="9"/>
      <c r="B330" s="9"/>
      <c r="C330" s="9"/>
      <c r="D330" s="9"/>
      <c r="E330" s="9"/>
    </row>
    <row r="331" spans="1:5" ht="15.75" customHeight="1" x14ac:dyDescent="0.15">
      <c r="A331" s="9"/>
      <c r="B331" s="9"/>
      <c r="C331" s="9"/>
      <c r="D331" s="9"/>
      <c r="E331" s="9"/>
    </row>
    <row r="332" spans="1:5" ht="15.75" customHeight="1" x14ac:dyDescent="0.15">
      <c r="A332" s="9"/>
      <c r="B332" s="9"/>
      <c r="C332" s="9"/>
      <c r="D332" s="9"/>
      <c r="E332" s="9"/>
    </row>
    <row r="333" spans="1:5" ht="15.75" customHeight="1" x14ac:dyDescent="0.15">
      <c r="A333" s="9"/>
      <c r="B333" s="9"/>
      <c r="C333" s="9"/>
      <c r="D333" s="9"/>
      <c r="E333" s="9"/>
    </row>
    <row r="334" spans="1:5" ht="15.75" customHeight="1" x14ac:dyDescent="0.15">
      <c r="A334" s="9"/>
      <c r="B334" s="9"/>
      <c r="C334" s="9"/>
      <c r="D334" s="9"/>
      <c r="E334" s="9"/>
    </row>
    <row r="335" spans="1:5" ht="15.75" customHeight="1" x14ac:dyDescent="0.15">
      <c r="A335" s="9"/>
      <c r="B335" s="9"/>
      <c r="C335" s="9"/>
      <c r="D335" s="9"/>
      <c r="E335" s="9"/>
    </row>
    <row r="336" spans="1:5" ht="15.75" customHeight="1" x14ac:dyDescent="0.15">
      <c r="A336" s="9"/>
      <c r="B336" s="9"/>
      <c r="C336" s="9"/>
      <c r="D336" s="9"/>
      <c r="E336" s="9"/>
    </row>
    <row r="337" spans="1:5" ht="15.75" customHeight="1" x14ac:dyDescent="0.15">
      <c r="A337" s="9"/>
      <c r="B337" s="9"/>
      <c r="C337" s="9"/>
      <c r="D337" s="9"/>
      <c r="E337" s="9"/>
    </row>
    <row r="338" spans="1:5" ht="15.75" customHeight="1" x14ac:dyDescent="0.15">
      <c r="A338" s="9"/>
      <c r="B338" s="9"/>
      <c r="C338" s="9"/>
      <c r="D338" s="9"/>
      <c r="E338" s="9"/>
    </row>
    <row r="339" spans="1:5" ht="15.75" customHeight="1" x14ac:dyDescent="0.15">
      <c r="A339" s="9"/>
      <c r="B339" s="9"/>
      <c r="C339" s="9"/>
      <c r="D339" s="9"/>
      <c r="E339" s="9"/>
    </row>
    <row r="340" spans="1:5" ht="15.75" customHeight="1" x14ac:dyDescent="0.15">
      <c r="A340" s="9"/>
      <c r="B340" s="9"/>
      <c r="C340" s="9"/>
      <c r="D340" s="9"/>
      <c r="E340" s="9"/>
    </row>
    <row r="341" spans="1:5" ht="15.75" customHeight="1" x14ac:dyDescent="0.15">
      <c r="A341" s="9"/>
      <c r="B341" s="9"/>
      <c r="C341" s="9"/>
      <c r="D341" s="9"/>
      <c r="E341" s="9"/>
    </row>
    <row r="342" spans="1:5" ht="15.75" customHeight="1" x14ac:dyDescent="0.15">
      <c r="A342" s="9"/>
      <c r="B342" s="9"/>
      <c r="C342" s="9"/>
      <c r="D342" s="9"/>
      <c r="E342" s="9"/>
    </row>
    <row r="343" spans="1:5" ht="15.75" customHeight="1" x14ac:dyDescent="0.15">
      <c r="A343" s="9"/>
      <c r="B343" s="9"/>
      <c r="C343" s="9"/>
      <c r="D343" s="9"/>
      <c r="E343" s="9"/>
    </row>
    <row r="344" spans="1:5" ht="15.75" customHeight="1" x14ac:dyDescent="0.15">
      <c r="A344" s="9"/>
      <c r="B344" s="9"/>
      <c r="C344" s="9"/>
      <c r="D344" s="9"/>
      <c r="E344" s="9"/>
    </row>
    <row r="345" spans="1:5" ht="15.75" customHeight="1" x14ac:dyDescent="0.15">
      <c r="A345" s="9"/>
      <c r="B345" s="9"/>
      <c r="C345" s="9"/>
      <c r="D345" s="9"/>
      <c r="E345" s="9"/>
    </row>
    <row r="346" spans="1:5" ht="15.75" customHeight="1" x14ac:dyDescent="0.15">
      <c r="A346" s="9"/>
      <c r="B346" s="9"/>
      <c r="C346" s="9"/>
      <c r="D346" s="9"/>
      <c r="E346" s="9"/>
    </row>
    <row r="347" spans="1:5" ht="15.75" customHeight="1" x14ac:dyDescent="0.15">
      <c r="A347" s="9"/>
      <c r="B347" s="9"/>
      <c r="C347" s="9"/>
      <c r="D347" s="9"/>
      <c r="E347" s="9"/>
    </row>
    <row r="348" spans="1:5" ht="15.75" customHeight="1" x14ac:dyDescent="0.15">
      <c r="A348" s="9"/>
      <c r="B348" s="9"/>
      <c r="C348" s="9"/>
      <c r="D348" s="9"/>
      <c r="E348" s="9"/>
    </row>
    <row r="349" spans="1:5" ht="15.75" customHeight="1" x14ac:dyDescent="0.15">
      <c r="A349" s="9"/>
      <c r="B349" s="9"/>
      <c r="C349" s="9"/>
      <c r="D349" s="9"/>
      <c r="E349" s="9"/>
    </row>
    <row r="350" spans="1:5" ht="15.75" customHeight="1" x14ac:dyDescent="0.15">
      <c r="A350" s="9"/>
      <c r="B350" s="9"/>
      <c r="C350" s="9"/>
      <c r="D350" s="9"/>
      <c r="E350" s="9"/>
    </row>
    <row r="351" spans="1:5" ht="15.75" customHeight="1" x14ac:dyDescent="0.15">
      <c r="A351" s="9"/>
      <c r="B351" s="9"/>
      <c r="C351" s="9"/>
      <c r="D351" s="9"/>
      <c r="E351" s="9"/>
    </row>
    <row r="352" spans="1:5" ht="15.75" customHeight="1" x14ac:dyDescent="0.15">
      <c r="A352" s="9"/>
      <c r="B352" s="9"/>
      <c r="C352" s="9"/>
      <c r="D352" s="9"/>
      <c r="E352" s="9"/>
    </row>
    <row r="353" spans="1:5" ht="15.75" customHeight="1" x14ac:dyDescent="0.15">
      <c r="A353" s="9"/>
      <c r="B353" s="9"/>
      <c r="C353" s="9"/>
      <c r="D353" s="9"/>
      <c r="E353" s="9"/>
    </row>
    <row r="354" spans="1:5" ht="15.75" customHeight="1" x14ac:dyDescent="0.15">
      <c r="A354" s="9"/>
      <c r="B354" s="9"/>
      <c r="C354" s="9"/>
      <c r="D354" s="9"/>
      <c r="E354" s="9"/>
    </row>
    <row r="355" spans="1:5" ht="15.75" customHeight="1" x14ac:dyDescent="0.15">
      <c r="A355" s="9"/>
      <c r="B355" s="9"/>
      <c r="C355" s="9"/>
      <c r="D355" s="9"/>
      <c r="E355" s="9"/>
    </row>
    <row r="356" spans="1:5" ht="15.75" customHeight="1" x14ac:dyDescent="0.15">
      <c r="A356" s="9"/>
      <c r="B356" s="9"/>
      <c r="C356" s="9"/>
      <c r="D356" s="9"/>
      <c r="E356" s="9"/>
    </row>
    <row r="357" spans="1:5" ht="15.75" customHeight="1" x14ac:dyDescent="0.15">
      <c r="A357" s="9"/>
      <c r="B357" s="9"/>
      <c r="C357" s="9"/>
      <c r="D357" s="9"/>
      <c r="E357" s="9"/>
    </row>
    <row r="358" spans="1:5" ht="15.75" customHeight="1" x14ac:dyDescent="0.15">
      <c r="A358" s="9"/>
      <c r="B358" s="9"/>
      <c r="C358" s="9"/>
      <c r="D358" s="9"/>
      <c r="E358" s="9"/>
    </row>
    <row r="359" spans="1:5" ht="15.75" customHeight="1" x14ac:dyDescent="0.15">
      <c r="A359" s="9"/>
      <c r="B359" s="9"/>
      <c r="C359" s="9"/>
      <c r="D359" s="9"/>
      <c r="E359" s="9"/>
    </row>
    <row r="360" spans="1:5" ht="15.75" customHeight="1" x14ac:dyDescent="0.15">
      <c r="A360" s="9"/>
      <c r="B360" s="9"/>
      <c r="C360" s="9"/>
      <c r="D360" s="9"/>
      <c r="E360" s="9"/>
    </row>
    <row r="361" spans="1:5" ht="15.75" customHeight="1" x14ac:dyDescent="0.15">
      <c r="A361" s="9"/>
      <c r="B361" s="9"/>
      <c r="C361" s="9"/>
      <c r="D361" s="9"/>
      <c r="E361" s="9"/>
    </row>
    <row r="362" spans="1:5" ht="15.75" customHeight="1" x14ac:dyDescent="0.15">
      <c r="A362" s="9"/>
      <c r="B362" s="9"/>
      <c r="C362" s="9"/>
      <c r="D362" s="9"/>
      <c r="E362" s="9"/>
    </row>
    <row r="363" spans="1:5" ht="15.75" customHeight="1" x14ac:dyDescent="0.15">
      <c r="A363" s="9"/>
      <c r="B363" s="9"/>
      <c r="C363" s="9"/>
      <c r="D363" s="9"/>
      <c r="E363" s="9"/>
    </row>
    <row r="364" spans="1:5" ht="15.75" customHeight="1" x14ac:dyDescent="0.15">
      <c r="A364" s="9"/>
      <c r="B364" s="9"/>
      <c r="C364" s="9"/>
      <c r="D364" s="9"/>
      <c r="E364" s="9"/>
    </row>
    <row r="365" spans="1:5" ht="15.75" customHeight="1" x14ac:dyDescent="0.15">
      <c r="A365" s="9"/>
      <c r="B365" s="9"/>
      <c r="C365" s="9"/>
      <c r="D365" s="9"/>
      <c r="E365" s="9"/>
    </row>
    <row r="366" spans="1:5" ht="15.75" customHeight="1" x14ac:dyDescent="0.15">
      <c r="A366" s="9"/>
      <c r="B366" s="9"/>
      <c r="C366" s="9"/>
      <c r="D366" s="9"/>
      <c r="E366" s="9"/>
    </row>
    <row r="367" spans="1:5" ht="15.75" customHeight="1" x14ac:dyDescent="0.15">
      <c r="A367" s="9"/>
      <c r="B367" s="9"/>
      <c r="C367" s="9"/>
      <c r="D367" s="9"/>
      <c r="E367" s="9"/>
    </row>
    <row r="368" spans="1:5" ht="15.75" customHeight="1" x14ac:dyDescent="0.15">
      <c r="A368" s="9"/>
      <c r="B368" s="9"/>
      <c r="C368" s="9"/>
      <c r="D368" s="9"/>
      <c r="E368" s="9"/>
    </row>
    <row r="369" spans="1:5" ht="15.75" customHeight="1" x14ac:dyDescent="0.15">
      <c r="A369" s="9"/>
      <c r="B369" s="9"/>
      <c r="C369" s="9"/>
      <c r="D369" s="9"/>
      <c r="E369" s="9"/>
    </row>
    <row r="370" spans="1:5" ht="15.75" customHeight="1" x14ac:dyDescent="0.15">
      <c r="A370" s="9"/>
      <c r="B370" s="9"/>
      <c r="C370" s="9"/>
      <c r="D370" s="9"/>
      <c r="E370" s="9"/>
    </row>
    <row r="371" spans="1:5" ht="15.75" customHeight="1" x14ac:dyDescent="0.15">
      <c r="A371" s="9"/>
      <c r="B371" s="9"/>
      <c r="C371" s="9"/>
      <c r="D371" s="9"/>
      <c r="E371" s="9"/>
    </row>
    <row r="372" spans="1:5" ht="15.75" customHeight="1" x14ac:dyDescent="0.15">
      <c r="A372" s="9"/>
      <c r="B372" s="9"/>
      <c r="C372" s="9"/>
      <c r="D372" s="9"/>
      <c r="E372" s="9"/>
    </row>
    <row r="373" spans="1:5" ht="15.75" customHeight="1" x14ac:dyDescent="0.15">
      <c r="A373" s="9"/>
      <c r="B373" s="9"/>
      <c r="C373" s="9"/>
      <c r="D373" s="9"/>
      <c r="E373" s="9"/>
    </row>
    <row r="374" spans="1:5" ht="15.75" customHeight="1" x14ac:dyDescent="0.15">
      <c r="A374" s="9"/>
      <c r="B374" s="9"/>
      <c r="C374" s="9"/>
      <c r="D374" s="9"/>
      <c r="E374" s="9"/>
    </row>
    <row r="375" spans="1:5" ht="15.75" customHeight="1" x14ac:dyDescent="0.15">
      <c r="A375" s="9"/>
      <c r="B375" s="9"/>
      <c r="C375" s="9"/>
      <c r="D375" s="9"/>
      <c r="E375" s="9"/>
    </row>
    <row r="376" spans="1:5" ht="15.75" customHeight="1" x14ac:dyDescent="0.15">
      <c r="A376" s="9"/>
      <c r="B376" s="9"/>
      <c r="C376" s="9"/>
      <c r="D376" s="9"/>
      <c r="E376" s="9"/>
    </row>
    <row r="377" spans="1:5" ht="15.75" customHeight="1" x14ac:dyDescent="0.15">
      <c r="A377" s="9"/>
      <c r="B377" s="9"/>
      <c r="C377" s="9"/>
      <c r="D377" s="9"/>
      <c r="E377" s="9"/>
    </row>
    <row r="378" spans="1:5" ht="15.75" customHeight="1" x14ac:dyDescent="0.15">
      <c r="A378" s="9"/>
      <c r="B378" s="9"/>
      <c r="C378" s="9"/>
      <c r="D378" s="9"/>
      <c r="E378" s="9"/>
    </row>
    <row r="379" spans="1:5" ht="15.75" customHeight="1" x14ac:dyDescent="0.15">
      <c r="A379" s="9"/>
      <c r="B379" s="9"/>
      <c r="C379" s="9"/>
      <c r="D379" s="9"/>
      <c r="E379" s="9"/>
    </row>
    <row r="380" spans="1:5" ht="15.75" customHeight="1" x14ac:dyDescent="0.15">
      <c r="A380" s="9"/>
      <c r="B380" s="9"/>
      <c r="C380" s="9"/>
      <c r="D380" s="9"/>
      <c r="E380" s="9"/>
    </row>
    <row r="381" spans="1:5" ht="15.75" customHeight="1" x14ac:dyDescent="0.15">
      <c r="A381" s="9"/>
      <c r="B381" s="9"/>
      <c r="C381" s="9"/>
      <c r="D381" s="9"/>
      <c r="E381" s="9"/>
    </row>
    <row r="382" spans="1:5" ht="15.75" customHeight="1" x14ac:dyDescent="0.15">
      <c r="A382" s="9"/>
      <c r="B382" s="9"/>
      <c r="C382" s="9"/>
      <c r="D382" s="9"/>
      <c r="E382" s="9"/>
    </row>
    <row r="383" spans="1:5" ht="15.75" customHeight="1" x14ac:dyDescent="0.15">
      <c r="A383" s="9"/>
      <c r="B383" s="9"/>
      <c r="C383" s="9"/>
      <c r="D383" s="9"/>
      <c r="E383" s="9"/>
    </row>
    <row r="384" spans="1:5" ht="15.75" customHeight="1" x14ac:dyDescent="0.15">
      <c r="A384" s="9"/>
      <c r="B384" s="9"/>
      <c r="C384" s="9"/>
      <c r="D384" s="9"/>
      <c r="E384" s="9"/>
    </row>
    <row r="385" spans="1:5" ht="15.75" customHeight="1" x14ac:dyDescent="0.15">
      <c r="A385" s="9"/>
      <c r="B385" s="9"/>
      <c r="C385" s="9"/>
      <c r="D385" s="9"/>
      <c r="E385" s="9"/>
    </row>
    <row r="386" spans="1:5" ht="15.75" customHeight="1" x14ac:dyDescent="0.15">
      <c r="A386" s="9"/>
      <c r="B386" s="9"/>
      <c r="C386" s="9"/>
      <c r="D386" s="9"/>
      <c r="E386" s="9"/>
    </row>
    <row r="387" spans="1:5" ht="15.75" customHeight="1" x14ac:dyDescent="0.15">
      <c r="A387" s="9"/>
      <c r="B387" s="9"/>
      <c r="C387" s="9"/>
      <c r="D387" s="9"/>
      <c r="E387" s="9"/>
    </row>
    <row r="388" spans="1:5" ht="15.75" customHeight="1" x14ac:dyDescent="0.15">
      <c r="A388" s="9"/>
      <c r="B388" s="9"/>
      <c r="C388" s="9"/>
      <c r="D388" s="9"/>
      <c r="E388" s="9"/>
    </row>
    <row r="389" spans="1:5" ht="15.75" customHeight="1" x14ac:dyDescent="0.15">
      <c r="A389" s="9"/>
      <c r="B389" s="9"/>
      <c r="C389" s="9"/>
      <c r="D389" s="9"/>
      <c r="E389" s="9"/>
    </row>
    <row r="390" spans="1:5" ht="15.75" customHeight="1" x14ac:dyDescent="0.15">
      <c r="A390" s="9"/>
      <c r="B390" s="9"/>
      <c r="C390" s="9"/>
      <c r="D390" s="9"/>
      <c r="E390" s="9"/>
    </row>
    <row r="391" spans="1:5" ht="15.75" customHeight="1" x14ac:dyDescent="0.15">
      <c r="A391" s="9"/>
      <c r="B391" s="9"/>
      <c r="C391" s="9"/>
      <c r="D391" s="9"/>
      <c r="E391" s="9"/>
    </row>
    <row r="392" spans="1:5" ht="15.75" customHeight="1" x14ac:dyDescent="0.15">
      <c r="A392" s="9"/>
      <c r="B392" s="9"/>
      <c r="C392" s="9"/>
      <c r="D392" s="9"/>
      <c r="E392" s="9"/>
    </row>
    <row r="393" spans="1:5" ht="15.75" customHeight="1" x14ac:dyDescent="0.15">
      <c r="A393" s="9"/>
      <c r="B393" s="9"/>
      <c r="C393" s="9"/>
      <c r="D393" s="9"/>
      <c r="E393" s="9"/>
    </row>
    <row r="394" spans="1:5" ht="15.75" customHeight="1" x14ac:dyDescent="0.15">
      <c r="A394" s="9"/>
      <c r="B394" s="9"/>
      <c r="C394" s="9"/>
      <c r="D394" s="9"/>
      <c r="E394" s="9"/>
    </row>
    <row r="395" spans="1:5" ht="15.75" customHeight="1" x14ac:dyDescent="0.15">
      <c r="A395" s="9"/>
      <c r="B395" s="9"/>
      <c r="C395" s="9"/>
      <c r="D395" s="9"/>
      <c r="E395" s="9"/>
    </row>
    <row r="396" spans="1:5" ht="15.75" customHeight="1" x14ac:dyDescent="0.15">
      <c r="A396" s="9"/>
      <c r="B396" s="9"/>
      <c r="C396" s="9"/>
      <c r="D396" s="9"/>
      <c r="E396" s="9"/>
    </row>
    <row r="397" spans="1:5" ht="15.75" customHeight="1" x14ac:dyDescent="0.15">
      <c r="A397" s="9"/>
      <c r="B397" s="9"/>
      <c r="C397" s="9"/>
      <c r="D397" s="9"/>
      <c r="E397" s="9"/>
    </row>
    <row r="398" spans="1:5" ht="15.75" customHeight="1" x14ac:dyDescent="0.15">
      <c r="A398" s="9"/>
      <c r="B398" s="9"/>
      <c r="C398" s="9"/>
      <c r="D398" s="9"/>
      <c r="E398" s="9"/>
    </row>
    <row r="399" spans="1:5" ht="15.75" customHeight="1" x14ac:dyDescent="0.15">
      <c r="A399" s="9"/>
      <c r="B399" s="9"/>
      <c r="C399" s="9"/>
      <c r="D399" s="9"/>
      <c r="E399" s="9"/>
    </row>
    <row r="400" spans="1:5" ht="15.75" customHeight="1" x14ac:dyDescent="0.15">
      <c r="A400" s="9"/>
      <c r="B400" s="9"/>
      <c r="C400" s="9"/>
      <c r="D400" s="9"/>
      <c r="E400" s="9"/>
    </row>
    <row r="401" spans="1:5" ht="15.75" customHeight="1" x14ac:dyDescent="0.15">
      <c r="A401" s="9"/>
      <c r="B401" s="9"/>
      <c r="C401" s="9"/>
      <c r="D401" s="9"/>
      <c r="E401" s="9"/>
    </row>
    <row r="402" spans="1:5" ht="15.75" customHeight="1" x14ac:dyDescent="0.15">
      <c r="A402" s="9"/>
      <c r="B402" s="9"/>
      <c r="C402" s="9"/>
      <c r="D402" s="9"/>
      <c r="E402" s="9"/>
    </row>
    <row r="403" spans="1:5" ht="15.75" customHeight="1" x14ac:dyDescent="0.15">
      <c r="A403" s="9"/>
      <c r="B403" s="9"/>
      <c r="C403" s="9"/>
      <c r="D403" s="9"/>
      <c r="E403" s="9"/>
    </row>
    <row r="404" spans="1:5" ht="15.75" customHeight="1" x14ac:dyDescent="0.15">
      <c r="A404" s="9"/>
      <c r="B404" s="9"/>
      <c r="C404" s="9"/>
      <c r="D404" s="9"/>
      <c r="E404" s="9"/>
    </row>
    <row r="405" spans="1:5" ht="15.75" customHeight="1" x14ac:dyDescent="0.15">
      <c r="A405" s="9"/>
      <c r="B405" s="9"/>
      <c r="C405" s="9"/>
      <c r="D405" s="9"/>
      <c r="E405" s="9"/>
    </row>
    <row r="406" spans="1:5" ht="15.75" customHeight="1" x14ac:dyDescent="0.15">
      <c r="A406" s="9"/>
      <c r="B406" s="9"/>
      <c r="C406" s="9"/>
      <c r="D406" s="9"/>
      <c r="E406" s="9"/>
    </row>
    <row r="407" spans="1:5" ht="15.75" customHeight="1" x14ac:dyDescent="0.15">
      <c r="A407" s="9"/>
      <c r="B407" s="9"/>
      <c r="C407" s="9"/>
      <c r="D407" s="9"/>
      <c r="E407" s="9"/>
    </row>
    <row r="408" spans="1:5" ht="15.75" customHeight="1" x14ac:dyDescent="0.15">
      <c r="A408" s="9"/>
      <c r="B408" s="9"/>
      <c r="C408" s="9"/>
      <c r="D408" s="9"/>
      <c r="E408" s="9"/>
    </row>
    <row r="409" spans="1:5" ht="15.75" customHeight="1" x14ac:dyDescent="0.15">
      <c r="A409" s="9"/>
      <c r="B409" s="9"/>
      <c r="C409" s="9"/>
      <c r="D409" s="9"/>
      <c r="E409" s="9"/>
    </row>
    <row r="410" spans="1:5" ht="15.75" customHeight="1" x14ac:dyDescent="0.15">
      <c r="A410" s="9"/>
      <c r="B410" s="9"/>
      <c r="C410" s="9"/>
      <c r="D410" s="9"/>
      <c r="E410" s="9"/>
    </row>
    <row r="411" spans="1:5" ht="15.75" customHeight="1" x14ac:dyDescent="0.15">
      <c r="A411" s="9"/>
      <c r="B411" s="9"/>
      <c r="C411" s="9"/>
      <c r="D411" s="9"/>
      <c r="E411" s="9"/>
    </row>
    <row r="412" spans="1:5" ht="15.75" customHeight="1" x14ac:dyDescent="0.15">
      <c r="A412" s="9"/>
      <c r="B412" s="9"/>
      <c r="C412" s="9"/>
      <c r="D412" s="9"/>
      <c r="E412" s="9"/>
    </row>
    <row r="413" spans="1:5" ht="15.75" customHeight="1" x14ac:dyDescent="0.15">
      <c r="A413" s="9"/>
      <c r="B413" s="9"/>
      <c r="C413" s="9"/>
      <c r="D413" s="9"/>
      <c r="E413" s="9"/>
    </row>
    <row r="414" spans="1:5" ht="15.75" customHeight="1" x14ac:dyDescent="0.15">
      <c r="A414" s="9"/>
      <c r="B414" s="9"/>
      <c r="C414" s="9"/>
      <c r="D414" s="9"/>
      <c r="E414" s="9"/>
    </row>
    <row r="415" spans="1:5" ht="15.75" customHeight="1" x14ac:dyDescent="0.15">
      <c r="A415" s="9"/>
      <c r="B415" s="9"/>
      <c r="C415" s="9"/>
      <c r="D415" s="9"/>
      <c r="E415" s="9"/>
    </row>
    <row r="416" spans="1:5" ht="15.75" customHeight="1" x14ac:dyDescent="0.15">
      <c r="A416" s="9"/>
      <c r="B416" s="9"/>
      <c r="C416" s="9"/>
      <c r="D416" s="9"/>
      <c r="E416" s="9"/>
    </row>
    <row r="417" spans="1:5" ht="15.75" customHeight="1" x14ac:dyDescent="0.15">
      <c r="A417" s="9"/>
      <c r="B417" s="9"/>
      <c r="C417" s="9"/>
      <c r="D417" s="9"/>
      <c r="E417" s="9"/>
    </row>
    <row r="418" spans="1:5" ht="15.75" customHeight="1" x14ac:dyDescent="0.15">
      <c r="A418" s="9"/>
      <c r="B418" s="9"/>
      <c r="C418" s="9"/>
      <c r="D418" s="9"/>
      <c r="E418" s="9"/>
    </row>
    <row r="419" spans="1:5" ht="15.75" customHeight="1" x14ac:dyDescent="0.15">
      <c r="A419" s="9"/>
      <c r="B419" s="9"/>
      <c r="C419" s="9"/>
      <c r="D419" s="9"/>
      <c r="E419" s="9"/>
    </row>
    <row r="420" spans="1:5" ht="15.75" customHeight="1" x14ac:dyDescent="0.15">
      <c r="A420" s="9"/>
      <c r="B420" s="9"/>
      <c r="C420" s="9"/>
      <c r="D420" s="9"/>
      <c r="E420" s="9"/>
    </row>
    <row r="421" spans="1:5" ht="15.75" customHeight="1" x14ac:dyDescent="0.15">
      <c r="A421" s="9"/>
      <c r="B421" s="9"/>
      <c r="C421" s="9"/>
      <c r="D421" s="9"/>
      <c r="E421" s="9"/>
    </row>
    <row r="422" spans="1:5" ht="15.75" customHeight="1" x14ac:dyDescent="0.15">
      <c r="A422" s="9"/>
      <c r="B422" s="9"/>
      <c r="C422" s="9"/>
      <c r="D422" s="9"/>
      <c r="E422" s="9"/>
    </row>
    <row r="423" spans="1:5" ht="15.75" customHeight="1" x14ac:dyDescent="0.15">
      <c r="A423" s="9"/>
      <c r="B423" s="9"/>
      <c r="C423" s="9"/>
      <c r="D423" s="9"/>
      <c r="E423" s="9"/>
    </row>
    <row r="424" spans="1:5" ht="15.75" customHeight="1" x14ac:dyDescent="0.15">
      <c r="A424" s="9"/>
      <c r="B424" s="9"/>
      <c r="C424" s="9"/>
      <c r="D424" s="9"/>
      <c r="E424" s="9"/>
    </row>
    <row r="425" spans="1:5" ht="15.75" customHeight="1" x14ac:dyDescent="0.15">
      <c r="A425" s="9"/>
      <c r="B425" s="9"/>
      <c r="C425" s="9"/>
      <c r="D425" s="9"/>
      <c r="E425" s="9"/>
    </row>
    <row r="426" spans="1:5" ht="15.75" customHeight="1" x14ac:dyDescent="0.15">
      <c r="A426" s="9"/>
      <c r="B426" s="9"/>
      <c r="C426" s="9"/>
      <c r="D426" s="9"/>
      <c r="E426" s="9"/>
    </row>
    <row r="427" spans="1:5" ht="15.75" customHeight="1" x14ac:dyDescent="0.15">
      <c r="A427" s="9"/>
      <c r="B427" s="9"/>
      <c r="C427" s="9"/>
      <c r="D427" s="9"/>
      <c r="E427" s="9"/>
    </row>
    <row r="428" spans="1:5" ht="15.75" customHeight="1" x14ac:dyDescent="0.15">
      <c r="A428" s="9"/>
      <c r="B428" s="9"/>
      <c r="C428" s="9"/>
      <c r="D428" s="9"/>
      <c r="E428" s="9"/>
    </row>
    <row r="429" spans="1:5" ht="15.75" customHeight="1" x14ac:dyDescent="0.15">
      <c r="A429" s="9"/>
      <c r="B429" s="9"/>
      <c r="C429" s="9"/>
      <c r="D429" s="9"/>
      <c r="E429" s="9"/>
    </row>
    <row r="430" spans="1:5" ht="15.75" customHeight="1" x14ac:dyDescent="0.15">
      <c r="A430" s="9"/>
      <c r="B430" s="9"/>
      <c r="C430" s="9"/>
      <c r="D430" s="9"/>
      <c r="E430" s="9"/>
    </row>
    <row r="431" spans="1:5" ht="15.75" customHeight="1" x14ac:dyDescent="0.15">
      <c r="A431" s="9"/>
      <c r="B431" s="9"/>
      <c r="C431" s="9"/>
      <c r="D431" s="9"/>
      <c r="E431" s="9"/>
    </row>
    <row r="432" spans="1:5" ht="15.75" customHeight="1" x14ac:dyDescent="0.15">
      <c r="A432" s="9"/>
      <c r="B432" s="9"/>
      <c r="C432" s="9"/>
      <c r="D432" s="9"/>
      <c r="E432" s="9"/>
    </row>
    <row r="433" spans="1:5" ht="15.75" customHeight="1" x14ac:dyDescent="0.15">
      <c r="A433" s="9"/>
      <c r="B433" s="9"/>
      <c r="C433" s="9"/>
      <c r="D433" s="9"/>
      <c r="E433" s="9"/>
    </row>
    <row r="434" spans="1:5" ht="15.75" customHeight="1" x14ac:dyDescent="0.15">
      <c r="A434" s="9"/>
      <c r="B434" s="9"/>
      <c r="C434" s="9"/>
      <c r="D434" s="9"/>
      <c r="E434" s="9"/>
    </row>
    <row r="435" spans="1:5" ht="15.75" customHeight="1" x14ac:dyDescent="0.15">
      <c r="A435" s="9"/>
      <c r="B435" s="9"/>
      <c r="C435" s="9"/>
      <c r="D435" s="9"/>
      <c r="E435" s="9"/>
    </row>
    <row r="436" spans="1:5" ht="15.75" customHeight="1" x14ac:dyDescent="0.15">
      <c r="A436" s="9"/>
      <c r="B436" s="9"/>
      <c r="C436" s="9"/>
      <c r="D436" s="9"/>
      <c r="E436" s="9"/>
    </row>
    <row r="437" spans="1:5" ht="15.75" customHeight="1" x14ac:dyDescent="0.15">
      <c r="A437" s="9"/>
      <c r="B437" s="9"/>
      <c r="C437" s="9"/>
      <c r="D437" s="9"/>
      <c r="E437" s="9"/>
    </row>
    <row r="438" spans="1:5" ht="15.75" customHeight="1" x14ac:dyDescent="0.15">
      <c r="A438" s="9"/>
      <c r="B438" s="9"/>
      <c r="C438" s="9"/>
      <c r="D438" s="9"/>
      <c r="E438" s="9"/>
    </row>
    <row r="439" spans="1:5" ht="15.75" customHeight="1" x14ac:dyDescent="0.15">
      <c r="A439" s="9"/>
      <c r="B439" s="9"/>
      <c r="C439" s="9"/>
      <c r="D439" s="9"/>
      <c r="E439" s="9"/>
    </row>
    <row r="440" spans="1:5" ht="15.75" customHeight="1" x14ac:dyDescent="0.15">
      <c r="A440" s="9"/>
      <c r="B440" s="9"/>
      <c r="C440" s="9"/>
      <c r="D440" s="9"/>
      <c r="E440" s="9"/>
    </row>
    <row r="441" spans="1:5" ht="15.75" customHeight="1" x14ac:dyDescent="0.15">
      <c r="A441" s="9"/>
      <c r="B441" s="9"/>
      <c r="C441" s="9"/>
      <c r="D441" s="9"/>
      <c r="E441" s="9"/>
    </row>
    <row r="442" spans="1:5" ht="15.75" customHeight="1" x14ac:dyDescent="0.15">
      <c r="A442" s="9"/>
      <c r="B442" s="9"/>
      <c r="C442" s="9"/>
      <c r="D442" s="9"/>
      <c r="E442" s="9"/>
    </row>
    <row r="443" spans="1:5" ht="15.75" customHeight="1" x14ac:dyDescent="0.15">
      <c r="A443" s="9"/>
      <c r="B443" s="9"/>
      <c r="C443" s="9"/>
      <c r="D443" s="9"/>
      <c r="E443" s="9"/>
    </row>
    <row r="444" spans="1:5" ht="15.75" customHeight="1" x14ac:dyDescent="0.15">
      <c r="A444" s="9"/>
      <c r="B444" s="9"/>
      <c r="C444" s="9"/>
      <c r="D444" s="9"/>
      <c r="E444" s="9"/>
    </row>
    <row r="445" spans="1:5" ht="15.75" customHeight="1" x14ac:dyDescent="0.15">
      <c r="A445" s="9"/>
      <c r="B445" s="9"/>
      <c r="C445" s="9"/>
      <c r="D445" s="9"/>
      <c r="E445" s="9"/>
    </row>
    <row r="446" spans="1:5" ht="15.75" customHeight="1" x14ac:dyDescent="0.15">
      <c r="A446" s="9"/>
      <c r="B446" s="9"/>
      <c r="C446" s="9"/>
      <c r="D446" s="9"/>
      <c r="E446" s="9"/>
    </row>
    <row r="447" spans="1:5" ht="15.75" customHeight="1" x14ac:dyDescent="0.15">
      <c r="A447" s="9"/>
      <c r="B447" s="9"/>
      <c r="C447" s="9"/>
      <c r="D447" s="9"/>
      <c r="E447" s="9"/>
    </row>
    <row r="448" spans="1:5" ht="15.75" customHeight="1" x14ac:dyDescent="0.15">
      <c r="A448" s="9"/>
      <c r="B448" s="9"/>
      <c r="C448" s="9"/>
      <c r="D448" s="9"/>
      <c r="E448" s="9"/>
    </row>
    <row r="449" spans="1:5" ht="15.75" customHeight="1" x14ac:dyDescent="0.15">
      <c r="A449" s="9"/>
      <c r="B449" s="9"/>
      <c r="C449" s="9"/>
      <c r="D449" s="9"/>
      <c r="E449" s="9"/>
    </row>
    <row r="450" spans="1:5" ht="15.75" customHeight="1" x14ac:dyDescent="0.15">
      <c r="A450" s="9"/>
      <c r="B450" s="9"/>
      <c r="C450" s="9"/>
      <c r="D450" s="9"/>
      <c r="E450" s="9"/>
    </row>
    <row r="451" spans="1:5" ht="15.75" customHeight="1" x14ac:dyDescent="0.15">
      <c r="A451" s="9"/>
      <c r="B451" s="9"/>
      <c r="C451" s="9"/>
      <c r="D451" s="9"/>
      <c r="E451" s="9"/>
    </row>
    <row r="452" spans="1:5" ht="15.75" customHeight="1" x14ac:dyDescent="0.15">
      <c r="A452" s="9"/>
      <c r="B452" s="9"/>
      <c r="C452" s="9"/>
      <c r="D452" s="9"/>
      <c r="E452" s="9"/>
    </row>
    <row r="453" spans="1:5" ht="15.75" customHeight="1" x14ac:dyDescent="0.15">
      <c r="A453" s="9"/>
      <c r="B453" s="9"/>
      <c r="C453" s="9"/>
      <c r="D453" s="9"/>
      <c r="E453" s="9"/>
    </row>
    <row r="454" spans="1:5" ht="15.75" customHeight="1" x14ac:dyDescent="0.15">
      <c r="A454" s="9"/>
      <c r="B454" s="9"/>
      <c r="C454" s="9"/>
      <c r="D454" s="9"/>
      <c r="E454" s="9"/>
    </row>
    <row r="455" spans="1:5" ht="15.75" customHeight="1" x14ac:dyDescent="0.15">
      <c r="A455" s="9"/>
      <c r="B455" s="9"/>
      <c r="C455" s="9"/>
      <c r="D455" s="9"/>
      <c r="E455" s="9"/>
    </row>
    <row r="456" spans="1:5" ht="15.75" customHeight="1" x14ac:dyDescent="0.15">
      <c r="A456" s="9"/>
      <c r="B456" s="9"/>
      <c r="C456" s="9"/>
      <c r="D456" s="9"/>
      <c r="E456" s="9"/>
    </row>
    <row r="457" spans="1:5" ht="15.75" customHeight="1" x14ac:dyDescent="0.15">
      <c r="A457" s="9"/>
      <c r="B457" s="9"/>
      <c r="C457" s="9"/>
      <c r="D457" s="9"/>
      <c r="E457" s="9"/>
    </row>
    <row r="458" spans="1:5" ht="15.75" customHeight="1" x14ac:dyDescent="0.15">
      <c r="A458" s="9"/>
      <c r="B458" s="9"/>
      <c r="C458" s="9"/>
      <c r="D458" s="9"/>
      <c r="E458" s="9"/>
    </row>
    <row r="459" spans="1:5" ht="15.75" customHeight="1" x14ac:dyDescent="0.15">
      <c r="A459" s="9"/>
      <c r="B459" s="9"/>
      <c r="C459" s="9"/>
      <c r="D459" s="9"/>
      <c r="E459" s="9"/>
    </row>
    <row r="460" spans="1:5" ht="15.75" customHeight="1" x14ac:dyDescent="0.15">
      <c r="A460" s="9"/>
      <c r="B460" s="9"/>
      <c r="C460" s="9"/>
      <c r="D460" s="9"/>
      <c r="E460" s="9"/>
    </row>
    <row r="461" spans="1:5" ht="15.75" customHeight="1" x14ac:dyDescent="0.15">
      <c r="A461" s="9"/>
      <c r="B461" s="9"/>
      <c r="C461" s="9"/>
      <c r="D461" s="9"/>
      <c r="E461" s="9"/>
    </row>
    <row r="462" spans="1:5" ht="15.75" customHeight="1" x14ac:dyDescent="0.15">
      <c r="A462" s="9"/>
      <c r="B462" s="9"/>
      <c r="C462" s="9"/>
      <c r="D462" s="9"/>
      <c r="E462" s="9"/>
    </row>
    <row r="463" spans="1:5" ht="15.75" customHeight="1" x14ac:dyDescent="0.15">
      <c r="A463" s="9"/>
      <c r="B463" s="9"/>
      <c r="C463" s="9"/>
      <c r="D463" s="9"/>
      <c r="E463" s="9"/>
    </row>
    <row r="464" spans="1:5" ht="15.75" customHeight="1" x14ac:dyDescent="0.15">
      <c r="A464" s="9"/>
      <c r="B464" s="9"/>
      <c r="C464" s="9"/>
      <c r="D464" s="9"/>
      <c r="E464" s="9"/>
    </row>
    <row r="465" spans="1:5" ht="15.75" customHeight="1" x14ac:dyDescent="0.15">
      <c r="A465" s="9"/>
      <c r="B465" s="9"/>
      <c r="C465" s="9"/>
      <c r="D465" s="9"/>
      <c r="E465" s="9"/>
    </row>
    <row r="466" spans="1:5" ht="15.75" customHeight="1" x14ac:dyDescent="0.15">
      <c r="A466" s="9"/>
      <c r="B466" s="9"/>
      <c r="C466" s="9"/>
      <c r="D466" s="9"/>
      <c r="E466" s="9"/>
    </row>
    <row r="467" spans="1:5" ht="15.75" customHeight="1" x14ac:dyDescent="0.15">
      <c r="A467" s="9"/>
      <c r="B467" s="9"/>
      <c r="C467" s="9"/>
      <c r="D467" s="9"/>
      <c r="E467" s="9"/>
    </row>
    <row r="468" spans="1:5" ht="15.75" customHeight="1" x14ac:dyDescent="0.15">
      <c r="A468" s="9"/>
      <c r="B468" s="9"/>
      <c r="C468" s="9"/>
      <c r="D468" s="9"/>
      <c r="E468" s="9"/>
    </row>
    <row r="469" spans="1:5" ht="15.75" customHeight="1" x14ac:dyDescent="0.15">
      <c r="A469" s="9"/>
      <c r="B469" s="9"/>
      <c r="C469" s="9"/>
      <c r="D469" s="9"/>
      <c r="E469" s="9"/>
    </row>
    <row r="470" spans="1:5" ht="15.75" customHeight="1" x14ac:dyDescent="0.15">
      <c r="A470" s="9"/>
      <c r="B470" s="9"/>
      <c r="C470" s="9"/>
      <c r="D470" s="9"/>
      <c r="E470" s="9"/>
    </row>
    <row r="471" spans="1:5" ht="15.75" customHeight="1" x14ac:dyDescent="0.15">
      <c r="A471" s="9"/>
      <c r="B471" s="9"/>
      <c r="C471" s="9"/>
      <c r="D471" s="9"/>
      <c r="E471" s="9"/>
    </row>
    <row r="472" spans="1:5" ht="15.75" customHeight="1" x14ac:dyDescent="0.15">
      <c r="A472" s="9"/>
      <c r="B472" s="9"/>
      <c r="C472" s="9"/>
      <c r="D472" s="9"/>
      <c r="E472" s="9"/>
    </row>
    <row r="473" spans="1:5" ht="15.75" customHeight="1" x14ac:dyDescent="0.15">
      <c r="A473" s="9"/>
      <c r="B473" s="9"/>
      <c r="C473" s="9"/>
      <c r="D473" s="9"/>
      <c r="E473" s="9"/>
    </row>
    <row r="474" spans="1:5" ht="15.75" customHeight="1" x14ac:dyDescent="0.15">
      <c r="A474" s="9"/>
      <c r="B474" s="9"/>
      <c r="C474" s="9"/>
      <c r="D474" s="9"/>
      <c r="E474" s="9"/>
    </row>
    <row r="475" spans="1:5" ht="15.75" customHeight="1" x14ac:dyDescent="0.15">
      <c r="A475" s="9"/>
      <c r="B475" s="9"/>
      <c r="C475" s="9"/>
      <c r="D475" s="9"/>
      <c r="E475" s="9"/>
    </row>
    <row r="476" spans="1:5" ht="15.75" customHeight="1" x14ac:dyDescent="0.15">
      <c r="A476" s="9"/>
      <c r="B476" s="9"/>
      <c r="C476" s="9"/>
      <c r="D476" s="9"/>
      <c r="E476" s="9"/>
    </row>
    <row r="477" spans="1:5" ht="15.75" customHeight="1" x14ac:dyDescent="0.15">
      <c r="A477" s="9"/>
      <c r="B477" s="9"/>
      <c r="C477" s="9"/>
      <c r="D477" s="9"/>
      <c r="E477" s="9"/>
    </row>
    <row r="478" spans="1:5" ht="15.75" customHeight="1" x14ac:dyDescent="0.15">
      <c r="A478" s="9"/>
      <c r="B478" s="9"/>
      <c r="C478" s="9"/>
      <c r="D478" s="9"/>
      <c r="E478" s="9"/>
    </row>
    <row r="479" spans="1:5" ht="15.75" customHeight="1" x14ac:dyDescent="0.15">
      <c r="A479" s="9"/>
      <c r="B479" s="9"/>
      <c r="C479" s="9"/>
      <c r="D479" s="9"/>
      <c r="E479" s="9"/>
    </row>
    <row r="480" spans="1:5" ht="15.75" customHeight="1" x14ac:dyDescent="0.15">
      <c r="A480" s="9"/>
      <c r="B480" s="9"/>
      <c r="C480" s="9"/>
      <c r="D480" s="9"/>
      <c r="E480" s="9"/>
    </row>
    <row r="481" spans="1:5" ht="15.75" customHeight="1" x14ac:dyDescent="0.15">
      <c r="A481" s="9"/>
      <c r="B481" s="9"/>
      <c r="C481" s="9"/>
      <c r="D481" s="9"/>
      <c r="E481" s="9"/>
    </row>
    <row r="482" spans="1:5" ht="15.75" customHeight="1" x14ac:dyDescent="0.15">
      <c r="A482" s="9"/>
      <c r="B482" s="9"/>
      <c r="C482" s="9"/>
      <c r="D482" s="9"/>
      <c r="E482" s="9"/>
    </row>
    <row r="483" spans="1:5" ht="15.75" customHeight="1" x14ac:dyDescent="0.15">
      <c r="A483" s="9"/>
      <c r="B483" s="9"/>
      <c r="C483" s="9"/>
      <c r="D483" s="9"/>
      <c r="E483" s="9"/>
    </row>
    <row r="484" spans="1:5" ht="15.75" customHeight="1" x14ac:dyDescent="0.15">
      <c r="A484" s="9"/>
      <c r="B484" s="9"/>
      <c r="C484" s="9"/>
      <c r="D484" s="9"/>
      <c r="E484" s="9"/>
    </row>
    <row r="485" spans="1:5" ht="15.75" customHeight="1" x14ac:dyDescent="0.15">
      <c r="A485" s="9"/>
      <c r="B485" s="9"/>
      <c r="C485" s="9"/>
      <c r="D485" s="9"/>
      <c r="E485" s="9"/>
    </row>
    <row r="486" spans="1:5" ht="15.75" customHeight="1" x14ac:dyDescent="0.15">
      <c r="A486" s="9"/>
      <c r="B486" s="9"/>
      <c r="C486" s="9"/>
      <c r="D486" s="9"/>
      <c r="E486" s="9"/>
    </row>
    <row r="487" spans="1:5" ht="15.75" customHeight="1" x14ac:dyDescent="0.15">
      <c r="A487" s="9"/>
      <c r="B487" s="9"/>
      <c r="C487" s="9"/>
      <c r="D487" s="9"/>
      <c r="E487" s="9"/>
    </row>
    <row r="488" spans="1:5" ht="15.75" customHeight="1" x14ac:dyDescent="0.15">
      <c r="A488" s="9"/>
      <c r="B488" s="9"/>
      <c r="C488" s="9"/>
      <c r="D488" s="9"/>
      <c r="E488" s="9"/>
    </row>
    <row r="489" spans="1:5" ht="15.75" customHeight="1" x14ac:dyDescent="0.15">
      <c r="A489" s="9"/>
      <c r="B489" s="9"/>
      <c r="C489" s="9"/>
      <c r="D489" s="9"/>
      <c r="E489" s="9"/>
    </row>
    <row r="490" spans="1:5" ht="15.75" customHeight="1" x14ac:dyDescent="0.15">
      <c r="A490" s="9"/>
      <c r="B490" s="9"/>
      <c r="C490" s="9"/>
      <c r="D490" s="9"/>
      <c r="E490" s="9"/>
    </row>
    <row r="491" spans="1:5" ht="15.75" customHeight="1" x14ac:dyDescent="0.15">
      <c r="A491" s="9"/>
      <c r="B491" s="9"/>
      <c r="C491" s="9"/>
      <c r="D491" s="9"/>
      <c r="E491" s="9"/>
    </row>
    <row r="492" spans="1:5" ht="15.75" customHeight="1" x14ac:dyDescent="0.15">
      <c r="A492" s="9"/>
      <c r="B492" s="9"/>
      <c r="C492" s="9"/>
      <c r="D492" s="9"/>
      <c r="E492" s="9"/>
    </row>
    <row r="493" spans="1:5" ht="15.75" customHeight="1" x14ac:dyDescent="0.15">
      <c r="A493" s="9"/>
      <c r="B493" s="9"/>
      <c r="C493" s="9"/>
      <c r="D493" s="9"/>
      <c r="E493" s="9"/>
    </row>
    <row r="494" spans="1:5" ht="15.75" customHeight="1" x14ac:dyDescent="0.15">
      <c r="A494" s="9"/>
      <c r="B494" s="9"/>
      <c r="C494" s="9"/>
      <c r="D494" s="9"/>
      <c r="E494" s="9"/>
    </row>
    <row r="495" spans="1:5" ht="15.75" customHeight="1" x14ac:dyDescent="0.15">
      <c r="A495" s="9"/>
      <c r="B495" s="9"/>
      <c r="C495" s="9"/>
      <c r="D495" s="9"/>
      <c r="E495" s="9"/>
    </row>
    <row r="496" spans="1:5" ht="15.75" customHeight="1" x14ac:dyDescent="0.15">
      <c r="A496" s="9"/>
      <c r="B496" s="9"/>
      <c r="C496" s="9"/>
      <c r="D496" s="9"/>
      <c r="E496" s="9"/>
    </row>
    <row r="497" spans="1:5" ht="15.75" customHeight="1" x14ac:dyDescent="0.15">
      <c r="A497" s="9"/>
      <c r="B497" s="9"/>
      <c r="C497" s="9"/>
      <c r="D497" s="9"/>
      <c r="E497" s="9"/>
    </row>
    <row r="498" spans="1:5" ht="15.75" customHeight="1" x14ac:dyDescent="0.15">
      <c r="A498" s="9"/>
      <c r="B498" s="9"/>
      <c r="C498" s="9"/>
      <c r="D498" s="9"/>
      <c r="E498" s="9"/>
    </row>
    <row r="499" spans="1:5" ht="15.75" customHeight="1" x14ac:dyDescent="0.15">
      <c r="A499" s="9"/>
      <c r="B499" s="9"/>
      <c r="C499" s="9"/>
      <c r="D499" s="9"/>
      <c r="E499" s="9"/>
    </row>
    <row r="500" spans="1:5" ht="15.75" customHeight="1" x14ac:dyDescent="0.15">
      <c r="A500" s="9"/>
      <c r="B500" s="9"/>
      <c r="C500" s="9"/>
      <c r="D500" s="9"/>
      <c r="E500" s="9"/>
    </row>
    <row r="501" spans="1:5" ht="15.75" customHeight="1" x14ac:dyDescent="0.15">
      <c r="A501" s="9"/>
      <c r="B501" s="9"/>
      <c r="C501" s="9"/>
      <c r="D501" s="9"/>
      <c r="E501" s="9"/>
    </row>
    <row r="502" spans="1:5" ht="15.75" customHeight="1" x14ac:dyDescent="0.15">
      <c r="A502" s="9"/>
      <c r="B502" s="9"/>
      <c r="C502" s="9"/>
      <c r="D502" s="9"/>
      <c r="E502" s="9"/>
    </row>
    <row r="503" spans="1:5" ht="15.75" customHeight="1" x14ac:dyDescent="0.15">
      <c r="A503" s="9"/>
      <c r="B503" s="9"/>
      <c r="C503" s="9"/>
      <c r="D503" s="9"/>
      <c r="E503" s="9"/>
    </row>
    <row r="504" spans="1:5" ht="15.75" customHeight="1" x14ac:dyDescent="0.15">
      <c r="A504" s="9"/>
      <c r="B504" s="9"/>
      <c r="C504" s="9"/>
      <c r="D504" s="9"/>
      <c r="E504" s="9"/>
    </row>
    <row r="505" spans="1:5" ht="15.75" customHeight="1" x14ac:dyDescent="0.15">
      <c r="A505" s="9"/>
      <c r="B505" s="9"/>
      <c r="C505" s="9"/>
      <c r="D505" s="9"/>
      <c r="E505" s="9"/>
    </row>
    <row r="506" spans="1:5" ht="15.75" customHeight="1" x14ac:dyDescent="0.15">
      <c r="A506" s="9"/>
      <c r="B506" s="9"/>
      <c r="C506" s="9"/>
      <c r="D506" s="9"/>
      <c r="E506" s="9"/>
    </row>
    <row r="507" spans="1:5" ht="15.75" customHeight="1" x14ac:dyDescent="0.15">
      <c r="A507" s="9"/>
      <c r="B507" s="9"/>
      <c r="C507" s="9"/>
      <c r="D507" s="9"/>
      <c r="E507" s="9"/>
    </row>
    <row r="508" spans="1:5" ht="15.75" customHeight="1" x14ac:dyDescent="0.15">
      <c r="A508" s="9"/>
      <c r="B508" s="9"/>
      <c r="C508" s="9"/>
      <c r="D508" s="9"/>
      <c r="E508" s="9"/>
    </row>
    <row r="509" spans="1:5" ht="15.75" customHeight="1" x14ac:dyDescent="0.15">
      <c r="A509" s="9"/>
      <c r="B509" s="9"/>
      <c r="C509" s="9"/>
      <c r="D509" s="9"/>
      <c r="E509" s="9"/>
    </row>
    <row r="510" spans="1:5" ht="15.75" customHeight="1" x14ac:dyDescent="0.15">
      <c r="A510" s="9"/>
      <c r="B510" s="9"/>
      <c r="C510" s="9"/>
      <c r="D510" s="9"/>
      <c r="E510" s="9"/>
    </row>
    <row r="511" spans="1:5" ht="15.75" customHeight="1" x14ac:dyDescent="0.15">
      <c r="A511" s="9"/>
      <c r="B511" s="9"/>
      <c r="C511" s="9"/>
      <c r="D511" s="9"/>
      <c r="E511" s="9"/>
    </row>
    <row r="512" spans="1:5" ht="15.75" customHeight="1" x14ac:dyDescent="0.15">
      <c r="A512" s="9"/>
      <c r="B512" s="9"/>
      <c r="C512" s="9"/>
      <c r="D512" s="9"/>
      <c r="E512" s="9"/>
    </row>
    <row r="513" spans="1:5" ht="15.75" customHeight="1" x14ac:dyDescent="0.15">
      <c r="A513" s="9"/>
      <c r="B513" s="9"/>
      <c r="C513" s="9"/>
      <c r="D513" s="9"/>
      <c r="E513" s="9"/>
    </row>
    <row r="514" spans="1:5" ht="15.75" customHeight="1" x14ac:dyDescent="0.15">
      <c r="A514" s="9"/>
      <c r="B514" s="9"/>
      <c r="C514" s="9"/>
      <c r="D514" s="9"/>
      <c r="E514" s="9"/>
    </row>
    <row r="515" spans="1:5" ht="15.75" customHeight="1" x14ac:dyDescent="0.15">
      <c r="A515" s="9"/>
      <c r="B515" s="9"/>
      <c r="C515" s="9"/>
      <c r="D515" s="9"/>
      <c r="E515" s="9"/>
    </row>
    <row r="516" spans="1:5" ht="15.75" customHeight="1" x14ac:dyDescent="0.15">
      <c r="A516" s="9"/>
      <c r="B516" s="9"/>
      <c r="C516" s="9"/>
      <c r="D516" s="9"/>
      <c r="E516" s="9"/>
    </row>
    <row r="517" spans="1:5" ht="15.75" customHeight="1" x14ac:dyDescent="0.15">
      <c r="A517" s="9"/>
      <c r="B517" s="9"/>
      <c r="C517" s="9"/>
      <c r="D517" s="9"/>
      <c r="E517" s="9"/>
    </row>
    <row r="518" spans="1:5" ht="15.75" customHeight="1" x14ac:dyDescent="0.15">
      <c r="A518" s="9"/>
      <c r="B518" s="9"/>
      <c r="C518" s="9"/>
      <c r="D518" s="9"/>
      <c r="E518" s="9"/>
    </row>
    <row r="519" spans="1:5" ht="15.75" customHeight="1" x14ac:dyDescent="0.15">
      <c r="A519" s="9"/>
      <c r="B519" s="9"/>
      <c r="C519" s="9"/>
      <c r="D519" s="9"/>
      <c r="E519" s="9"/>
    </row>
    <row r="520" spans="1:5" ht="15.75" customHeight="1" x14ac:dyDescent="0.15">
      <c r="A520" s="9"/>
      <c r="B520" s="9"/>
      <c r="C520" s="9"/>
      <c r="D520" s="9"/>
      <c r="E520" s="9"/>
    </row>
    <row r="521" spans="1:5" ht="15.75" customHeight="1" x14ac:dyDescent="0.15">
      <c r="A521" s="9"/>
      <c r="B521" s="9"/>
      <c r="C521" s="9"/>
      <c r="D521" s="9"/>
      <c r="E521" s="9"/>
    </row>
    <row r="522" spans="1:5" ht="15.75" customHeight="1" x14ac:dyDescent="0.15">
      <c r="A522" s="9"/>
      <c r="B522" s="9"/>
      <c r="C522" s="9"/>
      <c r="D522" s="9"/>
      <c r="E522" s="9"/>
    </row>
    <row r="523" spans="1:5" ht="15.75" customHeight="1" x14ac:dyDescent="0.15">
      <c r="A523" s="9"/>
      <c r="B523" s="9"/>
      <c r="C523" s="9"/>
      <c r="D523" s="9"/>
      <c r="E523" s="9"/>
    </row>
    <row r="524" spans="1:5" ht="15.75" customHeight="1" x14ac:dyDescent="0.15">
      <c r="A524" s="9"/>
      <c r="B524" s="9"/>
      <c r="C524" s="9"/>
      <c r="D524" s="9"/>
      <c r="E524" s="9"/>
    </row>
    <row r="525" spans="1:5" ht="15.75" customHeight="1" x14ac:dyDescent="0.15">
      <c r="A525" s="9"/>
      <c r="B525" s="9"/>
      <c r="C525" s="9"/>
      <c r="D525" s="9"/>
      <c r="E525" s="9"/>
    </row>
    <row r="526" spans="1:5" ht="15.75" customHeight="1" x14ac:dyDescent="0.15">
      <c r="A526" s="9"/>
      <c r="B526" s="9"/>
      <c r="C526" s="9"/>
      <c r="D526" s="9"/>
      <c r="E526" s="9"/>
    </row>
    <row r="527" spans="1:5" ht="15.75" customHeight="1" x14ac:dyDescent="0.15">
      <c r="A527" s="9"/>
      <c r="B527" s="9"/>
      <c r="C527" s="9"/>
      <c r="D527" s="9"/>
      <c r="E527" s="9"/>
    </row>
    <row r="528" spans="1:5" ht="15.75" customHeight="1" x14ac:dyDescent="0.15">
      <c r="A528" s="9"/>
      <c r="B528" s="9"/>
      <c r="C528" s="9"/>
      <c r="D528" s="9"/>
      <c r="E528" s="9"/>
    </row>
    <row r="529" spans="1:5" ht="15.75" customHeight="1" x14ac:dyDescent="0.15">
      <c r="A529" s="9"/>
      <c r="B529" s="9"/>
      <c r="C529" s="9"/>
      <c r="D529" s="9"/>
      <c r="E529" s="9"/>
    </row>
    <row r="530" spans="1:5" ht="15.75" customHeight="1" x14ac:dyDescent="0.15">
      <c r="A530" s="9"/>
      <c r="B530" s="9"/>
      <c r="C530" s="9"/>
      <c r="D530" s="9"/>
      <c r="E530" s="9"/>
    </row>
    <row r="531" spans="1:5" ht="15.75" customHeight="1" x14ac:dyDescent="0.15">
      <c r="A531" s="9"/>
      <c r="B531" s="9"/>
      <c r="C531" s="9"/>
      <c r="D531" s="9"/>
      <c r="E531" s="9"/>
    </row>
    <row r="532" spans="1:5" ht="15.75" customHeight="1" x14ac:dyDescent="0.15">
      <c r="A532" s="9"/>
      <c r="B532" s="9"/>
      <c r="C532" s="9"/>
      <c r="D532" s="9"/>
      <c r="E532" s="9"/>
    </row>
    <row r="533" spans="1:5" ht="15.75" customHeight="1" x14ac:dyDescent="0.15">
      <c r="A533" s="9"/>
      <c r="B533" s="9"/>
      <c r="C533" s="9"/>
      <c r="D533" s="9"/>
      <c r="E533" s="9"/>
    </row>
    <row r="534" spans="1:5" ht="15.75" customHeight="1" x14ac:dyDescent="0.15">
      <c r="A534" s="9"/>
      <c r="B534" s="9"/>
      <c r="C534" s="9"/>
      <c r="D534" s="9"/>
      <c r="E534" s="9"/>
    </row>
    <row r="535" spans="1:5" ht="15.75" customHeight="1" x14ac:dyDescent="0.15">
      <c r="A535" s="9"/>
      <c r="B535" s="9"/>
      <c r="C535" s="9"/>
      <c r="D535" s="9"/>
      <c r="E535" s="9"/>
    </row>
    <row r="536" spans="1:5" ht="15.75" customHeight="1" x14ac:dyDescent="0.15">
      <c r="A536" s="9"/>
      <c r="B536" s="9"/>
      <c r="C536" s="9"/>
      <c r="D536" s="9"/>
      <c r="E536" s="9"/>
    </row>
    <row r="537" spans="1:5" ht="15.75" customHeight="1" x14ac:dyDescent="0.15">
      <c r="A537" s="9"/>
      <c r="B537" s="9"/>
      <c r="C537" s="9"/>
      <c r="D537" s="9"/>
      <c r="E537" s="9"/>
    </row>
    <row r="538" spans="1:5" ht="15.75" customHeight="1" x14ac:dyDescent="0.15">
      <c r="A538" s="9"/>
      <c r="B538" s="9"/>
      <c r="C538" s="9"/>
      <c r="D538" s="9"/>
      <c r="E538" s="9"/>
    </row>
    <row r="539" spans="1:5" ht="15.75" customHeight="1" x14ac:dyDescent="0.15">
      <c r="A539" s="9"/>
      <c r="B539" s="9"/>
      <c r="C539" s="9"/>
      <c r="D539" s="9"/>
      <c r="E539" s="9"/>
    </row>
    <row r="540" spans="1:5" ht="15.75" customHeight="1" x14ac:dyDescent="0.15">
      <c r="A540" s="9"/>
      <c r="B540" s="9"/>
      <c r="C540" s="9"/>
      <c r="D540" s="9"/>
      <c r="E540" s="9"/>
    </row>
    <row r="541" spans="1:5" ht="15.75" customHeight="1" x14ac:dyDescent="0.15">
      <c r="A541" s="9"/>
      <c r="B541" s="9"/>
      <c r="C541" s="9"/>
      <c r="D541" s="9"/>
      <c r="E541" s="9"/>
    </row>
    <row r="542" spans="1:5" ht="15.75" customHeight="1" x14ac:dyDescent="0.15">
      <c r="A542" s="9"/>
      <c r="B542" s="9"/>
      <c r="C542" s="9"/>
      <c r="D542" s="9"/>
      <c r="E542" s="9"/>
    </row>
    <row r="543" spans="1:5" ht="15.75" customHeight="1" x14ac:dyDescent="0.15">
      <c r="A543" s="9"/>
      <c r="B543" s="9"/>
      <c r="C543" s="9"/>
      <c r="D543" s="9"/>
      <c r="E543" s="9"/>
    </row>
    <row r="544" spans="1:5" ht="15.75" customHeight="1" x14ac:dyDescent="0.15">
      <c r="A544" s="9"/>
      <c r="B544" s="9"/>
      <c r="C544" s="9"/>
      <c r="D544" s="9"/>
      <c r="E544" s="9"/>
    </row>
    <row r="545" spans="1:5" ht="15.75" customHeight="1" x14ac:dyDescent="0.15">
      <c r="A545" s="9"/>
      <c r="B545" s="9"/>
      <c r="C545" s="9"/>
      <c r="D545" s="9"/>
      <c r="E545" s="9"/>
    </row>
    <row r="546" spans="1:5" ht="15.75" customHeight="1" x14ac:dyDescent="0.15">
      <c r="A546" s="9"/>
      <c r="B546" s="9"/>
      <c r="C546" s="9"/>
      <c r="D546" s="9"/>
      <c r="E546" s="9"/>
    </row>
    <row r="547" spans="1:5" ht="15.75" customHeight="1" x14ac:dyDescent="0.15">
      <c r="A547" s="9"/>
      <c r="B547" s="9"/>
      <c r="C547" s="9"/>
      <c r="D547" s="9"/>
      <c r="E547" s="9"/>
    </row>
    <row r="548" spans="1:5" ht="15.75" customHeight="1" x14ac:dyDescent="0.15">
      <c r="A548" s="9"/>
      <c r="B548" s="9"/>
      <c r="C548" s="9"/>
      <c r="D548" s="9"/>
      <c r="E548" s="9"/>
    </row>
    <row r="549" spans="1:5" ht="15.75" customHeight="1" x14ac:dyDescent="0.15">
      <c r="A549" s="9"/>
      <c r="B549" s="9"/>
      <c r="C549" s="9"/>
      <c r="D549" s="9"/>
      <c r="E549" s="9"/>
    </row>
    <row r="550" spans="1:5" ht="15.75" customHeight="1" x14ac:dyDescent="0.15">
      <c r="A550" s="9"/>
      <c r="B550" s="9"/>
      <c r="C550" s="9"/>
      <c r="D550" s="9"/>
      <c r="E550" s="9"/>
    </row>
    <row r="551" spans="1:5" ht="15.75" customHeight="1" x14ac:dyDescent="0.15">
      <c r="A551" s="9"/>
      <c r="B551" s="9"/>
      <c r="C551" s="9"/>
      <c r="D551" s="9"/>
      <c r="E551" s="9"/>
    </row>
    <row r="552" spans="1:5" ht="15.75" customHeight="1" x14ac:dyDescent="0.15">
      <c r="A552" s="9"/>
      <c r="B552" s="9"/>
      <c r="C552" s="9"/>
      <c r="D552" s="9"/>
      <c r="E552" s="9"/>
    </row>
    <row r="553" spans="1:5" ht="15.75" customHeight="1" x14ac:dyDescent="0.15">
      <c r="A553" s="9"/>
      <c r="B553" s="9"/>
      <c r="C553" s="9"/>
      <c r="D553" s="9"/>
      <c r="E553" s="9"/>
    </row>
    <row r="554" spans="1:5" ht="15.75" customHeight="1" x14ac:dyDescent="0.15">
      <c r="A554" s="9"/>
      <c r="B554" s="9"/>
      <c r="C554" s="9"/>
      <c r="D554" s="9"/>
      <c r="E554" s="9"/>
    </row>
    <row r="555" spans="1:5" ht="15.75" customHeight="1" x14ac:dyDescent="0.15">
      <c r="A555" s="9"/>
      <c r="B555" s="9"/>
      <c r="C555" s="9"/>
      <c r="D555" s="9"/>
      <c r="E555" s="9"/>
    </row>
    <row r="556" spans="1:5" ht="15.75" customHeight="1" x14ac:dyDescent="0.15">
      <c r="A556" s="9"/>
      <c r="B556" s="9"/>
      <c r="C556" s="9"/>
      <c r="D556" s="9"/>
      <c r="E556" s="9"/>
    </row>
    <row r="557" spans="1:5" ht="15.75" customHeight="1" x14ac:dyDescent="0.15">
      <c r="A557" s="9"/>
      <c r="B557" s="9"/>
      <c r="C557" s="9"/>
      <c r="D557" s="9"/>
      <c r="E557" s="9"/>
    </row>
    <row r="558" spans="1:5" ht="15.75" customHeight="1" x14ac:dyDescent="0.15">
      <c r="A558" s="9"/>
      <c r="B558" s="9"/>
      <c r="C558" s="9"/>
      <c r="D558" s="9"/>
      <c r="E558" s="9"/>
    </row>
    <row r="559" spans="1:5" ht="15.75" customHeight="1" x14ac:dyDescent="0.15">
      <c r="A559" s="9"/>
      <c r="B559" s="9"/>
      <c r="C559" s="9"/>
      <c r="D559" s="9"/>
      <c r="E559" s="9"/>
    </row>
    <row r="560" spans="1:5" ht="15.75" customHeight="1" x14ac:dyDescent="0.15">
      <c r="A560" s="9"/>
      <c r="B560" s="9"/>
      <c r="C560" s="9"/>
      <c r="D560" s="9"/>
      <c r="E560" s="9"/>
    </row>
    <row r="561" spans="1:5" ht="15.75" customHeight="1" x14ac:dyDescent="0.15">
      <c r="A561" s="9"/>
      <c r="B561" s="9"/>
      <c r="C561" s="9"/>
      <c r="D561" s="9"/>
      <c r="E561" s="9"/>
    </row>
    <row r="562" spans="1:5" ht="15.75" customHeight="1" x14ac:dyDescent="0.15">
      <c r="A562" s="9"/>
      <c r="B562" s="9"/>
      <c r="C562" s="9"/>
      <c r="D562" s="9"/>
      <c r="E562" s="9"/>
    </row>
    <row r="563" spans="1:5" ht="15.75" customHeight="1" x14ac:dyDescent="0.15">
      <c r="A563" s="9"/>
      <c r="B563" s="9"/>
      <c r="C563" s="9"/>
      <c r="D563" s="9"/>
      <c r="E563" s="9"/>
    </row>
    <row r="564" spans="1:5" ht="15.75" customHeight="1" x14ac:dyDescent="0.15">
      <c r="A564" s="9"/>
      <c r="B564" s="9"/>
      <c r="C564" s="9"/>
      <c r="D564" s="9"/>
      <c r="E564" s="9"/>
    </row>
    <row r="565" spans="1:5" ht="15.75" customHeight="1" x14ac:dyDescent="0.15">
      <c r="A565" s="9"/>
      <c r="B565" s="9"/>
      <c r="C565" s="9"/>
      <c r="D565" s="9"/>
      <c r="E565" s="9"/>
    </row>
    <row r="566" spans="1:5" ht="15.75" customHeight="1" x14ac:dyDescent="0.15">
      <c r="A566" s="9"/>
      <c r="B566" s="9"/>
      <c r="C566" s="9"/>
      <c r="D566" s="9"/>
      <c r="E566" s="9"/>
    </row>
    <row r="567" spans="1:5" ht="15.75" customHeight="1" x14ac:dyDescent="0.15">
      <c r="A567" s="9"/>
      <c r="B567" s="9"/>
      <c r="C567" s="9"/>
      <c r="D567" s="9"/>
      <c r="E567" s="9"/>
    </row>
    <row r="568" spans="1:5" ht="15.75" customHeight="1" x14ac:dyDescent="0.15">
      <c r="A568" s="9"/>
      <c r="B568" s="9"/>
      <c r="C568" s="9"/>
      <c r="D568" s="9"/>
      <c r="E568" s="9"/>
    </row>
    <row r="569" spans="1:5" ht="15.75" customHeight="1" x14ac:dyDescent="0.15">
      <c r="A569" s="9"/>
      <c r="B569" s="9"/>
      <c r="C569" s="9"/>
      <c r="D569" s="9"/>
      <c r="E569" s="9"/>
    </row>
    <row r="570" spans="1:5" ht="15.75" customHeight="1" x14ac:dyDescent="0.15">
      <c r="A570" s="9"/>
      <c r="B570" s="9"/>
      <c r="C570" s="9"/>
      <c r="D570" s="9"/>
      <c r="E570" s="9"/>
    </row>
    <row r="571" spans="1:5" ht="15.75" customHeight="1" x14ac:dyDescent="0.15">
      <c r="A571" s="9"/>
      <c r="B571" s="9"/>
      <c r="C571" s="9"/>
      <c r="D571" s="9"/>
      <c r="E571" s="9"/>
    </row>
    <row r="572" spans="1:5" ht="15.75" customHeight="1" x14ac:dyDescent="0.15">
      <c r="A572" s="9"/>
      <c r="B572" s="9"/>
      <c r="C572" s="9"/>
      <c r="D572" s="9"/>
      <c r="E572" s="9"/>
    </row>
    <row r="573" spans="1:5" ht="15.75" customHeight="1" x14ac:dyDescent="0.15">
      <c r="A573" s="9"/>
      <c r="B573" s="9"/>
      <c r="C573" s="9"/>
      <c r="D573" s="9"/>
      <c r="E573" s="9"/>
    </row>
    <row r="574" spans="1:5" ht="15.75" customHeight="1" x14ac:dyDescent="0.15">
      <c r="A574" s="9"/>
      <c r="B574" s="9"/>
      <c r="C574" s="9"/>
      <c r="D574" s="9"/>
      <c r="E574" s="9"/>
    </row>
    <row r="575" spans="1:5" ht="15.75" customHeight="1" x14ac:dyDescent="0.15">
      <c r="A575" s="9"/>
      <c r="B575" s="9"/>
      <c r="C575" s="9"/>
      <c r="D575" s="9"/>
      <c r="E575" s="9"/>
    </row>
    <row r="576" spans="1:5" ht="15.75" customHeight="1" x14ac:dyDescent="0.15">
      <c r="A576" s="9"/>
      <c r="B576" s="9"/>
      <c r="C576" s="9"/>
      <c r="D576" s="9"/>
      <c r="E576" s="9"/>
    </row>
    <row r="577" spans="1:5" ht="15.75" customHeight="1" x14ac:dyDescent="0.15">
      <c r="A577" s="9"/>
      <c r="B577" s="9"/>
      <c r="C577" s="9"/>
      <c r="D577" s="9"/>
      <c r="E577" s="9"/>
    </row>
    <row r="578" spans="1:5" ht="15.75" customHeight="1" x14ac:dyDescent="0.15">
      <c r="A578" s="9"/>
      <c r="B578" s="9"/>
      <c r="C578" s="9"/>
      <c r="D578" s="9"/>
      <c r="E578" s="9"/>
    </row>
    <row r="579" spans="1:5" ht="15.75" customHeight="1" x14ac:dyDescent="0.15">
      <c r="A579" s="9"/>
      <c r="B579" s="9"/>
      <c r="C579" s="9"/>
      <c r="D579" s="9"/>
      <c r="E579" s="9"/>
    </row>
    <row r="580" spans="1:5" ht="15.75" customHeight="1" x14ac:dyDescent="0.15">
      <c r="A580" s="9"/>
      <c r="B580" s="9"/>
      <c r="C580" s="9"/>
      <c r="D580" s="9"/>
      <c r="E580" s="9"/>
    </row>
    <row r="581" spans="1:5" ht="15.75" customHeight="1" x14ac:dyDescent="0.15">
      <c r="A581" s="9"/>
      <c r="B581" s="9"/>
      <c r="C581" s="9"/>
      <c r="D581" s="9"/>
      <c r="E581" s="9"/>
    </row>
    <row r="582" spans="1:5" ht="15.75" customHeight="1" x14ac:dyDescent="0.15">
      <c r="A582" s="9"/>
      <c r="B582" s="9"/>
      <c r="C582" s="9"/>
      <c r="D582" s="9"/>
      <c r="E582" s="9"/>
    </row>
    <row r="583" spans="1:5" ht="15.75" customHeight="1" x14ac:dyDescent="0.15">
      <c r="A583" s="9"/>
      <c r="B583" s="9"/>
      <c r="C583" s="9"/>
      <c r="D583" s="9"/>
      <c r="E583" s="9"/>
    </row>
    <row r="584" spans="1:5" ht="15.75" customHeight="1" x14ac:dyDescent="0.15">
      <c r="A584" s="9"/>
      <c r="B584" s="9"/>
      <c r="C584" s="9"/>
      <c r="D584" s="9"/>
      <c r="E584" s="9"/>
    </row>
    <row r="585" spans="1:5" ht="15.75" customHeight="1" x14ac:dyDescent="0.15">
      <c r="A585" s="9"/>
      <c r="B585" s="9"/>
      <c r="C585" s="9"/>
      <c r="D585" s="9"/>
      <c r="E585" s="9"/>
    </row>
    <row r="586" spans="1:5" ht="15.75" customHeight="1" x14ac:dyDescent="0.15">
      <c r="A586" s="9"/>
      <c r="B586" s="9"/>
      <c r="C586" s="9"/>
      <c r="D586" s="9"/>
      <c r="E586" s="9"/>
    </row>
    <row r="587" spans="1:5" ht="15.75" customHeight="1" x14ac:dyDescent="0.15">
      <c r="A587" s="9"/>
      <c r="B587" s="9"/>
      <c r="C587" s="9"/>
      <c r="D587" s="9"/>
      <c r="E587" s="9"/>
    </row>
    <row r="588" spans="1:5" ht="15.75" customHeight="1" x14ac:dyDescent="0.15">
      <c r="A588" s="9"/>
      <c r="B588" s="9"/>
      <c r="C588" s="9"/>
      <c r="D588" s="9"/>
      <c r="E588" s="9"/>
    </row>
    <row r="589" spans="1:5" ht="15.75" customHeight="1" x14ac:dyDescent="0.15">
      <c r="A589" s="9"/>
      <c r="B589" s="9"/>
      <c r="C589" s="9"/>
      <c r="D589" s="9"/>
      <c r="E589" s="9"/>
    </row>
    <row r="590" spans="1:5" ht="15.75" customHeight="1" x14ac:dyDescent="0.15">
      <c r="A590" s="9"/>
      <c r="B590" s="9"/>
      <c r="C590" s="9"/>
      <c r="D590" s="9"/>
      <c r="E590" s="9"/>
    </row>
    <row r="591" spans="1:5" ht="15.75" customHeight="1" x14ac:dyDescent="0.15">
      <c r="A591" s="9"/>
      <c r="B591" s="9"/>
      <c r="C591" s="9"/>
      <c r="D591" s="9"/>
      <c r="E591" s="9"/>
    </row>
    <row r="592" spans="1:5" ht="15.75" customHeight="1" x14ac:dyDescent="0.15">
      <c r="A592" s="9"/>
      <c r="B592" s="9"/>
      <c r="C592" s="9"/>
      <c r="D592" s="9"/>
      <c r="E592" s="9"/>
    </row>
    <row r="593" spans="1:5" ht="15.75" customHeight="1" x14ac:dyDescent="0.15">
      <c r="A593" s="9"/>
      <c r="B593" s="9"/>
      <c r="C593" s="9"/>
      <c r="D593" s="9"/>
      <c r="E593" s="9"/>
    </row>
    <row r="594" spans="1:5" ht="15.75" customHeight="1" x14ac:dyDescent="0.15">
      <c r="A594" s="9"/>
      <c r="B594" s="9"/>
      <c r="C594" s="9"/>
      <c r="D594" s="9"/>
      <c r="E594" s="9"/>
    </row>
    <row r="595" spans="1:5" ht="15.75" customHeight="1" x14ac:dyDescent="0.15">
      <c r="A595" s="9"/>
      <c r="B595" s="9"/>
      <c r="C595" s="9"/>
      <c r="D595" s="9"/>
      <c r="E595" s="9"/>
    </row>
    <row r="596" spans="1:5" ht="15.75" customHeight="1" x14ac:dyDescent="0.15">
      <c r="A596" s="9"/>
      <c r="B596" s="9"/>
      <c r="C596" s="9"/>
      <c r="D596" s="9"/>
      <c r="E596" s="9"/>
    </row>
    <row r="597" spans="1:5" ht="15.75" customHeight="1" x14ac:dyDescent="0.15">
      <c r="A597" s="9"/>
      <c r="B597" s="9"/>
      <c r="C597" s="9"/>
      <c r="D597" s="9"/>
      <c r="E597" s="9"/>
    </row>
    <row r="598" spans="1:5" ht="15.75" customHeight="1" x14ac:dyDescent="0.15">
      <c r="A598" s="9"/>
      <c r="B598" s="9"/>
      <c r="C598" s="9"/>
      <c r="D598" s="9"/>
      <c r="E598" s="9"/>
    </row>
    <row r="599" spans="1:5" ht="15.75" customHeight="1" x14ac:dyDescent="0.15">
      <c r="A599" s="9"/>
      <c r="B599" s="9"/>
      <c r="C599" s="9"/>
      <c r="D599" s="9"/>
      <c r="E599" s="9"/>
    </row>
    <row r="600" spans="1:5" ht="15.75" customHeight="1" x14ac:dyDescent="0.15">
      <c r="A600" s="9"/>
      <c r="B600" s="9"/>
      <c r="C600" s="9"/>
      <c r="D600" s="9"/>
      <c r="E600" s="9"/>
    </row>
    <row r="601" spans="1:5" ht="15.75" customHeight="1" x14ac:dyDescent="0.15">
      <c r="A601" s="9"/>
      <c r="B601" s="9"/>
      <c r="C601" s="9"/>
      <c r="D601" s="9"/>
      <c r="E601" s="9"/>
    </row>
    <row r="602" spans="1:5" ht="15.75" customHeight="1" x14ac:dyDescent="0.15">
      <c r="A602" s="9"/>
      <c r="B602" s="9"/>
      <c r="C602" s="9"/>
      <c r="D602" s="9"/>
      <c r="E602" s="9"/>
    </row>
    <row r="603" spans="1:5" ht="15.75" customHeight="1" x14ac:dyDescent="0.15">
      <c r="A603" s="9"/>
      <c r="B603" s="9"/>
      <c r="C603" s="9"/>
      <c r="D603" s="9"/>
      <c r="E603" s="9"/>
    </row>
    <row r="604" spans="1:5" ht="15.75" customHeight="1" x14ac:dyDescent="0.15">
      <c r="A604" s="9"/>
      <c r="B604" s="9"/>
      <c r="C604" s="9"/>
      <c r="D604" s="9"/>
      <c r="E604" s="9"/>
    </row>
    <row r="605" spans="1:5" ht="15.75" customHeight="1" x14ac:dyDescent="0.15">
      <c r="A605" s="9"/>
      <c r="B605" s="9"/>
      <c r="C605" s="9"/>
      <c r="D605" s="9"/>
      <c r="E605" s="9"/>
    </row>
    <row r="606" spans="1:5" ht="15.75" customHeight="1" x14ac:dyDescent="0.15">
      <c r="A606" s="9"/>
      <c r="B606" s="9"/>
      <c r="C606" s="9"/>
      <c r="D606" s="9"/>
      <c r="E606" s="9"/>
    </row>
    <row r="607" spans="1:5" ht="15.75" customHeight="1" x14ac:dyDescent="0.15">
      <c r="A607" s="9"/>
      <c r="B607" s="9"/>
      <c r="C607" s="9"/>
      <c r="D607" s="9"/>
      <c r="E607" s="9"/>
    </row>
    <row r="608" spans="1:5" ht="15.75" customHeight="1" x14ac:dyDescent="0.15">
      <c r="A608" s="9"/>
      <c r="B608" s="9"/>
      <c r="C608" s="9"/>
      <c r="D608" s="9"/>
      <c r="E608" s="9"/>
    </row>
    <row r="609" spans="1:5" ht="15.75" customHeight="1" x14ac:dyDescent="0.15">
      <c r="A609" s="9"/>
      <c r="B609" s="9"/>
      <c r="C609" s="9"/>
      <c r="D609" s="9"/>
      <c r="E609" s="9"/>
    </row>
    <row r="610" spans="1:5" ht="15.75" customHeight="1" x14ac:dyDescent="0.15">
      <c r="A610" s="9"/>
      <c r="B610" s="9"/>
      <c r="C610" s="9"/>
      <c r="D610" s="9"/>
      <c r="E610" s="9"/>
    </row>
    <row r="611" spans="1:5" ht="15.75" customHeight="1" x14ac:dyDescent="0.15">
      <c r="A611" s="9"/>
      <c r="B611" s="9"/>
      <c r="C611" s="9"/>
      <c r="D611" s="9"/>
      <c r="E611" s="9"/>
    </row>
    <row r="612" spans="1:5" ht="15.75" customHeight="1" x14ac:dyDescent="0.15">
      <c r="A612" s="9"/>
      <c r="B612" s="9"/>
      <c r="C612" s="9"/>
      <c r="D612" s="9"/>
      <c r="E612" s="9"/>
    </row>
    <row r="613" spans="1:5" ht="15.75" customHeight="1" x14ac:dyDescent="0.15">
      <c r="A613" s="9"/>
      <c r="B613" s="9"/>
      <c r="C613" s="9"/>
      <c r="D613" s="9"/>
      <c r="E613" s="9"/>
    </row>
    <row r="614" spans="1:5" ht="15.75" customHeight="1" x14ac:dyDescent="0.15">
      <c r="A614" s="9"/>
      <c r="B614" s="9"/>
      <c r="C614" s="9"/>
      <c r="D614" s="9"/>
      <c r="E614" s="9"/>
    </row>
    <row r="615" spans="1:5" ht="15.75" customHeight="1" x14ac:dyDescent="0.15">
      <c r="A615" s="9"/>
      <c r="B615" s="9"/>
      <c r="C615" s="9"/>
      <c r="D615" s="9"/>
      <c r="E615" s="9"/>
    </row>
    <row r="616" spans="1:5" ht="15.75" customHeight="1" x14ac:dyDescent="0.15">
      <c r="A616" s="9"/>
      <c r="B616" s="9"/>
      <c r="C616" s="9"/>
      <c r="D616" s="9"/>
      <c r="E616" s="9"/>
    </row>
    <row r="617" spans="1:5" ht="15.75" customHeight="1" x14ac:dyDescent="0.15">
      <c r="A617" s="9"/>
      <c r="B617" s="9"/>
      <c r="C617" s="9"/>
      <c r="D617" s="9"/>
      <c r="E617" s="9"/>
    </row>
    <row r="618" spans="1:5" ht="15.75" customHeight="1" x14ac:dyDescent="0.15">
      <c r="A618" s="9"/>
      <c r="B618" s="9"/>
      <c r="C618" s="9"/>
      <c r="D618" s="9"/>
      <c r="E618" s="9"/>
    </row>
    <row r="619" spans="1:5" ht="15.75" customHeight="1" x14ac:dyDescent="0.15">
      <c r="A619" s="9"/>
      <c r="B619" s="9"/>
      <c r="C619" s="9"/>
      <c r="D619" s="9"/>
      <c r="E619" s="9"/>
    </row>
    <row r="620" spans="1:5" ht="15.75" customHeight="1" x14ac:dyDescent="0.15">
      <c r="A620" s="9"/>
      <c r="B620" s="9"/>
      <c r="C620" s="9"/>
      <c r="D620" s="9"/>
      <c r="E620" s="9"/>
    </row>
    <row r="621" spans="1:5" ht="15.75" customHeight="1" x14ac:dyDescent="0.15">
      <c r="A621" s="9"/>
      <c r="B621" s="9"/>
      <c r="C621" s="9"/>
      <c r="D621" s="9"/>
      <c r="E621" s="9"/>
    </row>
    <row r="622" spans="1:5" ht="15.75" customHeight="1" x14ac:dyDescent="0.15">
      <c r="A622" s="9"/>
      <c r="B622" s="9"/>
      <c r="C622" s="9"/>
      <c r="D622" s="9"/>
      <c r="E622" s="9"/>
    </row>
    <row r="623" spans="1:5" ht="15.75" customHeight="1" x14ac:dyDescent="0.15">
      <c r="A623" s="9"/>
      <c r="B623" s="9"/>
      <c r="C623" s="9"/>
      <c r="D623" s="9"/>
      <c r="E623" s="9"/>
    </row>
    <row r="624" spans="1:5" ht="15.75" customHeight="1" x14ac:dyDescent="0.15">
      <c r="A624" s="9"/>
      <c r="B624" s="9"/>
      <c r="C624" s="9"/>
      <c r="D624" s="9"/>
      <c r="E624" s="9"/>
    </row>
    <row r="625" spans="1:5" ht="15.75" customHeight="1" x14ac:dyDescent="0.15">
      <c r="A625" s="9"/>
      <c r="B625" s="9"/>
      <c r="C625" s="9"/>
      <c r="D625" s="9"/>
      <c r="E625" s="9"/>
    </row>
    <row r="626" spans="1:5" ht="15.75" customHeight="1" x14ac:dyDescent="0.15">
      <c r="A626" s="9"/>
      <c r="B626" s="9"/>
      <c r="C626" s="9"/>
      <c r="D626" s="9"/>
      <c r="E626" s="9"/>
    </row>
    <row r="627" spans="1:5" ht="15.75" customHeight="1" x14ac:dyDescent="0.15">
      <c r="A627" s="9"/>
      <c r="B627" s="9"/>
      <c r="C627" s="9"/>
      <c r="D627" s="9"/>
      <c r="E627" s="9"/>
    </row>
    <row r="628" spans="1:5" ht="15.75" customHeight="1" x14ac:dyDescent="0.15">
      <c r="A628" s="9"/>
      <c r="B628" s="9"/>
      <c r="C628" s="9"/>
      <c r="D628" s="9"/>
      <c r="E628" s="9"/>
    </row>
    <row r="629" spans="1:5" ht="15.75" customHeight="1" x14ac:dyDescent="0.15">
      <c r="A629" s="9"/>
      <c r="B629" s="9"/>
      <c r="C629" s="9"/>
      <c r="D629" s="9"/>
      <c r="E629" s="9"/>
    </row>
    <row r="630" spans="1:5" ht="15.75" customHeight="1" x14ac:dyDescent="0.15">
      <c r="A630" s="9"/>
      <c r="B630" s="9"/>
      <c r="C630" s="9"/>
      <c r="D630" s="9"/>
      <c r="E630" s="9"/>
    </row>
    <row r="631" spans="1:5" ht="15.75" customHeight="1" x14ac:dyDescent="0.15">
      <c r="A631" s="9"/>
      <c r="B631" s="9"/>
      <c r="C631" s="9"/>
      <c r="D631" s="9"/>
      <c r="E631" s="9"/>
    </row>
    <row r="632" spans="1:5" ht="15.75" customHeight="1" x14ac:dyDescent="0.15">
      <c r="A632" s="9"/>
      <c r="B632" s="9"/>
      <c r="C632" s="9"/>
      <c r="D632" s="9"/>
      <c r="E632" s="9"/>
    </row>
    <row r="633" spans="1:5" ht="15.75" customHeight="1" x14ac:dyDescent="0.15">
      <c r="A633" s="9"/>
      <c r="B633" s="9"/>
      <c r="C633" s="9"/>
      <c r="D633" s="9"/>
      <c r="E633" s="9"/>
    </row>
    <row r="634" spans="1:5" ht="15.75" customHeight="1" x14ac:dyDescent="0.15">
      <c r="A634" s="9"/>
      <c r="B634" s="9"/>
      <c r="C634" s="9"/>
      <c r="D634" s="9"/>
      <c r="E634" s="9"/>
    </row>
    <row r="635" spans="1:5" ht="15.75" customHeight="1" x14ac:dyDescent="0.15">
      <c r="A635" s="9"/>
      <c r="B635" s="9"/>
      <c r="C635" s="9"/>
      <c r="D635" s="9"/>
      <c r="E635" s="9"/>
    </row>
    <row r="636" spans="1:5" ht="15.75" customHeight="1" x14ac:dyDescent="0.15">
      <c r="A636" s="9"/>
      <c r="B636" s="9"/>
      <c r="C636" s="9"/>
      <c r="D636" s="9"/>
      <c r="E636" s="9"/>
    </row>
    <row r="637" spans="1:5" ht="15.75" customHeight="1" x14ac:dyDescent="0.15">
      <c r="A637" s="9"/>
      <c r="B637" s="9"/>
      <c r="C637" s="9"/>
      <c r="D637" s="9"/>
      <c r="E637" s="9"/>
    </row>
    <row r="638" spans="1:5" ht="15.75" customHeight="1" x14ac:dyDescent="0.15">
      <c r="A638" s="9"/>
      <c r="B638" s="9"/>
      <c r="C638" s="9"/>
      <c r="D638" s="9"/>
      <c r="E638" s="9"/>
    </row>
    <row r="639" spans="1:5" ht="15.75" customHeight="1" x14ac:dyDescent="0.15">
      <c r="A639" s="9"/>
      <c r="B639" s="9"/>
      <c r="C639" s="9"/>
      <c r="D639" s="9"/>
      <c r="E639" s="9"/>
    </row>
    <row r="640" spans="1:5" ht="15.75" customHeight="1" x14ac:dyDescent="0.15">
      <c r="A640" s="9"/>
      <c r="B640" s="9"/>
      <c r="C640" s="9"/>
      <c r="D640" s="9"/>
      <c r="E640" s="9"/>
    </row>
    <row r="641" spans="1:5" ht="15.75" customHeight="1" x14ac:dyDescent="0.15">
      <c r="A641" s="9"/>
      <c r="B641" s="9"/>
      <c r="C641" s="9"/>
      <c r="D641" s="9"/>
      <c r="E641" s="9"/>
    </row>
    <row r="642" spans="1:5" ht="15.75" customHeight="1" x14ac:dyDescent="0.15">
      <c r="A642" s="9"/>
      <c r="B642" s="9"/>
      <c r="C642" s="9"/>
      <c r="D642" s="9"/>
      <c r="E642" s="9"/>
    </row>
    <row r="643" spans="1:5" ht="15.75" customHeight="1" x14ac:dyDescent="0.15">
      <c r="A643" s="9"/>
      <c r="B643" s="9"/>
      <c r="C643" s="9"/>
      <c r="D643" s="9"/>
      <c r="E643" s="9"/>
    </row>
    <row r="644" spans="1:5" ht="15.75" customHeight="1" x14ac:dyDescent="0.15">
      <c r="A644" s="9"/>
      <c r="B644" s="9"/>
      <c r="C644" s="9"/>
      <c r="D644" s="9"/>
      <c r="E644" s="9"/>
    </row>
    <row r="645" spans="1:5" ht="15.75" customHeight="1" x14ac:dyDescent="0.15">
      <c r="A645" s="9"/>
      <c r="B645" s="9"/>
      <c r="C645" s="9"/>
      <c r="D645" s="9"/>
      <c r="E645" s="9"/>
    </row>
    <row r="646" spans="1:5" ht="15.75" customHeight="1" x14ac:dyDescent="0.15">
      <c r="A646" s="9"/>
      <c r="B646" s="9"/>
      <c r="C646" s="9"/>
      <c r="D646" s="9"/>
      <c r="E646" s="9"/>
    </row>
    <row r="647" spans="1:5" ht="15.75" customHeight="1" x14ac:dyDescent="0.15">
      <c r="A647" s="9"/>
      <c r="B647" s="9"/>
      <c r="C647" s="9"/>
      <c r="D647" s="9"/>
      <c r="E647" s="9"/>
    </row>
    <row r="648" spans="1:5" ht="15.75" customHeight="1" x14ac:dyDescent="0.15">
      <c r="A648" s="9"/>
      <c r="B648" s="9"/>
      <c r="C648" s="9"/>
      <c r="D648" s="9"/>
      <c r="E648" s="9"/>
    </row>
    <row r="649" spans="1:5" ht="15.75" customHeight="1" x14ac:dyDescent="0.15">
      <c r="A649" s="9"/>
      <c r="B649" s="9"/>
      <c r="C649" s="9"/>
      <c r="D649" s="9"/>
      <c r="E649" s="9"/>
    </row>
    <row r="650" spans="1:5" ht="15.75" customHeight="1" x14ac:dyDescent="0.15">
      <c r="A650" s="9"/>
      <c r="B650" s="9"/>
      <c r="C650" s="9"/>
      <c r="D650" s="9"/>
      <c r="E650" s="9"/>
    </row>
    <row r="651" spans="1:5" ht="15.75" customHeight="1" x14ac:dyDescent="0.15">
      <c r="A651" s="9"/>
      <c r="B651" s="9"/>
      <c r="C651" s="9"/>
      <c r="D651" s="9"/>
      <c r="E651" s="9"/>
    </row>
    <row r="652" spans="1:5" ht="15.75" customHeight="1" x14ac:dyDescent="0.15">
      <c r="A652" s="9"/>
      <c r="B652" s="9"/>
      <c r="C652" s="9"/>
      <c r="D652" s="9"/>
      <c r="E652" s="9"/>
    </row>
    <row r="653" spans="1:5" ht="15.75" customHeight="1" x14ac:dyDescent="0.15">
      <c r="A653" s="9"/>
      <c r="B653" s="9"/>
      <c r="C653" s="9"/>
      <c r="D653" s="9"/>
      <c r="E653" s="9"/>
    </row>
    <row r="654" spans="1:5" ht="15.75" customHeight="1" x14ac:dyDescent="0.15">
      <c r="A654" s="9"/>
      <c r="B654" s="9"/>
      <c r="C654" s="9"/>
      <c r="D654" s="9"/>
      <c r="E654" s="9"/>
    </row>
    <row r="655" spans="1:5" ht="15.75" customHeight="1" x14ac:dyDescent="0.15">
      <c r="A655" s="9"/>
      <c r="B655" s="9"/>
      <c r="C655" s="9"/>
      <c r="D655" s="9"/>
      <c r="E655" s="9"/>
    </row>
    <row r="656" spans="1:5" ht="15.75" customHeight="1" x14ac:dyDescent="0.15">
      <c r="A656" s="9"/>
      <c r="B656" s="9"/>
      <c r="C656" s="9"/>
      <c r="D656" s="9"/>
      <c r="E656" s="9"/>
    </row>
    <row r="657" spans="1:5" ht="15.75" customHeight="1" x14ac:dyDescent="0.15">
      <c r="A657" s="9"/>
      <c r="B657" s="9"/>
      <c r="C657" s="9"/>
      <c r="D657" s="9"/>
      <c r="E657" s="9"/>
    </row>
    <row r="658" spans="1:5" ht="15.75" customHeight="1" x14ac:dyDescent="0.15">
      <c r="A658" s="9"/>
      <c r="B658" s="9"/>
      <c r="C658" s="9"/>
      <c r="D658" s="9"/>
      <c r="E658" s="9"/>
    </row>
    <row r="659" spans="1:5" ht="15.75" customHeight="1" x14ac:dyDescent="0.15">
      <c r="A659" s="9"/>
      <c r="B659" s="9"/>
      <c r="C659" s="9"/>
      <c r="D659" s="9"/>
      <c r="E659" s="9"/>
    </row>
    <row r="660" spans="1:5" ht="15.75" customHeight="1" x14ac:dyDescent="0.15">
      <c r="A660" s="9"/>
      <c r="B660" s="9"/>
      <c r="C660" s="9"/>
      <c r="D660" s="9"/>
      <c r="E660" s="9"/>
    </row>
    <row r="661" spans="1:5" ht="15.75" customHeight="1" x14ac:dyDescent="0.15">
      <c r="A661" s="9"/>
      <c r="B661" s="9"/>
      <c r="C661" s="9"/>
      <c r="D661" s="9"/>
      <c r="E661" s="9"/>
    </row>
    <row r="662" spans="1:5" ht="15.75" customHeight="1" x14ac:dyDescent="0.15">
      <c r="A662" s="9"/>
      <c r="B662" s="9"/>
      <c r="C662" s="9"/>
      <c r="D662" s="9"/>
      <c r="E662" s="9"/>
    </row>
    <row r="663" spans="1:5" ht="15.75" customHeight="1" x14ac:dyDescent="0.15">
      <c r="A663" s="9"/>
      <c r="B663" s="9"/>
      <c r="C663" s="9"/>
      <c r="D663" s="9"/>
      <c r="E663" s="9"/>
    </row>
    <row r="664" spans="1:5" ht="15.75" customHeight="1" x14ac:dyDescent="0.15">
      <c r="A664" s="9"/>
      <c r="B664" s="9"/>
      <c r="C664" s="9"/>
      <c r="D664" s="9"/>
      <c r="E664" s="9"/>
    </row>
    <row r="665" spans="1:5" ht="15.75" customHeight="1" x14ac:dyDescent="0.15">
      <c r="A665" s="9"/>
      <c r="B665" s="9"/>
      <c r="C665" s="9"/>
      <c r="D665" s="9"/>
      <c r="E665" s="9"/>
    </row>
    <row r="666" spans="1:5" ht="15.75" customHeight="1" x14ac:dyDescent="0.15">
      <c r="A666" s="9"/>
      <c r="B666" s="9"/>
      <c r="C666" s="9"/>
      <c r="D666" s="9"/>
      <c r="E666" s="9"/>
    </row>
    <row r="667" spans="1:5" ht="15.75" customHeight="1" x14ac:dyDescent="0.15">
      <c r="A667" s="9"/>
      <c r="B667" s="9"/>
      <c r="C667" s="9"/>
      <c r="D667" s="9"/>
      <c r="E667" s="9"/>
    </row>
    <row r="668" spans="1:5" ht="15.75" customHeight="1" x14ac:dyDescent="0.15">
      <c r="A668" s="9"/>
      <c r="B668" s="9"/>
      <c r="C668" s="9"/>
      <c r="D668" s="9"/>
      <c r="E668" s="9"/>
    </row>
    <row r="669" spans="1:5" ht="15.75" customHeight="1" x14ac:dyDescent="0.15">
      <c r="A669" s="9"/>
      <c r="B669" s="9"/>
      <c r="C669" s="9"/>
      <c r="D669" s="9"/>
      <c r="E669" s="9"/>
    </row>
    <row r="670" spans="1:5" ht="15.75" customHeight="1" x14ac:dyDescent="0.15">
      <c r="A670" s="9"/>
      <c r="B670" s="9"/>
      <c r="C670" s="9"/>
      <c r="D670" s="9"/>
      <c r="E670" s="9"/>
    </row>
    <row r="671" spans="1:5" ht="15.75" customHeight="1" x14ac:dyDescent="0.15">
      <c r="A671" s="9"/>
      <c r="B671" s="9"/>
      <c r="C671" s="9"/>
      <c r="D671" s="9"/>
      <c r="E671" s="9"/>
    </row>
    <row r="672" spans="1:5" ht="15.75" customHeight="1" x14ac:dyDescent="0.15">
      <c r="A672" s="9"/>
      <c r="B672" s="9"/>
      <c r="C672" s="9"/>
      <c r="D672" s="9"/>
      <c r="E672" s="9"/>
    </row>
    <row r="673" spans="1:5" ht="15.75" customHeight="1" x14ac:dyDescent="0.15">
      <c r="A673" s="9"/>
      <c r="B673" s="9"/>
      <c r="C673" s="9"/>
      <c r="D673" s="9"/>
      <c r="E673" s="9"/>
    </row>
    <row r="674" spans="1:5" ht="15.75" customHeight="1" x14ac:dyDescent="0.15">
      <c r="A674" s="9"/>
      <c r="B674" s="9"/>
      <c r="C674" s="9"/>
      <c r="D674" s="9"/>
      <c r="E674" s="9"/>
    </row>
    <row r="675" spans="1:5" ht="15.75" customHeight="1" x14ac:dyDescent="0.15">
      <c r="A675" s="9"/>
      <c r="B675" s="9"/>
      <c r="C675" s="9"/>
      <c r="D675" s="9"/>
      <c r="E675" s="9"/>
    </row>
    <row r="676" spans="1:5" ht="15.75" customHeight="1" x14ac:dyDescent="0.15">
      <c r="A676" s="9"/>
      <c r="B676" s="9"/>
      <c r="C676" s="9"/>
      <c r="D676" s="9"/>
      <c r="E676" s="9"/>
    </row>
    <row r="677" spans="1:5" ht="15.75" customHeight="1" x14ac:dyDescent="0.15">
      <c r="A677" s="9"/>
      <c r="B677" s="9"/>
      <c r="C677" s="9"/>
      <c r="D677" s="9"/>
      <c r="E677" s="9"/>
    </row>
    <row r="678" spans="1:5" ht="15.75" customHeight="1" x14ac:dyDescent="0.15">
      <c r="A678" s="9"/>
      <c r="B678" s="9"/>
      <c r="C678" s="9"/>
      <c r="D678" s="9"/>
      <c r="E678" s="9"/>
    </row>
    <row r="679" spans="1:5" ht="15.75" customHeight="1" x14ac:dyDescent="0.15">
      <c r="A679" s="9"/>
      <c r="B679" s="9"/>
      <c r="C679" s="9"/>
      <c r="D679" s="9"/>
      <c r="E679" s="9"/>
    </row>
    <row r="680" spans="1:5" ht="15.75" customHeight="1" x14ac:dyDescent="0.15">
      <c r="A680" s="9"/>
      <c r="B680" s="9"/>
      <c r="C680" s="9"/>
      <c r="D680" s="9"/>
      <c r="E680" s="9"/>
    </row>
    <row r="681" spans="1:5" ht="15.75" customHeight="1" x14ac:dyDescent="0.15">
      <c r="A681" s="9"/>
      <c r="B681" s="9"/>
      <c r="C681" s="9"/>
      <c r="D681" s="9"/>
      <c r="E681" s="9"/>
    </row>
    <row r="682" spans="1:5" ht="15.75" customHeight="1" x14ac:dyDescent="0.15">
      <c r="A682" s="9"/>
      <c r="B682" s="9"/>
      <c r="C682" s="9"/>
      <c r="D682" s="9"/>
      <c r="E682" s="9"/>
    </row>
    <row r="683" spans="1:5" ht="15.75" customHeight="1" x14ac:dyDescent="0.15">
      <c r="A683" s="9"/>
      <c r="B683" s="9"/>
      <c r="C683" s="9"/>
      <c r="D683" s="9"/>
      <c r="E683" s="9"/>
    </row>
    <row r="684" spans="1:5" ht="15.75" customHeight="1" x14ac:dyDescent="0.15">
      <c r="A684" s="9"/>
      <c r="B684" s="9"/>
      <c r="C684" s="9"/>
      <c r="D684" s="9"/>
      <c r="E684" s="9"/>
    </row>
    <row r="685" spans="1:5" ht="15.75" customHeight="1" x14ac:dyDescent="0.15">
      <c r="A685" s="9"/>
      <c r="B685" s="9"/>
      <c r="C685" s="9"/>
      <c r="D685" s="9"/>
      <c r="E685" s="9"/>
    </row>
    <row r="686" spans="1:5" ht="15.75" customHeight="1" x14ac:dyDescent="0.15">
      <c r="A686" s="9"/>
      <c r="B686" s="9"/>
      <c r="C686" s="9"/>
      <c r="D686" s="9"/>
      <c r="E686" s="9"/>
    </row>
    <row r="687" spans="1:5" ht="15.75" customHeight="1" x14ac:dyDescent="0.15">
      <c r="A687" s="9"/>
      <c r="B687" s="9"/>
      <c r="C687" s="9"/>
      <c r="D687" s="9"/>
      <c r="E687" s="9"/>
    </row>
    <row r="688" spans="1:5" ht="15.75" customHeight="1" x14ac:dyDescent="0.15">
      <c r="A688" s="9"/>
      <c r="B688" s="9"/>
      <c r="C688" s="9"/>
      <c r="D688" s="9"/>
      <c r="E688" s="9"/>
    </row>
    <row r="689" spans="1:5" ht="15.75" customHeight="1" x14ac:dyDescent="0.15">
      <c r="A689" s="9"/>
      <c r="B689" s="9"/>
      <c r="C689" s="9"/>
      <c r="D689" s="9"/>
      <c r="E689" s="9"/>
    </row>
    <row r="690" spans="1:5" ht="15.75" customHeight="1" x14ac:dyDescent="0.15">
      <c r="A690" s="9"/>
      <c r="B690" s="9"/>
      <c r="C690" s="9"/>
      <c r="D690" s="9"/>
      <c r="E690" s="9"/>
    </row>
    <row r="691" spans="1:5" ht="15.75" customHeight="1" x14ac:dyDescent="0.15">
      <c r="A691" s="9"/>
      <c r="B691" s="9"/>
      <c r="C691" s="9"/>
      <c r="D691" s="9"/>
      <c r="E691" s="9"/>
    </row>
    <row r="692" spans="1:5" ht="15.75" customHeight="1" x14ac:dyDescent="0.15">
      <c r="A692" s="9"/>
      <c r="B692" s="9"/>
      <c r="C692" s="9"/>
      <c r="D692" s="9"/>
      <c r="E692" s="9"/>
    </row>
    <row r="693" spans="1:5" ht="15.75" customHeight="1" x14ac:dyDescent="0.15">
      <c r="A693" s="9"/>
      <c r="B693" s="9"/>
      <c r="C693" s="9"/>
      <c r="D693" s="9"/>
      <c r="E693" s="9"/>
    </row>
    <row r="694" spans="1:5" ht="15.75" customHeight="1" x14ac:dyDescent="0.15">
      <c r="A694" s="9"/>
      <c r="B694" s="9"/>
      <c r="C694" s="9"/>
      <c r="D694" s="9"/>
      <c r="E694" s="9"/>
    </row>
    <row r="695" spans="1:5" ht="15.75" customHeight="1" x14ac:dyDescent="0.15">
      <c r="A695" s="9"/>
      <c r="B695" s="9"/>
      <c r="C695" s="9"/>
      <c r="D695" s="9"/>
      <c r="E695" s="9"/>
    </row>
    <row r="696" spans="1:5" ht="15.75" customHeight="1" x14ac:dyDescent="0.15">
      <c r="A696" s="9"/>
      <c r="B696" s="9"/>
      <c r="C696" s="9"/>
      <c r="D696" s="9"/>
      <c r="E696" s="9"/>
    </row>
    <row r="697" spans="1:5" ht="15.75" customHeight="1" x14ac:dyDescent="0.15">
      <c r="A697" s="9"/>
      <c r="B697" s="9"/>
      <c r="C697" s="9"/>
      <c r="D697" s="9"/>
      <c r="E697" s="9"/>
    </row>
    <row r="698" spans="1:5" ht="15.75" customHeight="1" x14ac:dyDescent="0.15">
      <c r="A698" s="9"/>
      <c r="B698" s="9"/>
      <c r="C698" s="9"/>
      <c r="D698" s="9"/>
      <c r="E698" s="9"/>
    </row>
    <row r="699" spans="1:5" ht="15.75" customHeight="1" x14ac:dyDescent="0.15">
      <c r="A699" s="9"/>
      <c r="B699" s="9"/>
      <c r="C699" s="9"/>
      <c r="D699" s="9"/>
      <c r="E699" s="9"/>
    </row>
    <row r="700" spans="1:5" ht="15.75" customHeight="1" x14ac:dyDescent="0.15">
      <c r="A700" s="9"/>
      <c r="B700" s="9"/>
      <c r="C700" s="9"/>
      <c r="D700" s="9"/>
      <c r="E700" s="9"/>
    </row>
    <row r="701" spans="1:5" ht="15.75" customHeight="1" x14ac:dyDescent="0.15">
      <c r="A701" s="9"/>
      <c r="B701" s="9"/>
      <c r="C701" s="9"/>
      <c r="D701" s="9"/>
      <c r="E701" s="9"/>
    </row>
    <row r="702" spans="1:5" ht="15.75" customHeight="1" x14ac:dyDescent="0.15">
      <c r="A702" s="9"/>
      <c r="B702" s="9"/>
      <c r="C702" s="9"/>
      <c r="D702" s="9"/>
      <c r="E702" s="9"/>
    </row>
    <row r="703" spans="1:5" ht="15.75" customHeight="1" x14ac:dyDescent="0.15">
      <c r="A703" s="9"/>
      <c r="B703" s="9"/>
      <c r="C703" s="9"/>
      <c r="D703" s="9"/>
      <c r="E703" s="9"/>
    </row>
    <row r="704" spans="1:5" ht="15.75" customHeight="1" x14ac:dyDescent="0.15">
      <c r="A704" s="9"/>
      <c r="B704" s="9"/>
      <c r="C704" s="9"/>
      <c r="D704" s="9"/>
      <c r="E704" s="9"/>
    </row>
    <row r="705" spans="1:5" ht="15.75" customHeight="1" x14ac:dyDescent="0.15">
      <c r="A705" s="9"/>
      <c r="B705" s="9"/>
      <c r="C705" s="9"/>
      <c r="D705" s="9"/>
      <c r="E705" s="9"/>
    </row>
    <row r="706" spans="1:5" ht="15.75" customHeight="1" x14ac:dyDescent="0.15">
      <c r="A706" s="9"/>
      <c r="B706" s="9"/>
      <c r="C706" s="9"/>
      <c r="D706" s="9"/>
      <c r="E706" s="9"/>
    </row>
    <row r="707" spans="1:5" ht="15.75" customHeight="1" x14ac:dyDescent="0.15">
      <c r="A707" s="9"/>
      <c r="B707" s="9"/>
      <c r="C707" s="9"/>
      <c r="D707" s="9"/>
      <c r="E707" s="9"/>
    </row>
    <row r="708" spans="1:5" ht="15.75" customHeight="1" x14ac:dyDescent="0.15">
      <c r="A708" s="9"/>
      <c r="B708" s="9"/>
      <c r="C708" s="9"/>
      <c r="D708" s="9"/>
      <c r="E708" s="9"/>
    </row>
    <row r="709" spans="1:5" ht="15.75" customHeight="1" x14ac:dyDescent="0.15">
      <c r="A709" s="9"/>
      <c r="B709" s="9"/>
      <c r="C709" s="9"/>
      <c r="D709" s="9"/>
      <c r="E709" s="9"/>
    </row>
    <row r="710" spans="1:5" ht="15.75" customHeight="1" x14ac:dyDescent="0.15">
      <c r="A710" s="9"/>
      <c r="B710" s="9"/>
      <c r="C710" s="9"/>
      <c r="D710" s="9"/>
      <c r="E710" s="9"/>
    </row>
    <row r="711" spans="1:5" ht="15.75" customHeight="1" x14ac:dyDescent="0.15">
      <c r="A711" s="9"/>
      <c r="B711" s="9"/>
      <c r="C711" s="9"/>
      <c r="D711" s="9"/>
      <c r="E711" s="9"/>
    </row>
    <row r="712" spans="1:5" ht="15.75" customHeight="1" x14ac:dyDescent="0.15">
      <c r="A712" s="9"/>
      <c r="B712" s="9"/>
      <c r="C712" s="9"/>
      <c r="D712" s="9"/>
      <c r="E712" s="9"/>
    </row>
    <row r="713" spans="1:5" ht="15.75" customHeight="1" x14ac:dyDescent="0.15">
      <c r="A713" s="9"/>
      <c r="B713" s="9"/>
      <c r="C713" s="9"/>
      <c r="D713" s="9"/>
      <c r="E713" s="9"/>
    </row>
    <row r="714" spans="1:5" ht="15.75" customHeight="1" x14ac:dyDescent="0.15">
      <c r="A714" s="9"/>
      <c r="B714" s="9"/>
      <c r="C714" s="9"/>
      <c r="D714" s="9"/>
      <c r="E714" s="9"/>
    </row>
    <row r="715" spans="1:5" ht="15.75" customHeight="1" x14ac:dyDescent="0.15">
      <c r="A715" s="9"/>
      <c r="B715" s="9"/>
      <c r="C715" s="9"/>
      <c r="D715" s="9"/>
      <c r="E715" s="9"/>
    </row>
    <row r="716" spans="1:5" ht="15.75" customHeight="1" x14ac:dyDescent="0.15">
      <c r="A716" s="9"/>
      <c r="B716" s="9"/>
      <c r="C716" s="9"/>
      <c r="D716" s="9"/>
      <c r="E716" s="9"/>
    </row>
    <row r="717" spans="1:5" ht="15.75" customHeight="1" x14ac:dyDescent="0.15">
      <c r="A717" s="9"/>
      <c r="B717" s="9"/>
      <c r="C717" s="9"/>
      <c r="D717" s="9"/>
      <c r="E717" s="9"/>
    </row>
    <row r="718" spans="1:5" ht="15.75" customHeight="1" x14ac:dyDescent="0.15">
      <c r="A718" s="9"/>
      <c r="B718" s="9"/>
      <c r="C718" s="9"/>
      <c r="D718" s="9"/>
      <c r="E718" s="9"/>
    </row>
    <row r="719" spans="1:5" ht="15.75" customHeight="1" x14ac:dyDescent="0.15">
      <c r="A719" s="9"/>
      <c r="B719" s="9"/>
      <c r="C719" s="9"/>
      <c r="D719" s="9"/>
      <c r="E719" s="9"/>
    </row>
    <row r="720" spans="1:5" ht="15.75" customHeight="1" x14ac:dyDescent="0.15">
      <c r="A720" s="9"/>
      <c r="B720" s="9"/>
      <c r="C720" s="9"/>
      <c r="D720" s="9"/>
      <c r="E720" s="9"/>
    </row>
    <row r="721" spans="1:5" ht="15.75" customHeight="1" x14ac:dyDescent="0.15">
      <c r="A721" s="9"/>
      <c r="B721" s="9"/>
      <c r="C721" s="9"/>
      <c r="D721" s="9"/>
      <c r="E721" s="9"/>
    </row>
    <row r="722" spans="1:5" ht="15.75" customHeight="1" x14ac:dyDescent="0.15">
      <c r="A722" s="9"/>
      <c r="B722" s="9"/>
      <c r="C722" s="9"/>
      <c r="D722" s="9"/>
      <c r="E722" s="9"/>
    </row>
    <row r="723" spans="1:5" ht="15.75" customHeight="1" x14ac:dyDescent="0.15">
      <c r="A723" s="9"/>
      <c r="B723" s="9"/>
      <c r="C723" s="9"/>
      <c r="D723" s="9"/>
      <c r="E723" s="9"/>
    </row>
    <row r="724" spans="1:5" ht="15.75" customHeight="1" x14ac:dyDescent="0.15">
      <c r="A724" s="9"/>
      <c r="B724" s="9"/>
      <c r="C724" s="9"/>
      <c r="D724" s="9"/>
      <c r="E724" s="9"/>
    </row>
    <row r="725" spans="1:5" ht="15.75" customHeight="1" x14ac:dyDescent="0.15">
      <c r="A725" s="9"/>
      <c r="B725" s="9"/>
      <c r="C725" s="9"/>
      <c r="D725" s="9"/>
      <c r="E725" s="9"/>
    </row>
    <row r="726" spans="1:5" ht="15.75" customHeight="1" x14ac:dyDescent="0.15">
      <c r="A726" s="9"/>
      <c r="B726" s="9"/>
      <c r="C726" s="9"/>
      <c r="D726" s="9"/>
      <c r="E726" s="9"/>
    </row>
    <row r="727" spans="1:5" ht="15.75" customHeight="1" x14ac:dyDescent="0.15">
      <c r="A727" s="9"/>
      <c r="B727" s="9"/>
      <c r="C727" s="9"/>
      <c r="D727" s="9"/>
      <c r="E727" s="9"/>
    </row>
    <row r="728" spans="1:5" ht="15.75" customHeight="1" x14ac:dyDescent="0.15">
      <c r="A728" s="9"/>
      <c r="B728" s="9"/>
      <c r="C728" s="9"/>
      <c r="D728" s="9"/>
      <c r="E728" s="9"/>
    </row>
    <row r="729" spans="1:5" ht="15.75" customHeight="1" x14ac:dyDescent="0.15">
      <c r="A729" s="9"/>
      <c r="B729" s="9"/>
      <c r="C729" s="9"/>
      <c r="D729" s="9"/>
      <c r="E729" s="9"/>
    </row>
    <row r="730" spans="1:5" ht="15.75" customHeight="1" x14ac:dyDescent="0.15">
      <c r="A730" s="9"/>
      <c r="B730" s="9"/>
      <c r="C730" s="9"/>
      <c r="D730" s="9"/>
      <c r="E730" s="9"/>
    </row>
    <row r="731" spans="1:5" ht="15.75" customHeight="1" x14ac:dyDescent="0.15">
      <c r="A731" s="9"/>
      <c r="B731" s="9"/>
      <c r="C731" s="9"/>
      <c r="D731" s="9"/>
      <c r="E731" s="9"/>
    </row>
    <row r="732" spans="1:5" ht="15.75" customHeight="1" x14ac:dyDescent="0.15">
      <c r="A732" s="9"/>
      <c r="B732" s="9"/>
      <c r="C732" s="9"/>
      <c r="D732" s="9"/>
      <c r="E732" s="9"/>
    </row>
    <row r="733" spans="1:5" ht="15.75" customHeight="1" x14ac:dyDescent="0.15">
      <c r="A733" s="9"/>
      <c r="B733" s="9"/>
      <c r="C733" s="9"/>
      <c r="D733" s="9"/>
      <c r="E733" s="9"/>
    </row>
    <row r="734" spans="1:5" ht="15.75" customHeight="1" x14ac:dyDescent="0.15">
      <c r="A734" s="9"/>
      <c r="B734" s="9"/>
      <c r="C734" s="9"/>
      <c r="D734" s="9"/>
      <c r="E734" s="9"/>
    </row>
    <row r="735" spans="1:5" ht="15.75" customHeight="1" x14ac:dyDescent="0.15">
      <c r="A735" s="9"/>
      <c r="B735" s="9"/>
      <c r="C735" s="9"/>
      <c r="D735" s="9"/>
      <c r="E735" s="9"/>
    </row>
    <row r="736" spans="1:5" ht="15.75" customHeight="1" x14ac:dyDescent="0.15">
      <c r="A736" s="9"/>
      <c r="B736" s="9"/>
      <c r="C736" s="9"/>
      <c r="D736" s="9"/>
      <c r="E736" s="9"/>
    </row>
    <row r="737" spans="1:5" ht="15.75" customHeight="1" x14ac:dyDescent="0.15">
      <c r="A737" s="9"/>
      <c r="B737" s="9"/>
      <c r="C737" s="9"/>
      <c r="D737" s="9"/>
      <c r="E737" s="9"/>
    </row>
    <row r="738" spans="1:5" ht="15.75" customHeight="1" x14ac:dyDescent="0.15">
      <c r="A738" s="9"/>
      <c r="B738" s="9"/>
      <c r="C738" s="9"/>
      <c r="D738" s="9"/>
      <c r="E738" s="9"/>
    </row>
    <row r="739" spans="1:5" ht="15.75" customHeight="1" x14ac:dyDescent="0.15">
      <c r="A739" s="9"/>
      <c r="B739" s="9"/>
      <c r="C739" s="9"/>
      <c r="D739" s="9"/>
      <c r="E739" s="9"/>
    </row>
    <row r="740" spans="1:5" ht="15.75" customHeight="1" x14ac:dyDescent="0.15">
      <c r="A740" s="9"/>
      <c r="B740" s="9"/>
      <c r="C740" s="9"/>
      <c r="D740" s="9"/>
      <c r="E740" s="9"/>
    </row>
    <row r="741" spans="1:5" ht="15.75" customHeight="1" x14ac:dyDescent="0.15">
      <c r="A741" s="9"/>
      <c r="B741" s="9"/>
      <c r="C741" s="9"/>
      <c r="D741" s="9"/>
      <c r="E741" s="9"/>
    </row>
    <row r="742" spans="1:5" ht="15.75" customHeight="1" x14ac:dyDescent="0.15">
      <c r="A742" s="9"/>
      <c r="B742" s="9"/>
      <c r="C742" s="9"/>
      <c r="D742" s="9"/>
      <c r="E742" s="9"/>
    </row>
    <row r="743" spans="1:5" ht="15.75" customHeight="1" x14ac:dyDescent="0.15">
      <c r="A743" s="9"/>
      <c r="B743" s="9"/>
      <c r="C743" s="9"/>
      <c r="D743" s="9"/>
      <c r="E743" s="9"/>
    </row>
    <row r="744" spans="1:5" ht="15.75" customHeight="1" x14ac:dyDescent="0.15">
      <c r="A744" s="9"/>
      <c r="B744" s="9"/>
      <c r="C744" s="9"/>
      <c r="D744" s="9"/>
      <c r="E744" s="9"/>
    </row>
    <row r="745" spans="1:5" ht="15.75" customHeight="1" x14ac:dyDescent="0.15">
      <c r="A745" s="9"/>
      <c r="B745" s="9"/>
      <c r="C745" s="9"/>
      <c r="D745" s="9"/>
      <c r="E745" s="9"/>
    </row>
    <row r="746" spans="1:5" ht="15.75" customHeight="1" x14ac:dyDescent="0.15">
      <c r="A746" s="9"/>
      <c r="B746" s="9"/>
      <c r="C746" s="9"/>
      <c r="D746" s="9"/>
      <c r="E746" s="9"/>
    </row>
    <row r="747" spans="1:5" ht="15.75" customHeight="1" x14ac:dyDescent="0.15">
      <c r="A747" s="9"/>
      <c r="B747" s="9"/>
      <c r="C747" s="9"/>
      <c r="D747" s="9"/>
      <c r="E747" s="9"/>
    </row>
    <row r="748" spans="1:5" ht="15.75" customHeight="1" x14ac:dyDescent="0.15">
      <c r="A748" s="9"/>
      <c r="B748" s="9"/>
      <c r="C748" s="9"/>
      <c r="D748" s="9"/>
      <c r="E748" s="9"/>
    </row>
    <row r="749" spans="1:5" ht="15.75" customHeight="1" x14ac:dyDescent="0.15">
      <c r="A749" s="9"/>
      <c r="B749" s="9"/>
      <c r="C749" s="9"/>
      <c r="D749" s="9"/>
      <c r="E749" s="9"/>
    </row>
    <row r="750" spans="1:5" ht="15.75" customHeight="1" x14ac:dyDescent="0.15">
      <c r="A750" s="9"/>
      <c r="B750" s="9"/>
      <c r="C750" s="9"/>
      <c r="D750" s="9"/>
      <c r="E750" s="9"/>
    </row>
    <row r="751" spans="1:5" ht="15.75" customHeight="1" x14ac:dyDescent="0.15">
      <c r="A751" s="9"/>
      <c r="B751" s="9"/>
      <c r="C751" s="9"/>
      <c r="D751" s="9"/>
      <c r="E751" s="9"/>
    </row>
    <row r="752" spans="1:5" ht="15.75" customHeight="1" x14ac:dyDescent="0.15">
      <c r="A752" s="9"/>
      <c r="B752" s="9"/>
      <c r="C752" s="9"/>
      <c r="D752" s="9"/>
      <c r="E752" s="9"/>
    </row>
    <row r="753" spans="1:5" ht="15.75" customHeight="1" x14ac:dyDescent="0.15">
      <c r="A753" s="9"/>
      <c r="B753" s="9"/>
      <c r="C753" s="9"/>
      <c r="D753" s="9"/>
      <c r="E753" s="9"/>
    </row>
    <row r="754" spans="1:5" ht="15.75" customHeight="1" x14ac:dyDescent="0.15">
      <c r="A754" s="9"/>
      <c r="B754" s="9"/>
      <c r="C754" s="9"/>
      <c r="D754" s="9"/>
      <c r="E754" s="9"/>
    </row>
    <row r="755" spans="1:5" ht="15.75" customHeight="1" x14ac:dyDescent="0.15">
      <c r="A755" s="9"/>
      <c r="B755" s="9"/>
      <c r="C755" s="9"/>
      <c r="D755" s="9"/>
      <c r="E755" s="9"/>
    </row>
    <row r="756" spans="1:5" ht="15.75" customHeight="1" x14ac:dyDescent="0.15">
      <c r="A756" s="9"/>
      <c r="B756" s="9"/>
      <c r="C756" s="9"/>
      <c r="D756" s="9"/>
      <c r="E756" s="9"/>
    </row>
    <row r="757" spans="1:5" ht="15.75" customHeight="1" x14ac:dyDescent="0.15">
      <c r="A757" s="9"/>
      <c r="B757" s="9"/>
      <c r="C757" s="9"/>
      <c r="D757" s="9"/>
      <c r="E757" s="9"/>
    </row>
    <row r="758" spans="1:5" ht="15.75" customHeight="1" x14ac:dyDescent="0.15">
      <c r="A758" s="9"/>
      <c r="B758" s="9"/>
      <c r="C758" s="9"/>
      <c r="D758" s="9"/>
      <c r="E758" s="9"/>
    </row>
    <row r="759" spans="1:5" ht="15.75" customHeight="1" x14ac:dyDescent="0.15">
      <c r="A759" s="9"/>
      <c r="B759" s="9"/>
      <c r="C759" s="9"/>
      <c r="D759" s="9"/>
      <c r="E759" s="9"/>
    </row>
    <row r="760" spans="1:5" ht="15.75" customHeight="1" x14ac:dyDescent="0.15">
      <c r="A760" s="9"/>
      <c r="B760" s="9"/>
      <c r="C760" s="9"/>
      <c r="D760" s="9"/>
      <c r="E760" s="9"/>
    </row>
    <row r="761" spans="1:5" ht="15.75" customHeight="1" x14ac:dyDescent="0.15">
      <c r="A761" s="9"/>
      <c r="B761" s="9"/>
      <c r="C761" s="9"/>
      <c r="D761" s="9"/>
      <c r="E761" s="9"/>
    </row>
    <row r="762" spans="1:5" ht="15.75" customHeight="1" x14ac:dyDescent="0.15">
      <c r="A762" s="9"/>
      <c r="B762" s="9"/>
      <c r="C762" s="9"/>
      <c r="D762" s="9"/>
      <c r="E762" s="9"/>
    </row>
    <row r="763" spans="1:5" ht="15.75" customHeight="1" x14ac:dyDescent="0.15">
      <c r="A763" s="9"/>
      <c r="B763" s="9"/>
      <c r="C763" s="9"/>
      <c r="D763" s="9"/>
      <c r="E763" s="9"/>
    </row>
    <row r="764" spans="1:5" ht="15.75" customHeight="1" x14ac:dyDescent="0.15">
      <c r="A764" s="9"/>
      <c r="B764" s="9"/>
      <c r="C764" s="9"/>
      <c r="D764" s="9"/>
      <c r="E764" s="9"/>
    </row>
    <row r="765" spans="1:5" ht="15.75" customHeight="1" x14ac:dyDescent="0.15">
      <c r="A765" s="9"/>
      <c r="B765" s="9"/>
      <c r="C765" s="9"/>
      <c r="D765" s="9"/>
      <c r="E765" s="9"/>
    </row>
    <row r="766" spans="1:5" ht="15.75" customHeight="1" x14ac:dyDescent="0.15">
      <c r="A766" s="9"/>
      <c r="B766" s="9"/>
      <c r="C766" s="9"/>
      <c r="D766" s="9"/>
      <c r="E766" s="9"/>
    </row>
    <row r="767" spans="1:5" ht="15.75" customHeight="1" x14ac:dyDescent="0.15">
      <c r="A767" s="9"/>
      <c r="B767" s="9"/>
      <c r="C767" s="9"/>
      <c r="D767" s="9"/>
      <c r="E767" s="9"/>
    </row>
    <row r="768" spans="1:5" ht="15.75" customHeight="1" x14ac:dyDescent="0.15">
      <c r="A768" s="9"/>
      <c r="B768" s="9"/>
      <c r="C768" s="9"/>
      <c r="D768" s="9"/>
      <c r="E768" s="9"/>
    </row>
    <row r="769" spans="1:5" ht="15.75" customHeight="1" x14ac:dyDescent="0.15">
      <c r="A769" s="9"/>
      <c r="B769" s="9"/>
      <c r="C769" s="9"/>
      <c r="D769" s="9"/>
      <c r="E769" s="9"/>
    </row>
    <row r="770" spans="1:5" ht="15.75" customHeight="1" x14ac:dyDescent="0.15">
      <c r="A770" s="9"/>
      <c r="B770" s="9"/>
      <c r="C770" s="9"/>
      <c r="D770" s="9"/>
      <c r="E770" s="9"/>
    </row>
    <row r="771" spans="1:5" ht="15.75" customHeight="1" x14ac:dyDescent="0.15">
      <c r="A771" s="9"/>
      <c r="B771" s="9"/>
      <c r="C771" s="9"/>
      <c r="D771" s="9"/>
      <c r="E771" s="9"/>
    </row>
    <row r="772" spans="1:5" ht="15.75" customHeight="1" x14ac:dyDescent="0.15">
      <c r="A772" s="9"/>
      <c r="B772" s="9"/>
      <c r="C772" s="9"/>
      <c r="D772" s="9"/>
      <c r="E772" s="9"/>
    </row>
    <row r="773" spans="1:5" ht="15.75" customHeight="1" x14ac:dyDescent="0.15">
      <c r="A773" s="9"/>
      <c r="B773" s="9"/>
      <c r="C773" s="9"/>
      <c r="D773" s="9"/>
      <c r="E773" s="9"/>
    </row>
    <row r="774" spans="1:5" ht="15.75" customHeight="1" x14ac:dyDescent="0.15">
      <c r="A774" s="9"/>
      <c r="B774" s="9"/>
      <c r="C774" s="9"/>
      <c r="D774" s="9"/>
      <c r="E774" s="9"/>
    </row>
    <row r="775" spans="1:5" ht="15.75" customHeight="1" x14ac:dyDescent="0.15">
      <c r="A775" s="9"/>
      <c r="B775" s="9"/>
      <c r="C775" s="9"/>
      <c r="D775" s="9"/>
      <c r="E775" s="9"/>
    </row>
    <row r="776" spans="1:5" ht="15.75" customHeight="1" x14ac:dyDescent="0.15">
      <c r="A776" s="9"/>
      <c r="B776" s="9"/>
      <c r="C776" s="9"/>
      <c r="D776" s="9"/>
      <c r="E776" s="9"/>
    </row>
    <row r="777" spans="1:5" ht="15.75" customHeight="1" x14ac:dyDescent="0.15">
      <c r="A777" s="9"/>
      <c r="B777" s="9"/>
      <c r="C777" s="9"/>
      <c r="D777" s="9"/>
      <c r="E777" s="9"/>
    </row>
    <row r="778" spans="1:5" ht="15.75" customHeight="1" x14ac:dyDescent="0.15">
      <c r="A778" s="9"/>
      <c r="B778" s="9"/>
      <c r="C778" s="9"/>
      <c r="D778" s="9"/>
      <c r="E778" s="9"/>
    </row>
    <row r="779" spans="1:5" ht="15.75" customHeight="1" x14ac:dyDescent="0.15">
      <c r="A779" s="9"/>
      <c r="B779" s="9"/>
      <c r="C779" s="9"/>
      <c r="D779" s="9"/>
      <c r="E779" s="9"/>
    </row>
    <row r="780" spans="1:5" ht="15.75" customHeight="1" x14ac:dyDescent="0.15">
      <c r="A780" s="9"/>
      <c r="B780" s="9"/>
      <c r="C780" s="9"/>
      <c r="D780" s="9"/>
      <c r="E780" s="9"/>
    </row>
    <row r="781" spans="1:5" ht="15.75" customHeight="1" x14ac:dyDescent="0.15">
      <c r="A781" s="9"/>
      <c r="B781" s="9"/>
      <c r="C781" s="9"/>
      <c r="D781" s="9"/>
      <c r="E781" s="9"/>
    </row>
    <row r="782" spans="1:5" ht="15.75" customHeight="1" x14ac:dyDescent="0.15">
      <c r="A782" s="9"/>
      <c r="B782" s="9"/>
      <c r="C782" s="9"/>
      <c r="D782" s="9"/>
      <c r="E782" s="9"/>
    </row>
    <row r="783" spans="1:5" ht="15.75" customHeight="1" x14ac:dyDescent="0.15">
      <c r="A783" s="9"/>
      <c r="B783" s="9"/>
      <c r="C783" s="9"/>
      <c r="D783" s="9"/>
      <c r="E783" s="9"/>
    </row>
    <row r="784" spans="1:5" ht="15.75" customHeight="1" x14ac:dyDescent="0.15">
      <c r="A784" s="9"/>
      <c r="B784" s="9"/>
      <c r="C784" s="9"/>
      <c r="D784" s="9"/>
      <c r="E784" s="9"/>
    </row>
    <row r="785" spans="1:5" ht="15.75" customHeight="1" x14ac:dyDescent="0.15">
      <c r="A785" s="9"/>
      <c r="B785" s="9"/>
      <c r="C785" s="9"/>
      <c r="D785" s="9"/>
      <c r="E785" s="9"/>
    </row>
    <row r="786" spans="1:5" ht="15.75" customHeight="1" x14ac:dyDescent="0.15">
      <c r="A786" s="9"/>
      <c r="B786" s="9"/>
      <c r="C786" s="9"/>
      <c r="D786" s="9"/>
      <c r="E786" s="9"/>
    </row>
    <row r="787" spans="1:5" ht="15.75" customHeight="1" x14ac:dyDescent="0.15">
      <c r="A787" s="9"/>
      <c r="B787" s="9"/>
      <c r="C787" s="9"/>
      <c r="D787" s="9"/>
      <c r="E787" s="9"/>
    </row>
    <row r="788" spans="1:5" ht="15.75" customHeight="1" x14ac:dyDescent="0.15">
      <c r="A788" s="9"/>
      <c r="B788" s="9"/>
      <c r="C788" s="9"/>
      <c r="D788" s="9"/>
      <c r="E788" s="9"/>
    </row>
    <row r="789" spans="1:5" ht="15.75" customHeight="1" x14ac:dyDescent="0.15">
      <c r="A789" s="9"/>
      <c r="B789" s="9"/>
      <c r="C789" s="9"/>
      <c r="D789" s="9"/>
      <c r="E789" s="9"/>
    </row>
    <row r="790" spans="1:5" ht="15.75" customHeight="1" x14ac:dyDescent="0.15">
      <c r="A790" s="9"/>
      <c r="B790" s="9"/>
      <c r="C790" s="9"/>
      <c r="D790" s="9"/>
      <c r="E790" s="9"/>
    </row>
    <row r="791" spans="1:5" ht="15.75" customHeight="1" x14ac:dyDescent="0.15">
      <c r="A791" s="9"/>
      <c r="B791" s="9"/>
      <c r="C791" s="9"/>
      <c r="D791" s="9"/>
      <c r="E791" s="9"/>
    </row>
    <row r="792" spans="1:5" ht="15.75" customHeight="1" x14ac:dyDescent="0.15">
      <c r="A792" s="9"/>
      <c r="B792" s="9"/>
      <c r="C792" s="9"/>
      <c r="D792" s="9"/>
      <c r="E792" s="9"/>
    </row>
    <row r="793" spans="1:5" ht="15.75" customHeight="1" x14ac:dyDescent="0.15">
      <c r="A793" s="9"/>
      <c r="B793" s="9"/>
      <c r="C793" s="9"/>
      <c r="D793" s="9"/>
      <c r="E793" s="9"/>
    </row>
    <row r="794" spans="1:5" ht="15.75" customHeight="1" x14ac:dyDescent="0.15">
      <c r="A794" s="9"/>
      <c r="B794" s="9"/>
      <c r="C794" s="9"/>
      <c r="D794" s="9"/>
      <c r="E794" s="9"/>
    </row>
    <row r="795" spans="1:5" ht="15.75" customHeight="1" x14ac:dyDescent="0.15">
      <c r="A795" s="9"/>
      <c r="B795" s="9"/>
      <c r="C795" s="9"/>
      <c r="D795" s="9"/>
      <c r="E795" s="9"/>
    </row>
    <row r="796" spans="1:5" ht="15.75" customHeight="1" x14ac:dyDescent="0.15">
      <c r="A796" s="9"/>
      <c r="B796" s="9"/>
      <c r="C796" s="9"/>
      <c r="D796" s="9"/>
      <c r="E796" s="9"/>
    </row>
    <row r="797" spans="1:5" ht="15.75" customHeight="1" x14ac:dyDescent="0.15">
      <c r="A797" s="9"/>
      <c r="B797" s="9"/>
      <c r="C797" s="9"/>
      <c r="D797" s="9"/>
      <c r="E797" s="9"/>
    </row>
    <row r="798" spans="1:5" ht="15.75" customHeight="1" x14ac:dyDescent="0.15">
      <c r="A798" s="9"/>
      <c r="B798" s="9"/>
      <c r="C798" s="9"/>
      <c r="D798" s="9"/>
      <c r="E798" s="9"/>
    </row>
    <row r="799" spans="1:5" ht="15.75" customHeight="1" x14ac:dyDescent="0.15">
      <c r="A799" s="9"/>
      <c r="B799" s="9"/>
      <c r="C799" s="9"/>
      <c r="D799" s="9"/>
      <c r="E799" s="9"/>
    </row>
    <row r="800" spans="1:5" ht="15.75" customHeight="1" x14ac:dyDescent="0.15">
      <c r="A800" s="9"/>
      <c r="B800" s="9"/>
      <c r="C800" s="9"/>
      <c r="D800" s="9"/>
      <c r="E800" s="9"/>
    </row>
    <row r="801" spans="1:5" ht="15.75" customHeight="1" x14ac:dyDescent="0.15">
      <c r="A801" s="9"/>
      <c r="B801" s="9"/>
      <c r="C801" s="9"/>
      <c r="D801" s="9"/>
      <c r="E801" s="9"/>
    </row>
    <row r="802" spans="1:5" ht="15.75" customHeight="1" x14ac:dyDescent="0.15">
      <c r="A802" s="9"/>
      <c r="B802" s="9"/>
      <c r="C802" s="9"/>
      <c r="D802" s="9"/>
      <c r="E802" s="9"/>
    </row>
    <row r="803" spans="1:5" ht="15.75" customHeight="1" x14ac:dyDescent="0.15">
      <c r="A803" s="9"/>
      <c r="B803" s="9"/>
      <c r="C803" s="9"/>
      <c r="D803" s="9"/>
      <c r="E803" s="9"/>
    </row>
    <row r="804" spans="1:5" ht="15.75" customHeight="1" x14ac:dyDescent="0.15">
      <c r="A804" s="9"/>
      <c r="B804" s="9"/>
      <c r="C804" s="9"/>
      <c r="D804" s="9"/>
      <c r="E804" s="9"/>
    </row>
    <row r="805" spans="1:5" ht="15.75" customHeight="1" x14ac:dyDescent="0.15">
      <c r="A805" s="9"/>
      <c r="B805" s="9"/>
      <c r="C805" s="9"/>
      <c r="D805" s="9"/>
      <c r="E805" s="9"/>
    </row>
    <row r="806" spans="1:5" ht="15.75" customHeight="1" x14ac:dyDescent="0.15">
      <c r="A806" s="9"/>
      <c r="B806" s="9"/>
      <c r="C806" s="9"/>
      <c r="D806" s="9"/>
      <c r="E806" s="9"/>
    </row>
    <row r="807" spans="1:5" ht="15.75" customHeight="1" x14ac:dyDescent="0.15">
      <c r="A807" s="9"/>
      <c r="B807" s="9"/>
      <c r="C807" s="9"/>
      <c r="D807" s="9"/>
      <c r="E807" s="9"/>
    </row>
    <row r="808" spans="1:5" ht="15.75" customHeight="1" x14ac:dyDescent="0.15">
      <c r="A808" s="9"/>
      <c r="B808" s="9"/>
      <c r="C808" s="9"/>
      <c r="D808" s="9"/>
      <c r="E808" s="9"/>
    </row>
    <row r="809" spans="1:5" ht="15.75" customHeight="1" x14ac:dyDescent="0.15">
      <c r="A809" s="9"/>
      <c r="B809" s="9"/>
      <c r="C809" s="9"/>
      <c r="D809" s="9"/>
      <c r="E809" s="9"/>
    </row>
    <row r="810" spans="1:5" ht="15.75" customHeight="1" x14ac:dyDescent="0.15">
      <c r="A810" s="9"/>
      <c r="B810" s="9"/>
      <c r="C810" s="9"/>
      <c r="D810" s="9"/>
      <c r="E810" s="9"/>
    </row>
    <row r="811" spans="1:5" ht="15.75" customHeight="1" x14ac:dyDescent="0.15">
      <c r="A811" s="9"/>
      <c r="B811" s="9"/>
      <c r="C811" s="9"/>
      <c r="D811" s="9"/>
      <c r="E811" s="9"/>
    </row>
    <row r="812" spans="1:5" ht="15.75" customHeight="1" x14ac:dyDescent="0.15">
      <c r="A812" s="9"/>
      <c r="B812" s="9"/>
      <c r="C812" s="9"/>
      <c r="D812" s="9"/>
      <c r="E812" s="9"/>
    </row>
    <row r="813" spans="1:5" ht="15.75" customHeight="1" x14ac:dyDescent="0.15">
      <c r="A813" s="9"/>
      <c r="B813" s="9"/>
      <c r="C813" s="9"/>
      <c r="D813" s="9"/>
      <c r="E813" s="9"/>
    </row>
    <row r="814" spans="1:5" ht="15.75" customHeight="1" x14ac:dyDescent="0.15">
      <c r="A814" s="9"/>
      <c r="B814" s="9"/>
      <c r="C814" s="9"/>
      <c r="D814" s="9"/>
      <c r="E814" s="9"/>
    </row>
    <row r="815" spans="1:5" ht="15.75" customHeight="1" x14ac:dyDescent="0.15">
      <c r="A815" s="9"/>
      <c r="B815" s="9"/>
      <c r="C815" s="9"/>
      <c r="D815" s="9"/>
      <c r="E815" s="9"/>
    </row>
    <row r="816" spans="1:5" ht="15.75" customHeight="1" x14ac:dyDescent="0.15">
      <c r="A816" s="9"/>
      <c r="B816" s="9"/>
      <c r="C816" s="9"/>
      <c r="D816" s="9"/>
      <c r="E816" s="9"/>
    </row>
    <row r="817" spans="1:5" ht="15.75" customHeight="1" x14ac:dyDescent="0.15">
      <c r="A817" s="9"/>
      <c r="B817" s="9"/>
      <c r="C817" s="9"/>
      <c r="D817" s="9"/>
      <c r="E817" s="9"/>
    </row>
    <row r="818" spans="1:5" ht="15.75" customHeight="1" x14ac:dyDescent="0.15">
      <c r="A818" s="9"/>
      <c r="B818" s="9"/>
      <c r="C818" s="9"/>
      <c r="D818" s="9"/>
      <c r="E818" s="9"/>
    </row>
    <row r="819" spans="1:5" ht="15.75" customHeight="1" x14ac:dyDescent="0.15">
      <c r="A819" s="9"/>
      <c r="B819" s="9"/>
      <c r="C819" s="9"/>
      <c r="D819" s="9"/>
      <c r="E819" s="9"/>
    </row>
    <row r="820" spans="1:5" ht="15.75" customHeight="1" x14ac:dyDescent="0.15">
      <c r="A820" s="9"/>
      <c r="B820" s="9"/>
      <c r="C820" s="9"/>
      <c r="D820" s="9"/>
      <c r="E820" s="9"/>
    </row>
    <row r="821" spans="1:5" ht="15.75" customHeight="1" x14ac:dyDescent="0.15">
      <c r="A821" s="9"/>
      <c r="B821" s="9"/>
      <c r="C821" s="9"/>
      <c r="D821" s="9"/>
      <c r="E821" s="9"/>
    </row>
    <row r="822" spans="1:5" ht="15.75" customHeight="1" x14ac:dyDescent="0.15">
      <c r="A822" s="9"/>
      <c r="B822" s="9"/>
      <c r="C822" s="9"/>
      <c r="D822" s="9"/>
      <c r="E822" s="9"/>
    </row>
    <row r="823" spans="1:5" ht="15.75" customHeight="1" x14ac:dyDescent="0.15">
      <c r="A823" s="9"/>
      <c r="B823" s="9"/>
      <c r="C823" s="9"/>
      <c r="D823" s="9"/>
      <c r="E823" s="9"/>
    </row>
    <row r="824" spans="1:5" ht="15.75" customHeight="1" x14ac:dyDescent="0.15">
      <c r="A824" s="9"/>
      <c r="B824" s="9"/>
      <c r="C824" s="9"/>
      <c r="D824" s="9"/>
      <c r="E824" s="9"/>
    </row>
    <row r="825" spans="1:5" ht="15.75" customHeight="1" x14ac:dyDescent="0.15">
      <c r="A825" s="9"/>
      <c r="B825" s="9"/>
      <c r="C825" s="9"/>
      <c r="D825" s="9"/>
      <c r="E825" s="9"/>
    </row>
    <row r="826" spans="1:5" ht="15.75" customHeight="1" x14ac:dyDescent="0.15">
      <c r="A826" s="9"/>
      <c r="B826" s="9"/>
      <c r="C826" s="9"/>
      <c r="D826" s="9"/>
      <c r="E826" s="9"/>
    </row>
    <row r="827" spans="1:5" ht="15.75" customHeight="1" x14ac:dyDescent="0.15">
      <c r="A827" s="9"/>
      <c r="B827" s="9"/>
      <c r="C827" s="9"/>
      <c r="D827" s="9"/>
      <c r="E827" s="9"/>
    </row>
    <row r="828" spans="1:5" ht="15.75" customHeight="1" x14ac:dyDescent="0.15">
      <c r="A828" s="9"/>
      <c r="B828" s="9"/>
      <c r="C828" s="9"/>
      <c r="D828" s="9"/>
      <c r="E828" s="9"/>
    </row>
    <row r="829" spans="1:5" ht="15.75" customHeight="1" x14ac:dyDescent="0.15">
      <c r="A829" s="9"/>
      <c r="B829" s="9"/>
      <c r="C829" s="9"/>
      <c r="D829" s="9"/>
      <c r="E829" s="9"/>
    </row>
    <row r="830" spans="1:5" ht="15.75" customHeight="1" x14ac:dyDescent="0.15">
      <c r="A830" s="9"/>
      <c r="B830" s="9"/>
      <c r="C830" s="9"/>
      <c r="D830" s="9"/>
      <c r="E830" s="9"/>
    </row>
    <row r="831" spans="1:5" ht="15.75" customHeight="1" x14ac:dyDescent="0.15">
      <c r="A831" s="9"/>
      <c r="B831" s="9"/>
      <c r="C831" s="9"/>
      <c r="D831" s="9"/>
      <c r="E831" s="9"/>
    </row>
    <row r="832" spans="1:5" ht="15.75" customHeight="1" x14ac:dyDescent="0.15">
      <c r="A832" s="9"/>
      <c r="B832" s="9"/>
      <c r="C832" s="9"/>
      <c r="D832" s="9"/>
      <c r="E832" s="9"/>
    </row>
    <row r="833" spans="1:5" ht="15.75" customHeight="1" x14ac:dyDescent="0.15">
      <c r="A833" s="9"/>
      <c r="B833" s="9"/>
      <c r="C833" s="9"/>
      <c r="D833" s="9"/>
      <c r="E833" s="9"/>
    </row>
    <row r="834" spans="1:5" ht="15.75" customHeight="1" x14ac:dyDescent="0.15">
      <c r="A834" s="9"/>
      <c r="B834" s="9"/>
      <c r="C834" s="9"/>
      <c r="D834" s="9"/>
      <c r="E834" s="9"/>
    </row>
    <row r="835" spans="1:5" ht="15.75" customHeight="1" x14ac:dyDescent="0.15">
      <c r="A835" s="9"/>
      <c r="B835" s="9"/>
      <c r="C835" s="9"/>
      <c r="D835" s="9"/>
      <c r="E835" s="9"/>
    </row>
    <row r="836" spans="1:5" ht="15.75" customHeight="1" x14ac:dyDescent="0.15">
      <c r="A836" s="9"/>
      <c r="B836" s="9"/>
      <c r="C836" s="9"/>
      <c r="D836" s="9"/>
      <c r="E836" s="9"/>
    </row>
    <row r="837" spans="1:5" ht="15.75" customHeight="1" x14ac:dyDescent="0.15">
      <c r="A837" s="9"/>
      <c r="B837" s="9"/>
      <c r="C837" s="9"/>
      <c r="D837" s="9"/>
      <c r="E837" s="9"/>
    </row>
    <row r="838" spans="1:5" ht="15.75" customHeight="1" x14ac:dyDescent="0.15">
      <c r="A838" s="9"/>
      <c r="B838" s="9"/>
      <c r="C838" s="9"/>
      <c r="D838" s="9"/>
      <c r="E838" s="9"/>
    </row>
    <row r="839" spans="1:5" ht="15.75" customHeight="1" x14ac:dyDescent="0.15">
      <c r="A839" s="9"/>
      <c r="B839" s="9"/>
      <c r="C839" s="9"/>
      <c r="D839" s="9"/>
      <c r="E839" s="9"/>
    </row>
    <row r="840" spans="1:5" ht="15.75" customHeight="1" x14ac:dyDescent="0.15">
      <c r="A840" s="9"/>
      <c r="B840" s="9"/>
      <c r="C840" s="9"/>
      <c r="D840" s="9"/>
      <c r="E840" s="9"/>
    </row>
    <row r="841" spans="1:5" ht="15.75" customHeight="1" x14ac:dyDescent="0.15">
      <c r="A841" s="9"/>
      <c r="B841" s="9"/>
      <c r="C841" s="9"/>
      <c r="D841" s="9"/>
      <c r="E841" s="9"/>
    </row>
    <row r="842" spans="1:5" ht="15.75" customHeight="1" x14ac:dyDescent="0.15">
      <c r="A842" s="9"/>
      <c r="B842" s="9"/>
      <c r="C842" s="9"/>
      <c r="D842" s="9"/>
      <c r="E842" s="9"/>
    </row>
    <row r="843" spans="1:5" ht="15.75" customHeight="1" x14ac:dyDescent="0.15">
      <c r="A843" s="9"/>
      <c r="B843" s="9"/>
      <c r="C843" s="9"/>
      <c r="D843" s="9"/>
      <c r="E843" s="9"/>
    </row>
    <row r="844" spans="1:5" ht="15.75" customHeight="1" x14ac:dyDescent="0.15">
      <c r="A844" s="9"/>
      <c r="B844" s="9"/>
      <c r="C844" s="9"/>
      <c r="D844" s="9"/>
      <c r="E844" s="9"/>
    </row>
    <row r="845" spans="1:5" ht="15.75" customHeight="1" x14ac:dyDescent="0.15">
      <c r="A845" s="9"/>
      <c r="B845" s="9"/>
      <c r="C845" s="9"/>
      <c r="D845" s="9"/>
      <c r="E845" s="9"/>
    </row>
    <row r="846" spans="1:5" ht="15.75" customHeight="1" x14ac:dyDescent="0.15">
      <c r="A846" s="9"/>
      <c r="B846" s="9"/>
      <c r="C846" s="9"/>
      <c r="D846" s="9"/>
      <c r="E846" s="9"/>
    </row>
    <row r="847" spans="1:5" ht="15.75" customHeight="1" x14ac:dyDescent="0.15">
      <c r="A847" s="9"/>
      <c r="B847" s="9"/>
      <c r="C847" s="9"/>
      <c r="D847" s="9"/>
      <c r="E847" s="9"/>
    </row>
    <row r="848" spans="1:5" ht="15.75" customHeight="1" x14ac:dyDescent="0.15">
      <c r="A848" s="9"/>
      <c r="B848" s="9"/>
      <c r="C848" s="9"/>
      <c r="D848" s="9"/>
      <c r="E848" s="9"/>
    </row>
    <row r="849" spans="1:5" ht="15.75" customHeight="1" x14ac:dyDescent="0.15">
      <c r="A849" s="9"/>
      <c r="B849" s="9"/>
      <c r="C849" s="9"/>
      <c r="D849" s="9"/>
      <c r="E849" s="9"/>
    </row>
    <row r="850" spans="1:5" ht="15.75" customHeight="1" x14ac:dyDescent="0.15">
      <c r="A850" s="9"/>
      <c r="B850" s="9"/>
      <c r="C850" s="9"/>
      <c r="D850" s="9"/>
      <c r="E850" s="9"/>
    </row>
    <row r="851" spans="1:5" ht="15.75" customHeight="1" x14ac:dyDescent="0.15">
      <c r="A851" s="9"/>
      <c r="B851" s="9"/>
      <c r="C851" s="9"/>
      <c r="D851" s="9"/>
      <c r="E851" s="9"/>
    </row>
    <row r="852" spans="1:5" ht="15.75" customHeight="1" x14ac:dyDescent="0.15">
      <c r="A852" s="9"/>
      <c r="B852" s="9"/>
      <c r="C852" s="9"/>
      <c r="D852" s="9"/>
      <c r="E852" s="9"/>
    </row>
    <row r="853" spans="1:5" ht="15.75" customHeight="1" x14ac:dyDescent="0.15">
      <c r="A853" s="9"/>
      <c r="B853" s="9"/>
      <c r="C853" s="9"/>
      <c r="D853" s="9"/>
      <c r="E853" s="9"/>
    </row>
    <row r="854" spans="1:5" ht="15.75" customHeight="1" x14ac:dyDescent="0.15">
      <c r="A854" s="9"/>
      <c r="B854" s="9"/>
      <c r="C854" s="9"/>
      <c r="D854" s="9"/>
      <c r="E854" s="9"/>
    </row>
    <row r="855" spans="1:5" ht="15.75" customHeight="1" x14ac:dyDescent="0.15">
      <c r="A855" s="9"/>
      <c r="B855" s="9"/>
      <c r="C855" s="9"/>
      <c r="D855" s="9"/>
      <c r="E855" s="9"/>
    </row>
    <row r="856" spans="1:5" ht="15.75" customHeight="1" x14ac:dyDescent="0.15">
      <c r="A856" s="9"/>
      <c r="B856" s="9"/>
      <c r="C856" s="9"/>
      <c r="D856" s="9"/>
      <c r="E856" s="9"/>
    </row>
    <row r="857" spans="1:5" ht="15.75" customHeight="1" x14ac:dyDescent="0.15">
      <c r="A857" s="9"/>
      <c r="B857" s="9"/>
      <c r="C857" s="9"/>
      <c r="D857" s="9"/>
      <c r="E857" s="9"/>
    </row>
    <row r="858" spans="1:5" ht="15.75" customHeight="1" x14ac:dyDescent="0.15">
      <c r="A858" s="9"/>
      <c r="B858" s="9"/>
      <c r="C858" s="9"/>
      <c r="D858" s="9"/>
      <c r="E858" s="9"/>
    </row>
    <row r="859" spans="1:5" ht="15.75" customHeight="1" x14ac:dyDescent="0.15">
      <c r="A859" s="9"/>
      <c r="B859" s="9"/>
      <c r="C859" s="9"/>
      <c r="D859" s="9"/>
      <c r="E859" s="9"/>
    </row>
    <row r="860" spans="1:5" ht="15.75" customHeight="1" x14ac:dyDescent="0.15">
      <c r="A860" s="9"/>
      <c r="B860" s="9"/>
      <c r="C860" s="9"/>
      <c r="D860" s="9"/>
      <c r="E860" s="9"/>
    </row>
    <row r="861" spans="1:5" ht="15.75" customHeight="1" x14ac:dyDescent="0.15">
      <c r="A861" s="9"/>
      <c r="B861" s="9"/>
      <c r="C861" s="9"/>
      <c r="D861" s="9"/>
      <c r="E861" s="9"/>
    </row>
    <row r="862" spans="1:5" ht="15.75" customHeight="1" x14ac:dyDescent="0.15">
      <c r="A862" s="9"/>
      <c r="B862" s="9"/>
      <c r="C862" s="9"/>
      <c r="D862" s="9"/>
      <c r="E862" s="9"/>
    </row>
    <row r="863" spans="1:5" ht="15.75" customHeight="1" x14ac:dyDescent="0.15">
      <c r="A863" s="9"/>
      <c r="B863" s="9"/>
      <c r="C863" s="9"/>
      <c r="D863" s="9"/>
      <c r="E863" s="9"/>
    </row>
    <row r="864" spans="1:5" ht="15.75" customHeight="1" x14ac:dyDescent="0.15">
      <c r="A864" s="9"/>
      <c r="B864" s="9"/>
      <c r="C864" s="9"/>
      <c r="D864" s="9"/>
      <c r="E864" s="9"/>
    </row>
    <row r="865" spans="1:5" ht="15.75" customHeight="1" x14ac:dyDescent="0.15">
      <c r="A865" s="9"/>
      <c r="B865" s="9"/>
      <c r="C865" s="9"/>
      <c r="D865" s="9"/>
      <c r="E865" s="9"/>
    </row>
    <row r="866" spans="1:5" ht="15.75" customHeight="1" x14ac:dyDescent="0.15">
      <c r="A866" s="9"/>
      <c r="B866" s="9"/>
      <c r="C866" s="9"/>
      <c r="D866" s="9"/>
      <c r="E866" s="9"/>
    </row>
    <row r="867" spans="1:5" ht="15.75" customHeight="1" x14ac:dyDescent="0.15">
      <c r="A867" s="9"/>
      <c r="B867" s="9"/>
      <c r="C867" s="9"/>
      <c r="D867" s="9"/>
      <c r="E867" s="9"/>
    </row>
    <row r="868" spans="1:5" ht="15.75" customHeight="1" x14ac:dyDescent="0.15">
      <c r="A868" s="9"/>
      <c r="B868" s="9"/>
      <c r="C868" s="9"/>
      <c r="D868" s="9"/>
      <c r="E868" s="9"/>
    </row>
    <row r="869" spans="1:5" ht="15.75" customHeight="1" x14ac:dyDescent="0.15">
      <c r="A869" s="9"/>
      <c r="B869" s="9"/>
      <c r="C869" s="9"/>
      <c r="D869" s="9"/>
      <c r="E869" s="9"/>
    </row>
    <row r="870" spans="1:5" ht="15.75" customHeight="1" x14ac:dyDescent="0.15">
      <c r="A870" s="9"/>
      <c r="B870" s="9"/>
      <c r="C870" s="9"/>
      <c r="D870" s="9"/>
      <c r="E870" s="9"/>
    </row>
    <row r="871" spans="1:5" ht="15.75" customHeight="1" x14ac:dyDescent="0.15">
      <c r="A871" s="9"/>
      <c r="B871" s="9"/>
      <c r="C871" s="9"/>
      <c r="D871" s="9"/>
      <c r="E871" s="9"/>
    </row>
    <row r="872" spans="1:5" ht="15.75" customHeight="1" x14ac:dyDescent="0.15">
      <c r="A872" s="9"/>
      <c r="B872" s="9"/>
      <c r="C872" s="9"/>
      <c r="D872" s="9"/>
      <c r="E872" s="9"/>
    </row>
    <row r="873" spans="1:5" ht="15.75" customHeight="1" x14ac:dyDescent="0.15">
      <c r="A873" s="9"/>
      <c r="B873" s="9"/>
      <c r="C873" s="9"/>
      <c r="D873" s="9"/>
      <c r="E873" s="9"/>
    </row>
    <row r="874" spans="1:5" ht="15.75" customHeight="1" x14ac:dyDescent="0.15">
      <c r="A874" s="9"/>
      <c r="B874" s="9"/>
      <c r="C874" s="9"/>
      <c r="D874" s="9"/>
      <c r="E874" s="9"/>
    </row>
    <row r="875" spans="1:5" ht="15.75" customHeight="1" x14ac:dyDescent="0.15">
      <c r="A875" s="9"/>
      <c r="B875" s="9"/>
      <c r="C875" s="9"/>
      <c r="D875" s="9"/>
      <c r="E875" s="9"/>
    </row>
    <row r="876" spans="1:5" ht="15.75" customHeight="1" x14ac:dyDescent="0.15">
      <c r="A876" s="9"/>
      <c r="B876" s="9"/>
      <c r="C876" s="9"/>
      <c r="D876" s="9"/>
      <c r="E876" s="9"/>
    </row>
    <row r="877" spans="1:5" ht="15.75" customHeight="1" x14ac:dyDescent="0.15">
      <c r="A877" s="9"/>
      <c r="B877" s="9"/>
      <c r="C877" s="9"/>
      <c r="D877" s="9"/>
      <c r="E877" s="9"/>
    </row>
    <row r="878" spans="1:5" ht="15.75" customHeight="1" x14ac:dyDescent="0.15">
      <c r="A878" s="9"/>
      <c r="B878" s="9"/>
      <c r="C878" s="9"/>
      <c r="D878" s="9"/>
      <c r="E878" s="9"/>
    </row>
    <row r="879" spans="1:5" ht="15.75" customHeight="1" x14ac:dyDescent="0.15">
      <c r="A879" s="9"/>
      <c r="B879" s="9"/>
      <c r="C879" s="9"/>
      <c r="D879" s="9"/>
      <c r="E879" s="9"/>
    </row>
    <row r="880" spans="1:5" ht="15.75" customHeight="1" x14ac:dyDescent="0.15">
      <c r="A880" s="9"/>
      <c r="B880" s="9"/>
      <c r="C880" s="9"/>
      <c r="D880" s="9"/>
      <c r="E880" s="9"/>
    </row>
    <row r="881" spans="1:5" ht="15.75" customHeight="1" x14ac:dyDescent="0.15">
      <c r="A881" s="9"/>
      <c r="B881" s="9"/>
      <c r="C881" s="9"/>
      <c r="D881" s="9"/>
      <c r="E881" s="9"/>
    </row>
    <row r="882" spans="1:5" ht="15.75" customHeight="1" x14ac:dyDescent="0.15">
      <c r="A882" s="9"/>
      <c r="B882" s="9"/>
      <c r="C882" s="9"/>
      <c r="D882" s="9"/>
      <c r="E882" s="9"/>
    </row>
    <row r="883" spans="1:5" ht="15.75" customHeight="1" x14ac:dyDescent="0.15">
      <c r="A883" s="9"/>
      <c r="B883" s="9"/>
      <c r="C883" s="9"/>
      <c r="D883" s="9"/>
      <c r="E883" s="9"/>
    </row>
    <row r="884" spans="1:5" ht="15.75" customHeight="1" x14ac:dyDescent="0.15">
      <c r="A884" s="9"/>
      <c r="B884" s="9"/>
      <c r="C884" s="9"/>
      <c r="D884" s="9"/>
      <c r="E884" s="9"/>
    </row>
    <row r="885" spans="1:5" ht="15.75" customHeight="1" x14ac:dyDescent="0.15">
      <c r="A885" s="9"/>
      <c r="B885" s="9"/>
      <c r="C885" s="9"/>
      <c r="D885" s="9"/>
      <c r="E885" s="9"/>
    </row>
    <row r="886" spans="1:5" ht="15.75" customHeight="1" x14ac:dyDescent="0.15">
      <c r="A886" s="9"/>
      <c r="B886" s="9"/>
      <c r="C886" s="9"/>
      <c r="D886" s="9"/>
      <c r="E886" s="9"/>
    </row>
    <row r="887" spans="1:5" ht="15.75" customHeight="1" x14ac:dyDescent="0.15">
      <c r="A887" s="9"/>
      <c r="B887" s="9"/>
      <c r="C887" s="9"/>
      <c r="D887" s="9"/>
      <c r="E887" s="9"/>
    </row>
    <row r="888" spans="1:5" ht="15.75" customHeight="1" x14ac:dyDescent="0.15">
      <c r="A888" s="9"/>
      <c r="B888" s="9"/>
      <c r="C888" s="9"/>
      <c r="D888" s="9"/>
      <c r="E888" s="9"/>
    </row>
    <row r="889" spans="1:5" ht="15.75" customHeight="1" x14ac:dyDescent="0.15">
      <c r="A889" s="9"/>
      <c r="B889" s="9"/>
      <c r="C889" s="9"/>
      <c r="D889" s="9"/>
      <c r="E889" s="9"/>
    </row>
    <row r="890" spans="1:5" ht="15.75" customHeight="1" x14ac:dyDescent="0.15">
      <c r="A890" s="9"/>
      <c r="B890" s="9"/>
      <c r="C890" s="9"/>
      <c r="D890" s="9"/>
      <c r="E890" s="9"/>
    </row>
    <row r="891" spans="1:5" ht="15.75" customHeight="1" x14ac:dyDescent="0.15">
      <c r="A891" s="9"/>
      <c r="B891" s="9"/>
      <c r="C891" s="9"/>
      <c r="D891" s="9"/>
      <c r="E891" s="9"/>
    </row>
    <row r="892" spans="1:5" ht="15.75" customHeight="1" x14ac:dyDescent="0.15">
      <c r="A892" s="9"/>
      <c r="B892" s="9"/>
      <c r="C892" s="9"/>
      <c r="D892" s="9"/>
      <c r="E892" s="9"/>
    </row>
    <row r="893" spans="1:5" ht="15.75" customHeight="1" x14ac:dyDescent="0.15">
      <c r="A893" s="9"/>
      <c r="B893" s="9"/>
      <c r="C893" s="9"/>
      <c r="D893" s="9"/>
      <c r="E893" s="9"/>
    </row>
    <row r="894" spans="1:5" ht="15.75" customHeight="1" x14ac:dyDescent="0.15">
      <c r="A894" s="9"/>
      <c r="B894" s="9"/>
      <c r="C894" s="9"/>
      <c r="D894" s="9"/>
      <c r="E894" s="9"/>
    </row>
    <row r="895" spans="1:5" ht="15.75" customHeight="1" x14ac:dyDescent="0.15">
      <c r="A895" s="9"/>
      <c r="B895" s="9"/>
      <c r="C895" s="9"/>
      <c r="D895" s="9"/>
      <c r="E895" s="9"/>
    </row>
    <row r="896" spans="1:5" ht="15.75" customHeight="1" x14ac:dyDescent="0.15">
      <c r="A896" s="9"/>
      <c r="B896" s="9"/>
      <c r="C896" s="9"/>
      <c r="D896" s="9"/>
      <c r="E896" s="9"/>
    </row>
    <row r="897" spans="1:5" ht="15.75" customHeight="1" x14ac:dyDescent="0.15">
      <c r="A897" s="9"/>
      <c r="B897" s="9"/>
      <c r="C897" s="9"/>
      <c r="D897" s="9"/>
      <c r="E897" s="9"/>
    </row>
    <row r="898" spans="1:5" ht="15.75" customHeight="1" x14ac:dyDescent="0.15">
      <c r="A898" s="9"/>
      <c r="B898" s="9"/>
      <c r="C898" s="9"/>
      <c r="D898" s="9"/>
      <c r="E898" s="9"/>
    </row>
    <row r="899" spans="1:5" ht="15.75" customHeight="1" x14ac:dyDescent="0.15">
      <c r="A899" s="9"/>
      <c r="B899" s="9"/>
      <c r="C899" s="9"/>
      <c r="D899" s="9"/>
      <c r="E899" s="9"/>
    </row>
    <row r="900" spans="1:5" ht="15.75" customHeight="1" x14ac:dyDescent="0.15">
      <c r="A900" s="9"/>
      <c r="B900" s="9"/>
      <c r="C900" s="9"/>
      <c r="D900" s="9"/>
      <c r="E900" s="9"/>
    </row>
    <row r="901" spans="1:5" ht="15.75" customHeight="1" x14ac:dyDescent="0.15">
      <c r="A901" s="9"/>
      <c r="B901" s="9"/>
      <c r="C901" s="9"/>
      <c r="D901" s="9"/>
      <c r="E901" s="9"/>
    </row>
    <row r="902" spans="1:5" ht="15.75" customHeight="1" x14ac:dyDescent="0.15">
      <c r="A902" s="9"/>
      <c r="B902" s="9"/>
      <c r="C902" s="9"/>
      <c r="D902" s="9"/>
      <c r="E902" s="9"/>
    </row>
    <row r="903" spans="1:5" ht="15.75" customHeight="1" x14ac:dyDescent="0.15">
      <c r="A903" s="9"/>
      <c r="B903" s="9"/>
      <c r="C903" s="9"/>
      <c r="D903" s="9"/>
      <c r="E903" s="9"/>
    </row>
    <row r="904" spans="1:5" ht="15.75" customHeight="1" x14ac:dyDescent="0.15">
      <c r="A904" s="9"/>
      <c r="B904" s="9"/>
      <c r="C904" s="9"/>
      <c r="D904" s="9"/>
      <c r="E904" s="9"/>
    </row>
    <row r="905" spans="1:5" ht="15.75" customHeight="1" x14ac:dyDescent="0.15">
      <c r="A905" s="9"/>
      <c r="B905" s="9"/>
      <c r="C905" s="9"/>
      <c r="D905" s="9"/>
      <c r="E905" s="9"/>
    </row>
    <row r="906" spans="1:5" ht="15.75" customHeight="1" x14ac:dyDescent="0.15">
      <c r="A906" s="9"/>
      <c r="B906" s="9"/>
      <c r="C906" s="9"/>
      <c r="D906" s="9"/>
      <c r="E906" s="9"/>
    </row>
    <row r="907" spans="1:5" ht="15.75" customHeight="1" x14ac:dyDescent="0.15">
      <c r="A907" s="9"/>
      <c r="B907" s="9"/>
      <c r="C907" s="9"/>
      <c r="D907" s="9"/>
      <c r="E907" s="9"/>
    </row>
    <row r="908" spans="1:5" ht="15.75" customHeight="1" x14ac:dyDescent="0.15">
      <c r="A908" s="9"/>
      <c r="B908" s="9"/>
      <c r="C908" s="9"/>
      <c r="D908" s="9"/>
      <c r="E908" s="9"/>
    </row>
    <row r="909" spans="1:5" ht="15.75" customHeight="1" x14ac:dyDescent="0.15">
      <c r="A909" s="9"/>
      <c r="B909" s="9"/>
      <c r="C909" s="9"/>
      <c r="D909" s="9"/>
      <c r="E909" s="9"/>
    </row>
    <row r="910" spans="1:5" ht="15.75" customHeight="1" x14ac:dyDescent="0.15">
      <c r="A910" s="9"/>
      <c r="B910" s="9"/>
      <c r="C910" s="9"/>
      <c r="D910" s="9"/>
      <c r="E910" s="9"/>
    </row>
    <row r="911" spans="1:5" ht="15.75" customHeight="1" x14ac:dyDescent="0.15">
      <c r="A911" s="9"/>
      <c r="B911" s="9"/>
      <c r="C911" s="9"/>
      <c r="D911" s="9"/>
      <c r="E911" s="9"/>
    </row>
    <row r="912" spans="1:5" ht="15.75" customHeight="1" x14ac:dyDescent="0.15">
      <c r="A912" s="9"/>
      <c r="B912" s="9"/>
      <c r="C912" s="9"/>
      <c r="D912" s="9"/>
      <c r="E912" s="9"/>
    </row>
    <row r="913" spans="1:5" ht="15.75" customHeight="1" x14ac:dyDescent="0.15">
      <c r="A913" s="9"/>
      <c r="B913" s="9"/>
      <c r="C913" s="9"/>
      <c r="D913" s="9"/>
      <c r="E913" s="9"/>
    </row>
    <row r="914" spans="1:5" ht="15.75" customHeight="1" x14ac:dyDescent="0.15">
      <c r="A914" s="9"/>
      <c r="B914" s="9"/>
      <c r="C914" s="9"/>
      <c r="D914" s="9"/>
      <c r="E914" s="9"/>
    </row>
    <row r="915" spans="1:5" ht="15.75" customHeight="1" x14ac:dyDescent="0.15">
      <c r="A915" s="9"/>
      <c r="B915" s="9"/>
      <c r="C915" s="9"/>
      <c r="D915" s="9"/>
      <c r="E915" s="9"/>
    </row>
    <row r="916" spans="1:5" ht="15.75" customHeight="1" x14ac:dyDescent="0.15">
      <c r="A916" s="9"/>
      <c r="B916" s="9"/>
      <c r="C916" s="9"/>
      <c r="D916" s="9"/>
      <c r="E916" s="9"/>
    </row>
    <row r="917" spans="1:5" ht="15.75" customHeight="1" x14ac:dyDescent="0.15">
      <c r="A917" s="9"/>
      <c r="B917" s="9"/>
      <c r="C917" s="9"/>
      <c r="D917" s="9"/>
      <c r="E917" s="9"/>
    </row>
    <row r="918" spans="1:5" ht="15.75" customHeight="1" x14ac:dyDescent="0.15">
      <c r="A918" s="9"/>
      <c r="B918" s="9"/>
      <c r="C918" s="9"/>
      <c r="D918" s="9"/>
      <c r="E918" s="9"/>
    </row>
    <row r="919" spans="1:5" ht="15.75" customHeight="1" x14ac:dyDescent="0.15">
      <c r="A919" s="9"/>
      <c r="B919" s="9"/>
      <c r="C919" s="9"/>
      <c r="D919" s="9"/>
      <c r="E919" s="9"/>
    </row>
    <row r="920" spans="1:5" ht="15.75" customHeight="1" x14ac:dyDescent="0.15">
      <c r="A920" s="9"/>
      <c r="B920" s="9"/>
      <c r="C920" s="9"/>
      <c r="D920" s="9"/>
      <c r="E920" s="9"/>
    </row>
    <row r="921" spans="1:5" ht="15.75" customHeight="1" x14ac:dyDescent="0.15">
      <c r="A921" s="9"/>
      <c r="B921" s="9"/>
      <c r="C921" s="9"/>
      <c r="D921" s="9"/>
      <c r="E921" s="9"/>
    </row>
    <row r="922" spans="1:5" ht="15.75" customHeight="1" x14ac:dyDescent="0.15">
      <c r="A922" s="9"/>
      <c r="B922" s="9"/>
      <c r="C922" s="9"/>
      <c r="D922" s="9"/>
      <c r="E922" s="9"/>
    </row>
    <row r="923" spans="1:5" ht="15.75" customHeight="1" x14ac:dyDescent="0.15">
      <c r="A923" s="9"/>
      <c r="B923" s="9"/>
      <c r="C923" s="9"/>
      <c r="D923" s="9"/>
      <c r="E923" s="9"/>
    </row>
    <row r="924" spans="1:5" ht="15.75" customHeight="1" x14ac:dyDescent="0.15">
      <c r="A924" s="9"/>
      <c r="B924" s="9"/>
      <c r="C924" s="9"/>
      <c r="D924" s="9"/>
      <c r="E924" s="9"/>
    </row>
    <row r="925" spans="1:5" ht="15.75" customHeight="1" x14ac:dyDescent="0.15">
      <c r="A925" s="9"/>
      <c r="B925" s="9"/>
      <c r="C925" s="9"/>
      <c r="D925" s="9"/>
      <c r="E925" s="9"/>
    </row>
    <row r="926" spans="1:5" ht="15.75" customHeight="1" x14ac:dyDescent="0.15">
      <c r="A926" s="9"/>
      <c r="B926" s="9"/>
      <c r="C926" s="9"/>
      <c r="D926" s="9"/>
      <c r="E926" s="9"/>
    </row>
    <row r="927" spans="1:5" ht="15.75" customHeight="1" x14ac:dyDescent="0.15">
      <c r="A927" s="9"/>
      <c r="B927" s="9"/>
      <c r="C927" s="9"/>
      <c r="D927" s="9"/>
      <c r="E927" s="9"/>
    </row>
    <row r="928" spans="1:5" ht="15.75" customHeight="1" x14ac:dyDescent="0.15">
      <c r="A928" s="9"/>
      <c r="B928" s="9"/>
      <c r="C928" s="9"/>
      <c r="D928" s="9"/>
      <c r="E928" s="9"/>
    </row>
    <row r="929" spans="1:5" ht="15.75" customHeight="1" x14ac:dyDescent="0.15">
      <c r="A929" s="9"/>
      <c r="B929" s="9"/>
      <c r="C929" s="9"/>
      <c r="D929" s="9"/>
      <c r="E929" s="9"/>
    </row>
    <row r="930" spans="1:5" ht="15.75" customHeight="1" x14ac:dyDescent="0.15">
      <c r="A930" s="9"/>
      <c r="B930" s="9"/>
      <c r="C930" s="9"/>
      <c r="D930" s="9"/>
      <c r="E930" s="9"/>
    </row>
    <row r="931" spans="1:5" ht="15.75" customHeight="1" x14ac:dyDescent="0.15">
      <c r="A931" s="9"/>
      <c r="B931" s="9"/>
      <c r="C931" s="9"/>
      <c r="D931" s="9"/>
      <c r="E931" s="9"/>
    </row>
    <row r="932" spans="1:5" ht="15.75" customHeight="1" x14ac:dyDescent="0.15">
      <c r="A932" s="9"/>
      <c r="B932" s="9"/>
      <c r="C932" s="9"/>
      <c r="D932" s="9"/>
      <c r="E932" s="9"/>
    </row>
    <row r="933" spans="1:5" ht="15.75" customHeight="1" x14ac:dyDescent="0.15">
      <c r="A933" s="9"/>
      <c r="B933" s="9"/>
      <c r="C933" s="9"/>
      <c r="D933" s="9"/>
      <c r="E933" s="9"/>
    </row>
    <row r="934" spans="1:5" ht="15.75" customHeight="1" x14ac:dyDescent="0.15">
      <c r="A934" s="9"/>
      <c r="B934" s="9"/>
      <c r="C934" s="9"/>
      <c r="D934" s="9"/>
      <c r="E934" s="9"/>
    </row>
    <row r="935" spans="1:5" ht="15.75" customHeight="1" x14ac:dyDescent="0.15">
      <c r="A935" s="9"/>
      <c r="B935" s="9"/>
      <c r="C935" s="9"/>
      <c r="D935" s="9"/>
      <c r="E935" s="9"/>
    </row>
    <row r="936" spans="1:5" ht="15.75" customHeight="1" x14ac:dyDescent="0.15">
      <c r="A936" s="9"/>
      <c r="B936" s="9"/>
      <c r="C936" s="9"/>
      <c r="D936" s="9"/>
      <c r="E936" s="9"/>
    </row>
    <row r="937" spans="1:5" ht="15.75" customHeight="1" x14ac:dyDescent="0.15">
      <c r="A937" s="9"/>
      <c r="B937" s="9"/>
      <c r="C937" s="9"/>
      <c r="D937" s="9"/>
      <c r="E937" s="9"/>
    </row>
    <row r="938" spans="1:5" ht="15.75" customHeight="1" x14ac:dyDescent="0.15">
      <c r="A938" s="9"/>
      <c r="B938" s="9"/>
      <c r="C938" s="9"/>
      <c r="D938" s="9"/>
      <c r="E938" s="9"/>
    </row>
    <row r="939" spans="1:5" ht="15.75" customHeight="1" x14ac:dyDescent="0.15">
      <c r="A939" s="9"/>
      <c r="B939" s="9"/>
      <c r="C939" s="9"/>
      <c r="D939" s="9"/>
      <c r="E939" s="9"/>
    </row>
    <row r="940" spans="1:5" ht="15.75" customHeight="1" x14ac:dyDescent="0.15">
      <c r="A940" s="9"/>
      <c r="B940" s="9"/>
      <c r="C940" s="9"/>
      <c r="D940" s="9"/>
      <c r="E940" s="9"/>
    </row>
    <row r="941" spans="1:5" ht="15.75" customHeight="1" x14ac:dyDescent="0.15">
      <c r="A941" s="9"/>
      <c r="B941" s="9"/>
      <c r="C941" s="9"/>
      <c r="D941" s="9"/>
      <c r="E941" s="9"/>
    </row>
    <row r="942" spans="1:5" ht="15.75" customHeight="1" x14ac:dyDescent="0.15">
      <c r="A942" s="9"/>
      <c r="B942" s="9"/>
      <c r="C942" s="9"/>
      <c r="D942" s="9"/>
      <c r="E942" s="9"/>
    </row>
    <row r="943" spans="1:5" ht="15.75" customHeight="1" x14ac:dyDescent="0.15">
      <c r="A943" s="9"/>
      <c r="B943" s="9"/>
      <c r="C943" s="9"/>
      <c r="D943" s="9"/>
      <c r="E943" s="9"/>
    </row>
    <row r="944" spans="1:5" ht="15.75" customHeight="1" x14ac:dyDescent="0.15">
      <c r="A944" s="9"/>
      <c r="B944" s="9"/>
      <c r="C944" s="9"/>
      <c r="D944" s="9"/>
      <c r="E944" s="9"/>
    </row>
    <row r="945" spans="1:5" ht="15.75" customHeight="1" x14ac:dyDescent="0.15">
      <c r="A945" s="9"/>
      <c r="B945" s="9"/>
      <c r="C945" s="9"/>
      <c r="D945" s="9"/>
      <c r="E945" s="9"/>
    </row>
    <row r="946" spans="1:5" ht="15.75" customHeight="1" x14ac:dyDescent="0.15">
      <c r="A946" s="9"/>
      <c r="B946" s="9"/>
      <c r="C946" s="9"/>
      <c r="D946" s="9"/>
      <c r="E946" s="9"/>
    </row>
    <row r="947" spans="1:5" ht="15.75" customHeight="1" x14ac:dyDescent="0.15">
      <c r="A947" s="9"/>
      <c r="B947" s="9"/>
      <c r="C947" s="9"/>
      <c r="D947" s="9"/>
      <c r="E947" s="9"/>
    </row>
    <row r="948" spans="1:5" ht="15.75" customHeight="1" x14ac:dyDescent="0.15">
      <c r="A948" s="9"/>
      <c r="B948" s="9"/>
      <c r="C948" s="9"/>
      <c r="D948" s="9"/>
      <c r="E948" s="9"/>
    </row>
    <row r="949" spans="1:5" ht="15.75" customHeight="1" x14ac:dyDescent="0.15">
      <c r="A949" s="9"/>
      <c r="B949" s="9"/>
      <c r="C949" s="9"/>
      <c r="D949" s="9"/>
      <c r="E949" s="9"/>
    </row>
    <row r="950" spans="1:5" ht="15.75" customHeight="1" x14ac:dyDescent="0.15">
      <c r="A950" s="9"/>
      <c r="B950" s="9"/>
      <c r="C950" s="9"/>
      <c r="D950" s="9"/>
      <c r="E950" s="9"/>
    </row>
    <row r="951" spans="1:5" ht="15.75" customHeight="1" x14ac:dyDescent="0.15">
      <c r="A951" s="9"/>
      <c r="B951" s="9"/>
      <c r="C951" s="9"/>
      <c r="D951" s="9"/>
      <c r="E951" s="9"/>
    </row>
    <row r="952" spans="1:5" ht="15.75" customHeight="1" x14ac:dyDescent="0.15">
      <c r="A952" s="9"/>
      <c r="B952" s="9"/>
      <c r="C952" s="9"/>
      <c r="D952" s="9"/>
      <c r="E952" s="9"/>
    </row>
    <row r="953" spans="1:5" ht="15.75" customHeight="1" x14ac:dyDescent="0.15">
      <c r="A953" s="9"/>
      <c r="B953" s="9"/>
      <c r="C953" s="9"/>
      <c r="D953" s="9"/>
      <c r="E953" s="9"/>
    </row>
    <row r="954" spans="1:5" ht="15.75" customHeight="1" x14ac:dyDescent="0.15">
      <c r="A954" s="9"/>
      <c r="B954" s="9"/>
      <c r="C954" s="9"/>
      <c r="D954" s="9"/>
      <c r="E954" s="9"/>
    </row>
    <row r="955" spans="1:5" ht="15.75" customHeight="1" x14ac:dyDescent="0.15">
      <c r="A955" s="9"/>
      <c r="B955" s="9"/>
      <c r="C955" s="9"/>
      <c r="D955" s="9"/>
      <c r="E955" s="9"/>
    </row>
    <row r="956" spans="1:5" ht="15.75" customHeight="1" x14ac:dyDescent="0.15">
      <c r="A956" s="9"/>
      <c r="B956" s="9"/>
      <c r="C956" s="9"/>
      <c r="D956" s="9"/>
      <c r="E956" s="9"/>
    </row>
    <row r="957" spans="1:5" ht="15.75" customHeight="1" x14ac:dyDescent="0.15">
      <c r="A957" s="9"/>
      <c r="B957" s="9"/>
      <c r="C957" s="9"/>
      <c r="D957" s="9"/>
      <c r="E957" s="9"/>
    </row>
    <row r="958" spans="1:5" ht="15.75" customHeight="1" x14ac:dyDescent="0.15">
      <c r="A958" s="9"/>
      <c r="B958" s="9"/>
      <c r="C958" s="9"/>
      <c r="D958" s="9"/>
      <c r="E958" s="9"/>
    </row>
    <row r="959" spans="1:5" ht="15.75" customHeight="1" x14ac:dyDescent="0.15">
      <c r="A959" s="9"/>
      <c r="B959" s="9"/>
      <c r="C959" s="9"/>
      <c r="D959" s="9"/>
      <c r="E959" s="9"/>
    </row>
    <row r="960" spans="1:5" ht="15.75" customHeight="1" x14ac:dyDescent="0.15">
      <c r="A960" s="9"/>
      <c r="B960" s="9"/>
      <c r="C960" s="9"/>
      <c r="D960" s="9"/>
      <c r="E960" s="9"/>
    </row>
    <row r="961" spans="1:5" ht="15.75" customHeight="1" x14ac:dyDescent="0.15">
      <c r="A961" s="9"/>
      <c r="B961" s="9"/>
      <c r="C961" s="9"/>
      <c r="D961" s="9"/>
      <c r="E961" s="9"/>
    </row>
    <row r="962" spans="1:5" ht="15.75" customHeight="1" x14ac:dyDescent="0.15">
      <c r="A962" s="9"/>
      <c r="B962" s="9"/>
      <c r="C962" s="9"/>
      <c r="D962" s="9"/>
      <c r="E962" s="9"/>
    </row>
    <row r="963" spans="1:5" ht="15.75" customHeight="1" x14ac:dyDescent="0.15">
      <c r="A963" s="9"/>
      <c r="B963" s="9"/>
      <c r="C963" s="9"/>
      <c r="D963" s="9"/>
      <c r="E963" s="9"/>
    </row>
    <row r="964" spans="1:5" ht="15.75" customHeight="1" x14ac:dyDescent="0.15">
      <c r="A964" s="9"/>
      <c r="B964" s="9"/>
      <c r="C964" s="9"/>
      <c r="D964" s="9"/>
      <c r="E964" s="9"/>
    </row>
    <row r="965" spans="1:5" ht="15.75" customHeight="1" x14ac:dyDescent="0.15">
      <c r="A965" s="9"/>
      <c r="B965" s="9"/>
      <c r="C965" s="9"/>
      <c r="D965" s="9"/>
      <c r="E965" s="9"/>
    </row>
    <row r="966" spans="1:5" ht="15.75" customHeight="1" x14ac:dyDescent="0.15">
      <c r="A966" s="9"/>
      <c r="B966" s="9"/>
      <c r="C966" s="9"/>
      <c r="D966" s="9"/>
      <c r="E966" s="9"/>
    </row>
    <row r="967" spans="1:5" ht="15.75" customHeight="1" x14ac:dyDescent="0.15">
      <c r="A967" s="9"/>
      <c r="B967" s="9"/>
      <c r="C967" s="9"/>
      <c r="D967" s="9"/>
      <c r="E967" s="9"/>
    </row>
    <row r="968" spans="1:5" ht="15.75" customHeight="1" x14ac:dyDescent="0.15">
      <c r="A968" s="9"/>
      <c r="B968" s="9"/>
      <c r="C968" s="9"/>
      <c r="D968" s="9"/>
      <c r="E968" s="9"/>
    </row>
    <row r="969" spans="1:5" ht="15.75" customHeight="1" x14ac:dyDescent="0.15">
      <c r="A969" s="9"/>
      <c r="B969" s="9"/>
      <c r="C969" s="9"/>
      <c r="D969" s="9"/>
      <c r="E969" s="9"/>
    </row>
    <row r="970" spans="1:5" ht="15.75" customHeight="1" x14ac:dyDescent="0.15">
      <c r="A970" s="9"/>
      <c r="B970" s="9"/>
      <c r="C970" s="9"/>
      <c r="D970" s="9"/>
      <c r="E970" s="9"/>
    </row>
    <row r="971" spans="1:5" ht="15.75" customHeight="1" x14ac:dyDescent="0.15">
      <c r="A971" s="9"/>
      <c r="B971" s="9"/>
      <c r="C971" s="9"/>
      <c r="D971" s="9"/>
      <c r="E971" s="9"/>
    </row>
    <row r="972" spans="1:5" ht="15.75" customHeight="1" x14ac:dyDescent="0.15">
      <c r="A972" s="9"/>
      <c r="B972" s="9"/>
      <c r="C972" s="9"/>
      <c r="D972" s="9"/>
      <c r="E972" s="9"/>
    </row>
    <row r="973" spans="1:5" ht="15.75" customHeight="1" x14ac:dyDescent="0.15">
      <c r="A973" s="9"/>
      <c r="B973" s="9"/>
      <c r="C973" s="9"/>
      <c r="D973" s="9"/>
      <c r="E973" s="9"/>
    </row>
    <row r="974" spans="1:5" ht="15.75" customHeight="1" x14ac:dyDescent="0.15">
      <c r="A974" s="9"/>
      <c r="B974" s="9"/>
      <c r="C974" s="9"/>
      <c r="D974" s="9"/>
      <c r="E974" s="9"/>
    </row>
    <row r="975" spans="1:5" ht="15.75" customHeight="1" x14ac:dyDescent="0.15">
      <c r="A975" s="9"/>
      <c r="B975" s="9"/>
      <c r="C975" s="9"/>
      <c r="D975" s="9"/>
      <c r="E975" s="9"/>
    </row>
    <row r="976" spans="1:5" ht="15.75" customHeight="1" x14ac:dyDescent="0.15">
      <c r="A976" s="9"/>
      <c r="B976" s="9"/>
      <c r="C976" s="9"/>
      <c r="D976" s="9"/>
      <c r="E976" s="9"/>
    </row>
    <row r="977" spans="1:5" ht="15.75" customHeight="1" x14ac:dyDescent="0.15">
      <c r="A977" s="9"/>
      <c r="B977" s="9"/>
      <c r="C977" s="9"/>
      <c r="D977" s="9"/>
      <c r="E977" s="9"/>
    </row>
    <row r="978" spans="1:5" ht="15.75" customHeight="1" x14ac:dyDescent="0.15">
      <c r="A978" s="9"/>
      <c r="B978" s="9"/>
      <c r="C978" s="9"/>
      <c r="D978" s="9"/>
      <c r="E978" s="9"/>
    </row>
    <row r="979" spans="1:5" ht="15.75" customHeight="1" x14ac:dyDescent="0.15">
      <c r="A979" s="9"/>
      <c r="B979" s="9"/>
      <c r="C979" s="9"/>
      <c r="D979" s="9"/>
      <c r="E979" s="9"/>
    </row>
    <row r="980" spans="1:5" ht="15.75" customHeight="1" x14ac:dyDescent="0.15">
      <c r="A980" s="9"/>
      <c r="B980" s="9"/>
      <c r="C980" s="9"/>
      <c r="D980" s="9"/>
      <c r="E980" s="9"/>
    </row>
    <row r="981" spans="1:5" ht="15.75" customHeight="1" x14ac:dyDescent="0.15">
      <c r="A981" s="9"/>
      <c r="B981" s="9"/>
      <c r="C981" s="9"/>
      <c r="D981" s="9"/>
      <c r="E981" s="9"/>
    </row>
    <row r="982" spans="1:5" ht="15.75" customHeight="1" x14ac:dyDescent="0.15">
      <c r="A982" s="9"/>
      <c r="B982" s="9"/>
      <c r="C982" s="9"/>
      <c r="D982" s="9"/>
      <c r="E982" s="9"/>
    </row>
    <row r="983" spans="1:5" ht="15.75" customHeight="1" x14ac:dyDescent="0.15">
      <c r="A983" s="9"/>
      <c r="B983" s="9"/>
      <c r="C983" s="9"/>
      <c r="D983" s="9"/>
      <c r="E983" s="9"/>
    </row>
    <row r="984" spans="1:5" ht="15.75" customHeight="1" x14ac:dyDescent="0.15">
      <c r="A984" s="9"/>
      <c r="B984" s="9"/>
      <c r="C984" s="9"/>
      <c r="D984" s="9"/>
      <c r="E984" s="9"/>
    </row>
    <row r="985" spans="1:5" ht="15.75" customHeight="1" x14ac:dyDescent="0.15">
      <c r="A985" s="9"/>
      <c r="B985" s="9"/>
      <c r="C985" s="9"/>
      <c r="D985" s="9"/>
      <c r="E985" s="9"/>
    </row>
    <row r="986" spans="1:5" ht="15.75" customHeight="1" x14ac:dyDescent="0.15">
      <c r="A986" s="9"/>
      <c r="B986" s="9"/>
      <c r="C986" s="9"/>
      <c r="D986" s="9"/>
      <c r="E986" s="9"/>
    </row>
    <row r="987" spans="1:5" ht="15.75" customHeight="1" x14ac:dyDescent="0.15">
      <c r="A987" s="9"/>
      <c r="B987" s="9"/>
      <c r="C987" s="9"/>
      <c r="D987" s="9"/>
      <c r="E987" s="9"/>
    </row>
    <row r="988" spans="1:5" ht="15.75" customHeight="1" x14ac:dyDescent="0.15">
      <c r="A988" s="9"/>
      <c r="B988" s="9"/>
      <c r="C988" s="9"/>
      <c r="D988" s="9"/>
      <c r="E988" s="9"/>
    </row>
    <row r="989" spans="1:5" ht="15.75" customHeight="1" x14ac:dyDescent="0.15">
      <c r="A989" s="9"/>
      <c r="B989" s="9"/>
      <c r="C989" s="9"/>
      <c r="D989" s="9"/>
      <c r="E989" s="9"/>
    </row>
    <row r="990" spans="1:5" ht="15.75" customHeight="1" x14ac:dyDescent="0.15">
      <c r="A990" s="9"/>
      <c r="B990" s="9"/>
      <c r="C990" s="9"/>
      <c r="D990" s="9"/>
      <c r="E990" s="9"/>
    </row>
    <row r="991" spans="1:5" ht="15.75" customHeight="1" x14ac:dyDescent="0.15">
      <c r="A991" s="9"/>
      <c r="B991" s="9"/>
      <c r="C991" s="9"/>
      <c r="D991" s="9"/>
      <c r="E991" s="9"/>
    </row>
    <row r="992" spans="1:5" ht="15.75" customHeight="1" x14ac:dyDescent="0.15">
      <c r="A992" s="9"/>
      <c r="B992" s="9"/>
      <c r="C992" s="9"/>
      <c r="D992" s="9"/>
      <c r="E992" s="9"/>
    </row>
    <row r="993" spans="1:5" ht="15.75" customHeight="1" x14ac:dyDescent="0.15">
      <c r="A993" s="9"/>
      <c r="B993" s="9"/>
      <c r="C993" s="9"/>
      <c r="D993" s="9"/>
      <c r="E993" s="9"/>
    </row>
    <row r="994" spans="1:5" ht="15.75" customHeight="1" x14ac:dyDescent="0.15">
      <c r="A994" s="9"/>
      <c r="B994" s="9"/>
      <c r="C994" s="9"/>
      <c r="D994" s="9"/>
      <c r="E994" s="9"/>
    </row>
    <row r="995" spans="1:5" ht="15.75" customHeight="1" x14ac:dyDescent="0.15">
      <c r="A995" s="9"/>
      <c r="B995" s="9"/>
      <c r="C995" s="9"/>
      <c r="D995" s="9"/>
      <c r="E995" s="9"/>
    </row>
    <row r="996" spans="1:5" ht="15.75" customHeight="1" x14ac:dyDescent="0.15">
      <c r="A996" s="9"/>
      <c r="B996" s="9"/>
      <c r="C996" s="9"/>
      <c r="D996" s="9"/>
      <c r="E996" s="9"/>
    </row>
    <row r="997" spans="1:5" ht="15.75" customHeight="1" x14ac:dyDescent="0.15">
      <c r="A997" s="9"/>
      <c r="B997" s="9"/>
      <c r="C997" s="9"/>
      <c r="D997" s="9"/>
      <c r="E997" s="9"/>
    </row>
    <row r="998" spans="1:5" ht="15.75" customHeight="1" x14ac:dyDescent="0.15">
      <c r="A998" s="9"/>
      <c r="B998" s="9"/>
      <c r="C998" s="9"/>
      <c r="D998" s="9"/>
      <c r="E998" s="9"/>
    </row>
    <row r="999" spans="1:5" ht="15.75" customHeight="1" x14ac:dyDescent="0.15">
      <c r="A999" s="9"/>
      <c r="B999" s="9"/>
      <c r="C999" s="9"/>
      <c r="D999" s="9"/>
      <c r="E999" s="9"/>
    </row>
    <row r="1000" spans="1:5" ht="15.75" customHeight="1" x14ac:dyDescent="0.15">
      <c r="A1000" s="9"/>
      <c r="B1000" s="9"/>
      <c r="C1000" s="9"/>
      <c r="D1000" s="9"/>
      <c r="E1000" s="9"/>
    </row>
  </sheetData>
  <mergeCells count="1">
    <mergeCell ref="A1:D1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E5" sqref="E5"/>
    </sheetView>
  </sheetViews>
  <sheetFormatPr baseColWidth="10" defaultColWidth="12.6640625" defaultRowHeight="15" customHeight="1" x14ac:dyDescent="0.15"/>
  <cols>
    <col min="1" max="1" width="36.1640625" customWidth="1"/>
    <col min="2" max="2" width="11.33203125" customWidth="1"/>
    <col min="3" max="3" width="7" customWidth="1"/>
    <col min="4" max="4" width="15.83203125" customWidth="1"/>
    <col min="5" max="5" width="11.33203125" customWidth="1"/>
    <col min="6" max="6" width="7" customWidth="1"/>
    <col min="7" max="7" width="16.1640625" customWidth="1"/>
    <col min="8" max="9" width="7" customWidth="1"/>
    <col min="10" max="10" width="16.83203125" customWidth="1"/>
    <col min="11" max="11" width="10" customWidth="1"/>
    <col min="12" max="12" width="14.1640625" customWidth="1"/>
    <col min="13" max="22" width="7" customWidth="1"/>
    <col min="23" max="26" width="9.6640625" customWidth="1"/>
  </cols>
  <sheetData>
    <row r="1" spans="1:22" ht="16" x14ac:dyDescent="0.15">
      <c r="A1" s="10" t="s">
        <v>2486</v>
      </c>
      <c r="B1" s="2"/>
      <c r="C1" s="11"/>
      <c r="D1" s="12"/>
      <c r="E1" s="12"/>
      <c r="F1" s="11"/>
      <c r="G1" s="11"/>
      <c r="H1" s="11"/>
      <c r="I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6" x14ac:dyDescent="0.15">
      <c r="A2" s="10" t="s">
        <v>37</v>
      </c>
      <c r="B2" s="10" t="s">
        <v>38</v>
      </c>
      <c r="C2" s="11"/>
      <c r="D2" s="12"/>
      <c r="E2" s="13"/>
      <c r="G2" s="11"/>
      <c r="H2" s="11"/>
      <c r="I2" s="11"/>
      <c r="J2" s="14"/>
      <c r="K2" s="14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6" x14ac:dyDescent="0.15">
      <c r="A3" s="13" t="s">
        <v>39</v>
      </c>
      <c r="B3" s="15">
        <v>1</v>
      </c>
      <c r="C3" s="11"/>
      <c r="D3" s="16"/>
      <c r="E3" s="17"/>
      <c r="F3" s="11"/>
      <c r="G3" s="18"/>
      <c r="H3" s="18"/>
      <c r="I3" s="1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6" x14ac:dyDescent="0.15">
      <c r="A4" s="13" t="s">
        <v>40</v>
      </c>
      <c r="B4" s="20">
        <v>1</v>
      </c>
      <c r="C4" s="11"/>
      <c r="D4" s="12"/>
      <c r="E4" s="20"/>
      <c r="F4" s="11"/>
      <c r="G4" s="18"/>
      <c r="H4" s="19"/>
      <c r="I4" s="19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6" x14ac:dyDescent="0.15">
      <c r="A5" s="13" t="s">
        <v>41</v>
      </c>
      <c r="B5" s="21">
        <v>1</v>
      </c>
      <c r="C5" s="11"/>
      <c r="D5" s="12"/>
      <c r="E5" s="21"/>
      <c r="F5" s="11"/>
      <c r="G5" s="18"/>
      <c r="H5" s="19"/>
      <c r="I5" s="19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6" x14ac:dyDescent="0.15">
      <c r="A6" s="13" t="s">
        <v>42</v>
      </c>
      <c r="B6" s="21">
        <v>1</v>
      </c>
      <c r="C6" s="11"/>
      <c r="D6" s="12"/>
      <c r="E6" s="21"/>
      <c r="F6" s="11"/>
      <c r="G6" s="18"/>
      <c r="H6" s="19"/>
      <c r="I6" s="1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6" x14ac:dyDescent="0.15">
      <c r="A7" s="13" t="s">
        <v>43</v>
      </c>
      <c r="B7" s="15">
        <v>4</v>
      </c>
      <c r="C7" s="11"/>
      <c r="D7" s="12"/>
      <c r="E7" s="22"/>
      <c r="F7" s="11"/>
      <c r="G7" s="18"/>
      <c r="H7" s="19"/>
      <c r="I7" s="1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6" x14ac:dyDescent="0.15">
      <c r="A8" s="13" t="s">
        <v>44</v>
      </c>
      <c r="B8" s="21">
        <v>9</v>
      </c>
      <c r="C8" s="11"/>
      <c r="D8" s="12"/>
      <c r="E8" s="21"/>
      <c r="F8" s="11"/>
      <c r="G8" s="18"/>
      <c r="H8" s="19"/>
      <c r="I8" s="19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6" x14ac:dyDescent="0.15">
      <c r="A9" s="13" t="s">
        <v>45</v>
      </c>
      <c r="B9" s="21">
        <v>1</v>
      </c>
      <c r="C9" s="11"/>
      <c r="D9" s="12"/>
      <c r="E9" s="21"/>
      <c r="F9" s="11"/>
      <c r="G9" s="18"/>
      <c r="H9" s="19"/>
      <c r="I9" s="19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6" x14ac:dyDescent="0.15">
      <c r="A10" s="13" t="s">
        <v>46</v>
      </c>
      <c r="B10" s="15">
        <v>36</v>
      </c>
      <c r="C10" s="11"/>
      <c r="D10" s="12"/>
      <c r="E10" s="22"/>
      <c r="F10" s="11"/>
      <c r="G10" s="18"/>
      <c r="H10" s="19"/>
      <c r="I10" s="19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6" x14ac:dyDescent="0.15">
      <c r="A11" s="13" t="s">
        <v>47</v>
      </c>
      <c r="B11" s="15">
        <v>4</v>
      </c>
      <c r="C11" s="11"/>
      <c r="D11" s="12"/>
      <c r="E11" s="22"/>
      <c r="F11" s="11"/>
      <c r="G11" s="18"/>
      <c r="H11" s="19"/>
      <c r="I11" s="19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6" x14ac:dyDescent="0.15">
      <c r="A12" s="13" t="s">
        <v>48</v>
      </c>
      <c r="B12" s="21">
        <v>19</v>
      </c>
      <c r="C12" s="11"/>
      <c r="D12" s="12"/>
      <c r="E12" s="21"/>
      <c r="F12" s="11"/>
      <c r="G12" s="18"/>
      <c r="H12" s="19"/>
      <c r="I12" s="19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6" x14ac:dyDescent="0.15">
      <c r="A13" s="13" t="s">
        <v>49</v>
      </c>
      <c r="B13" s="20">
        <v>1</v>
      </c>
      <c r="C13" s="11"/>
      <c r="D13" s="12"/>
      <c r="E13" s="20"/>
      <c r="F13" s="11"/>
      <c r="G13" s="18"/>
      <c r="H13" s="19"/>
      <c r="I13" s="19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6" x14ac:dyDescent="0.15">
      <c r="A14" s="13" t="s">
        <v>50</v>
      </c>
      <c r="B14" s="15">
        <v>4</v>
      </c>
      <c r="C14" s="11"/>
      <c r="D14" s="12"/>
      <c r="E14" s="22"/>
      <c r="F14" s="11"/>
      <c r="G14" s="18"/>
      <c r="H14" s="19"/>
      <c r="I14" s="19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6" x14ac:dyDescent="0.15">
      <c r="A15" s="13" t="s">
        <v>51</v>
      </c>
      <c r="B15" s="21">
        <v>1</v>
      </c>
      <c r="C15" s="11"/>
      <c r="D15" s="12"/>
      <c r="E15" s="21"/>
      <c r="F15" s="11"/>
      <c r="G15" s="18"/>
      <c r="H15" s="19"/>
      <c r="I15" s="19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6" x14ac:dyDescent="0.15">
      <c r="A16" s="13" t="s">
        <v>52</v>
      </c>
      <c r="B16" s="21">
        <v>2</v>
      </c>
      <c r="C16" s="11"/>
      <c r="D16" s="12"/>
      <c r="E16" s="21"/>
      <c r="F16" s="11"/>
      <c r="G16" s="18"/>
      <c r="H16" s="19"/>
      <c r="I16" s="19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6" x14ac:dyDescent="0.15">
      <c r="A17" s="13" t="s">
        <v>53</v>
      </c>
      <c r="B17" s="15">
        <v>5</v>
      </c>
      <c r="C17" s="11"/>
      <c r="D17" s="12"/>
      <c r="E17" s="22"/>
      <c r="F17" s="11"/>
      <c r="G17" s="18"/>
      <c r="H17" s="19"/>
      <c r="I17" s="19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6" x14ac:dyDescent="0.15">
      <c r="A18" s="13" t="s">
        <v>54</v>
      </c>
      <c r="B18" s="21">
        <v>2</v>
      </c>
      <c r="C18" s="11"/>
      <c r="D18" s="12"/>
      <c r="E18" s="21"/>
      <c r="F18" s="11"/>
      <c r="G18" s="18"/>
      <c r="H18" s="19"/>
      <c r="I18" s="19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6" x14ac:dyDescent="0.15">
      <c r="A19" s="13" t="s">
        <v>55</v>
      </c>
      <c r="B19" s="21">
        <v>163</v>
      </c>
      <c r="C19" s="11"/>
      <c r="D19" s="12"/>
      <c r="E19" s="21"/>
      <c r="F19" s="11"/>
      <c r="G19" s="18"/>
      <c r="H19" s="19"/>
      <c r="I19" s="19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6" x14ac:dyDescent="0.15">
      <c r="A20" s="13" t="s">
        <v>56</v>
      </c>
      <c r="B20" s="20">
        <v>1</v>
      </c>
      <c r="C20" s="11"/>
      <c r="D20" s="12"/>
      <c r="E20" s="20"/>
      <c r="F20" s="11"/>
      <c r="G20" s="18"/>
      <c r="H20" s="19"/>
      <c r="I20" s="1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5.75" customHeight="1" x14ac:dyDescent="0.15">
      <c r="A21" s="13" t="s">
        <v>57</v>
      </c>
      <c r="B21" s="21">
        <v>25</v>
      </c>
      <c r="C21" s="11"/>
      <c r="D21" s="12"/>
      <c r="E21" s="21"/>
      <c r="F21" s="11"/>
      <c r="G21" s="18"/>
      <c r="H21" s="19"/>
      <c r="I21" s="1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5.75" customHeight="1" x14ac:dyDescent="0.15">
      <c r="A22" s="13" t="s">
        <v>58</v>
      </c>
      <c r="B22" s="21">
        <v>1</v>
      </c>
      <c r="C22" s="11"/>
      <c r="D22" s="12"/>
      <c r="E22" s="21"/>
      <c r="F22" s="11"/>
      <c r="G22" s="18"/>
      <c r="H22" s="19"/>
      <c r="I22" s="1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.75" customHeight="1" x14ac:dyDescent="0.15">
      <c r="A23" s="13" t="s">
        <v>59</v>
      </c>
      <c r="B23" s="21">
        <v>1</v>
      </c>
      <c r="C23" s="11"/>
      <c r="D23" s="12"/>
      <c r="E23" s="21"/>
      <c r="F23" s="11"/>
      <c r="G23" s="18"/>
      <c r="H23" s="11"/>
      <c r="I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.75" customHeight="1" x14ac:dyDescent="0.15">
      <c r="A24" s="13" t="s">
        <v>60</v>
      </c>
      <c r="B24" s="21">
        <v>13</v>
      </c>
      <c r="C24" s="11"/>
      <c r="D24" s="12"/>
      <c r="E24" s="21"/>
      <c r="F24" s="11"/>
      <c r="G24" s="18"/>
      <c r="H24" s="11"/>
      <c r="I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.75" customHeight="1" x14ac:dyDescent="0.15">
      <c r="A25" s="13" t="s">
        <v>61</v>
      </c>
      <c r="B25" s="15">
        <v>69</v>
      </c>
      <c r="C25" s="11"/>
      <c r="D25" s="12"/>
      <c r="E25" s="22"/>
      <c r="F25" s="11"/>
      <c r="G25" s="18"/>
      <c r="H25" s="11"/>
      <c r="I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.75" customHeight="1" x14ac:dyDescent="0.15">
      <c r="A26" s="13" t="s">
        <v>62</v>
      </c>
      <c r="B26" s="15">
        <v>1</v>
      </c>
      <c r="C26" s="11"/>
      <c r="D26" s="12"/>
      <c r="E26" s="22"/>
      <c r="F26" s="11"/>
      <c r="G26" s="18"/>
      <c r="H26" s="11"/>
      <c r="I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5.75" customHeight="1" x14ac:dyDescent="0.15">
      <c r="A27" s="13" t="s">
        <v>63</v>
      </c>
      <c r="B27" s="15">
        <v>4</v>
      </c>
      <c r="C27" s="11"/>
      <c r="D27" s="12"/>
      <c r="E27" s="22"/>
      <c r="F27" s="11"/>
      <c r="G27" s="18"/>
      <c r="H27" s="11"/>
      <c r="I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.75" customHeight="1" x14ac:dyDescent="0.15">
      <c r="A28" s="13" t="s">
        <v>64</v>
      </c>
      <c r="B28" s="15">
        <v>1</v>
      </c>
      <c r="C28" s="11"/>
      <c r="D28" s="12"/>
      <c r="E28" s="22"/>
      <c r="F28" s="11"/>
      <c r="G28" s="18"/>
      <c r="H28" s="11"/>
      <c r="I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.75" customHeight="1" x14ac:dyDescent="0.15">
      <c r="A29" s="13" t="s">
        <v>65</v>
      </c>
      <c r="B29" s="15">
        <v>27</v>
      </c>
      <c r="C29" s="11"/>
      <c r="D29" s="12"/>
      <c r="E29" s="22"/>
      <c r="F29" s="11"/>
      <c r="G29" s="18"/>
      <c r="H29" s="11"/>
      <c r="I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.75" customHeight="1" x14ac:dyDescent="0.15">
      <c r="A30" s="13" t="s">
        <v>66</v>
      </c>
      <c r="B30" s="15">
        <v>1</v>
      </c>
      <c r="C30" s="11"/>
      <c r="D30" s="13"/>
      <c r="E30" s="22"/>
      <c r="F30" s="11"/>
      <c r="G30" s="18"/>
      <c r="H30" s="11"/>
      <c r="I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 x14ac:dyDescent="0.15">
      <c r="A31" s="13" t="s">
        <v>67</v>
      </c>
      <c r="B31" s="15">
        <v>2</v>
      </c>
      <c r="C31" s="11"/>
      <c r="D31" s="13"/>
      <c r="E31" s="22"/>
      <c r="F31" s="11"/>
      <c r="G31" s="18"/>
      <c r="H31" s="11"/>
      <c r="I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.75" customHeight="1" x14ac:dyDescent="0.15">
      <c r="A32" s="13" t="s">
        <v>68</v>
      </c>
      <c r="B32" s="15">
        <v>1</v>
      </c>
      <c r="C32" s="11"/>
      <c r="D32" s="13"/>
      <c r="E32" s="22"/>
      <c r="F32" s="11"/>
      <c r="G32" s="18"/>
      <c r="H32" s="11"/>
      <c r="I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15">
      <c r="A33" s="13" t="s">
        <v>69</v>
      </c>
      <c r="B33" s="15">
        <v>3</v>
      </c>
      <c r="C33" s="11"/>
      <c r="D33" s="13"/>
      <c r="E33" s="22"/>
      <c r="F33" s="11"/>
      <c r="G33" s="18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 x14ac:dyDescent="0.15">
      <c r="A34" s="13" t="s">
        <v>70</v>
      </c>
      <c r="B34" s="15">
        <v>6</v>
      </c>
      <c r="C34" s="11"/>
      <c r="D34" s="13"/>
      <c r="E34" s="22"/>
      <c r="F34" s="11"/>
      <c r="G34" s="18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 x14ac:dyDescent="0.15">
      <c r="A35" s="13" t="s">
        <v>71</v>
      </c>
      <c r="B35" s="15">
        <v>38</v>
      </c>
      <c r="C35" s="11"/>
      <c r="D35" s="13"/>
      <c r="E35" s="22"/>
      <c r="F35" s="11"/>
      <c r="G35" s="18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 x14ac:dyDescent="0.15">
      <c r="A36" s="13" t="s">
        <v>72</v>
      </c>
      <c r="B36" s="15">
        <v>1</v>
      </c>
      <c r="C36" s="11"/>
      <c r="D36" s="13"/>
      <c r="E36" s="22"/>
      <c r="F36" s="11"/>
      <c r="G36" s="18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 x14ac:dyDescent="0.15">
      <c r="A37" s="13" t="s">
        <v>73</v>
      </c>
      <c r="B37" s="15">
        <v>22</v>
      </c>
      <c r="C37" s="11"/>
      <c r="D37" s="13"/>
      <c r="E37" s="22"/>
      <c r="F37" s="11"/>
      <c r="G37" s="18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.75" customHeight="1" x14ac:dyDescent="0.15">
      <c r="A38" s="13" t="s">
        <v>74</v>
      </c>
      <c r="B38" s="15">
        <v>1</v>
      </c>
      <c r="C38" s="11"/>
      <c r="D38" s="13"/>
      <c r="E38" s="22"/>
      <c r="F38" s="11"/>
      <c r="G38" s="18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.75" customHeight="1" x14ac:dyDescent="0.15">
      <c r="A39" s="13" t="s">
        <v>75</v>
      </c>
      <c r="B39" s="15">
        <v>1</v>
      </c>
      <c r="C39" s="11"/>
      <c r="D39" s="13"/>
      <c r="E39" s="22"/>
      <c r="F39" s="11"/>
      <c r="G39" s="18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.75" customHeight="1" x14ac:dyDescent="0.15">
      <c r="A40" s="13" t="s">
        <v>76</v>
      </c>
      <c r="B40" s="15">
        <v>14</v>
      </c>
      <c r="C40" s="11"/>
      <c r="D40" s="13"/>
      <c r="E40" s="22"/>
      <c r="F40" s="11"/>
      <c r="G40" s="18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.75" customHeight="1" x14ac:dyDescent="0.15">
      <c r="A41" s="13" t="s">
        <v>77</v>
      </c>
      <c r="B41" s="15">
        <v>24</v>
      </c>
      <c r="C41" s="11"/>
      <c r="D41" s="13"/>
      <c r="E41" s="22"/>
      <c r="F41" s="11"/>
      <c r="G41" s="18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.75" customHeight="1" x14ac:dyDescent="0.15">
      <c r="A42" s="13" t="s">
        <v>78</v>
      </c>
      <c r="B42" s="15">
        <v>1</v>
      </c>
      <c r="C42" s="11"/>
      <c r="D42" s="13"/>
      <c r="E42" s="22"/>
      <c r="F42" s="11"/>
      <c r="G42" s="18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 x14ac:dyDescent="0.15">
      <c r="A43" s="13" t="s">
        <v>79</v>
      </c>
      <c r="B43" s="15">
        <v>1</v>
      </c>
      <c r="C43" s="11"/>
      <c r="D43" s="13"/>
      <c r="E43" s="22"/>
      <c r="F43" s="11"/>
      <c r="G43" s="18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 x14ac:dyDescent="0.15">
      <c r="A44" s="13" t="s">
        <v>80</v>
      </c>
      <c r="B44" s="15">
        <v>1</v>
      </c>
      <c r="C44" s="11"/>
      <c r="D44" s="13"/>
      <c r="E44" s="22"/>
      <c r="F44" s="11"/>
      <c r="G44" s="18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 x14ac:dyDescent="0.15">
      <c r="A45" s="13" t="s">
        <v>81</v>
      </c>
      <c r="B45" s="15">
        <v>18</v>
      </c>
      <c r="C45" s="11"/>
      <c r="D45" s="13"/>
      <c r="E45" s="12"/>
      <c r="F45" s="11"/>
      <c r="G45" s="18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 x14ac:dyDescent="0.15">
      <c r="A46" s="23"/>
      <c r="B46" s="23"/>
      <c r="C46" s="11"/>
      <c r="D46" s="13"/>
      <c r="E46" s="12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 x14ac:dyDescent="0.15">
      <c r="A47" s="23"/>
      <c r="B47" s="23"/>
      <c r="C47" s="11"/>
      <c r="D47" s="13"/>
      <c r="E47" s="12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 x14ac:dyDescent="0.15">
      <c r="A48" s="23"/>
      <c r="B48" s="23"/>
      <c r="C48" s="11"/>
      <c r="D48" s="13"/>
      <c r="E48" s="12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.75" customHeight="1" x14ac:dyDescent="0.15">
      <c r="A49" s="2"/>
      <c r="B49" s="2"/>
      <c r="C49" s="11"/>
      <c r="D49" s="13"/>
      <c r="E49" s="12"/>
      <c r="F49" s="11"/>
      <c r="G49" s="11"/>
      <c r="H49" s="11"/>
      <c r="I49" s="11"/>
      <c r="J49" s="14"/>
      <c r="K49" s="14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.75" customHeight="1" x14ac:dyDescent="0.15">
      <c r="A50" s="2"/>
      <c r="B50" s="2"/>
      <c r="C50" s="11"/>
      <c r="D50" s="12"/>
      <c r="E50" s="12"/>
      <c r="F50" s="11"/>
      <c r="G50" s="11"/>
      <c r="H50" s="11"/>
      <c r="I50" s="11"/>
      <c r="J50" s="14"/>
      <c r="K50" s="14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.75" customHeight="1" x14ac:dyDescent="0.15">
      <c r="A51" s="2"/>
      <c r="B51" s="2"/>
      <c r="C51" s="11"/>
      <c r="D51" s="12"/>
      <c r="E51" s="12"/>
      <c r="F51" s="11"/>
      <c r="G51" s="11"/>
      <c r="H51" s="11"/>
      <c r="I51" s="11"/>
      <c r="J51" s="14"/>
      <c r="K51" s="14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.75" customHeight="1" x14ac:dyDescent="0.15">
      <c r="A52" s="2"/>
      <c r="B52" s="2"/>
      <c r="C52" s="11"/>
      <c r="D52" s="12"/>
      <c r="E52" s="12"/>
      <c r="F52" s="11"/>
      <c r="G52" s="11"/>
      <c r="H52" s="11"/>
      <c r="I52" s="11"/>
      <c r="J52" s="14"/>
      <c r="K52" s="14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.75" customHeight="1" x14ac:dyDescent="0.15">
      <c r="A53" s="2"/>
      <c r="B53" s="2"/>
      <c r="C53" s="11"/>
      <c r="D53" s="12"/>
      <c r="E53" s="12"/>
      <c r="F53" s="11"/>
      <c r="G53" s="11"/>
      <c r="H53" s="11"/>
      <c r="I53" s="11"/>
      <c r="J53" s="14"/>
      <c r="K53" s="14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.75" customHeight="1" x14ac:dyDescent="0.15">
      <c r="A54" s="2"/>
      <c r="B54" s="2"/>
      <c r="C54" s="11"/>
      <c r="D54" s="12"/>
      <c r="E54" s="12"/>
      <c r="F54" s="11"/>
      <c r="G54" s="11"/>
      <c r="H54" s="11"/>
      <c r="I54" s="11"/>
      <c r="J54" s="14"/>
      <c r="K54" s="14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.75" customHeight="1" x14ac:dyDescent="0.15">
      <c r="A55" s="2"/>
      <c r="B55" s="2"/>
      <c r="C55" s="11"/>
      <c r="D55" s="12"/>
      <c r="E55" s="12"/>
      <c r="F55" s="11"/>
      <c r="G55" s="11"/>
      <c r="H55" s="11"/>
      <c r="I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.75" customHeight="1" x14ac:dyDescent="0.15">
      <c r="A56" s="2"/>
      <c r="B56" s="2"/>
      <c r="C56" s="11"/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.75" customHeight="1" x14ac:dyDescent="0.15">
      <c r="A57" s="2"/>
      <c r="B57" s="2"/>
      <c r="C57" s="11"/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.75" customHeight="1" x14ac:dyDescent="0.15">
      <c r="A58" s="2"/>
      <c r="B58" s="2"/>
      <c r="C58" s="11"/>
      <c r="D58" s="12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.75" customHeight="1" x14ac:dyDescent="0.15">
      <c r="A59" s="2"/>
      <c r="B59" s="2"/>
      <c r="C59" s="11"/>
      <c r="D59" s="12"/>
      <c r="E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.75" customHeight="1" x14ac:dyDescent="0.15">
      <c r="A60" s="2"/>
      <c r="B60" s="2"/>
      <c r="C60" s="11"/>
      <c r="D60" s="12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.75" customHeight="1" x14ac:dyDescent="0.15">
      <c r="A61" s="2"/>
      <c r="B61" s="2"/>
      <c r="C61" s="11"/>
      <c r="D61" s="12"/>
      <c r="E61" s="12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.75" customHeight="1" x14ac:dyDescent="0.15">
      <c r="A62" s="2"/>
      <c r="B62" s="2"/>
      <c r="C62" s="11"/>
      <c r="D62" s="12"/>
      <c r="E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.75" customHeight="1" x14ac:dyDescent="0.15">
      <c r="A63" s="2"/>
      <c r="B63" s="2"/>
      <c r="C63" s="11"/>
      <c r="D63" s="12"/>
      <c r="E63" s="12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.75" customHeight="1" x14ac:dyDescent="0.15">
      <c r="A64" s="2"/>
      <c r="B64" s="2"/>
      <c r="C64" s="11"/>
      <c r="D64" s="12"/>
      <c r="E64" s="1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.75" customHeight="1" x14ac:dyDescent="0.15">
      <c r="A65" s="2"/>
      <c r="B65" s="2"/>
      <c r="C65" s="11"/>
      <c r="D65" s="12"/>
      <c r="E65" s="12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.75" customHeight="1" x14ac:dyDescent="0.15">
      <c r="A66" s="2"/>
      <c r="B66" s="2"/>
      <c r="C66" s="11"/>
      <c r="D66" s="12"/>
      <c r="E66" s="12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.75" customHeight="1" x14ac:dyDescent="0.15">
      <c r="A67" s="2"/>
      <c r="B67" s="2"/>
      <c r="C67" s="11"/>
      <c r="D67" s="12"/>
      <c r="E67" s="12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.75" customHeight="1" x14ac:dyDescent="0.15">
      <c r="A68" s="2"/>
      <c r="B68" s="2"/>
      <c r="C68" s="11"/>
      <c r="D68" s="12"/>
      <c r="E68" s="12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.75" customHeight="1" x14ac:dyDescent="0.15">
      <c r="A69" s="2"/>
      <c r="B69" s="2"/>
      <c r="C69" s="11"/>
      <c r="D69" s="12"/>
      <c r="E69" s="12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.75" customHeight="1" x14ac:dyDescent="0.15">
      <c r="A70" s="2"/>
      <c r="B70" s="2"/>
      <c r="C70" s="11"/>
      <c r="D70" s="12"/>
      <c r="E70" s="1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.75" customHeight="1" x14ac:dyDescent="0.15">
      <c r="A71" s="2"/>
      <c r="B71" s="2"/>
      <c r="C71" s="11"/>
      <c r="D71" s="12"/>
      <c r="E71" s="12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.75" customHeight="1" x14ac:dyDescent="0.15">
      <c r="A72" s="2"/>
      <c r="B72" s="2"/>
      <c r="C72" s="11"/>
      <c r="D72" s="12"/>
      <c r="E72" s="12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.75" customHeight="1" x14ac:dyDescent="0.15">
      <c r="A73" s="2"/>
      <c r="B73" s="2"/>
      <c r="C73" s="11"/>
      <c r="D73" s="12"/>
      <c r="E73" s="12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.75" customHeight="1" x14ac:dyDescent="0.15">
      <c r="A74" s="2"/>
      <c r="B74" s="2"/>
      <c r="C74" s="11"/>
      <c r="D74" s="12"/>
      <c r="E74" s="12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.75" customHeight="1" x14ac:dyDescent="0.15">
      <c r="A75" s="2"/>
      <c r="B75" s="2"/>
      <c r="C75" s="11"/>
      <c r="D75" s="12"/>
      <c r="E75" s="12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.75" customHeight="1" x14ac:dyDescent="0.15">
      <c r="A76" s="2"/>
      <c r="B76" s="2"/>
      <c r="C76" s="11"/>
      <c r="D76" s="12"/>
      <c r="E76" s="1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.75" customHeight="1" x14ac:dyDescent="0.15">
      <c r="A77" s="2"/>
      <c r="B77" s="2"/>
      <c r="C77" s="11"/>
      <c r="D77" s="12"/>
      <c r="E77" s="12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.75" customHeight="1" x14ac:dyDescent="0.15">
      <c r="A78" s="2"/>
      <c r="B78" s="2"/>
      <c r="C78" s="11"/>
      <c r="D78" s="12"/>
      <c r="E78" s="12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.75" customHeight="1" x14ac:dyDescent="0.15">
      <c r="A79" s="2"/>
      <c r="B79" s="2"/>
      <c r="C79" s="11"/>
      <c r="D79" s="12"/>
      <c r="E79" s="12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.75" customHeight="1" x14ac:dyDescent="0.15">
      <c r="A80" s="2"/>
      <c r="B80" s="2"/>
      <c r="C80" s="11"/>
      <c r="D80" s="12"/>
      <c r="E80" s="12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.75" customHeight="1" x14ac:dyDescent="0.15">
      <c r="A81" s="2"/>
      <c r="B81" s="2"/>
      <c r="C81" s="11"/>
      <c r="D81" s="12"/>
      <c r="E81" s="12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.75" customHeight="1" x14ac:dyDescent="0.15">
      <c r="A82" s="2"/>
      <c r="B82" s="2"/>
      <c r="C82" s="11"/>
      <c r="D82" s="12"/>
      <c r="E82" s="1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.75" customHeight="1" x14ac:dyDescent="0.15">
      <c r="A83" s="2"/>
      <c r="B83" s="2"/>
      <c r="C83" s="11"/>
      <c r="D83" s="12"/>
      <c r="E83" s="12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.75" customHeight="1" x14ac:dyDescent="0.15">
      <c r="A84" s="2"/>
      <c r="B84" s="2"/>
      <c r="C84" s="11"/>
      <c r="D84" s="12"/>
      <c r="E84" s="12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.75" customHeight="1" x14ac:dyDescent="0.15">
      <c r="A85" s="2"/>
      <c r="B85" s="2"/>
      <c r="C85" s="11"/>
      <c r="D85" s="12"/>
      <c r="E85" s="1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.75" customHeight="1" x14ac:dyDescent="0.15">
      <c r="A86" s="2"/>
      <c r="B86" s="2"/>
      <c r="C86" s="11"/>
      <c r="D86" s="12"/>
      <c r="E86" s="12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.75" customHeight="1" x14ac:dyDescent="0.15">
      <c r="A87" s="2"/>
      <c r="B87" s="2"/>
      <c r="C87" s="11"/>
      <c r="D87" s="12"/>
      <c r="E87" s="12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.75" customHeight="1" x14ac:dyDescent="0.15">
      <c r="A88" s="2"/>
      <c r="B88" s="2"/>
      <c r="C88" s="11"/>
      <c r="D88" s="12"/>
      <c r="E88" s="12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.75" customHeight="1" x14ac:dyDescent="0.15">
      <c r="A89" s="2"/>
      <c r="B89" s="2"/>
      <c r="C89" s="11"/>
      <c r="D89" s="12"/>
      <c r="E89" s="12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.75" customHeight="1" x14ac:dyDescent="0.15">
      <c r="A90" s="2"/>
      <c r="B90" s="2"/>
      <c r="C90" s="11"/>
      <c r="D90" s="12"/>
      <c r="E90" s="12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.75" customHeight="1" x14ac:dyDescent="0.15">
      <c r="A91" s="2"/>
      <c r="B91" s="2"/>
      <c r="C91" s="11"/>
      <c r="D91" s="12"/>
      <c r="E91" s="12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.75" customHeight="1" x14ac:dyDescent="0.15">
      <c r="A92" s="2"/>
      <c r="B92" s="2"/>
      <c r="C92" s="11"/>
      <c r="D92" s="12"/>
      <c r="E92" s="12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.75" customHeight="1" x14ac:dyDescent="0.15">
      <c r="A93" s="2"/>
      <c r="B93" s="2"/>
      <c r="C93" s="11"/>
      <c r="D93" s="12"/>
      <c r="E93" s="12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.75" customHeight="1" x14ac:dyDescent="0.15">
      <c r="A94" s="2"/>
      <c r="B94" s="2"/>
      <c r="C94" s="11"/>
      <c r="D94" s="12"/>
      <c r="E94" s="12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.75" customHeight="1" x14ac:dyDescent="0.15">
      <c r="A95" s="2"/>
      <c r="B95" s="2"/>
      <c r="C95" s="11"/>
      <c r="D95" s="12"/>
      <c r="E95" s="12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.75" customHeight="1" x14ac:dyDescent="0.15">
      <c r="A96" s="2"/>
      <c r="B96" s="2"/>
      <c r="C96" s="11"/>
      <c r="D96" s="12"/>
      <c r="E96" s="12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.75" customHeight="1" x14ac:dyDescent="0.15">
      <c r="A97" s="2"/>
      <c r="B97" s="2"/>
      <c r="C97" s="11"/>
      <c r="D97" s="12"/>
      <c r="E97" s="12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.75" customHeight="1" x14ac:dyDescent="0.15">
      <c r="A98" s="2"/>
      <c r="B98" s="2"/>
      <c r="C98" s="11"/>
      <c r="D98" s="12"/>
      <c r="E98" s="12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.75" customHeight="1" x14ac:dyDescent="0.15">
      <c r="A99" s="2"/>
      <c r="B99" s="2"/>
      <c r="C99" s="11"/>
      <c r="D99" s="12"/>
      <c r="E99" s="12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.75" customHeight="1" x14ac:dyDescent="0.15">
      <c r="A100" s="2"/>
      <c r="B100" s="2"/>
      <c r="C100" s="11"/>
      <c r="D100" s="12"/>
      <c r="E100" s="12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.75" customHeight="1" x14ac:dyDescent="0.15">
      <c r="A101" s="2"/>
      <c r="B101" s="2"/>
      <c r="C101" s="11"/>
      <c r="D101" s="12"/>
      <c r="E101" s="12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.75" customHeight="1" x14ac:dyDescent="0.15">
      <c r="A102" s="2"/>
      <c r="B102" s="2"/>
      <c r="C102" s="11"/>
      <c r="D102" s="12"/>
      <c r="E102" s="12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.75" customHeight="1" x14ac:dyDescent="0.15">
      <c r="A103" s="2"/>
      <c r="B103" s="2"/>
      <c r="C103" s="11"/>
      <c r="D103" s="12"/>
      <c r="E103" s="12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.75" customHeight="1" x14ac:dyDescent="0.15">
      <c r="A104" s="2"/>
      <c r="B104" s="2"/>
      <c r="C104" s="11"/>
      <c r="D104" s="12"/>
      <c r="E104" s="12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.75" customHeight="1" x14ac:dyDescent="0.15">
      <c r="A105" s="2"/>
      <c r="B105" s="2"/>
      <c r="C105" s="11"/>
      <c r="D105" s="12"/>
      <c r="E105" s="12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.75" customHeight="1" x14ac:dyDescent="0.15">
      <c r="A106" s="2"/>
      <c r="B106" s="2"/>
      <c r="C106" s="11"/>
      <c r="D106" s="12"/>
      <c r="E106" s="12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.75" customHeight="1" x14ac:dyDescent="0.15">
      <c r="A107" s="2"/>
      <c r="B107" s="2"/>
      <c r="C107" s="11"/>
      <c r="D107" s="12"/>
      <c r="E107" s="12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.75" customHeight="1" x14ac:dyDescent="0.15">
      <c r="A108" s="2"/>
      <c r="B108" s="2"/>
      <c r="C108" s="11"/>
      <c r="D108" s="12"/>
      <c r="E108" s="12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.75" customHeight="1" x14ac:dyDescent="0.15">
      <c r="A109" s="2"/>
      <c r="B109" s="2"/>
      <c r="C109" s="11"/>
      <c r="D109" s="12"/>
      <c r="E109" s="12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.75" customHeight="1" x14ac:dyDescent="0.15">
      <c r="A110" s="2"/>
      <c r="B110" s="2"/>
      <c r="C110" s="11"/>
      <c r="D110" s="12"/>
      <c r="E110" s="12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.75" customHeight="1" x14ac:dyDescent="0.15">
      <c r="A111" s="2"/>
      <c r="B111" s="2"/>
      <c r="C111" s="11"/>
      <c r="D111" s="12"/>
      <c r="E111" s="12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.75" customHeight="1" x14ac:dyDescent="0.15">
      <c r="A112" s="2"/>
      <c r="B112" s="2"/>
      <c r="C112" s="11"/>
      <c r="D112" s="12"/>
      <c r="E112" s="12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.75" customHeight="1" x14ac:dyDescent="0.15">
      <c r="A113" s="2"/>
      <c r="B113" s="2"/>
      <c r="C113" s="11"/>
      <c r="D113" s="12"/>
      <c r="E113" s="12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.75" customHeight="1" x14ac:dyDescent="0.15">
      <c r="A114" s="2"/>
      <c r="B114" s="2"/>
      <c r="C114" s="11"/>
      <c r="D114" s="12"/>
      <c r="E114" s="12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.75" customHeight="1" x14ac:dyDescent="0.15">
      <c r="A115" s="2"/>
      <c r="B115" s="2"/>
      <c r="C115" s="11"/>
      <c r="D115" s="12"/>
      <c r="E115" s="12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.75" customHeight="1" x14ac:dyDescent="0.15">
      <c r="A116" s="2"/>
      <c r="B116" s="2"/>
      <c r="C116" s="11"/>
      <c r="D116" s="12"/>
      <c r="E116" s="12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.75" customHeight="1" x14ac:dyDescent="0.15">
      <c r="A117" s="2"/>
      <c r="B117" s="2"/>
      <c r="C117" s="11"/>
      <c r="D117" s="12"/>
      <c r="E117" s="12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.75" customHeight="1" x14ac:dyDescent="0.15">
      <c r="A118" s="2"/>
      <c r="B118" s="2"/>
      <c r="C118" s="11"/>
      <c r="D118" s="12"/>
      <c r="E118" s="12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.75" customHeight="1" x14ac:dyDescent="0.15">
      <c r="A119" s="2"/>
      <c r="B119" s="2"/>
      <c r="C119" s="11"/>
      <c r="D119" s="12"/>
      <c r="E119" s="12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.75" customHeight="1" x14ac:dyDescent="0.15">
      <c r="A120" s="2"/>
      <c r="B120" s="2"/>
      <c r="C120" s="11"/>
      <c r="D120" s="12"/>
      <c r="E120" s="12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.75" customHeight="1" x14ac:dyDescent="0.15">
      <c r="A121" s="2"/>
      <c r="B121" s="2"/>
      <c r="C121" s="11"/>
      <c r="D121" s="12"/>
      <c r="E121" s="12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.75" customHeight="1" x14ac:dyDescent="0.15">
      <c r="A122" s="2"/>
      <c r="B122" s="2"/>
      <c r="C122" s="11"/>
      <c r="D122" s="12"/>
      <c r="E122" s="12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.75" customHeight="1" x14ac:dyDescent="0.15">
      <c r="A123" s="2"/>
      <c r="B123" s="2"/>
      <c r="C123" s="11"/>
      <c r="D123" s="12"/>
      <c r="E123" s="12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.75" customHeight="1" x14ac:dyDescent="0.15">
      <c r="A124" s="2"/>
      <c r="B124" s="2"/>
      <c r="C124" s="11"/>
      <c r="D124" s="12"/>
      <c r="E124" s="12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.75" customHeight="1" x14ac:dyDescent="0.15">
      <c r="A125" s="2"/>
      <c r="B125" s="2"/>
      <c r="C125" s="11"/>
      <c r="D125" s="12"/>
      <c r="E125" s="12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.75" customHeight="1" x14ac:dyDescent="0.15">
      <c r="A126" s="2"/>
      <c r="B126" s="2"/>
      <c r="C126" s="11"/>
      <c r="D126" s="12"/>
      <c r="E126" s="12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.75" customHeight="1" x14ac:dyDescent="0.15">
      <c r="A127" s="2"/>
      <c r="B127" s="2"/>
      <c r="C127" s="11"/>
      <c r="D127" s="12"/>
      <c r="E127" s="12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.75" customHeight="1" x14ac:dyDescent="0.15">
      <c r="A128" s="2"/>
      <c r="B128" s="2"/>
      <c r="C128" s="11"/>
      <c r="D128" s="12"/>
      <c r="E128" s="12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.75" customHeight="1" x14ac:dyDescent="0.15">
      <c r="A129" s="2"/>
      <c r="B129" s="2"/>
      <c r="C129" s="11"/>
      <c r="D129" s="12"/>
      <c r="E129" s="12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.75" customHeight="1" x14ac:dyDescent="0.15">
      <c r="A130" s="2"/>
      <c r="B130" s="2"/>
      <c r="C130" s="11"/>
      <c r="D130" s="12"/>
      <c r="E130" s="12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.75" customHeight="1" x14ac:dyDescent="0.15">
      <c r="A131" s="2"/>
      <c r="B131" s="2"/>
      <c r="C131" s="11"/>
      <c r="D131" s="12"/>
      <c r="E131" s="12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.75" customHeight="1" x14ac:dyDescent="0.15">
      <c r="A132" s="2"/>
      <c r="B132" s="2"/>
      <c r="C132" s="11"/>
      <c r="D132" s="12"/>
      <c r="E132" s="12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.75" customHeight="1" x14ac:dyDescent="0.15">
      <c r="A133" s="2"/>
      <c r="B133" s="2"/>
      <c r="C133" s="11"/>
      <c r="D133" s="12"/>
      <c r="E133" s="12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.75" customHeight="1" x14ac:dyDescent="0.15">
      <c r="A134" s="2"/>
      <c r="B134" s="2"/>
      <c r="C134" s="11"/>
      <c r="D134" s="12"/>
      <c r="E134" s="12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.75" customHeight="1" x14ac:dyDescent="0.15">
      <c r="A135" s="2"/>
      <c r="B135" s="2"/>
      <c r="C135" s="11"/>
      <c r="D135" s="12"/>
      <c r="E135" s="12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.75" customHeight="1" x14ac:dyDescent="0.15">
      <c r="A136" s="2"/>
      <c r="B136" s="2"/>
      <c r="C136" s="11"/>
      <c r="D136" s="12"/>
      <c r="E136" s="12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.75" customHeight="1" x14ac:dyDescent="0.15">
      <c r="A137" s="2"/>
      <c r="B137" s="2"/>
      <c r="C137" s="11"/>
      <c r="D137" s="12"/>
      <c r="E137" s="12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.75" customHeight="1" x14ac:dyDescent="0.15">
      <c r="A138" s="2"/>
      <c r="B138" s="2"/>
      <c r="C138" s="11"/>
      <c r="D138" s="12"/>
      <c r="E138" s="12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.75" customHeight="1" x14ac:dyDescent="0.15">
      <c r="A139" s="2"/>
      <c r="B139" s="2"/>
      <c r="C139" s="11"/>
      <c r="D139" s="12"/>
      <c r="E139" s="12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.75" customHeight="1" x14ac:dyDescent="0.15">
      <c r="A140" s="2"/>
      <c r="B140" s="2"/>
      <c r="C140" s="11"/>
      <c r="D140" s="12"/>
      <c r="E140" s="12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.75" customHeight="1" x14ac:dyDescent="0.15">
      <c r="A141" s="2"/>
      <c r="B141" s="2"/>
      <c r="C141" s="11"/>
      <c r="D141" s="12"/>
      <c r="E141" s="12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.75" customHeight="1" x14ac:dyDescent="0.15">
      <c r="A142" s="2"/>
      <c r="B142" s="2"/>
      <c r="C142" s="11"/>
      <c r="D142" s="12"/>
      <c r="E142" s="12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.75" customHeight="1" x14ac:dyDescent="0.15">
      <c r="A143" s="2"/>
      <c r="B143" s="2"/>
      <c r="C143" s="11"/>
      <c r="D143" s="12"/>
      <c r="E143" s="12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.75" customHeight="1" x14ac:dyDescent="0.15">
      <c r="A144" s="2"/>
      <c r="B144" s="2"/>
      <c r="C144" s="11"/>
      <c r="D144" s="12"/>
      <c r="E144" s="12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.75" customHeight="1" x14ac:dyDescent="0.15">
      <c r="A145" s="2"/>
      <c r="B145" s="2"/>
      <c r="C145" s="11"/>
      <c r="D145" s="12"/>
      <c r="E145" s="12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.75" customHeight="1" x14ac:dyDescent="0.15">
      <c r="A146" s="2"/>
      <c r="B146" s="2"/>
      <c r="C146" s="11"/>
      <c r="D146" s="12"/>
      <c r="E146" s="12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.75" customHeight="1" x14ac:dyDescent="0.15">
      <c r="A147" s="2"/>
      <c r="B147" s="2"/>
      <c r="C147" s="11"/>
      <c r="D147" s="12"/>
      <c r="E147" s="12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.75" customHeight="1" x14ac:dyDescent="0.15">
      <c r="A148" s="2"/>
      <c r="B148" s="2"/>
      <c r="C148" s="11"/>
      <c r="D148" s="12"/>
      <c r="E148" s="12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.75" customHeight="1" x14ac:dyDescent="0.15">
      <c r="A149" s="2"/>
      <c r="B149" s="2"/>
      <c r="C149" s="11"/>
      <c r="D149" s="12"/>
      <c r="E149" s="12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.75" customHeight="1" x14ac:dyDescent="0.15">
      <c r="A150" s="2"/>
      <c r="B150" s="2"/>
      <c r="C150" s="11"/>
      <c r="D150" s="12"/>
      <c r="E150" s="12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.75" customHeight="1" x14ac:dyDescent="0.15">
      <c r="A151" s="2"/>
      <c r="B151" s="2"/>
      <c r="C151" s="11"/>
      <c r="D151" s="12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.75" customHeight="1" x14ac:dyDescent="0.15">
      <c r="A152" s="2"/>
      <c r="B152" s="2"/>
      <c r="C152" s="11"/>
      <c r="D152" s="12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.75" customHeight="1" x14ac:dyDescent="0.15">
      <c r="A153" s="2"/>
      <c r="B153" s="2"/>
      <c r="C153" s="11"/>
      <c r="D153" s="12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.75" customHeight="1" x14ac:dyDescent="0.15">
      <c r="A154" s="2"/>
      <c r="B154" s="2"/>
      <c r="C154" s="11"/>
      <c r="D154" s="12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.75" customHeight="1" x14ac:dyDescent="0.15">
      <c r="A155" s="2"/>
      <c r="B155" s="2"/>
      <c r="C155" s="11"/>
      <c r="D155" s="12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.75" customHeight="1" x14ac:dyDescent="0.15">
      <c r="A156" s="2"/>
      <c r="B156" s="2"/>
      <c r="C156" s="11"/>
      <c r="D156" s="12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.75" customHeight="1" x14ac:dyDescent="0.15">
      <c r="A157" s="2"/>
      <c r="B157" s="2"/>
      <c r="C157" s="11"/>
      <c r="D157" s="12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.75" customHeight="1" x14ac:dyDescent="0.15">
      <c r="A158" s="2"/>
      <c r="B158" s="2"/>
      <c r="C158" s="11"/>
      <c r="D158" s="12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.75" customHeight="1" x14ac:dyDescent="0.15">
      <c r="A159" s="2"/>
      <c r="B159" s="2"/>
      <c r="C159" s="11"/>
      <c r="D159" s="12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.75" customHeight="1" x14ac:dyDescent="0.15">
      <c r="A160" s="2"/>
      <c r="B160" s="2"/>
      <c r="C160" s="11"/>
      <c r="D160" s="12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.75" customHeight="1" x14ac:dyDescent="0.15">
      <c r="A161" s="2"/>
      <c r="B161" s="2"/>
      <c r="C161" s="11"/>
      <c r="D161" s="12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.75" customHeight="1" x14ac:dyDescent="0.15">
      <c r="A162" s="2"/>
      <c r="B162" s="2"/>
      <c r="C162" s="11"/>
      <c r="D162" s="12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.75" customHeight="1" x14ac:dyDescent="0.15">
      <c r="A163" s="2"/>
      <c r="B163" s="2"/>
      <c r="C163" s="11"/>
      <c r="D163" s="12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.75" customHeight="1" x14ac:dyDescent="0.15">
      <c r="A164" s="2"/>
      <c r="B164" s="2"/>
      <c r="C164" s="11"/>
      <c r="D164" s="12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.75" customHeight="1" x14ac:dyDescent="0.15">
      <c r="A165" s="2"/>
      <c r="B165" s="2"/>
      <c r="C165" s="11"/>
      <c r="D165" s="12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.75" customHeight="1" x14ac:dyDescent="0.15">
      <c r="A166" s="2"/>
      <c r="B166" s="2"/>
      <c r="C166" s="11"/>
      <c r="D166" s="12"/>
      <c r="E166" s="12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.75" customHeight="1" x14ac:dyDescent="0.15">
      <c r="A167" s="2"/>
      <c r="B167" s="2"/>
      <c r="C167" s="11"/>
      <c r="D167" s="12"/>
      <c r="E167" s="12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.75" customHeight="1" x14ac:dyDescent="0.15">
      <c r="A168" s="2"/>
      <c r="B168" s="2"/>
      <c r="C168" s="11"/>
      <c r="D168" s="12"/>
      <c r="E168" s="12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.75" customHeight="1" x14ac:dyDescent="0.15">
      <c r="A169" s="2"/>
      <c r="B169" s="2"/>
      <c r="C169" s="11"/>
      <c r="D169" s="12"/>
      <c r="E169" s="12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.75" customHeight="1" x14ac:dyDescent="0.15">
      <c r="A170" s="2"/>
      <c r="B170" s="2"/>
      <c r="C170" s="11"/>
      <c r="D170" s="12"/>
      <c r="E170" s="12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.75" customHeight="1" x14ac:dyDescent="0.15">
      <c r="A171" s="2"/>
      <c r="B171" s="2"/>
      <c r="C171" s="11"/>
      <c r="D171" s="12"/>
      <c r="E171" s="12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.75" customHeight="1" x14ac:dyDescent="0.15">
      <c r="A172" s="2"/>
      <c r="B172" s="2"/>
      <c r="C172" s="11"/>
      <c r="D172" s="12"/>
      <c r="E172" s="12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.75" customHeight="1" x14ac:dyDescent="0.15">
      <c r="A173" s="2"/>
      <c r="B173" s="2"/>
      <c r="C173" s="11"/>
      <c r="D173" s="12"/>
      <c r="E173" s="12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.75" customHeight="1" x14ac:dyDescent="0.15">
      <c r="A174" s="2"/>
      <c r="B174" s="2"/>
      <c r="C174" s="11"/>
      <c r="D174" s="12"/>
      <c r="E174" s="12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.75" customHeight="1" x14ac:dyDescent="0.15">
      <c r="A175" s="2"/>
      <c r="B175" s="2"/>
      <c r="C175" s="11"/>
      <c r="D175" s="12"/>
      <c r="E175" s="12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.75" customHeight="1" x14ac:dyDescent="0.15">
      <c r="A176" s="2"/>
      <c r="B176" s="2"/>
      <c r="C176" s="11"/>
      <c r="D176" s="12"/>
      <c r="E176" s="12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.75" customHeight="1" x14ac:dyDescent="0.15">
      <c r="A177" s="2"/>
      <c r="B177" s="2"/>
      <c r="C177" s="11"/>
      <c r="D177" s="12"/>
      <c r="E177" s="12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.75" customHeight="1" x14ac:dyDescent="0.15">
      <c r="A178" s="2"/>
      <c r="B178" s="2"/>
      <c r="C178" s="11"/>
      <c r="D178" s="12"/>
      <c r="E178" s="12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.75" customHeight="1" x14ac:dyDescent="0.15">
      <c r="A179" s="2"/>
      <c r="B179" s="2"/>
      <c r="C179" s="11"/>
      <c r="D179" s="12"/>
      <c r="E179" s="12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.75" customHeight="1" x14ac:dyDescent="0.15">
      <c r="A180" s="2"/>
      <c r="B180" s="2"/>
      <c r="C180" s="11"/>
      <c r="D180" s="12"/>
      <c r="E180" s="12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.75" customHeight="1" x14ac:dyDescent="0.15">
      <c r="A181" s="2"/>
      <c r="B181" s="2"/>
      <c r="C181" s="11"/>
      <c r="D181" s="12"/>
      <c r="E181" s="12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.75" customHeight="1" x14ac:dyDescent="0.15">
      <c r="A182" s="2"/>
      <c r="B182" s="2"/>
      <c r="C182" s="11"/>
      <c r="D182" s="12"/>
      <c r="E182" s="12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.75" customHeight="1" x14ac:dyDescent="0.15">
      <c r="A183" s="2"/>
      <c r="B183" s="2"/>
      <c r="C183" s="11"/>
      <c r="D183" s="12"/>
      <c r="E183" s="12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.75" customHeight="1" x14ac:dyDescent="0.15">
      <c r="A184" s="2"/>
      <c r="B184" s="2"/>
      <c r="C184" s="11"/>
      <c r="D184" s="12"/>
      <c r="E184" s="12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.75" customHeight="1" x14ac:dyDescent="0.15">
      <c r="A185" s="2"/>
      <c r="B185" s="2"/>
      <c r="C185" s="11"/>
      <c r="D185" s="12"/>
      <c r="E185" s="12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.75" customHeight="1" x14ac:dyDescent="0.15">
      <c r="A186" s="2"/>
      <c r="B186" s="2"/>
      <c r="C186" s="11"/>
      <c r="D186" s="12"/>
      <c r="E186" s="12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.75" customHeight="1" x14ac:dyDescent="0.15">
      <c r="A187" s="2"/>
      <c r="B187" s="2"/>
      <c r="C187" s="11"/>
      <c r="D187" s="12"/>
      <c r="E187" s="12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.75" customHeight="1" x14ac:dyDescent="0.15">
      <c r="A188" s="2"/>
      <c r="B188" s="2"/>
      <c r="C188" s="11"/>
      <c r="D188" s="12"/>
      <c r="E188" s="12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.75" customHeight="1" x14ac:dyDescent="0.15">
      <c r="A189" s="2"/>
      <c r="B189" s="2"/>
      <c r="C189" s="11"/>
      <c r="D189" s="12"/>
      <c r="E189" s="12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.75" customHeight="1" x14ac:dyDescent="0.15">
      <c r="A190" s="2"/>
      <c r="B190" s="2"/>
      <c r="C190" s="11"/>
      <c r="D190" s="12"/>
      <c r="E190" s="12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.75" customHeight="1" x14ac:dyDescent="0.15">
      <c r="A191" s="2"/>
      <c r="B191" s="2"/>
      <c r="C191" s="11"/>
      <c r="D191" s="12"/>
      <c r="E191" s="12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.75" customHeight="1" x14ac:dyDescent="0.15">
      <c r="A192" s="2"/>
      <c r="B192" s="2"/>
      <c r="C192" s="11"/>
      <c r="D192" s="12"/>
      <c r="E192" s="12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.75" customHeight="1" x14ac:dyDescent="0.15">
      <c r="A193" s="2"/>
      <c r="B193" s="2"/>
      <c r="C193" s="11"/>
      <c r="D193" s="12"/>
      <c r="E193" s="12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.75" customHeight="1" x14ac:dyDescent="0.15">
      <c r="A194" s="2"/>
      <c r="B194" s="2"/>
      <c r="C194" s="11"/>
      <c r="D194" s="12"/>
      <c r="E194" s="12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.75" customHeight="1" x14ac:dyDescent="0.15">
      <c r="A195" s="2"/>
      <c r="B195" s="2"/>
      <c r="C195" s="11"/>
      <c r="D195" s="12"/>
      <c r="E195" s="12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.75" customHeight="1" x14ac:dyDescent="0.15">
      <c r="A196" s="2"/>
      <c r="B196" s="2"/>
      <c r="C196" s="11"/>
      <c r="D196" s="12"/>
      <c r="E196" s="12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.75" customHeight="1" x14ac:dyDescent="0.15">
      <c r="A197" s="2"/>
      <c r="B197" s="2"/>
      <c r="C197" s="11"/>
      <c r="D197" s="12"/>
      <c r="E197" s="12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.75" customHeight="1" x14ac:dyDescent="0.15">
      <c r="A198" s="2"/>
      <c r="B198" s="2"/>
      <c r="C198" s="11"/>
      <c r="D198" s="12"/>
      <c r="E198" s="12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.75" customHeight="1" x14ac:dyDescent="0.15">
      <c r="A199" s="2"/>
      <c r="B199" s="2"/>
      <c r="C199" s="11"/>
      <c r="D199" s="12"/>
      <c r="E199" s="12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.75" customHeight="1" x14ac:dyDescent="0.15">
      <c r="A200" s="2"/>
      <c r="B200" s="2"/>
      <c r="C200" s="11"/>
      <c r="D200" s="12"/>
      <c r="E200" s="12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.75" customHeight="1" x14ac:dyDescent="0.15">
      <c r="A201" s="2"/>
      <c r="B201" s="2"/>
      <c r="C201" s="11"/>
      <c r="D201" s="12"/>
      <c r="E201" s="12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.75" customHeight="1" x14ac:dyDescent="0.15">
      <c r="A202" s="2"/>
      <c r="B202" s="2"/>
      <c r="C202" s="11"/>
      <c r="D202" s="12"/>
      <c r="E202" s="12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.75" customHeight="1" x14ac:dyDescent="0.15">
      <c r="A203" s="2"/>
      <c r="B203" s="2"/>
      <c r="C203" s="11"/>
      <c r="D203" s="12"/>
      <c r="E203" s="12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.75" customHeight="1" x14ac:dyDescent="0.15">
      <c r="A204" s="2"/>
      <c r="B204" s="2"/>
      <c r="C204" s="11"/>
      <c r="D204" s="12"/>
      <c r="E204" s="12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.75" customHeight="1" x14ac:dyDescent="0.15">
      <c r="A205" s="2"/>
      <c r="B205" s="2"/>
      <c r="C205" s="11"/>
      <c r="D205" s="12"/>
      <c r="E205" s="12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.75" customHeight="1" x14ac:dyDescent="0.15">
      <c r="A206" s="2"/>
      <c r="B206" s="2"/>
      <c r="C206" s="11"/>
      <c r="D206" s="12"/>
      <c r="E206" s="12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.75" customHeight="1" x14ac:dyDescent="0.15">
      <c r="A207" s="2"/>
      <c r="B207" s="2"/>
      <c r="C207" s="11"/>
      <c r="D207" s="12"/>
      <c r="E207" s="12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.75" customHeight="1" x14ac:dyDescent="0.15">
      <c r="A208" s="2"/>
      <c r="B208" s="2"/>
      <c r="C208" s="11"/>
      <c r="D208" s="12"/>
      <c r="E208" s="12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.75" customHeight="1" x14ac:dyDescent="0.15">
      <c r="A209" s="2"/>
      <c r="B209" s="2"/>
      <c r="C209" s="11"/>
      <c r="D209" s="12"/>
      <c r="E209" s="12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.75" customHeight="1" x14ac:dyDescent="0.15">
      <c r="A210" s="2"/>
      <c r="B210" s="2"/>
      <c r="C210" s="11"/>
      <c r="D210" s="12"/>
      <c r="E210" s="12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.75" customHeight="1" x14ac:dyDescent="0.15">
      <c r="A211" s="2"/>
      <c r="B211" s="2"/>
      <c r="C211" s="11"/>
      <c r="D211" s="12"/>
      <c r="E211" s="12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.75" customHeight="1" x14ac:dyDescent="0.15">
      <c r="A212" s="2"/>
      <c r="B212" s="2"/>
      <c r="C212" s="11"/>
      <c r="D212" s="12"/>
      <c r="E212" s="12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.75" customHeight="1" x14ac:dyDescent="0.15">
      <c r="A213" s="2"/>
      <c r="B213" s="2"/>
      <c r="C213" s="11"/>
      <c r="D213" s="12"/>
      <c r="E213" s="12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.75" customHeight="1" x14ac:dyDescent="0.15">
      <c r="A214" s="2"/>
      <c r="B214" s="2"/>
      <c r="C214" s="11"/>
      <c r="D214" s="12"/>
      <c r="E214" s="12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.75" customHeight="1" x14ac:dyDescent="0.15">
      <c r="A215" s="2"/>
      <c r="B215" s="2"/>
      <c r="C215" s="11"/>
      <c r="D215" s="12"/>
      <c r="E215" s="12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.75" customHeight="1" x14ac:dyDescent="0.15">
      <c r="A216" s="2"/>
      <c r="B216" s="2"/>
      <c r="C216" s="11"/>
      <c r="D216" s="12"/>
      <c r="E216" s="12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.75" customHeight="1" x14ac:dyDescent="0.15">
      <c r="A217" s="2"/>
      <c r="B217" s="2"/>
      <c r="C217" s="11"/>
      <c r="D217" s="12"/>
      <c r="E217" s="12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.75" customHeight="1" x14ac:dyDescent="0.15">
      <c r="A218" s="2"/>
      <c r="B218" s="2"/>
      <c r="C218" s="11"/>
      <c r="D218" s="12"/>
      <c r="E218" s="12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.75" customHeight="1" x14ac:dyDescent="0.15">
      <c r="A219" s="2"/>
      <c r="B219" s="2"/>
      <c r="C219" s="11"/>
      <c r="D219" s="12"/>
      <c r="E219" s="12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.75" customHeight="1" x14ac:dyDescent="0.15">
      <c r="A220" s="2"/>
      <c r="B220" s="2"/>
      <c r="C220" s="11"/>
      <c r="D220" s="12"/>
      <c r="E220" s="12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.75" customHeight="1" x14ac:dyDescent="0.15">
      <c r="A221" s="2"/>
      <c r="B221" s="2"/>
      <c r="C221" s="11"/>
      <c r="D221" s="12"/>
      <c r="E221" s="12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.75" customHeight="1" x14ac:dyDescent="0.15">
      <c r="A222" s="2"/>
      <c r="B222" s="2"/>
      <c r="C222" s="11"/>
      <c r="D222" s="12"/>
      <c r="E222" s="12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.75" customHeight="1" x14ac:dyDescent="0.15">
      <c r="A223" s="2"/>
      <c r="B223" s="2"/>
      <c r="C223" s="11"/>
      <c r="D223" s="12"/>
      <c r="E223" s="12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.75" customHeight="1" x14ac:dyDescent="0.15">
      <c r="A224" s="2"/>
      <c r="B224" s="2"/>
      <c r="C224" s="11"/>
      <c r="D224" s="12"/>
      <c r="E224" s="12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.75" customHeight="1" x14ac:dyDescent="0.15">
      <c r="A225" s="2"/>
      <c r="B225" s="2"/>
      <c r="C225" s="11"/>
      <c r="D225" s="12"/>
      <c r="E225" s="12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.75" customHeight="1" x14ac:dyDescent="0.15">
      <c r="A226" s="2"/>
      <c r="B226" s="2"/>
      <c r="C226" s="11"/>
      <c r="D226" s="12"/>
      <c r="E226" s="12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.75" customHeight="1" x14ac:dyDescent="0.15">
      <c r="A227" s="2"/>
      <c r="B227" s="2"/>
      <c r="C227" s="11"/>
      <c r="D227" s="12"/>
      <c r="E227" s="12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.75" customHeight="1" x14ac:dyDescent="0.15">
      <c r="A228" s="2"/>
      <c r="B228" s="2"/>
      <c r="C228" s="11"/>
      <c r="D228" s="12"/>
      <c r="E228" s="12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.75" customHeight="1" x14ac:dyDescent="0.15">
      <c r="A229" s="2"/>
      <c r="B229" s="2"/>
      <c r="C229" s="11"/>
      <c r="D229" s="12"/>
      <c r="E229" s="12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.75" customHeight="1" x14ac:dyDescent="0.15">
      <c r="A230" s="2"/>
      <c r="B230" s="2"/>
      <c r="C230" s="11"/>
      <c r="D230" s="12"/>
      <c r="E230" s="12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.75" customHeight="1" x14ac:dyDescent="0.15">
      <c r="A231" s="2"/>
      <c r="B231" s="2"/>
      <c r="C231" s="11"/>
      <c r="D231" s="12"/>
      <c r="E231" s="12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.75" customHeight="1" x14ac:dyDescent="0.15">
      <c r="A232" s="2"/>
      <c r="B232" s="2"/>
      <c r="C232" s="11"/>
      <c r="D232" s="12"/>
      <c r="E232" s="12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.75" customHeight="1" x14ac:dyDescent="0.15">
      <c r="A233" s="2"/>
      <c r="B233" s="2"/>
      <c r="C233" s="11"/>
      <c r="D233" s="12"/>
      <c r="E233" s="12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.75" customHeight="1" x14ac:dyDescent="0.15">
      <c r="A234" s="2"/>
      <c r="B234" s="2"/>
      <c r="C234" s="11"/>
      <c r="D234" s="12"/>
      <c r="E234" s="12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.75" customHeight="1" x14ac:dyDescent="0.15">
      <c r="A235" s="2"/>
      <c r="B235" s="2"/>
      <c r="C235" s="11"/>
      <c r="D235" s="12"/>
      <c r="E235" s="12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.75" customHeight="1" x14ac:dyDescent="0.15">
      <c r="A236" s="2"/>
      <c r="B236" s="2"/>
      <c r="C236" s="11"/>
      <c r="D236" s="12"/>
      <c r="E236" s="12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.75" customHeight="1" x14ac:dyDescent="0.15">
      <c r="A237" s="2"/>
      <c r="B237" s="2"/>
      <c r="C237" s="11"/>
      <c r="D237" s="12"/>
      <c r="E237" s="12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.75" customHeight="1" x14ac:dyDescent="0.15">
      <c r="A238" s="2"/>
      <c r="B238" s="2"/>
      <c r="C238" s="11"/>
      <c r="D238" s="12"/>
      <c r="E238" s="12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.75" customHeight="1" x14ac:dyDescent="0.15">
      <c r="A239" s="2"/>
      <c r="B239" s="2"/>
      <c r="C239" s="11"/>
      <c r="D239" s="12"/>
      <c r="E239" s="12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.75" customHeight="1" x14ac:dyDescent="0.15">
      <c r="A240" s="2"/>
      <c r="B240" s="2"/>
      <c r="C240" s="11"/>
      <c r="D240" s="12"/>
      <c r="E240" s="12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.75" customHeight="1" x14ac:dyDescent="0.15">
      <c r="A241" s="2"/>
      <c r="B241" s="2"/>
      <c r="C241" s="11"/>
      <c r="D241" s="12"/>
      <c r="E241" s="12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.75" customHeight="1" x14ac:dyDescent="0.15">
      <c r="A242" s="2"/>
      <c r="B242" s="2"/>
      <c r="C242" s="11"/>
      <c r="D242" s="12"/>
      <c r="E242" s="12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.75" customHeight="1" x14ac:dyDescent="0.15">
      <c r="A243" s="2"/>
      <c r="B243" s="2"/>
      <c r="C243" s="11"/>
      <c r="D243" s="12"/>
      <c r="E243" s="12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.75" customHeight="1" x14ac:dyDescent="0.15">
      <c r="A244" s="2"/>
      <c r="B244" s="2"/>
      <c r="C244" s="11"/>
      <c r="D244" s="12"/>
      <c r="E244" s="12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.75" customHeight="1" x14ac:dyDescent="0.15">
      <c r="A245" s="2"/>
      <c r="B245" s="2"/>
      <c r="C245" s="11"/>
      <c r="D245" s="12"/>
      <c r="E245" s="12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.75" customHeight="1" x14ac:dyDescent="0.15">
      <c r="A246" s="9"/>
      <c r="B246" s="9"/>
      <c r="D246" s="13"/>
      <c r="E246" s="13"/>
    </row>
    <row r="247" spans="1:22" ht="15.75" customHeight="1" x14ac:dyDescent="0.15">
      <c r="A247" s="9"/>
      <c r="B247" s="9"/>
      <c r="D247" s="13"/>
      <c r="E247" s="13"/>
    </row>
    <row r="248" spans="1:22" ht="15.75" customHeight="1" x14ac:dyDescent="0.15">
      <c r="A248" s="9"/>
      <c r="B248" s="9"/>
      <c r="D248" s="13"/>
      <c r="E248" s="13"/>
    </row>
    <row r="249" spans="1:22" ht="15.75" customHeight="1" x14ac:dyDescent="0.15">
      <c r="A249" s="9"/>
      <c r="B249" s="9"/>
      <c r="D249" s="13"/>
      <c r="E249" s="13"/>
    </row>
    <row r="250" spans="1:22" ht="15.75" customHeight="1" x14ac:dyDescent="0.15">
      <c r="A250" s="9"/>
      <c r="B250" s="9"/>
      <c r="D250" s="13"/>
      <c r="E250" s="13"/>
    </row>
    <row r="251" spans="1:22" ht="15.75" customHeight="1" x14ac:dyDescent="0.15">
      <c r="A251" s="9"/>
      <c r="B251" s="9"/>
      <c r="D251" s="13"/>
      <c r="E251" s="13"/>
    </row>
    <row r="252" spans="1:22" ht="15.75" customHeight="1" x14ac:dyDescent="0.15">
      <c r="A252" s="9"/>
      <c r="B252" s="9"/>
      <c r="D252" s="13"/>
      <c r="E252" s="13"/>
    </row>
    <row r="253" spans="1:22" ht="15.75" customHeight="1" x14ac:dyDescent="0.15">
      <c r="A253" s="9"/>
      <c r="B253" s="9"/>
      <c r="D253" s="13"/>
      <c r="E253" s="13"/>
    </row>
    <row r="254" spans="1:22" ht="15.75" customHeight="1" x14ac:dyDescent="0.15">
      <c r="A254" s="9"/>
      <c r="B254" s="9"/>
      <c r="D254" s="13"/>
      <c r="E254" s="13"/>
    </row>
    <row r="255" spans="1:22" ht="15.75" customHeight="1" x14ac:dyDescent="0.15">
      <c r="A255" s="9"/>
      <c r="B255" s="9"/>
      <c r="D255" s="13"/>
      <c r="E255" s="13"/>
    </row>
    <row r="256" spans="1:22" ht="15.75" customHeight="1" x14ac:dyDescent="0.15">
      <c r="A256" s="9"/>
      <c r="B256" s="9"/>
      <c r="D256" s="13"/>
      <c r="E256" s="13"/>
    </row>
    <row r="257" spans="1:5" ht="15.75" customHeight="1" x14ac:dyDescent="0.15">
      <c r="A257" s="9"/>
      <c r="B257" s="9"/>
      <c r="D257" s="13"/>
      <c r="E257" s="13"/>
    </row>
    <row r="258" spans="1:5" ht="15.75" customHeight="1" x14ac:dyDescent="0.15">
      <c r="A258" s="9"/>
      <c r="B258" s="9"/>
      <c r="D258" s="13"/>
      <c r="E258" s="13"/>
    </row>
    <row r="259" spans="1:5" ht="15.75" customHeight="1" x14ac:dyDescent="0.15">
      <c r="A259" s="9"/>
      <c r="B259" s="9"/>
      <c r="D259" s="13"/>
      <c r="E259" s="13"/>
    </row>
    <row r="260" spans="1:5" ht="15.75" customHeight="1" x14ac:dyDescent="0.15">
      <c r="A260" s="9"/>
      <c r="B260" s="9"/>
      <c r="D260" s="13"/>
      <c r="E260" s="13"/>
    </row>
    <row r="261" spans="1:5" ht="15.75" customHeight="1" x14ac:dyDescent="0.15">
      <c r="A261" s="9"/>
      <c r="B261" s="9"/>
      <c r="D261" s="13"/>
      <c r="E261" s="13"/>
    </row>
    <row r="262" spans="1:5" ht="15.75" customHeight="1" x14ac:dyDescent="0.15">
      <c r="A262" s="9"/>
      <c r="B262" s="9"/>
      <c r="D262" s="13"/>
      <c r="E262" s="13"/>
    </row>
    <row r="263" spans="1:5" ht="15.75" customHeight="1" x14ac:dyDescent="0.15">
      <c r="A263" s="9"/>
      <c r="B263" s="9"/>
      <c r="D263" s="13"/>
      <c r="E263" s="13"/>
    </row>
    <row r="264" spans="1:5" ht="15.75" customHeight="1" x14ac:dyDescent="0.15">
      <c r="A264" s="9"/>
      <c r="B264" s="9"/>
      <c r="D264" s="13"/>
      <c r="E264" s="13"/>
    </row>
    <row r="265" spans="1:5" ht="15.75" customHeight="1" x14ac:dyDescent="0.15">
      <c r="A265" s="9"/>
      <c r="B265" s="9"/>
      <c r="D265" s="13"/>
      <c r="E265" s="13"/>
    </row>
    <row r="266" spans="1:5" ht="15.75" customHeight="1" x14ac:dyDescent="0.15">
      <c r="A266" s="9"/>
      <c r="B266" s="9"/>
      <c r="D266" s="13"/>
      <c r="E266" s="13"/>
    </row>
    <row r="267" spans="1:5" ht="15.75" customHeight="1" x14ac:dyDescent="0.15">
      <c r="A267" s="9"/>
      <c r="B267" s="9"/>
      <c r="D267" s="13"/>
      <c r="E267" s="13"/>
    </row>
    <row r="268" spans="1:5" ht="15.75" customHeight="1" x14ac:dyDescent="0.15">
      <c r="A268" s="9"/>
      <c r="B268" s="9"/>
      <c r="D268" s="13"/>
      <c r="E268" s="13"/>
    </row>
    <row r="269" spans="1:5" ht="15.75" customHeight="1" x14ac:dyDescent="0.15">
      <c r="A269" s="9"/>
      <c r="B269" s="9"/>
      <c r="D269" s="13"/>
      <c r="E269" s="13"/>
    </row>
    <row r="270" spans="1:5" ht="15.75" customHeight="1" x14ac:dyDescent="0.15">
      <c r="A270" s="9"/>
      <c r="B270" s="9"/>
      <c r="D270" s="13"/>
      <c r="E270" s="13"/>
    </row>
    <row r="271" spans="1:5" ht="15.75" customHeight="1" x14ac:dyDescent="0.15">
      <c r="A271" s="9"/>
      <c r="B271" s="9"/>
      <c r="D271" s="13"/>
      <c r="E271" s="13"/>
    </row>
    <row r="272" spans="1:5" ht="15.75" customHeight="1" x14ac:dyDescent="0.15">
      <c r="A272" s="9"/>
      <c r="B272" s="9"/>
      <c r="D272" s="13"/>
      <c r="E272" s="13"/>
    </row>
    <row r="273" spans="1:5" ht="15.75" customHeight="1" x14ac:dyDescent="0.15">
      <c r="A273" s="9"/>
      <c r="B273" s="9"/>
      <c r="D273" s="13"/>
      <c r="E273" s="13"/>
    </row>
    <row r="274" spans="1:5" ht="15.75" customHeight="1" x14ac:dyDescent="0.15">
      <c r="A274" s="9"/>
      <c r="B274" s="9"/>
      <c r="D274" s="13"/>
      <c r="E274" s="13"/>
    </row>
    <row r="275" spans="1:5" ht="15.75" customHeight="1" x14ac:dyDescent="0.15">
      <c r="A275" s="9"/>
      <c r="B275" s="9"/>
      <c r="D275" s="13"/>
      <c r="E275" s="13"/>
    </row>
    <row r="276" spans="1:5" ht="15.75" customHeight="1" x14ac:dyDescent="0.15">
      <c r="A276" s="9"/>
      <c r="B276" s="9"/>
      <c r="D276" s="13"/>
      <c r="E276" s="13"/>
    </row>
    <row r="277" spans="1:5" ht="15.75" customHeight="1" x14ac:dyDescent="0.15">
      <c r="A277" s="9"/>
      <c r="B277" s="9"/>
      <c r="D277" s="13"/>
      <c r="E277" s="13"/>
    </row>
    <row r="278" spans="1:5" ht="15.75" customHeight="1" x14ac:dyDescent="0.15">
      <c r="A278" s="9"/>
      <c r="B278" s="9"/>
      <c r="D278" s="13"/>
      <c r="E278" s="13"/>
    </row>
    <row r="279" spans="1:5" ht="15.75" customHeight="1" x14ac:dyDescent="0.15">
      <c r="A279" s="9"/>
      <c r="B279" s="9"/>
      <c r="D279" s="13"/>
      <c r="E279" s="13"/>
    </row>
    <row r="280" spans="1:5" ht="15.75" customHeight="1" x14ac:dyDescent="0.15">
      <c r="A280" s="9"/>
      <c r="B280" s="9"/>
      <c r="D280" s="13"/>
      <c r="E280" s="13"/>
    </row>
    <row r="281" spans="1:5" ht="15.75" customHeight="1" x14ac:dyDescent="0.15">
      <c r="A281" s="9"/>
      <c r="B281" s="9"/>
      <c r="D281" s="13"/>
      <c r="E281" s="13"/>
    </row>
    <row r="282" spans="1:5" ht="15.75" customHeight="1" x14ac:dyDescent="0.15">
      <c r="A282" s="9"/>
      <c r="B282" s="9"/>
      <c r="D282" s="13"/>
      <c r="E282" s="13"/>
    </row>
    <row r="283" spans="1:5" ht="15.75" customHeight="1" x14ac:dyDescent="0.15">
      <c r="A283" s="9"/>
      <c r="B283" s="9"/>
      <c r="D283" s="13"/>
      <c r="E283" s="13"/>
    </row>
    <row r="284" spans="1:5" ht="15.75" customHeight="1" x14ac:dyDescent="0.15">
      <c r="A284" s="9"/>
      <c r="B284" s="9"/>
      <c r="D284" s="13"/>
      <c r="E284" s="13"/>
    </row>
    <row r="285" spans="1:5" ht="15.75" customHeight="1" x14ac:dyDescent="0.15">
      <c r="A285" s="9"/>
      <c r="B285" s="9"/>
      <c r="D285" s="13"/>
      <c r="E285" s="13"/>
    </row>
    <row r="286" spans="1:5" ht="15.75" customHeight="1" x14ac:dyDescent="0.15">
      <c r="A286" s="9"/>
      <c r="B286" s="9"/>
      <c r="D286" s="13"/>
      <c r="E286" s="13"/>
    </row>
    <row r="287" spans="1:5" ht="15.75" customHeight="1" x14ac:dyDescent="0.15">
      <c r="A287" s="9"/>
      <c r="B287" s="9"/>
      <c r="D287" s="13"/>
      <c r="E287" s="13"/>
    </row>
    <row r="288" spans="1:5" ht="15.75" customHeight="1" x14ac:dyDescent="0.15">
      <c r="A288" s="9"/>
      <c r="B288" s="9"/>
      <c r="D288" s="13"/>
      <c r="E288" s="13"/>
    </row>
    <row r="289" spans="1:5" ht="15.75" customHeight="1" x14ac:dyDescent="0.15">
      <c r="A289" s="9"/>
      <c r="B289" s="9"/>
      <c r="D289" s="13"/>
      <c r="E289" s="13"/>
    </row>
    <row r="290" spans="1:5" ht="15.75" customHeight="1" x14ac:dyDescent="0.15">
      <c r="A290" s="9"/>
      <c r="B290" s="9"/>
      <c r="D290" s="13"/>
      <c r="E290" s="13"/>
    </row>
    <row r="291" spans="1:5" ht="15.75" customHeight="1" x14ac:dyDescent="0.15">
      <c r="A291" s="9"/>
      <c r="B291" s="9"/>
      <c r="D291" s="13"/>
      <c r="E291" s="13"/>
    </row>
    <row r="292" spans="1:5" ht="15.75" customHeight="1" x14ac:dyDescent="0.15">
      <c r="A292" s="9"/>
      <c r="B292" s="9"/>
      <c r="D292" s="13"/>
      <c r="E292" s="13"/>
    </row>
    <row r="293" spans="1:5" ht="15.75" customHeight="1" x14ac:dyDescent="0.15">
      <c r="A293" s="9"/>
      <c r="B293" s="9"/>
      <c r="D293" s="13"/>
      <c r="E293" s="13"/>
    </row>
    <row r="294" spans="1:5" ht="15.75" customHeight="1" x14ac:dyDescent="0.15">
      <c r="A294" s="9"/>
      <c r="B294" s="9"/>
      <c r="D294" s="13"/>
      <c r="E294" s="13"/>
    </row>
    <row r="295" spans="1:5" ht="15.75" customHeight="1" x14ac:dyDescent="0.15">
      <c r="A295" s="9"/>
      <c r="B295" s="9"/>
      <c r="D295" s="13"/>
      <c r="E295" s="13"/>
    </row>
    <row r="296" spans="1:5" ht="15.75" customHeight="1" x14ac:dyDescent="0.15">
      <c r="A296" s="9"/>
      <c r="B296" s="9"/>
      <c r="D296" s="13"/>
      <c r="E296" s="13"/>
    </row>
    <row r="297" spans="1:5" ht="15.75" customHeight="1" x14ac:dyDescent="0.15">
      <c r="A297" s="9"/>
      <c r="B297" s="9"/>
      <c r="D297" s="13"/>
      <c r="E297" s="13"/>
    </row>
    <row r="298" spans="1:5" ht="15.75" customHeight="1" x14ac:dyDescent="0.15">
      <c r="A298" s="9"/>
      <c r="B298" s="9"/>
      <c r="D298" s="13"/>
      <c r="E298" s="13"/>
    </row>
    <row r="299" spans="1:5" ht="15.75" customHeight="1" x14ac:dyDescent="0.15">
      <c r="A299" s="9"/>
      <c r="B299" s="9"/>
      <c r="D299" s="13"/>
      <c r="E299" s="13"/>
    </row>
    <row r="300" spans="1:5" ht="15.75" customHeight="1" x14ac:dyDescent="0.15">
      <c r="A300" s="9"/>
      <c r="B300" s="9"/>
      <c r="D300" s="13"/>
      <c r="E300" s="13"/>
    </row>
    <row r="301" spans="1:5" ht="15.75" customHeight="1" x14ac:dyDescent="0.15">
      <c r="A301" s="9"/>
      <c r="B301" s="9"/>
      <c r="D301" s="13"/>
      <c r="E301" s="13"/>
    </row>
    <row r="302" spans="1:5" ht="15.75" customHeight="1" x14ac:dyDescent="0.15">
      <c r="A302" s="9"/>
      <c r="B302" s="9"/>
      <c r="D302" s="13"/>
      <c r="E302" s="13"/>
    </row>
    <row r="303" spans="1:5" ht="15.75" customHeight="1" x14ac:dyDescent="0.15">
      <c r="A303" s="9"/>
      <c r="B303" s="9"/>
      <c r="D303" s="13"/>
      <c r="E303" s="13"/>
    </row>
    <row r="304" spans="1:5" ht="15.75" customHeight="1" x14ac:dyDescent="0.15">
      <c r="A304" s="9"/>
      <c r="B304" s="9"/>
      <c r="D304" s="13"/>
      <c r="E304" s="13"/>
    </row>
    <row r="305" spans="1:5" ht="15.75" customHeight="1" x14ac:dyDescent="0.15">
      <c r="A305" s="9"/>
      <c r="B305" s="9"/>
      <c r="D305" s="13"/>
      <c r="E305" s="13"/>
    </row>
    <row r="306" spans="1:5" ht="15.75" customHeight="1" x14ac:dyDescent="0.15">
      <c r="A306" s="9"/>
      <c r="B306" s="9"/>
      <c r="D306" s="13"/>
      <c r="E306" s="13"/>
    </row>
    <row r="307" spans="1:5" ht="15.75" customHeight="1" x14ac:dyDescent="0.15">
      <c r="A307" s="9"/>
      <c r="B307" s="9"/>
      <c r="D307" s="13"/>
      <c r="E307" s="13"/>
    </row>
    <row r="308" spans="1:5" ht="15.75" customHeight="1" x14ac:dyDescent="0.15">
      <c r="A308" s="9"/>
      <c r="B308" s="9"/>
      <c r="D308" s="13"/>
      <c r="E308" s="13"/>
    </row>
    <row r="309" spans="1:5" ht="15.75" customHeight="1" x14ac:dyDescent="0.15">
      <c r="A309" s="9"/>
      <c r="B309" s="9"/>
      <c r="D309" s="13"/>
      <c r="E309" s="13"/>
    </row>
    <row r="310" spans="1:5" ht="15.75" customHeight="1" x14ac:dyDescent="0.15">
      <c r="A310" s="9"/>
      <c r="B310" s="9"/>
      <c r="D310" s="13"/>
      <c r="E310" s="13"/>
    </row>
    <row r="311" spans="1:5" ht="15.75" customHeight="1" x14ac:dyDescent="0.15">
      <c r="A311" s="9"/>
      <c r="B311" s="9"/>
      <c r="D311" s="13"/>
      <c r="E311" s="13"/>
    </row>
    <row r="312" spans="1:5" ht="15.75" customHeight="1" x14ac:dyDescent="0.15">
      <c r="A312" s="9"/>
      <c r="B312" s="9"/>
      <c r="D312" s="13"/>
      <c r="E312" s="13"/>
    </row>
    <row r="313" spans="1:5" ht="15.75" customHeight="1" x14ac:dyDescent="0.15">
      <c r="A313" s="9"/>
      <c r="B313" s="9"/>
      <c r="D313" s="13"/>
      <c r="E313" s="13"/>
    </row>
    <row r="314" spans="1:5" ht="15.75" customHeight="1" x14ac:dyDescent="0.15">
      <c r="A314" s="9"/>
      <c r="B314" s="9"/>
      <c r="D314" s="13"/>
      <c r="E314" s="13"/>
    </row>
    <row r="315" spans="1:5" ht="15.75" customHeight="1" x14ac:dyDescent="0.15">
      <c r="A315" s="9"/>
      <c r="B315" s="9"/>
      <c r="D315" s="13"/>
      <c r="E315" s="13"/>
    </row>
    <row r="316" spans="1:5" ht="15.75" customHeight="1" x14ac:dyDescent="0.15">
      <c r="A316" s="9"/>
      <c r="B316" s="9"/>
      <c r="D316" s="13"/>
      <c r="E316" s="13"/>
    </row>
    <row r="317" spans="1:5" ht="15.75" customHeight="1" x14ac:dyDescent="0.15">
      <c r="A317" s="9"/>
      <c r="B317" s="9"/>
      <c r="D317" s="13"/>
      <c r="E317" s="13"/>
    </row>
    <row r="318" spans="1:5" ht="15.75" customHeight="1" x14ac:dyDescent="0.15">
      <c r="A318" s="9"/>
      <c r="B318" s="9"/>
      <c r="D318" s="13"/>
      <c r="E318" s="13"/>
    </row>
    <row r="319" spans="1:5" ht="15.75" customHeight="1" x14ac:dyDescent="0.15">
      <c r="A319" s="9"/>
      <c r="B319" s="9"/>
      <c r="D319" s="13"/>
      <c r="E319" s="13"/>
    </row>
    <row r="320" spans="1:5" ht="15.75" customHeight="1" x14ac:dyDescent="0.15">
      <c r="A320" s="9"/>
      <c r="B320" s="9"/>
      <c r="D320" s="13"/>
      <c r="E320" s="13"/>
    </row>
    <row r="321" spans="1:5" ht="15.75" customHeight="1" x14ac:dyDescent="0.15">
      <c r="A321" s="9"/>
      <c r="B321" s="9"/>
      <c r="D321" s="13"/>
      <c r="E321" s="13"/>
    </row>
    <row r="322" spans="1:5" ht="15.75" customHeight="1" x14ac:dyDescent="0.15">
      <c r="A322" s="9"/>
      <c r="B322" s="9"/>
      <c r="D322" s="13"/>
      <c r="E322" s="13"/>
    </row>
    <row r="323" spans="1:5" ht="15.75" customHeight="1" x14ac:dyDescent="0.15">
      <c r="A323" s="9"/>
      <c r="B323" s="9"/>
      <c r="D323" s="13"/>
      <c r="E323" s="13"/>
    </row>
    <row r="324" spans="1:5" ht="15.75" customHeight="1" x14ac:dyDescent="0.15">
      <c r="A324" s="9"/>
      <c r="B324" s="9"/>
      <c r="D324" s="13"/>
      <c r="E324" s="13"/>
    </row>
    <row r="325" spans="1:5" ht="15.75" customHeight="1" x14ac:dyDescent="0.15">
      <c r="A325" s="9"/>
      <c r="B325" s="9"/>
      <c r="D325" s="13"/>
      <c r="E325" s="13"/>
    </row>
    <row r="326" spans="1:5" ht="15.75" customHeight="1" x14ac:dyDescent="0.15">
      <c r="A326" s="9"/>
      <c r="B326" s="9"/>
      <c r="D326" s="13"/>
      <c r="E326" s="13"/>
    </row>
    <row r="327" spans="1:5" ht="15.75" customHeight="1" x14ac:dyDescent="0.15">
      <c r="A327" s="9"/>
      <c r="B327" s="9"/>
      <c r="D327" s="13"/>
      <c r="E327" s="13"/>
    </row>
    <row r="328" spans="1:5" ht="15.75" customHeight="1" x14ac:dyDescent="0.15">
      <c r="A328" s="9"/>
      <c r="B328" s="9"/>
      <c r="D328" s="13"/>
      <c r="E328" s="13"/>
    </row>
    <row r="329" spans="1:5" ht="15.75" customHeight="1" x14ac:dyDescent="0.15">
      <c r="A329" s="9"/>
      <c r="B329" s="9"/>
      <c r="D329" s="13"/>
      <c r="E329" s="13"/>
    </row>
    <row r="330" spans="1:5" ht="15.75" customHeight="1" x14ac:dyDescent="0.15">
      <c r="A330" s="9"/>
      <c r="B330" s="9"/>
      <c r="D330" s="13"/>
      <c r="E330" s="13"/>
    </row>
    <row r="331" spans="1:5" ht="15.75" customHeight="1" x14ac:dyDescent="0.15">
      <c r="A331" s="9"/>
      <c r="B331" s="9"/>
      <c r="D331" s="13"/>
      <c r="E331" s="13"/>
    </row>
    <row r="332" spans="1:5" ht="15.75" customHeight="1" x14ac:dyDescent="0.15">
      <c r="A332" s="9"/>
      <c r="B332" s="9"/>
      <c r="D332" s="13"/>
      <c r="E332" s="13"/>
    </row>
    <row r="333" spans="1:5" ht="15.75" customHeight="1" x14ac:dyDescent="0.15">
      <c r="A333" s="9"/>
      <c r="B333" s="9"/>
      <c r="D333" s="13"/>
      <c r="E333" s="13"/>
    </row>
    <row r="334" spans="1:5" ht="15.75" customHeight="1" x14ac:dyDescent="0.15">
      <c r="A334" s="9"/>
      <c r="B334" s="9"/>
      <c r="D334" s="13"/>
      <c r="E334" s="13"/>
    </row>
    <row r="335" spans="1:5" ht="15.75" customHeight="1" x14ac:dyDescent="0.15">
      <c r="A335" s="9"/>
      <c r="B335" s="9"/>
      <c r="D335" s="13"/>
      <c r="E335" s="13"/>
    </row>
    <row r="336" spans="1:5" ht="15.75" customHeight="1" x14ac:dyDescent="0.15">
      <c r="A336" s="9"/>
      <c r="B336" s="9"/>
      <c r="D336" s="13"/>
      <c r="E336" s="13"/>
    </row>
    <row r="337" spans="1:5" ht="15.75" customHeight="1" x14ac:dyDescent="0.15">
      <c r="A337" s="9"/>
      <c r="B337" s="9"/>
      <c r="D337" s="13"/>
      <c r="E337" s="13"/>
    </row>
    <row r="338" spans="1:5" ht="15.75" customHeight="1" x14ac:dyDescent="0.15">
      <c r="A338" s="9"/>
      <c r="B338" s="9"/>
      <c r="D338" s="13"/>
      <c r="E338" s="13"/>
    </row>
    <row r="339" spans="1:5" ht="15.75" customHeight="1" x14ac:dyDescent="0.15">
      <c r="A339" s="9"/>
      <c r="B339" s="9"/>
      <c r="D339" s="13"/>
      <c r="E339" s="13"/>
    </row>
    <row r="340" spans="1:5" ht="15.75" customHeight="1" x14ac:dyDescent="0.15">
      <c r="A340" s="9"/>
      <c r="B340" s="9"/>
      <c r="D340" s="13"/>
      <c r="E340" s="13"/>
    </row>
    <row r="341" spans="1:5" ht="15.75" customHeight="1" x14ac:dyDescent="0.15">
      <c r="A341" s="9"/>
      <c r="B341" s="9"/>
      <c r="D341" s="13"/>
      <c r="E341" s="13"/>
    </row>
    <row r="342" spans="1:5" ht="15.75" customHeight="1" x14ac:dyDescent="0.15">
      <c r="A342" s="9"/>
      <c r="B342" s="9"/>
      <c r="D342" s="13"/>
      <c r="E342" s="13"/>
    </row>
    <row r="343" spans="1:5" ht="15.75" customHeight="1" x14ac:dyDescent="0.15">
      <c r="A343" s="9"/>
      <c r="B343" s="9"/>
      <c r="D343" s="13"/>
      <c r="E343" s="13"/>
    </row>
    <row r="344" spans="1:5" ht="15.75" customHeight="1" x14ac:dyDescent="0.15">
      <c r="A344" s="9"/>
      <c r="B344" s="9"/>
      <c r="D344" s="13"/>
      <c r="E344" s="13"/>
    </row>
    <row r="345" spans="1:5" ht="15.75" customHeight="1" x14ac:dyDescent="0.15">
      <c r="A345" s="9"/>
      <c r="B345" s="9"/>
      <c r="D345" s="13"/>
      <c r="E345" s="13"/>
    </row>
    <row r="346" spans="1:5" ht="15.75" customHeight="1" x14ac:dyDescent="0.15">
      <c r="A346" s="9"/>
      <c r="B346" s="9"/>
      <c r="D346" s="13"/>
      <c r="E346" s="13"/>
    </row>
    <row r="347" spans="1:5" ht="15.75" customHeight="1" x14ac:dyDescent="0.15">
      <c r="A347" s="9"/>
      <c r="B347" s="9"/>
      <c r="D347" s="13"/>
      <c r="E347" s="13"/>
    </row>
    <row r="348" spans="1:5" ht="15.75" customHeight="1" x14ac:dyDescent="0.15">
      <c r="A348" s="9"/>
      <c r="B348" s="9"/>
      <c r="D348" s="13"/>
      <c r="E348" s="13"/>
    </row>
    <row r="349" spans="1:5" ht="15.75" customHeight="1" x14ac:dyDescent="0.15">
      <c r="A349" s="9"/>
      <c r="B349" s="9"/>
      <c r="D349" s="13"/>
      <c r="E349" s="13"/>
    </row>
    <row r="350" spans="1:5" ht="15.75" customHeight="1" x14ac:dyDescent="0.15">
      <c r="A350" s="9"/>
      <c r="B350" s="9"/>
      <c r="D350" s="13"/>
      <c r="E350" s="13"/>
    </row>
    <row r="351" spans="1:5" ht="15.75" customHeight="1" x14ac:dyDescent="0.15">
      <c r="A351" s="9"/>
      <c r="B351" s="9"/>
      <c r="D351" s="13"/>
      <c r="E351" s="13"/>
    </row>
    <row r="352" spans="1:5" ht="15.75" customHeight="1" x14ac:dyDescent="0.15">
      <c r="A352" s="9"/>
      <c r="B352" s="9"/>
      <c r="D352" s="13"/>
      <c r="E352" s="13"/>
    </row>
    <row r="353" spans="1:5" ht="15.75" customHeight="1" x14ac:dyDescent="0.15">
      <c r="A353" s="9"/>
      <c r="B353" s="9"/>
      <c r="D353" s="13"/>
      <c r="E353" s="13"/>
    </row>
    <row r="354" spans="1:5" ht="15.75" customHeight="1" x14ac:dyDescent="0.15">
      <c r="A354" s="9"/>
      <c r="B354" s="9"/>
      <c r="D354" s="13"/>
      <c r="E354" s="13"/>
    </row>
    <row r="355" spans="1:5" ht="15.75" customHeight="1" x14ac:dyDescent="0.15">
      <c r="A355" s="9"/>
      <c r="B355" s="9"/>
      <c r="D355" s="13"/>
      <c r="E355" s="13"/>
    </row>
    <row r="356" spans="1:5" ht="15.75" customHeight="1" x14ac:dyDescent="0.15">
      <c r="A356" s="9"/>
      <c r="B356" s="9"/>
      <c r="D356" s="13"/>
      <c r="E356" s="13"/>
    </row>
    <row r="357" spans="1:5" ht="15.75" customHeight="1" x14ac:dyDescent="0.15">
      <c r="A357" s="9"/>
      <c r="B357" s="9"/>
      <c r="D357" s="13"/>
      <c r="E357" s="13"/>
    </row>
    <row r="358" spans="1:5" ht="15.75" customHeight="1" x14ac:dyDescent="0.15">
      <c r="A358" s="9"/>
      <c r="B358" s="9"/>
      <c r="D358" s="13"/>
      <c r="E358" s="13"/>
    </row>
    <row r="359" spans="1:5" ht="15.75" customHeight="1" x14ac:dyDescent="0.15">
      <c r="A359" s="9"/>
      <c r="B359" s="9"/>
      <c r="D359" s="13"/>
      <c r="E359" s="13"/>
    </row>
    <row r="360" spans="1:5" ht="15.75" customHeight="1" x14ac:dyDescent="0.15">
      <c r="A360" s="9"/>
      <c r="B360" s="9"/>
      <c r="D360" s="13"/>
      <c r="E360" s="13"/>
    </row>
    <row r="361" spans="1:5" ht="15.75" customHeight="1" x14ac:dyDescent="0.15">
      <c r="A361" s="9"/>
      <c r="B361" s="9"/>
      <c r="D361" s="13"/>
      <c r="E361" s="13"/>
    </row>
    <row r="362" spans="1:5" ht="15.75" customHeight="1" x14ac:dyDescent="0.15">
      <c r="A362" s="9"/>
      <c r="B362" s="9"/>
      <c r="D362" s="13"/>
      <c r="E362" s="13"/>
    </row>
    <row r="363" spans="1:5" ht="15.75" customHeight="1" x14ac:dyDescent="0.15">
      <c r="A363" s="9"/>
      <c r="B363" s="9"/>
      <c r="D363" s="13"/>
      <c r="E363" s="13"/>
    </row>
    <row r="364" spans="1:5" ht="15.75" customHeight="1" x14ac:dyDescent="0.15">
      <c r="A364" s="9"/>
      <c r="B364" s="9"/>
      <c r="D364" s="13"/>
      <c r="E364" s="13"/>
    </row>
    <row r="365" spans="1:5" ht="15.75" customHeight="1" x14ac:dyDescent="0.15">
      <c r="A365" s="9"/>
      <c r="B365" s="9"/>
      <c r="D365" s="13"/>
      <c r="E365" s="13"/>
    </row>
    <row r="366" spans="1:5" ht="15.75" customHeight="1" x14ac:dyDescent="0.15">
      <c r="A366" s="9"/>
      <c r="B366" s="9"/>
      <c r="D366" s="13"/>
      <c r="E366" s="13"/>
    </row>
    <row r="367" spans="1:5" ht="15.75" customHeight="1" x14ac:dyDescent="0.15">
      <c r="A367" s="9"/>
      <c r="B367" s="9"/>
      <c r="D367" s="13"/>
      <c r="E367" s="13"/>
    </row>
    <row r="368" spans="1:5" ht="15.75" customHeight="1" x14ac:dyDescent="0.15">
      <c r="A368" s="9"/>
      <c r="B368" s="9"/>
      <c r="D368" s="13"/>
      <c r="E368" s="13"/>
    </row>
    <row r="369" spans="1:5" ht="15.75" customHeight="1" x14ac:dyDescent="0.15">
      <c r="A369" s="9"/>
      <c r="B369" s="9"/>
      <c r="D369" s="13"/>
      <c r="E369" s="13"/>
    </row>
    <row r="370" spans="1:5" ht="15.75" customHeight="1" x14ac:dyDescent="0.15">
      <c r="A370" s="9"/>
      <c r="B370" s="9"/>
      <c r="D370" s="13"/>
      <c r="E370" s="13"/>
    </row>
    <row r="371" spans="1:5" ht="15.75" customHeight="1" x14ac:dyDescent="0.15">
      <c r="A371" s="9"/>
      <c r="B371" s="9"/>
      <c r="D371" s="13"/>
      <c r="E371" s="13"/>
    </row>
    <row r="372" spans="1:5" ht="15.75" customHeight="1" x14ac:dyDescent="0.15">
      <c r="A372" s="9"/>
      <c r="B372" s="9"/>
      <c r="D372" s="13"/>
      <c r="E372" s="13"/>
    </row>
    <row r="373" spans="1:5" ht="15.75" customHeight="1" x14ac:dyDescent="0.15">
      <c r="A373" s="9"/>
      <c r="B373" s="9"/>
      <c r="D373" s="13"/>
      <c r="E373" s="13"/>
    </row>
    <row r="374" spans="1:5" ht="15.75" customHeight="1" x14ac:dyDescent="0.15">
      <c r="A374" s="9"/>
      <c r="B374" s="9"/>
      <c r="D374" s="13"/>
      <c r="E374" s="13"/>
    </row>
    <row r="375" spans="1:5" ht="15.75" customHeight="1" x14ac:dyDescent="0.15">
      <c r="A375" s="9"/>
      <c r="B375" s="9"/>
      <c r="D375" s="13"/>
      <c r="E375" s="13"/>
    </row>
    <row r="376" spans="1:5" ht="15.75" customHeight="1" x14ac:dyDescent="0.15">
      <c r="A376" s="9"/>
      <c r="B376" s="9"/>
      <c r="D376" s="13"/>
      <c r="E376" s="13"/>
    </row>
    <row r="377" spans="1:5" ht="15.75" customHeight="1" x14ac:dyDescent="0.15">
      <c r="A377" s="9"/>
      <c r="B377" s="9"/>
      <c r="D377" s="13"/>
      <c r="E377" s="13"/>
    </row>
    <row r="378" spans="1:5" ht="15.75" customHeight="1" x14ac:dyDescent="0.15">
      <c r="A378" s="9"/>
      <c r="B378" s="9"/>
      <c r="D378" s="13"/>
      <c r="E378" s="13"/>
    </row>
    <row r="379" spans="1:5" ht="15.75" customHeight="1" x14ac:dyDescent="0.15">
      <c r="A379" s="9"/>
      <c r="B379" s="9"/>
      <c r="D379" s="13"/>
      <c r="E379" s="13"/>
    </row>
    <row r="380" spans="1:5" ht="15.75" customHeight="1" x14ac:dyDescent="0.15">
      <c r="A380" s="9"/>
      <c r="B380" s="9"/>
      <c r="D380" s="13"/>
      <c r="E380" s="13"/>
    </row>
    <row r="381" spans="1:5" ht="15.75" customHeight="1" x14ac:dyDescent="0.15">
      <c r="A381" s="9"/>
      <c r="B381" s="9"/>
      <c r="D381" s="13"/>
      <c r="E381" s="13"/>
    </row>
    <row r="382" spans="1:5" ht="15.75" customHeight="1" x14ac:dyDescent="0.15">
      <c r="A382" s="9"/>
      <c r="B382" s="9"/>
      <c r="D382" s="13"/>
      <c r="E382" s="13"/>
    </row>
    <row r="383" spans="1:5" ht="15.75" customHeight="1" x14ac:dyDescent="0.15">
      <c r="A383" s="9"/>
      <c r="B383" s="9"/>
      <c r="D383" s="13"/>
      <c r="E383" s="13"/>
    </row>
    <row r="384" spans="1:5" ht="15.75" customHeight="1" x14ac:dyDescent="0.15">
      <c r="A384" s="9"/>
      <c r="B384" s="9"/>
      <c r="D384" s="13"/>
      <c r="E384" s="13"/>
    </row>
    <row r="385" spans="1:5" ht="15.75" customHeight="1" x14ac:dyDescent="0.15">
      <c r="A385" s="9"/>
      <c r="B385" s="9"/>
      <c r="D385" s="13"/>
      <c r="E385" s="13"/>
    </row>
    <row r="386" spans="1:5" ht="15.75" customHeight="1" x14ac:dyDescent="0.15">
      <c r="A386" s="9"/>
      <c r="B386" s="9"/>
      <c r="D386" s="13"/>
      <c r="E386" s="13"/>
    </row>
    <row r="387" spans="1:5" ht="15.75" customHeight="1" x14ac:dyDescent="0.15">
      <c r="A387" s="9"/>
      <c r="B387" s="9"/>
      <c r="D387" s="13"/>
      <c r="E387" s="13"/>
    </row>
    <row r="388" spans="1:5" ht="15.75" customHeight="1" x14ac:dyDescent="0.15">
      <c r="A388" s="9"/>
      <c r="B388" s="9"/>
      <c r="D388" s="13"/>
      <c r="E388" s="13"/>
    </row>
    <row r="389" spans="1:5" ht="15.75" customHeight="1" x14ac:dyDescent="0.15">
      <c r="A389" s="9"/>
      <c r="B389" s="9"/>
      <c r="D389" s="13"/>
      <c r="E389" s="13"/>
    </row>
    <row r="390" spans="1:5" ht="15.75" customHeight="1" x14ac:dyDescent="0.15">
      <c r="A390" s="9"/>
      <c r="B390" s="9"/>
      <c r="D390" s="13"/>
      <c r="E390" s="13"/>
    </row>
    <row r="391" spans="1:5" ht="15.75" customHeight="1" x14ac:dyDescent="0.15">
      <c r="A391" s="9"/>
      <c r="B391" s="9"/>
      <c r="D391" s="13"/>
      <c r="E391" s="13"/>
    </row>
    <row r="392" spans="1:5" ht="15.75" customHeight="1" x14ac:dyDescent="0.15">
      <c r="A392" s="9"/>
      <c r="B392" s="9"/>
      <c r="D392" s="13"/>
      <c r="E392" s="13"/>
    </row>
    <row r="393" spans="1:5" ht="15.75" customHeight="1" x14ac:dyDescent="0.15">
      <c r="A393" s="9"/>
      <c r="B393" s="9"/>
      <c r="D393" s="13"/>
      <c r="E393" s="13"/>
    </row>
    <row r="394" spans="1:5" ht="15.75" customHeight="1" x14ac:dyDescent="0.15">
      <c r="A394" s="9"/>
      <c r="B394" s="9"/>
      <c r="D394" s="13"/>
      <c r="E394" s="13"/>
    </row>
    <row r="395" spans="1:5" ht="15.75" customHeight="1" x14ac:dyDescent="0.15">
      <c r="A395" s="9"/>
      <c r="B395" s="9"/>
      <c r="D395" s="13"/>
      <c r="E395" s="13"/>
    </row>
    <row r="396" spans="1:5" ht="15.75" customHeight="1" x14ac:dyDescent="0.15">
      <c r="A396" s="9"/>
      <c r="B396" s="9"/>
      <c r="D396" s="13"/>
      <c r="E396" s="13"/>
    </row>
    <row r="397" spans="1:5" ht="15.75" customHeight="1" x14ac:dyDescent="0.15">
      <c r="A397" s="9"/>
      <c r="B397" s="9"/>
      <c r="D397" s="13"/>
      <c r="E397" s="13"/>
    </row>
    <row r="398" spans="1:5" ht="15.75" customHeight="1" x14ac:dyDescent="0.15">
      <c r="A398" s="9"/>
      <c r="B398" s="9"/>
      <c r="D398" s="13"/>
      <c r="E398" s="13"/>
    </row>
    <row r="399" spans="1:5" ht="15.75" customHeight="1" x14ac:dyDescent="0.15">
      <c r="A399" s="9"/>
      <c r="B399" s="9"/>
      <c r="D399" s="13"/>
      <c r="E399" s="13"/>
    </row>
    <row r="400" spans="1:5" ht="15.75" customHeight="1" x14ac:dyDescent="0.15">
      <c r="A400" s="9"/>
      <c r="B400" s="9"/>
      <c r="D400" s="13"/>
      <c r="E400" s="13"/>
    </row>
    <row r="401" spans="1:5" ht="15.75" customHeight="1" x14ac:dyDescent="0.15">
      <c r="A401" s="9"/>
      <c r="B401" s="9"/>
      <c r="D401" s="13"/>
      <c r="E401" s="13"/>
    </row>
    <row r="402" spans="1:5" ht="15.75" customHeight="1" x14ac:dyDescent="0.15">
      <c r="A402" s="9"/>
      <c r="B402" s="9"/>
      <c r="D402" s="13"/>
      <c r="E402" s="13"/>
    </row>
    <row r="403" spans="1:5" ht="15.75" customHeight="1" x14ac:dyDescent="0.15">
      <c r="A403" s="9"/>
      <c r="B403" s="9"/>
      <c r="D403" s="13"/>
      <c r="E403" s="13"/>
    </row>
    <row r="404" spans="1:5" ht="15.75" customHeight="1" x14ac:dyDescent="0.15">
      <c r="A404" s="9"/>
      <c r="B404" s="9"/>
      <c r="D404" s="13"/>
      <c r="E404" s="13"/>
    </row>
    <row r="405" spans="1:5" ht="15.75" customHeight="1" x14ac:dyDescent="0.15">
      <c r="A405" s="9"/>
      <c r="B405" s="9"/>
      <c r="D405" s="13"/>
      <c r="E405" s="13"/>
    </row>
    <row r="406" spans="1:5" ht="15.75" customHeight="1" x14ac:dyDescent="0.15">
      <c r="A406" s="9"/>
      <c r="B406" s="9"/>
      <c r="D406" s="13"/>
      <c r="E406" s="13"/>
    </row>
    <row r="407" spans="1:5" ht="15.75" customHeight="1" x14ac:dyDescent="0.15">
      <c r="A407" s="9"/>
      <c r="B407" s="9"/>
      <c r="D407" s="13"/>
      <c r="E407" s="13"/>
    </row>
    <row r="408" spans="1:5" ht="15.75" customHeight="1" x14ac:dyDescent="0.15">
      <c r="A408" s="9"/>
      <c r="B408" s="9"/>
      <c r="D408" s="13"/>
      <c r="E408" s="13"/>
    </row>
    <row r="409" spans="1:5" ht="15.75" customHeight="1" x14ac:dyDescent="0.15">
      <c r="A409" s="9"/>
      <c r="B409" s="9"/>
      <c r="D409" s="13"/>
      <c r="E409" s="13"/>
    </row>
    <row r="410" spans="1:5" ht="15.75" customHeight="1" x14ac:dyDescent="0.15">
      <c r="A410" s="9"/>
      <c r="B410" s="9"/>
      <c r="D410" s="13"/>
      <c r="E410" s="13"/>
    </row>
    <row r="411" spans="1:5" ht="15.75" customHeight="1" x14ac:dyDescent="0.15">
      <c r="A411" s="9"/>
      <c r="B411" s="9"/>
      <c r="D411" s="13"/>
      <c r="E411" s="13"/>
    </row>
    <row r="412" spans="1:5" ht="15.75" customHeight="1" x14ac:dyDescent="0.15">
      <c r="A412" s="9"/>
      <c r="B412" s="9"/>
      <c r="D412" s="13"/>
      <c r="E412" s="13"/>
    </row>
    <row r="413" spans="1:5" ht="15.75" customHeight="1" x14ac:dyDescent="0.15">
      <c r="A413" s="9"/>
      <c r="B413" s="9"/>
      <c r="D413" s="13"/>
      <c r="E413" s="13"/>
    </row>
    <row r="414" spans="1:5" ht="15.75" customHeight="1" x14ac:dyDescent="0.15">
      <c r="A414" s="9"/>
      <c r="B414" s="9"/>
      <c r="D414" s="13"/>
      <c r="E414" s="13"/>
    </row>
    <row r="415" spans="1:5" ht="15.75" customHeight="1" x14ac:dyDescent="0.15">
      <c r="A415" s="9"/>
      <c r="B415" s="9"/>
      <c r="D415" s="13"/>
      <c r="E415" s="13"/>
    </row>
    <row r="416" spans="1:5" ht="15.75" customHeight="1" x14ac:dyDescent="0.15">
      <c r="A416" s="9"/>
      <c r="B416" s="9"/>
      <c r="D416" s="13"/>
      <c r="E416" s="13"/>
    </row>
    <row r="417" spans="1:5" ht="15.75" customHeight="1" x14ac:dyDescent="0.15">
      <c r="A417" s="9"/>
      <c r="B417" s="9"/>
      <c r="D417" s="13"/>
      <c r="E417" s="13"/>
    </row>
    <row r="418" spans="1:5" ht="15.75" customHeight="1" x14ac:dyDescent="0.15">
      <c r="A418" s="9"/>
      <c r="B418" s="9"/>
      <c r="D418" s="13"/>
      <c r="E418" s="13"/>
    </row>
    <row r="419" spans="1:5" ht="15.75" customHeight="1" x14ac:dyDescent="0.15">
      <c r="A419" s="9"/>
      <c r="B419" s="9"/>
      <c r="D419" s="13"/>
      <c r="E419" s="13"/>
    </row>
    <row r="420" spans="1:5" ht="15.75" customHeight="1" x14ac:dyDescent="0.15">
      <c r="A420" s="9"/>
      <c r="B420" s="9"/>
      <c r="D420" s="13"/>
      <c r="E420" s="13"/>
    </row>
    <row r="421" spans="1:5" ht="15.75" customHeight="1" x14ac:dyDescent="0.15">
      <c r="A421" s="9"/>
      <c r="B421" s="9"/>
      <c r="D421" s="13"/>
      <c r="E421" s="13"/>
    </row>
    <row r="422" spans="1:5" ht="15.75" customHeight="1" x14ac:dyDescent="0.15">
      <c r="A422" s="9"/>
      <c r="B422" s="9"/>
      <c r="D422" s="13"/>
      <c r="E422" s="13"/>
    </row>
    <row r="423" spans="1:5" ht="15.75" customHeight="1" x14ac:dyDescent="0.15">
      <c r="A423" s="9"/>
      <c r="B423" s="9"/>
      <c r="D423" s="13"/>
      <c r="E423" s="13"/>
    </row>
    <row r="424" spans="1:5" ht="15.75" customHeight="1" x14ac:dyDescent="0.15">
      <c r="A424" s="9"/>
      <c r="B424" s="9"/>
      <c r="D424" s="13"/>
      <c r="E424" s="13"/>
    </row>
    <row r="425" spans="1:5" ht="15.75" customHeight="1" x14ac:dyDescent="0.15">
      <c r="A425" s="9"/>
      <c r="B425" s="9"/>
      <c r="D425" s="13"/>
      <c r="E425" s="13"/>
    </row>
    <row r="426" spans="1:5" ht="15.75" customHeight="1" x14ac:dyDescent="0.15">
      <c r="A426" s="9"/>
      <c r="B426" s="9"/>
      <c r="D426" s="13"/>
      <c r="E426" s="13"/>
    </row>
    <row r="427" spans="1:5" ht="15.75" customHeight="1" x14ac:dyDescent="0.15">
      <c r="A427" s="9"/>
      <c r="B427" s="9"/>
      <c r="D427" s="13"/>
      <c r="E427" s="13"/>
    </row>
    <row r="428" spans="1:5" ht="15.75" customHeight="1" x14ac:dyDescent="0.15">
      <c r="A428" s="9"/>
      <c r="B428" s="9"/>
      <c r="D428" s="13"/>
      <c r="E428" s="13"/>
    </row>
    <row r="429" spans="1:5" ht="15.75" customHeight="1" x14ac:dyDescent="0.15">
      <c r="A429" s="9"/>
      <c r="B429" s="9"/>
      <c r="D429" s="13"/>
      <c r="E429" s="13"/>
    </row>
    <row r="430" spans="1:5" ht="15.75" customHeight="1" x14ac:dyDescent="0.15">
      <c r="A430" s="9"/>
      <c r="B430" s="9"/>
      <c r="D430" s="13"/>
      <c r="E430" s="13"/>
    </row>
    <row r="431" spans="1:5" ht="15.75" customHeight="1" x14ac:dyDescent="0.15">
      <c r="A431" s="9"/>
      <c r="B431" s="9"/>
      <c r="D431" s="13"/>
      <c r="E431" s="13"/>
    </row>
    <row r="432" spans="1:5" ht="15.75" customHeight="1" x14ac:dyDescent="0.15">
      <c r="A432" s="9"/>
      <c r="B432" s="9"/>
      <c r="D432" s="13"/>
      <c r="E432" s="13"/>
    </row>
    <row r="433" spans="1:5" ht="15.75" customHeight="1" x14ac:dyDescent="0.15">
      <c r="A433" s="9"/>
      <c r="B433" s="9"/>
      <c r="D433" s="13"/>
      <c r="E433" s="13"/>
    </row>
    <row r="434" spans="1:5" ht="15.75" customHeight="1" x14ac:dyDescent="0.15">
      <c r="A434" s="9"/>
      <c r="B434" s="9"/>
      <c r="D434" s="13"/>
      <c r="E434" s="13"/>
    </row>
    <row r="435" spans="1:5" ht="15.75" customHeight="1" x14ac:dyDescent="0.15">
      <c r="A435" s="9"/>
      <c r="B435" s="9"/>
      <c r="D435" s="13"/>
      <c r="E435" s="13"/>
    </row>
    <row r="436" spans="1:5" ht="15.75" customHeight="1" x14ac:dyDescent="0.15">
      <c r="A436" s="9"/>
      <c r="B436" s="9"/>
      <c r="D436" s="13"/>
      <c r="E436" s="13"/>
    </row>
    <row r="437" spans="1:5" ht="15.75" customHeight="1" x14ac:dyDescent="0.15">
      <c r="A437" s="9"/>
      <c r="B437" s="9"/>
      <c r="D437" s="13"/>
      <c r="E437" s="13"/>
    </row>
    <row r="438" spans="1:5" ht="15.75" customHeight="1" x14ac:dyDescent="0.15">
      <c r="A438" s="9"/>
      <c r="B438" s="9"/>
      <c r="D438" s="13"/>
      <c r="E438" s="13"/>
    </row>
    <row r="439" spans="1:5" ht="15.75" customHeight="1" x14ac:dyDescent="0.15">
      <c r="A439" s="9"/>
      <c r="B439" s="9"/>
      <c r="D439" s="13"/>
      <c r="E439" s="13"/>
    </row>
    <row r="440" spans="1:5" ht="15.75" customHeight="1" x14ac:dyDescent="0.15">
      <c r="A440" s="9"/>
      <c r="B440" s="9"/>
      <c r="D440" s="13"/>
      <c r="E440" s="13"/>
    </row>
    <row r="441" spans="1:5" ht="15.75" customHeight="1" x14ac:dyDescent="0.15">
      <c r="A441" s="9"/>
      <c r="B441" s="9"/>
      <c r="D441" s="13"/>
      <c r="E441" s="13"/>
    </row>
    <row r="442" spans="1:5" ht="15.75" customHeight="1" x14ac:dyDescent="0.15">
      <c r="A442" s="9"/>
      <c r="B442" s="9"/>
      <c r="D442" s="13"/>
      <c r="E442" s="13"/>
    </row>
    <row r="443" spans="1:5" ht="15.75" customHeight="1" x14ac:dyDescent="0.15">
      <c r="A443" s="9"/>
      <c r="B443" s="9"/>
      <c r="D443" s="13"/>
      <c r="E443" s="13"/>
    </row>
    <row r="444" spans="1:5" ht="15.75" customHeight="1" x14ac:dyDescent="0.15">
      <c r="A444" s="9"/>
      <c r="B444" s="9"/>
      <c r="D444" s="13"/>
      <c r="E444" s="13"/>
    </row>
    <row r="445" spans="1:5" ht="15.75" customHeight="1" x14ac:dyDescent="0.15">
      <c r="A445" s="9"/>
      <c r="B445" s="9"/>
      <c r="D445" s="13"/>
      <c r="E445" s="13"/>
    </row>
    <row r="446" spans="1:5" ht="15.75" customHeight="1" x14ac:dyDescent="0.15">
      <c r="A446" s="9"/>
      <c r="B446" s="9"/>
      <c r="D446" s="13"/>
      <c r="E446" s="13"/>
    </row>
    <row r="447" spans="1:5" ht="15.75" customHeight="1" x14ac:dyDescent="0.15">
      <c r="A447" s="9"/>
      <c r="B447" s="9"/>
      <c r="D447" s="13"/>
      <c r="E447" s="13"/>
    </row>
    <row r="448" spans="1:5" ht="15.75" customHeight="1" x14ac:dyDescent="0.15">
      <c r="A448" s="9"/>
      <c r="B448" s="9"/>
      <c r="D448" s="13"/>
      <c r="E448" s="13"/>
    </row>
    <row r="449" spans="1:5" ht="15.75" customHeight="1" x14ac:dyDescent="0.15">
      <c r="A449" s="9"/>
      <c r="B449" s="9"/>
      <c r="D449" s="13"/>
      <c r="E449" s="13"/>
    </row>
    <row r="450" spans="1:5" ht="15.75" customHeight="1" x14ac:dyDescent="0.15">
      <c r="A450" s="9"/>
      <c r="B450" s="9"/>
      <c r="D450" s="13"/>
      <c r="E450" s="13"/>
    </row>
    <row r="451" spans="1:5" ht="15.75" customHeight="1" x14ac:dyDescent="0.15">
      <c r="A451" s="9"/>
      <c r="B451" s="9"/>
      <c r="D451" s="13"/>
      <c r="E451" s="13"/>
    </row>
    <row r="452" spans="1:5" ht="15.75" customHeight="1" x14ac:dyDescent="0.15">
      <c r="A452" s="9"/>
      <c r="B452" s="9"/>
      <c r="D452" s="13"/>
      <c r="E452" s="13"/>
    </row>
    <row r="453" spans="1:5" ht="15.75" customHeight="1" x14ac:dyDescent="0.15">
      <c r="A453" s="9"/>
      <c r="B453" s="9"/>
      <c r="D453" s="13"/>
      <c r="E453" s="13"/>
    </row>
    <row r="454" spans="1:5" ht="15.75" customHeight="1" x14ac:dyDescent="0.15">
      <c r="A454" s="9"/>
      <c r="B454" s="9"/>
      <c r="D454" s="13"/>
      <c r="E454" s="13"/>
    </row>
    <row r="455" spans="1:5" ht="15.75" customHeight="1" x14ac:dyDescent="0.15">
      <c r="A455" s="9"/>
      <c r="B455" s="9"/>
      <c r="D455" s="13"/>
      <c r="E455" s="13"/>
    </row>
    <row r="456" spans="1:5" ht="15.75" customHeight="1" x14ac:dyDescent="0.15">
      <c r="A456" s="9"/>
      <c r="B456" s="9"/>
      <c r="D456" s="13"/>
      <c r="E456" s="13"/>
    </row>
    <row r="457" spans="1:5" ht="15.75" customHeight="1" x14ac:dyDescent="0.15">
      <c r="A457" s="9"/>
      <c r="B457" s="9"/>
      <c r="D457" s="13"/>
      <c r="E457" s="13"/>
    </row>
    <row r="458" spans="1:5" ht="15.75" customHeight="1" x14ac:dyDescent="0.15">
      <c r="A458" s="9"/>
      <c r="B458" s="9"/>
      <c r="D458" s="13"/>
      <c r="E458" s="13"/>
    </row>
    <row r="459" spans="1:5" ht="15.75" customHeight="1" x14ac:dyDescent="0.15">
      <c r="A459" s="9"/>
      <c r="B459" s="9"/>
      <c r="D459" s="13"/>
      <c r="E459" s="13"/>
    </row>
    <row r="460" spans="1:5" ht="15.75" customHeight="1" x14ac:dyDescent="0.15">
      <c r="A460" s="9"/>
      <c r="B460" s="9"/>
      <c r="D460" s="13"/>
      <c r="E460" s="13"/>
    </row>
    <row r="461" spans="1:5" ht="15.75" customHeight="1" x14ac:dyDescent="0.15">
      <c r="A461" s="9"/>
      <c r="B461" s="9"/>
      <c r="D461" s="13"/>
      <c r="E461" s="13"/>
    </row>
    <row r="462" spans="1:5" ht="15.75" customHeight="1" x14ac:dyDescent="0.15">
      <c r="A462" s="9"/>
      <c r="B462" s="9"/>
      <c r="D462" s="13"/>
      <c r="E462" s="13"/>
    </row>
    <row r="463" spans="1:5" ht="15.75" customHeight="1" x14ac:dyDescent="0.15">
      <c r="A463" s="9"/>
      <c r="B463" s="9"/>
      <c r="D463" s="13"/>
      <c r="E463" s="13"/>
    </row>
    <row r="464" spans="1:5" ht="15.75" customHeight="1" x14ac:dyDescent="0.15">
      <c r="A464" s="9"/>
      <c r="B464" s="9"/>
      <c r="D464" s="13"/>
      <c r="E464" s="13"/>
    </row>
    <row r="465" spans="1:5" ht="15.75" customHeight="1" x14ac:dyDescent="0.15">
      <c r="A465" s="9"/>
      <c r="B465" s="9"/>
      <c r="D465" s="13"/>
      <c r="E465" s="13"/>
    </row>
    <row r="466" spans="1:5" ht="15.75" customHeight="1" x14ac:dyDescent="0.15">
      <c r="A466" s="9"/>
      <c r="B466" s="9"/>
      <c r="D466" s="13"/>
      <c r="E466" s="13"/>
    </row>
    <row r="467" spans="1:5" ht="15.75" customHeight="1" x14ac:dyDescent="0.15">
      <c r="A467" s="9"/>
      <c r="B467" s="9"/>
      <c r="D467" s="13"/>
      <c r="E467" s="13"/>
    </row>
    <row r="468" spans="1:5" ht="15.75" customHeight="1" x14ac:dyDescent="0.15">
      <c r="A468" s="9"/>
      <c r="B468" s="9"/>
      <c r="D468" s="13"/>
      <c r="E468" s="13"/>
    </row>
    <row r="469" spans="1:5" ht="15.75" customHeight="1" x14ac:dyDescent="0.15">
      <c r="A469" s="9"/>
      <c r="B469" s="9"/>
      <c r="D469" s="13"/>
      <c r="E469" s="13"/>
    </row>
    <row r="470" spans="1:5" ht="15.75" customHeight="1" x14ac:dyDescent="0.15">
      <c r="A470" s="9"/>
      <c r="B470" s="9"/>
      <c r="D470" s="13"/>
      <c r="E470" s="13"/>
    </row>
    <row r="471" spans="1:5" ht="15.75" customHeight="1" x14ac:dyDescent="0.15">
      <c r="A471" s="9"/>
      <c r="B471" s="9"/>
      <c r="D471" s="13"/>
      <c r="E471" s="13"/>
    </row>
    <row r="472" spans="1:5" ht="15.75" customHeight="1" x14ac:dyDescent="0.15">
      <c r="A472" s="9"/>
      <c r="B472" s="9"/>
      <c r="D472" s="13"/>
      <c r="E472" s="13"/>
    </row>
    <row r="473" spans="1:5" ht="15.75" customHeight="1" x14ac:dyDescent="0.15">
      <c r="A473" s="9"/>
      <c r="B473" s="9"/>
      <c r="D473" s="13"/>
      <c r="E473" s="13"/>
    </row>
    <row r="474" spans="1:5" ht="15.75" customHeight="1" x14ac:dyDescent="0.15">
      <c r="A474" s="9"/>
      <c r="B474" s="9"/>
      <c r="D474" s="13"/>
      <c r="E474" s="13"/>
    </row>
    <row r="475" spans="1:5" ht="15.75" customHeight="1" x14ac:dyDescent="0.15">
      <c r="A475" s="9"/>
      <c r="B475" s="9"/>
      <c r="D475" s="13"/>
      <c r="E475" s="13"/>
    </row>
    <row r="476" spans="1:5" ht="15.75" customHeight="1" x14ac:dyDescent="0.15">
      <c r="A476" s="9"/>
      <c r="B476" s="9"/>
      <c r="D476" s="13"/>
      <c r="E476" s="13"/>
    </row>
    <row r="477" spans="1:5" ht="15.75" customHeight="1" x14ac:dyDescent="0.15">
      <c r="A477" s="9"/>
      <c r="B477" s="9"/>
      <c r="D477" s="13"/>
      <c r="E477" s="13"/>
    </row>
    <row r="478" spans="1:5" ht="15.75" customHeight="1" x14ac:dyDescent="0.15">
      <c r="A478" s="9"/>
      <c r="B478" s="9"/>
      <c r="D478" s="13"/>
      <c r="E478" s="13"/>
    </row>
    <row r="479" spans="1:5" ht="15.75" customHeight="1" x14ac:dyDescent="0.15">
      <c r="A479" s="9"/>
      <c r="B479" s="9"/>
      <c r="D479" s="13"/>
      <c r="E479" s="13"/>
    </row>
    <row r="480" spans="1:5" ht="15.75" customHeight="1" x14ac:dyDescent="0.15">
      <c r="A480" s="9"/>
      <c r="B480" s="9"/>
      <c r="D480" s="13"/>
      <c r="E480" s="13"/>
    </row>
    <row r="481" spans="1:5" ht="15.75" customHeight="1" x14ac:dyDescent="0.15">
      <c r="A481" s="9"/>
      <c r="B481" s="9"/>
      <c r="D481" s="13"/>
      <c r="E481" s="13"/>
    </row>
    <row r="482" spans="1:5" ht="15.75" customHeight="1" x14ac:dyDescent="0.15">
      <c r="A482" s="9"/>
      <c r="B482" s="9"/>
      <c r="D482" s="13"/>
      <c r="E482" s="13"/>
    </row>
    <row r="483" spans="1:5" ht="15.75" customHeight="1" x14ac:dyDescent="0.15">
      <c r="A483" s="9"/>
      <c r="B483" s="9"/>
      <c r="D483" s="13"/>
      <c r="E483" s="13"/>
    </row>
    <row r="484" spans="1:5" ht="15.75" customHeight="1" x14ac:dyDescent="0.15">
      <c r="A484" s="9"/>
      <c r="B484" s="9"/>
      <c r="D484" s="13"/>
      <c r="E484" s="13"/>
    </row>
    <row r="485" spans="1:5" ht="15.75" customHeight="1" x14ac:dyDescent="0.15">
      <c r="A485" s="9"/>
      <c r="B485" s="9"/>
      <c r="D485" s="13"/>
      <c r="E485" s="13"/>
    </row>
    <row r="486" spans="1:5" ht="15.75" customHeight="1" x14ac:dyDescent="0.15">
      <c r="A486" s="9"/>
      <c r="B486" s="9"/>
      <c r="D486" s="13"/>
      <c r="E486" s="13"/>
    </row>
    <row r="487" spans="1:5" ht="15.75" customHeight="1" x14ac:dyDescent="0.15">
      <c r="A487" s="9"/>
      <c r="B487" s="9"/>
      <c r="D487" s="13"/>
      <c r="E487" s="13"/>
    </row>
    <row r="488" spans="1:5" ht="15.75" customHeight="1" x14ac:dyDescent="0.15">
      <c r="A488" s="9"/>
      <c r="B488" s="9"/>
      <c r="D488" s="13"/>
      <c r="E488" s="13"/>
    </row>
    <row r="489" spans="1:5" ht="15.75" customHeight="1" x14ac:dyDescent="0.15">
      <c r="A489" s="9"/>
      <c r="B489" s="9"/>
      <c r="D489" s="13"/>
      <c r="E489" s="13"/>
    </row>
    <row r="490" spans="1:5" ht="15.75" customHeight="1" x14ac:dyDescent="0.15">
      <c r="A490" s="9"/>
      <c r="B490" s="9"/>
      <c r="D490" s="13"/>
      <c r="E490" s="13"/>
    </row>
    <row r="491" spans="1:5" ht="15.75" customHeight="1" x14ac:dyDescent="0.15">
      <c r="A491" s="9"/>
      <c r="B491" s="9"/>
      <c r="D491" s="13"/>
      <c r="E491" s="13"/>
    </row>
    <row r="492" spans="1:5" ht="15.75" customHeight="1" x14ac:dyDescent="0.15">
      <c r="A492" s="9"/>
      <c r="B492" s="9"/>
      <c r="D492" s="13"/>
      <c r="E492" s="13"/>
    </row>
    <row r="493" spans="1:5" ht="15.75" customHeight="1" x14ac:dyDescent="0.15">
      <c r="A493" s="9"/>
      <c r="B493" s="9"/>
      <c r="D493" s="13"/>
      <c r="E493" s="13"/>
    </row>
    <row r="494" spans="1:5" ht="15.75" customHeight="1" x14ac:dyDescent="0.15">
      <c r="A494" s="9"/>
      <c r="B494" s="9"/>
      <c r="D494" s="13"/>
      <c r="E494" s="13"/>
    </row>
    <row r="495" spans="1:5" ht="15.75" customHeight="1" x14ac:dyDescent="0.15">
      <c r="A495" s="9"/>
      <c r="B495" s="9"/>
      <c r="D495" s="13"/>
      <c r="E495" s="13"/>
    </row>
    <row r="496" spans="1:5" ht="15.75" customHeight="1" x14ac:dyDescent="0.15">
      <c r="A496" s="9"/>
      <c r="B496" s="9"/>
      <c r="D496" s="13"/>
      <c r="E496" s="13"/>
    </row>
    <row r="497" spans="1:5" ht="15.75" customHeight="1" x14ac:dyDescent="0.15">
      <c r="A497" s="9"/>
      <c r="B497" s="9"/>
      <c r="D497" s="13"/>
      <c r="E497" s="13"/>
    </row>
    <row r="498" spans="1:5" ht="15.75" customHeight="1" x14ac:dyDescent="0.15">
      <c r="A498" s="9"/>
      <c r="B498" s="9"/>
      <c r="D498" s="13"/>
      <c r="E498" s="13"/>
    </row>
    <row r="499" spans="1:5" ht="15.75" customHeight="1" x14ac:dyDescent="0.15">
      <c r="A499" s="9"/>
      <c r="B499" s="9"/>
      <c r="D499" s="13"/>
      <c r="E499" s="13"/>
    </row>
    <row r="500" spans="1:5" ht="15.75" customHeight="1" x14ac:dyDescent="0.15">
      <c r="A500" s="9"/>
      <c r="B500" s="9"/>
      <c r="D500" s="13"/>
      <c r="E500" s="13"/>
    </row>
    <row r="501" spans="1:5" ht="15.75" customHeight="1" x14ac:dyDescent="0.15">
      <c r="A501" s="9"/>
      <c r="B501" s="9"/>
      <c r="D501" s="13"/>
      <c r="E501" s="13"/>
    </row>
    <row r="502" spans="1:5" ht="15.75" customHeight="1" x14ac:dyDescent="0.15">
      <c r="A502" s="9"/>
      <c r="B502" s="9"/>
      <c r="D502" s="13"/>
      <c r="E502" s="13"/>
    </row>
    <row r="503" spans="1:5" ht="15.75" customHeight="1" x14ac:dyDescent="0.15">
      <c r="A503" s="9"/>
      <c r="B503" s="9"/>
      <c r="D503" s="13"/>
      <c r="E503" s="13"/>
    </row>
    <row r="504" spans="1:5" ht="15.75" customHeight="1" x14ac:dyDescent="0.15">
      <c r="A504" s="9"/>
      <c r="B504" s="9"/>
      <c r="D504" s="13"/>
      <c r="E504" s="13"/>
    </row>
    <row r="505" spans="1:5" ht="15.75" customHeight="1" x14ac:dyDescent="0.15">
      <c r="A505" s="9"/>
      <c r="B505" s="9"/>
      <c r="D505" s="13"/>
      <c r="E505" s="13"/>
    </row>
    <row r="506" spans="1:5" ht="15.75" customHeight="1" x14ac:dyDescent="0.15">
      <c r="A506" s="9"/>
      <c r="B506" s="9"/>
      <c r="D506" s="13"/>
      <c r="E506" s="13"/>
    </row>
    <row r="507" spans="1:5" ht="15.75" customHeight="1" x14ac:dyDescent="0.15">
      <c r="A507" s="9"/>
      <c r="B507" s="9"/>
      <c r="D507" s="13"/>
      <c r="E507" s="13"/>
    </row>
    <row r="508" spans="1:5" ht="15.75" customHeight="1" x14ac:dyDescent="0.15">
      <c r="A508" s="9"/>
      <c r="B508" s="9"/>
      <c r="D508" s="13"/>
      <c r="E508" s="13"/>
    </row>
    <row r="509" spans="1:5" ht="15.75" customHeight="1" x14ac:dyDescent="0.15">
      <c r="A509" s="9"/>
      <c r="B509" s="9"/>
      <c r="D509" s="13"/>
      <c r="E509" s="13"/>
    </row>
    <row r="510" spans="1:5" ht="15.75" customHeight="1" x14ac:dyDescent="0.15">
      <c r="A510" s="9"/>
      <c r="B510" s="9"/>
      <c r="D510" s="13"/>
      <c r="E510" s="13"/>
    </row>
    <row r="511" spans="1:5" ht="15.75" customHeight="1" x14ac:dyDescent="0.15">
      <c r="A511" s="9"/>
      <c r="B511" s="9"/>
      <c r="D511" s="13"/>
      <c r="E511" s="13"/>
    </row>
    <row r="512" spans="1:5" ht="15.75" customHeight="1" x14ac:dyDescent="0.15">
      <c r="A512" s="9"/>
      <c r="B512" s="9"/>
      <c r="D512" s="13"/>
      <c r="E512" s="13"/>
    </row>
    <row r="513" spans="1:5" ht="15.75" customHeight="1" x14ac:dyDescent="0.15">
      <c r="A513" s="9"/>
      <c r="B513" s="9"/>
      <c r="D513" s="13"/>
      <c r="E513" s="13"/>
    </row>
    <row r="514" spans="1:5" ht="15.75" customHeight="1" x14ac:dyDescent="0.15">
      <c r="A514" s="9"/>
      <c r="B514" s="9"/>
      <c r="D514" s="13"/>
      <c r="E514" s="13"/>
    </row>
    <row r="515" spans="1:5" ht="15.75" customHeight="1" x14ac:dyDescent="0.15">
      <c r="A515" s="9"/>
      <c r="B515" s="9"/>
      <c r="D515" s="13"/>
      <c r="E515" s="13"/>
    </row>
    <row r="516" spans="1:5" ht="15.75" customHeight="1" x14ac:dyDescent="0.15">
      <c r="A516" s="9"/>
      <c r="B516" s="9"/>
      <c r="D516" s="13"/>
      <c r="E516" s="13"/>
    </row>
    <row r="517" spans="1:5" ht="15.75" customHeight="1" x14ac:dyDescent="0.15">
      <c r="A517" s="9"/>
      <c r="B517" s="9"/>
      <c r="D517" s="13"/>
      <c r="E517" s="13"/>
    </row>
    <row r="518" spans="1:5" ht="15.75" customHeight="1" x14ac:dyDescent="0.15">
      <c r="A518" s="9"/>
      <c r="B518" s="9"/>
      <c r="D518" s="13"/>
      <c r="E518" s="13"/>
    </row>
    <row r="519" spans="1:5" ht="15.75" customHeight="1" x14ac:dyDescent="0.15">
      <c r="A519" s="9"/>
      <c r="B519" s="9"/>
      <c r="D519" s="13"/>
      <c r="E519" s="13"/>
    </row>
    <row r="520" spans="1:5" ht="15.75" customHeight="1" x14ac:dyDescent="0.15">
      <c r="A520" s="9"/>
      <c r="B520" s="9"/>
      <c r="D520" s="13"/>
      <c r="E520" s="13"/>
    </row>
    <row r="521" spans="1:5" ht="15.75" customHeight="1" x14ac:dyDescent="0.15">
      <c r="A521" s="9"/>
      <c r="B521" s="9"/>
      <c r="D521" s="13"/>
      <c r="E521" s="13"/>
    </row>
    <row r="522" spans="1:5" ht="15.75" customHeight="1" x14ac:dyDescent="0.15">
      <c r="A522" s="9"/>
      <c r="B522" s="9"/>
      <c r="D522" s="13"/>
      <c r="E522" s="13"/>
    </row>
    <row r="523" spans="1:5" ht="15.75" customHeight="1" x14ac:dyDescent="0.15">
      <c r="A523" s="9"/>
      <c r="B523" s="9"/>
      <c r="D523" s="13"/>
      <c r="E523" s="13"/>
    </row>
    <row r="524" spans="1:5" ht="15.75" customHeight="1" x14ac:dyDescent="0.15">
      <c r="A524" s="9"/>
      <c r="B524" s="9"/>
      <c r="D524" s="13"/>
      <c r="E524" s="13"/>
    </row>
    <row r="525" spans="1:5" ht="15.75" customHeight="1" x14ac:dyDescent="0.15">
      <c r="A525" s="9"/>
      <c r="B525" s="9"/>
      <c r="D525" s="13"/>
      <c r="E525" s="13"/>
    </row>
    <row r="526" spans="1:5" ht="15.75" customHeight="1" x14ac:dyDescent="0.15">
      <c r="A526" s="9"/>
      <c r="B526" s="9"/>
      <c r="D526" s="13"/>
      <c r="E526" s="13"/>
    </row>
    <row r="527" spans="1:5" ht="15.75" customHeight="1" x14ac:dyDescent="0.15">
      <c r="A527" s="9"/>
      <c r="B527" s="9"/>
      <c r="D527" s="13"/>
      <c r="E527" s="13"/>
    </row>
    <row r="528" spans="1:5" ht="15.75" customHeight="1" x14ac:dyDescent="0.15">
      <c r="A528" s="9"/>
      <c r="B528" s="9"/>
      <c r="D528" s="13"/>
      <c r="E528" s="13"/>
    </row>
    <row r="529" spans="1:5" ht="15.75" customHeight="1" x14ac:dyDescent="0.15">
      <c r="A529" s="9"/>
      <c r="B529" s="9"/>
      <c r="D529" s="13"/>
      <c r="E529" s="13"/>
    </row>
    <row r="530" spans="1:5" ht="15.75" customHeight="1" x14ac:dyDescent="0.15">
      <c r="A530" s="9"/>
      <c r="B530" s="9"/>
      <c r="D530" s="13"/>
      <c r="E530" s="13"/>
    </row>
    <row r="531" spans="1:5" ht="15.75" customHeight="1" x14ac:dyDescent="0.15">
      <c r="A531" s="9"/>
      <c r="B531" s="9"/>
      <c r="D531" s="13"/>
      <c r="E531" s="13"/>
    </row>
    <row r="532" spans="1:5" ht="15.75" customHeight="1" x14ac:dyDescent="0.15">
      <c r="A532" s="9"/>
      <c r="B532" s="9"/>
      <c r="D532" s="13"/>
      <c r="E532" s="13"/>
    </row>
    <row r="533" spans="1:5" ht="15.75" customHeight="1" x14ac:dyDescent="0.15">
      <c r="A533" s="9"/>
      <c r="B533" s="9"/>
      <c r="D533" s="13"/>
      <c r="E533" s="13"/>
    </row>
    <row r="534" spans="1:5" ht="15.75" customHeight="1" x14ac:dyDescent="0.15">
      <c r="A534" s="9"/>
      <c r="B534" s="9"/>
      <c r="D534" s="13"/>
      <c r="E534" s="13"/>
    </row>
    <row r="535" spans="1:5" ht="15.75" customHeight="1" x14ac:dyDescent="0.15">
      <c r="A535" s="9"/>
      <c r="B535" s="9"/>
      <c r="D535" s="13"/>
      <c r="E535" s="13"/>
    </row>
    <row r="536" spans="1:5" ht="15.75" customHeight="1" x14ac:dyDescent="0.15">
      <c r="A536" s="9"/>
      <c r="B536" s="9"/>
      <c r="D536" s="13"/>
      <c r="E536" s="13"/>
    </row>
    <row r="537" spans="1:5" ht="15.75" customHeight="1" x14ac:dyDescent="0.15">
      <c r="A537" s="9"/>
      <c r="B537" s="9"/>
      <c r="D537" s="13"/>
      <c r="E537" s="13"/>
    </row>
    <row r="538" spans="1:5" ht="15.75" customHeight="1" x14ac:dyDescent="0.15">
      <c r="A538" s="9"/>
      <c r="B538" s="9"/>
      <c r="D538" s="13"/>
      <c r="E538" s="13"/>
    </row>
    <row r="539" spans="1:5" ht="15.75" customHeight="1" x14ac:dyDescent="0.15">
      <c r="A539" s="9"/>
      <c r="B539" s="9"/>
      <c r="D539" s="13"/>
      <c r="E539" s="13"/>
    </row>
    <row r="540" spans="1:5" ht="15.75" customHeight="1" x14ac:dyDescent="0.15">
      <c r="A540" s="9"/>
      <c r="B540" s="9"/>
      <c r="D540" s="13"/>
      <c r="E540" s="13"/>
    </row>
    <row r="541" spans="1:5" ht="15.75" customHeight="1" x14ac:dyDescent="0.15">
      <c r="A541" s="9"/>
      <c r="B541" s="9"/>
      <c r="D541" s="13"/>
      <c r="E541" s="13"/>
    </row>
    <row r="542" spans="1:5" ht="15.75" customHeight="1" x14ac:dyDescent="0.15">
      <c r="A542" s="9"/>
      <c r="B542" s="9"/>
      <c r="D542" s="13"/>
      <c r="E542" s="13"/>
    </row>
    <row r="543" spans="1:5" ht="15.75" customHeight="1" x14ac:dyDescent="0.15">
      <c r="A543" s="9"/>
      <c r="B543" s="9"/>
      <c r="D543" s="13"/>
      <c r="E543" s="13"/>
    </row>
    <row r="544" spans="1:5" ht="15.75" customHeight="1" x14ac:dyDescent="0.15">
      <c r="A544" s="9"/>
      <c r="B544" s="9"/>
      <c r="D544" s="13"/>
      <c r="E544" s="13"/>
    </row>
    <row r="545" spans="1:5" ht="15.75" customHeight="1" x14ac:dyDescent="0.15">
      <c r="A545" s="9"/>
      <c r="B545" s="9"/>
      <c r="D545" s="13"/>
      <c r="E545" s="13"/>
    </row>
    <row r="546" spans="1:5" ht="15.75" customHeight="1" x14ac:dyDescent="0.15">
      <c r="A546" s="9"/>
      <c r="B546" s="9"/>
      <c r="D546" s="13"/>
      <c r="E546" s="13"/>
    </row>
    <row r="547" spans="1:5" ht="15.75" customHeight="1" x14ac:dyDescent="0.15">
      <c r="A547" s="9"/>
      <c r="B547" s="9"/>
      <c r="D547" s="13"/>
      <c r="E547" s="13"/>
    </row>
    <row r="548" spans="1:5" ht="15.75" customHeight="1" x14ac:dyDescent="0.15">
      <c r="A548" s="9"/>
      <c r="B548" s="9"/>
      <c r="D548" s="13"/>
      <c r="E548" s="13"/>
    </row>
    <row r="549" spans="1:5" ht="15.75" customHeight="1" x14ac:dyDescent="0.15">
      <c r="A549" s="9"/>
      <c r="B549" s="9"/>
      <c r="D549" s="13"/>
      <c r="E549" s="13"/>
    </row>
    <row r="550" spans="1:5" ht="15.75" customHeight="1" x14ac:dyDescent="0.15">
      <c r="A550" s="9"/>
      <c r="B550" s="9"/>
      <c r="D550" s="13"/>
      <c r="E550" s="13"/>
    </row>
    <row r="551" spans="1:5" ht="15.75" customHeight="1" x14ac:dyDescent="0.15">
      <c r="A551" s="9"/>
      <c r="B551" s="9"/>
      <c r="D551" s="13"/>
      <c r="E551" s="13"/>
    </row>
    <row r="552" spans="1:5" ht="15.75" customHeight="1" x14ac:dyDescent="0.15">
      <c r="A552" s="9"/>
      <c r="B552" s="9"/>
      <c r="D552" s="13"/>
      <c r="E552" s="13"/>
    </row>
    <row r="553" spans="1:5" ht="15.75" customHeight="1" x14ac:dyDescent="0.15">
      <c r="A553" s="9"/>
      <c r="B553" s="9"/>
      <c r="D553" s="13"/>
      <c r="E553" s="13"/>
    </row>
    <row r="554" spans="1:5" ht="15.75" customHeight="1" x14ac:dyDescent="0.15">
      <c r="A554" s="9"/>
      <c r="B554" s="9"/>
      <c r="D554" s="13"/>
      <c r="E554" s="13"/>
    </row>
    <row r="555" spans="1:5" ht="15.75" customHeight="1" x14ac:dyDescent="0.15">
      <c r="A555" s="9"/>
      <c r="B555" s="9"/>
      <c r="D555" s="13"/>
      <c r="E555" s="13"/>
    </row>
    <row r="556" spans="1:5" ht="15.75" customHeight="1" x14ac:dyDescent="0.15">
      <c r="A556" s="9"/>
      <c r="B556" s="9"/>
      <c r="D556" s="13"/>
      <c r="E556" s="13"/>
    </row>
    <row r="557" spans="1:5" ht="15.75" customHeight="1" x14ac:dyDescent="0.15">
      <c r="A557" s="9"/>
      <c r="B557" s="9"/>
      <c r="D557" s="13"/>
      <c r="E557" s="13"/>
    </row>
    <row r="558" spans="1:5" ht="15.75" customHeight="1" x14ac:dyDescent="0.15">
      <c r="A558" s="9"/>
      <c r="B558" s="9"/>
      <c r="D558" s="13"/>
      <c r="E558" s="13"/>
    </row>
    <row r="559" spans="1:5" ht="15.75" customHeight="1" x14ac:dyDescent="0.15">
      <c r="A559" s="9"/>
      <c r="B559" s="9"/>
      <c r="D559" s="13"/>
      <c r="E559" s="13"/>
    </row>
    <row r="560" spans="1:5" ht="15.75" customHeight="1" x14ac:dyDescent="0.15">
      <c r="A560" s="9"/>
      <c r="B560" s="9"/>
      <c r="D560" s="13"/>
      <c r="E560" s="13"/>
    </row>
    <row r="561" spans="1:5" ht="15.75" customHeight="1" x14ac:dyDescent="0.15">
      <c r="A561" s="9"/>
      <c r="B561" s="9"/>
      <c r="D561" s="13"/>
      <c r="E561" s="13"/>
    </row>
    <row r="562" spans="1:5" ht="15.75" customHeight="1" x14ac:dyDescent="0.15">
      <c r="A562" s="9"/>
      <c r="B562" s="9"/>
      <c r="D562" s="13"/>
      <c r="E562" s="13"/>
    </row>
    <row r="563" spans="1:5" ht="15.75" customHeight="1" x14ac:dyDescent="0.15">
      <c r="A563" s="9"/>
      <c r="B563" s="9"/>
      <c r="D563" s="13"/>
      <c r="E563" s="13"/>
    </row>
    <row r="564" spans="1:5" ht="15.75" customHeight="1" x14ac:dyDescent="0.15">
      <c r="A564" s="9"/>
      <c r="B564" s="9"/>
      <c r="D564" s="13"/>
      <c r="E564" s="13"/>
    </row>
    <row r="565" spans="1:5" ht="15.75" customHeight="1" x14ac:dyDescent="0.15">
      <c r="A565" s="9"/>
      <c r="B565" s="9"/>
      <c r="D565" s="13"/>
      <c r="E565" s="13"/>
    </row>
    <row r="566" spans="1:5" ht="15.75" customHeight="1" x14ac:dyDescent="0.15">
      <c r="A566" s="9"/>
      <c r="B566" s="9"/>
      <c r="D566" s="13"/>
      <c r="E566" s="13"/>
    </row>
    <row r="567" spans="1:5" ht="15.75" customHeight="1" x14ac:dyDescent="0.15">
      <c r="A567" s="9"/>
      <c r="B567" s="9"/>
      <c r="D567" s="13"/>
      <c r="E567" s="13"/>
    </row>
    <row r="568" spans="1:5" ht="15.75" customHeight="1" x14ac:dyDescent="0.15">
      <c r="A568" s="9"/>
      <c r="B568" s="9"/>
      <c r="D568" s="13"/>
      <c r="E568" s="13"/>
    </row>
    <row r="569" spans="1:5" ht="15.75" customHeight="1" x14ac:dyDescent="0.15">
      <c r="A569" s="9"/>
      <c r="B569" s="9"/>
      <c r="D569" s="13"/>
      <c r="E569" s="13"/>
    </row>
    <row r="570" spans="1:5" ht="15.75" customHeight="1" x14ac:dyDescent="0.15">
      <c r="A570" s="9"/>
      <c r="B570" s="9"/>
      <c r="D570" s="13"/>
      <c r="E570" s="13"/>
    </row>
    <row r="571" spans="1:5" ht="15.75" customHeight="1" x14ac:dyDescent="0.15">
      <c r="A571" s="9"/>
      <c r="B571" s="9"/>
      <c r="D571" s="13"/>
      <c r="E571" s="13"/>
    </row>
    <row r="572" spans="1:5" ht="15.75" customHeight="1" x14ac:dyDescent="0.15">
      <c r="A572" s="9"/>
      <c r="B572" s="9"/>
      <c r="D572" s="13"/>
      <c r="E572" s="13"/>
    </row>
    <row r="573" spans="1:5" ht="15.75" customHeight="1" x14ac:dyDescent="0.15">
      <c r="A573" s="9"/>
      <c r="B573" s="9"/>
      <c r="D573" s="13"/>
      <c r="E573" s="13"/>
    </row>
    <row r="574" spans="1:5" ht="15.75" customHeight="1" x14ac:dyDescent="0.15">
      <c r="A574" s="9"/>
      <c r="B574" s="9"/>
      <c r="D574" s="13"/>
      <c r="E574" s="13"/>
    </row>
    <row r="575" spans="1:5" ht="15.75" customHeight="1" x14ac:dyDescent="0.15">
      <c r="A575" s="9"/>
      <c r="B575" s="9"/>
      <c r="D575" s="13"/>
      <c r="E575" s="13"/>
    </row>
    <row r="576" spans="1:5" ht="15.75" customHeight="1" x14ac:dyDescent="0.15">
      <c r="A576" s="9"/>
      <c r="B576" s="9"/>
      <c r="D576" s="13"/>
      <c r="E576" s="13"/>
    </row>
    <row r="577" spans="1:5" ht="15.75" customHeight="1" x14ac:dyDescent="0.15">
      <c r="A577" s="9"/>
      <c r="B577" s="9"/>
      <c r="D577" s="13"/>
      <c r="E577" s="13"/>
    </row>
    <row r="578" spans="1:5" ht="15.75" customHeight="1" x14ac:dyDescent="0.15">
      <c r="A578" s="9"/>
      <c r="B578" s="9"/>
      <c r="D578" s="13"/>
      <c r="E578" s="13"/>
    </row>
    <row r="579" spans="1:5" ht="15.75" customHeight="1" x14ac:dyDescent="0.15">
      <c r="A579" s="9"/>
      <c r="B579" s="9"/>
      <c r="D579" s="13"/>
      <c r="E579" s="13"/>
    </row>
    <row r="580" spans="1:5" ht="15.75" customHeight="1" x14ac:dyDescent="0.15">
      <c r="A580" s="9"/>
      <c r="B580" s="9"/>
      <c r="D580" s="13"/>
      <c r="E580" s="13"/>
    </row>
    <row r="581" spans="1:5" ht="15.75" customHeight="1" x14ac:dyDescent="0.15">
      <c r="A581" s="9"/>
      <c r="B581" s="9"/>
      <c r="D581" s="13"/>
      <c r="E581" s="13"/>
    </row>
    <row r="582" spans="1:5" ht="15.75" customHeight="1" x14ac:dyDescent="0.15">
      <c r="A582" s="9"/>
      <c r="B582" s="9"/>
      <c r="D582" s="13"/>
      <c r="E582" s="13"/>
    </row>
    <row r="583" spans="1:5" ht="15.75" customHeight="1" x14ac:dyDescent="0.15">
      <c r="A583" s="9"/>
      <c r="B583" s="9"/>
      <c r="D583" s="13"/>
      <c r="E583" s="13"/>
    </row>
    <row r="584" spans="1:5" ht="15.75" customHeight="1" x14ac:dyDescent="0.15">
      <c r="A584" s="9"/>
      <c r="B584" s="9"/>
      <c r="D584" s="13"/>
      <c r="E584" s="13"/>
    </row>
    <row r="585" spans="1:5" ht="15.75" customHeight="1" x14ac:dyDescent="0.15">
      <c r="A585" s="9"/>
      <c r="B585" s="9"/>
      <c r="D585" s="13"/>
      <c r="E585" s="13"/>
    </row>
    <row r="586" spans="1:5" ht="15.75" customHeight="1" x14ac:dyDescent="0.15">
      <c r="A586" s="9"/>
      <c r="B586" s="9"/>
      <c r="D586" s="13"/>
      <c r="E586" s="13"/>
    </row>
    <row r="587" spans="1:5" ht="15.75" customHeight="1" x14ac:dyDescent="0.15">
      <c r="A587" s="9"/>
      <c r="B587" s="9"/>
      <c r="D587" s="13"/>
      <c r="E587" s="13"/>
    </row>
    <row r="588" spans="1:5" ht="15.75" customHeight="1" x14ac:dyDescent="0.15">
      <c r="A588" s="9"/>
      <c r="B588" s="9"/>
      <c r="D588" s="13"/>
      <c r="E588" s="13"/>
    </row>
    <row r="589" spans="1:5" ht="15.75" customHeight="1" x14ac:dyDescent="0.15">
      <c r="A589" s="9"/>
      <c r="B589" s="9"/>
      <c r="D589" s="13"/>
      <c r="E589" s="13"/>
    </row>
    <row r="590" spans="1:5" ht="15.75" customHeight="1" x14ac:dyDescent="0.15">
      <c r="A590" s="9"/>
      <c r="B590" s="9"/>
      <c r="D590" s="13"/>
      <c r="E590" s="13"/>
    </row>
    <row r="591" spans="1:5" ht="15.75" customHeight="1" x14ac:dyDescent="0.15">
      <c r="A591" s="9"/>
      <c r="B591" s="9"/>
      <c r="D591" s="13"/>
      <c r="E591" s="13"/>
    </row>
    <row r="592" spans="1:5" ht="15.75" customHeight="1" x14ac:dyDescent="0.15">
      <c r="A592" s="9"/>
      <c r="B592" s="9"/>
      <c r="D592" s="13"/>
      <c r="E592" s="13"/>
    </row>
    <row r="593" spans="1:5" ht="15.75" customHeight="1" x14ac:dyDescent="0.15">
      <c r="A593" s="9"/>
      <c r="B593" s="9"/>
      <c r="D593" s="13"/>
      <c r="E593" s="13"/>
    </row>
    <row r="594" spans="1:5" ht="15.75" customHeight="1" x14ac:dyDescent="0.15">
      <c r="A594" s="9"/>
      <c r="B594" s="9"/>
      <c r="D594" s="13"/>
      <c r="E594" s="13"/>
    </row>
    <row r="595" spans="1:5" ht="15.75" customHeight="1" x14ac:dyDescent="0.15">
      <c r="A595" s="9"/>
      <c r="B595" s="9"/>
      <c r="D595" s="13"/>
      <c r="E595" s="13"/>
    </row>
    <row r="596" spans="1:5" ht="15.75" customHeight="1" x14ac:dyDescent="0.15">
      <c r="A596" s="9"/>
      <c r="B596" s="9"/>
      <c r="D596" s="13"/>
      <c r="E596" s="13"/>
    </row>
    <row r="597" spans="1:5" ht="15.75" customHeight="1" x14ac:dyDescent="0.15">
      <c r="A597" s="9"/>
      <c r="B597" s="9"/>
      <c r="D597" s="13"/>
      <c r="E597" s="13"/>
    </row>
    <row r="598" spans="1:5" ht="15.75" customHeight="1" x14ac:dyDescent="0.15">
      <c r="A598" s="9"/>
      <c r="B598" s="9"/>
      <c r="D598" s="13"/>
      <c r="E598" s="13"/>
    </row>
    <row r="599" spans="1:5" ht="15.75" customHeight="1" x14ac:dyDescent="0.15">
      <c r="A599" s="9"/>
      <c r="B599" s="9"/>
      <c r="D599" s="13"/>
      <c r="E599" s="13"/>
    </row>
    <row r="600" spans="1:5" ht="15.75" customHeight="1" x14ac:dyDescent="0.15">
      <c r="A600" s="9"/>
      <c r="B600" s="9"/>
      <c r="D600" s="13"/>
      <c r="E600" s="13"/>
    </row>
    <row r="601" spans="1:5" ht="15.75" customHeight="1" x14ac:dyDescent="0.15">
      <c r="A601" s="9"/>
      <c r="B601" s="9"/>
      <c r="D601" s="13"/>
      <c r="E601" s="13"/>
    </row>
    <row r="602" spans="1:5" ht="15.75" customHeight="1" x14ac:dyDescent="0.15">
      <c r="A602" s="9"/>
      <c r="B602" s="9"/>
      <c r="D602" s="13"/>
      <c r="E602" s="13"/>
    </row>
    <row r="603" spans="1:5" ht="15.75" customHeight="1" x14ac:dyDescent="0.15">
      <c r="A603" s="9"/>
      <c r="B603" s="9"/>
      <c r="D603" s="13"/>
      <c r="E603" s="13"/>
    </row>
    <row r="604" spans="1:5" ht="15.75" customHeight="1" x14ac:dyDescent="0.15">
      <c r="A604" s="9"/>
      <c r="B604" s="9"/>
      <c r="D604" s="13"/>
      <c r="E604" s="13"/>
    </row>
    <row r="605" spans="1:5" ht="15.75" customHeight="1" x14ac:dyDescent="0.15">
      <c r="A605" s="9"/>
      <c r="B605" s="9"/>
      <c r="D605" s="13"/>
      <c r="E605" s="13"/>
    </row>
    <row r="606" spans="1:5" ht="15.75" customHeight="1" x14ac:dyDescent="0.15">
      <c r="A606" s="9"/>
      <c r="B606" s="9"/>
      <c r="D606" s="13"/>
      <c r="E606" s="13"/>
    </row>
    <row r="607" spans="1:5" ht="15.75" customHeight="1" x14ac:dyDescent="0.15">
      <c r="A607" s="9"/>
      <c r="B607" s="9"/>
      <c r="D607" s="13"/>
      <c r="E607" s="13"/>
    </row>
    <row r="608" spans="1:5" ht="15.75" customHeight="1" x14ac:dyDescent="0.15">
      <c r="A608" s="9"/>
      <c r="B608" s="9"/>
      <c r="D608" s="13"/>
      <c r="E608" s="13"/>
    </row>
    <row r="609" spans="1:5" ht="15.75" customHeight="1" x14ac:dyDescent="0.15">
      <c r="A609" s="9"/>
      <c r="B609" s="9"/>
      <c r="D609" s="13"/>
      <c r="E609" s="13"/>
    </row>
    <row r="610" spans="1:5" ht="15.75" customHeight="1" x14ac:dyDescent="0.15">
      <c r="A610" s="9"/>
      <c r="B610" s="9"/>
      <c r="D610" s="13"/>
      <c r="E610" s="13"/>
    </row>
    <row r="611" spans="1:5" ht="15.75" customHeight="1" x14ac:dyDescent="0.15">
      <c r="A611" s="9"/>
      <c r="B611" s="9"/>
      <c r="D611" s="13"/>
      <c r="E611" s="13"/>
    </row>
    <row r="612" spans="1:5" ht="15.75" customHeight="1" x14ac:dyDescent="0.15">
      <c r="A612" s="9"/>
      <c r="B612" s="9"/>
      <c r="D612" s="13"/>
      <c r="E612" s="13"/>
    </row>
    <row r="613" spans="1:5" ht="15.75" customHeight="1" x14ac:dyDescent="0.15">
      <c r="A613" s="9"/>
      <c r="B613" s="9"/>
      <c r="D613" s="13"/>
      <c r="E613" s="13"/>
    </row>
    <row r="614" spans="1:5" ht="15.75" customHeight="1" x14ac:dyDescent="0.15">
      <c r="A614" s="9"/>
      <c r="B614" s="9"/>
      <c r="D614" s="13"/>
      <c r="E614" s="13"/>
    </row>
    <row r="615" spans="1:5" ht="15.75" customHeight="1" x14ac:dyDescent="0.15">
      <c r="A615" s="9"/>
      <c r="B615" s="9"/>
      <c r="D615" s="13"/>
      <c r="E615" s="13"/>
    </row>
    <row r="616" spans="1:5" ht="15.75" customHeight="1" x14ac:dyDescent="0.15">
      <c r="A616" s="9"/>
      <c r="B616" s="9"/>
      <c r="D616" s="13"/>
      <c r="E616" s="13"/>
    </row>
    <row r="617" spans="1:5" ht="15.75" customHeight="1" x14ac:dyDescent="0.15">
      <c r="A617" s="9"/>
      <c r="B617" s="9"/>
      <c r="D617" s="13"/>
      <c r="E617" s="13"/>
    </row>
    <row r="618" spans="1:5" ht="15.75" customHeight="1" x14ac:dyDescent="0.15">
      <c r="A618" s="9"/>
      <c r="B618" s="9"/>
      <c r="D618" s="13"/>
      <c r="E618" s="13"/>
    </row>
    <row r="619" spans="1:5" ht="15.75" customHeight="1" x14ac:dyDescent="0.15">
      <c r="A619" s="9"/>
      <c r="B619" s="9"/>
      <c r="D619" s="13"/>
      <c r="E619" s="13"/>
    </row>
    <row r="620" spans="1:5" ht="15.75" customHeight="1" x14ac:dyDescent="0.15">
      <c r="A620" s="9"/>
      <c r="B620" s="9"/>
      <c r="D620" s="13"/>
      <c r="E620" s="13"/>
    </row>
    <row r="621" spans="1:5" ht="15.75" customHeight="1" x14ac:dyDescent="0.15">
      <c r="A621" s="9"/>
      <c r="B621" s="9"/>
      <c r="D621" s="13"/>
      <c r="E621" s="13"/>
    </row>
    <row r="622" spans="1:5" ht="15.75" customHeight="1" x14ac:dyDescent="0.15">
      <c r="A622" s="9"/>
      <c r="B622" s="9"/>
      <c r="D622" s="13"/>
      <c r="E622" s="13"/>
    </row>
    <row r="623" spans="1:5" ht="15.75" customHeight="1" x14ac:dyDescent="0.15">
      <c r="A623" s="9"/>
      <c r="B623" s="9"/>
      <c r="D623" s="13"/>
      <c r="E623" s="13"/>
    </row>
    <row r="624" spans="1:5" ht="15.75" customHeight="1" x14ac:dyDescent="0.15">
      <c r="A624" s="9"/>
      <c r="B624" s="9"/>
      <c r="D624" s="13"/>
      <c r="E624" s="13"/>
    </row>
    <row r="625" spans="1:5" ht="15.75" customHeight="1" x14ac:dyDescent="0.15">
      <c r="A625" s="9"/>
      <c r="B625" s="9"/>
      <c r="D625" s="13"/>
      <c r="E625" s="13"/>
    </row>
    <row r="626" spans="1:5" ht="15.75" customHeight="1" x14ac:dyDescent="0.15">
      <c r="A626" s="9"/>
      <c r="B626" s="9"/>
      <c r="D626" s="13"/>
      <c r="E626" s="13"/>
    </row>
    <row r="627" spans="1:5" ht="15.75" customHeight="1" x14ac:dyDescent="0.15">
      <c r="A627" s="9"/>
      <c r="B627" s="9"/>
      <c r="D627" s="13"/>
      <c r="E627" s="13"/>
    </row>
    <row r="628" spans="1:5" ht="15.75" customHeight="1" x14ac:dyDescent="0.15">
      <c r="A628" s="9"/>
      <c r="B628" s="9"/>
      <c r="D628" s="13"/>
      <c r="E628" s="13"/>
    </row>
    <row r="629" spans="1:5" ht="15.75" customHeight="1" x14ac:dyDescent="0.15">
      <c r="A629" s="9"/>
      <c r="B629" s="9"/>
      <c r="D629" s="13"/>
      <c r="E629" s="13"/>
    </row>
    <row r="630" spans="1:5" ht="15.75" customHeight="1" x14ac:dyDescent="0.15">
      <c r="A630" s="9"/>
      <c r="B630" s="9"/>
      <c r="D630" s="13"/>
      <c r="E630" s="13"/>
    </row>
    <row r="631" spans="1:5" ht="15.75" customHeight="1" x14ac:dyDescent="0.15">
      <c r="A631" s="9"/>
      <c r="B631" s="9"/>
      <c r="D631" s="13"/>
      <c r="E631" s="13"/>
    </row>
    <row r="632" spans="1:5" ht="15.75" customHeight="1" x14ac:dyDescent="0.15">
      <c r="A632" s="9"/>
      <c r="B632" s="9"/>
      <c r="D632" s="13"/>
      <c r="E632" s="13"/>
    </row>
    <row r="633" spans="1:5" ht="15.75" customHeight="1" x14ac:dyDescent="0.15">
      <c r="A633" s="9"/>
      <c r="B633" s="9"/>
      <c r="D633" s="13"/>
      <c r="E633" s="13"/>
    </row>
    <row r="634" spans="1:5" ht="15.75" customHeight="1" x14ac:dyDescent="0.15">
      <c r="A634" s="9"/>
      <c r="B634" s="9"/>
      <c r="D634" s="13"/>
      <c r="E634" s="13"/>
    </row>
    <row r="635" spans="1:5" ht="15.75" customHeight="1" x14ac:dyDescent="0.15">
      <c r="A635" s="9"/>
      <c r="B635" s="9"/>
      <c r="D635" s="13"/>
      <c r="E635" s="13"/>
    </row>
    <row r="636" spans="1:5" ht="15.75" customHeight="1" x14ac:dyDescent="0.15">
      <c r="A636" s="9"/>
      <c r="B636" s="9"/>
      <c r="D636" s="13"/>
      <c r="E636" s="13"/>
    </row>
    <row r="637" spans="1:5" ht="15.75" customHeight="1" x14ac:dyDescent="0.15">
      <c r="A637" s="9"/>
      <c r="B637" s="9"/>
      <c r="D637" s="13"/>
      <c r="E637" s="13"/>
    </row>
    <row r="638" spans="1:5" ht="15.75" customHeight="1" x14ac:dyDescent="0.15">
      <c r="A638" s="9"/>
      <c r="B638" s="9"/>
      <c r="D638" s="13"/>
      <c r="E638" s="13"/>
    </row>
    <row r="639" spans="1:5" ht="15.75" customHeight="1" x14ac:dyDescent="0.15">
      <c r="A639" s="9"/>
      <c r="B639" s="9"/>
      <c r="D639" s="13"/>
      <c r="E639" s="13"/>
    </row>
    <row r="640" spans="1:5" ht="15.75" customHeight="1" x14ac:dyDescent="0.15">
      <c r="A640" s="9"/>
      <c r="B640" s="9"/>
      <c r="D640" s="13"/>
      <c r="E640" s="13"/>
    </row>
    <row r="641" spans="1:5" ht="15.75" customHeight="1" x14ac:dyDescent="0.15">
      <c r="A641" s="9"/>
      <c r="B641" s="9"/>
      <c r="D641" s="13"/>
      <c r="E641" s="13"/>
    </row>
    <row r="642" spans="1:5" ht="15.75" customHeight="1" x14ac:dyDescent="0.15">
      <c r="A642" s="9"/>
      <c r="B642" s="9"/>
      <c r="D642" s="13"/>
      <c r="E642" s="13"/>
    </row>
    <row r="643" spans="1:5" ht="15.75" customHeight="1" x14ac:dyDescent="0.15">
      <c r="A643" s="9"/>
      <c r="B643" s="9"/>
      <c r="D643" s="13"/>
      <c r="E643" s="13"/>
    </row>
    <row r="644" spans="1:5" ht="15.75" customHeight="1" x14ac:dyDescent="0.15">
      <c r="A644" s="9"/>
      <c r="B644" s="9"/>
      <c r="D644" s="13"/>
      <c r="E644" s="13"/>
    </row>
    <row r="645" spans="1:5" ht="15.75" customHeight="1" x14ac:dyDescent="0.15">
      <c r="A645" s="9"/>
      <c r="B645" s="9"/>
      <c r="D645" s="13"/>
      <c r="E645" s="13"/>
    </row>
    <row r="646" spans="1:5" ht="15.75" customHeight="1" x14ac:dyDescent="0.15">
      <c r="A646" s="9"/>
      <c r="B646" s="9"/>
      <c r="D646" s="13"/>
      <c r="E646" s="13"/>
    </row>
    <row r="647" spans="1:5" ht="15.75" customHeight="1" x14ac:dyDescent="0.15">
      <c r="A647" s="9"/>
      <c r="B647" s="9"/>
      <c r="D647" s="13"/>
      <c r="E647" s="13"/>
    </row>
    <row r="648" spans="1:5" ht="15.75" customHeight="1" x14ac:dyDescent="0.15">
      <c r="A648" s="9"/>
      <c r="B648" s="9"/>
      <c r="D648" s="13"/>
      <c r="E648" s="13"/>
    </row>
    <row r="649" spans="1:5" ht="15.75" customHeight="1" x14ac:dyDescent="0.15">
      <c r="A649" s="9"/>
      <c r="B649" s="9"/>
      <c r="D649" s="13"/>
      <c r="E649" s="13"/>
    </row>
    <row r="650" spans="1:5" ht="15.75" customHeight="1" x14ac:dyDescent="0.15">
      <c r="A650" s="9"/>
      <c r="B650" s="9"/>
      <c r="D650" s="13"/>
      <c r="E650" s="13"/>
    </row>
    <row r="651" spans="1:5" ht="15.75" customHeight="1" x14ac:dyDescent="0.15">
      <c r="A651" s="9"/>
      <c r="B651" s="9"/>
      <c r="D651" s="13"/>
      <c r="E651" s="13"/>
    </row>
    <row r="652" spans="1:5" ht="15.75" customHeight="1" x14ac:dyDescent="0.15">
      <c r="A652" s="9"/>
      <c r="B652" s="9"/>
      <c r="D652" s="13"/>
      <c r="E652" s="13"/>
    </row>
    <row r="653" spans="1:5" ht="15.75" customHeight="1" x14ac:dyDescent="0.15">
      <c r="A653" s="9"/>
      <c r="B653" s="9"/>
      <c r="D653" s="13"/>
      <c r="E653" s="13"/>
    </row>
    <row r="654" spans="1:5" ht="15.75" customHeight="1" x14ac:dyDescent="0.15">
      <c r="A654" s="9"/>
      <c r="B654" s="9"/>
      <c r="D654" s="13"/>
      <c r="E654" s="13"/>
    </row>
    <row r="655" spans="1:5" ht="15.75" customHeight="1" x14ac:dyDescent="0.15">
      <c r="A655" s="9"/>
      <c r="B655" s="9"/>
      <c r="D655" s="13"/>
      <c r="E655" s="13"/>
    </row>
    <row r="656" spans="1:5" ht="15.75" customHeight="1" x14ac:dyDescent="0.15">
      <c r="A656" s="9"/>
      <c r="B656" s="9"/>
      <c r="D656" s="13"/>
      <c r="E656" s="13"/>
    </row>
    <row r="657" spans="1:5" ht="15.75" customHeight="1" x14ac:dyDescent="0.15">
      <c r="A657" s="9"/>
      <c r="B657" s="9"/>
      <c r="D657" s="13"/>
      <c r="E657" s="13"/>
    </row>
    <row r="658" spans="1:5" ht="15.75" customHeight="1" x14ac:dyDescent="0.15">
      <c r="A658" s="9"/>
      <c r="B658" s="9"/>
      <c r="D658" s="13"/>
      <c r="E658" s="13"/>
    </row>
    <row r="659" spans="1:5" ht="15.75" customHeight="1" x14ac:dyDescent="0.15">
      <c r="A659" s="9"/>
      <c r="B659" s="9"/>
      <c r="D659" s="13"/>
      <c r="E659" s="13"/>
    </row>
    <row r="660" spans="1:5" ht="15.75" customHeight="1" x14ac:dyDescent="0.15">
      <c r="A660" s="9"/>
      <c r="B660" s="9"/>
      <c r="D660" s="13"/>
      <c r="E660" s="13"/>
    </row>
    <row r="661" spans="1:5" ht="15.75" customHeight="1" x14ac:dyDescent="0.15">
      <c r="A661" s="9"/>
      <c r="B661" s="9"/>
      <c r="D661" s="13"/>
      <c r="E661" s="13"/>
    </row>
    <row r="662" spans="1:5" ht="15.75" customHeight="1" x14ac:dyDescent="0.15">
      <c r="A662" s="9"/>
      <c r="B662" s="9"/>
      <c r="D662" s="13"/>
      <c r="E662" s="13"/>
    </row>
    <row r="663" spans="1:5" ht="15.75" customHeight="1" x14ac:dyDescent="0.15">
      <c r="A663" s="9"/>
      <c r="B663" s="9"/>
      <c r="D663" s="13"/>
      <c r="E663" s="13"/>
    </row>
    <row r="664" spans="1:5" ht="15.75" customHeight="1" x14ac:dyDescent="0.15">
      <c r="A664" s="9"/>
      <c r="B664" s="9"/>
      <c r="D664" s="13"/>
      <c r="E664" s="13"/>
    </row>
    <row r="665" spans="1:5" ht="15.75" customHeight="1" x14ac:dyDescent="0.15">
      <c r="A665" s="9"/>
      <c r="B665" s="9"/>
      <c r="D665" s="13"/>
      <c r="E665" s="13"/>
    </row>
    <row r="666" spans="1:5" ht="15.75" customHeight="1" x14ac:dyDescent="0.15">
      <c r="A666" s="9"/>
      <c r="B666" s="9"/>
      <c r="D666" s="13"/>
      <c r="E666" s="13"/>
    </row>
    <row r="667" spans="1:5" ht="15.75" customHeight="1" x14ac:dyDescent="0.15">
      <c r="A667" s="9"/>
      <c r="B667" s="9"/>
      <c r="D667" s="13"/>
      <c r="E667" s="13"/>
    </row>
    <row r="668" spans="1:5" ht="15.75" customHeight="1" x14ac:dyDescent="0.15">
      <c r="A668" s="9"/>
      <c r="B668" s="9"/>
      <c r="D668" s="13"/>
      <c r="E668" s="13"/>
    </row>
    <row r="669" spans="1:5" ht="15.75" customHeight="1" x14ac:dyDescent="0.15">
      <c r="A669" s="9"/>
      <c r="B669" s="9"/>
      <c r="D669" s="13"/>
      <c r="E669" s="13"/>
    </row>
    <row r="670" spans="1:5" ht="15.75" customHeight="1" x14ac:dyDescent="0.15">
      <c r="A670" s="9"/>
      <c r="B670" s="9"/>
      <c r="D670" s="13"/>
      <c r="E670" s="13"/>
    </row>
    <row r="671" spans="1:5" ht="15.75" customHeight="1" x14ac:dyDescent="0.15">
      <c r="A671" s="9"/>
      <c r="B671" s="9"/>
      <c r="D671" s="13"/>
      <c r="E671" s="13"/>
    </row>
    <row r="672" spans="1:5" ht="15.75" customHeight="1" x14ac:dyDescent="0.15">
      <c r="A672" s="9"/>
      <c r="B672" s="9"/>
      <c r="D672" s="13"/>
      <c r="E672" s="13"/>
    </row>
    <row r="673" spans="1:5" ht="15.75" customHeight="1" x14ac:dyDescent="0.15">
      <c r="A673" s="9"/>
      <c r="B673" s="9"/>
      <c r="D673" s="13"/>
      <c r="E673" s="13"/>
    </row>
    <row r="674" spans="1:5" ht="15.75" customHeight="1" x14ac:dyDescent="0.15">
      <c r="A674" s="9"/>
      <c r="B674" s="9"/>
      <c r="D674" s="13"/>
      <c r="E674" s="13"/>
    </row>
    <row r="675" spans="1:5" ht="15.75" customHeight="1" x14ac:dyDescent="0.15">
      <c r="A675" s="9"/>
      <c r="B675" s="9"/>
      <c r="D675" s="13"/>
      <c r="E675" s="13"/>
    </row>
    <row r="676" spans="1:5" ht="15.75" customHeight="1" x14ac:dyDescent="0.15">
      <c r="A676" s="9"/>
      <c r="B676" s="9"/>
      <c r="D676" s="13"/>
      <c r="E676" s="13"/>
    </row>
    <row r="677" spans="1:5" ht="15.75" customHeight="1" x14ac:dyDescent="0.15">
      <c r="A677" s="9"/>
      <c r="B677" s="9"/>
      <c r="D677" s="13"/>
      <c r="E677" s="13"/>
    </row>
    <row r="678" spans="1:5" ht="15.75" customHeight="1" x14ac:dyDescent="0.15">
      <c r="A678" s="9"/>
      <c r="B678" s="9"/>
      <c r="D678" s="13"/>
      <c r="E678" s="13"/>
    </row>
    <row r="679" spans="1:5" ht="15.75" customHeight="1" x14ac:dyDescent="0.15">
      <c r="A679" s="9"/>
      <c r="B679" s="9"/>
      <c r="D679" s="13"/>
      <c r="E679" s="13"/>
    </row>
    <row r="680" spans="1:5" ht="15.75" customHeight="1" x14ac:dyDescent="0.15">
      <c r="A680" s="9"/>
      <c r="B680" s="9"/>
      <c r="D680" s="13"/>
      <c r="E680" s="13"/>
    </row>
    <row r="681" spans="1:5" ht="15.75" customHeight="1" x14ac:dyDescent="0.15">
      <c r="A681" s="9"/>
      <c r="B681" s="9"/>
      <c r="D681" s="13"/>
      <c r="E681" s="13"/>
    </row>
    <row r="682" spans="1:5" ht="15.75" customHeight="1" x14ac:dyDescent="0.15">
      <c r="A682" s="9"/>
      <c r="B682" s="9"/>
      <c r="D682" s="13"/>
      <c r="E682" s="13"/>
    </row>
    <row r="683" spans="1:5" ht="15.75" customHeight="1" x14ac:dyDescent="0.15">
      <c r="A683" s="9"/>
      <c r="B683" s="9"/>
      <c r="D683" s="13"/>
      <c r="E683" s="13"/>
    </row>
    <row r="684" spans="1:5" ht="15.75" customHeight="1" x14ac:dyDescent="0.15">
      <c r="A684" s="9"/>
      <c r="B684" s="9"/>
      <c r="D684" s="13"/>
      <c r="E684" s="13"/>
    </row>
    <row r="685" spans="1:5" ht="15.75" customHeight="1" x14ac:dyDescent="0.15">
      <c r="A685" s="9"/>
      <c r="B685" s="9"/>
      <c r="D685" s="13"/>
      <c r="E685" s="13"/>
    </row>
    <row r="686" spans="1:5" ht="15.75" customHeight="1" x14ac:dyDescent="0.15">
      <c r="A686" s="9"/>
      <c r="B686" s="9"/>
      <c r="D686" s="13"/>
      <c r="E686" s="13"/>
    </row>
    <row r="687" spans="1:5" ht="15.75" customHeight="1" x14ac:dyDescent="0.15">
      <c r="A687" s="9"/>
      <c r="B687" s="9"/>
      <c r="D687" s="13"/>
      <c r="E687" s="13"/>
    </row>
    <row r="688" spans="1:5" ht="15.75" customHeight="1" x14ac:dyDescent="0.15">
      <c r="A688" s="9"/>
      <c r="B688" s="9"/>
      <c r="D688" s="13"/>
      <c r="E688" s="13"/>
    </row>
    <row r="689" spans="1:5" ht="15.75" customHeight="1" x14ac:dyDescent="0.15">
      <c r="A689" s="9"/>
      <c r="B689" s="9"/>
      <c r="D689" s="13"/>
      <c r="E689" s="13"/>
    </row>
    <row r="690" spans="1:5" ht="15.75" customHeight="1" x14ac:dyDescent="0.15">
      <c r="A690" s="9"/>
      <c r="B690" s="9"/>
      <c r="D690" s="13"/>
      <c r="E690" s="13"/>
    </row>
    <row r="691" spans="1:5" ht="15.75" customHeight="1" x14ac:dyDescent="0.15">
      <c r="A691" s="9"/>
      <c r="B691" s="9"/>
      <c r="D691" s="13"/>
      <c r="E691" s="13"/>
    </row>
    <row r="692" spans="1:5" ht="15.75" customHeight="1" x14ac:dyDescent="0.15">
      <c r="A692" s="9"/>
      <c r="B692" s="9"/>
      <c r="D692" s="13"/>
      <c r="E692" s="13"/>
    </row>
    <row r="693" spans="1:5" ht="15.75" customHeight="1" x14ac:dyDescent="0.15">
      <c r="A693" s="9"/>
      <c r="B693" s="9"/>
      <c r="D693" s="13"/>
      <c r="E693" s="13"/>
    </row>
    <row r="694" spans="1:5" ht="15.75" customHeight="1" x14ac:dyDescent="0.15">
      <c r="A694" s="9"/>
      <c r="B694" s="9"/>
      <c r="D694" s="13"/>
      <c r="E694" s="13"/>
    </row>
    <row r="695" spans="1:5" ht="15.75" customHeight="1" x14ac:dyDescent="0.15">
      <c r="A695" s="9"/>
      <c r="B695" s="9"/>
      <c r="D695" s="13"/>
      <c r="E695" s="13"/>
    </row>
    <row r="696" spans="1:5" ht="15.75" customHeight="1" x14ac:dyDescent="0.15">
      <c r="A696" s="9"/>
      <c r="B696" s="9"/>
      <c r="D696" s="13"/>
      <c r="E696" s="13"/>
    </row>
    <row r="697" spans="1:5" ht="15.75" customHeight="1" x14ac:dyDescent="0.15">
      <c r="A697" s="9"/>
      <c r="B697" s="9"/>
      <c r="D697" s="13"/>
      <c r="E697" s="13"/>
    </row>
    <row r="698" spans="1:5" ht="15.75" customHeight="1" x14ac:dyDescent="0.15">
      <c r="A698" s="9"/>
      <c r="B698" s="9"/>
      <c r="D698" s="13"/>
      <c r="E698" s="13"/>
    </row>
    <row r="699" spans="1:5" ht="15.75" customHeight="1" x14ac:dyDescent="0.15">
      <c r="A699" s="9"/>
      <c r="B699" s="9"/>
      <c r="D699" s="13"/>
      <c r="E699" s="13"/>
    </row>
    <row r="700" spans="1:5" ht="15.75" customHeight="1" x14ac:dyDescent="0.15">
      <c r="A700" s="9"/>
      <c r="B700" s="9"/>
      <c r="D700" s="13"/>
      <c r="E700" s="13"/>
    </row>
    <row r="701" spans="1:5" ht="15.75" customHeight="1" x14ac:dyDescent="0.15">
      <c r="A701" s="9"/>
      <c r="B701" s="9"/>
      <c r="D701" s="13"/>
      <c r="E701" s="13"/>
    </row>
    <row r="702" spans="1:5" ht="15.75" customHeight="1" x14ac:dyDescent="0.15">
      <c r="A702" s="9"/>
      <c r="B702" s="9"/>
      <c r="D702" s="13"/>
      <c r="E702" s="13"/>
    </row>
    <row r="703" spans="1:5" ht="15.75" customHeight="1" x14ac:dyDescent="0.15">
      <c r="A703" s="9"/>
      <c r="B703" s="9"/>
      <c r="D703" s="13"/>
      <c r="E703" s="13"/>
    </row>
    <row r="704" spans="1:5" ht="15.75" customHeight="1" x14ac:dyDescent="0.15">
      <c r="A704" s="9"/>
      <c r="B704" s="9"/>
      <c r="D704" s="13"/>
      <c r="E704" s="13"/>
    </row>
    <row r="705" spans="1:5" ht="15.75" customHeight="1" x14ac:dyDescent="0.15">
      <c r="A705" s="9"/>
      <c r="B705" s="9"/>
      <c r="D705" s="13"/>
      <c r="E705" s="13"/>
    </row>
    <row r="706" spans="1:5" ht="15.75" customHeight="1" x14ac:dyDescent="0.15">
      <c r="A706" s="9"/>
      <c r="B706" s="9"/>
      <c r="D706" s="13"/>
      <c r="E706" s="13"/>
    </row>
    <row r="707" spans="1:5" ht="15.75" customHeight="1" x14ac:dyDescent="0.15">
      <c r="A707" s="9"/>
      <c r="B707" s="9"/>
      <c r="D707" s="13"/>
      <c r="E707" s="13"/>
    </row>
    <row r="708" spans="1:5" ht="15.75" customHeight="1" x14ac:dyDescent="0.15">
      <c r="A708" s="9"/>
      <c r="B708" s="9"/>
      <c r="D708" s="13"/>
      <c r="E708" s="13"/>
    </row>
    <row r="709" spans="1:5" ht="15.75" customHeight="1" x14ac:dyDescent="0.15">
      <c r="A709" s="9"/>
      <c r="B709" s="9"/>
      <c r="D709" s="13"/>
      <c r="E709" s="13"/>
    </row>
    <row r="710" spans="1:5" ht="15.75" customHeight="1" x14ac:dyDescent="0.15">
      <c r="A710" s="9"/>
      <c r="B710" s="9"/>
      <c r="D710" s="13"/>
      <c r="E710" s="13"/>
    </row>
    <row r="711" spans="1:5" ht="15.75" customHeight="1" x14ac:dyDescent="0.15">
      <c r="A711" s="9"/>
      <c r="B711" s="9"/>
      <c r="D711" s="13"/>
      <c r="E711" s="13"/>
    </row>
    <row r="712" spans="1:5" ht="15.75" customHeight="1" x14ac:dyDescent="0.15">
      <c r="A712" s="9"/>
      <c r="B712" s="9"/>
      <c r="D712" s="13"/>
      <c r="E712" s="13"/>
    </row>
    <row r="713" spans="1:5" ht="15.75" customHeight="1" x14ac:dyDescent="0.15">
      <c r="A713" s="9"/>
      <c r="B713" s="9"/>
      <c r="D713" s="13"/>
      <c r="E713" s="13"/>
    </row>
    <row r="714" spans="1:5" ht="15.75" customHeight="1" x14ac:dyDescent="0.15">
      <c r="A714" s="9"/>
      <c r="B714" s="9"/>
      <c r="D714" s="13"/>
      <c r="E714" s="13"/>
    </row>
    <row r="715" spans="1:5" ht="15.75" customHeight="1" x14ac:dyDescent="0.15">
      <c r="A715" s="9"/>
      <c r="B715" s="9"/>
      <c r="D715" s="13"/>
      <c r="E715" s="13"/>
    </row>
    <row r="716" spans="1:5" ht="15.75" customHeight="1" x14ac:dyDescent="0.15">
      <c r="A716" s="9"/>
      <c r="B716" s="9"/>
      <c r="D716" s="13"/>
      <c r="E716" s="13"/>
    </row>
    <row r="717" spans="1:5" ht="15.75" customHeight="1" x14ac:dyDescent="0.15">
      <c r="A717" s="9"/>
      <c r="B717" s="9"/>
      <c r="D717" s="13"/>
      <c r="E717" s="13"/>
    </row>
    <row r="718" spans="1:5" ht="15.75" customHeight="1" x14ac:dyDescent="0.15">
      <c r="A718" s="9"/>
      <c r="B718" s="9"/>
      <c r="D718" s="13"/>
      <c r="E718" s="13"/>
    </row>
    <row r="719" spans="1:5" ht="15.75" customHeight="1" x14ac:dyDescent="0.15">
      <c r="A719" s="9"/>
      <c r="B719" s="9"/>
      <c r="D719" s="13"/>
      <c r="E719" s="13"/>
    </row>
    <row r="720" spans="1:5" ht="15.75" customHeight="1" x14ac:dyDescent="0.15">
      <c r="A720" s="9"/>
      <c r="B720" s="9"/>
      <c r="D720" s="13"/>
      <c r="E720" s="13"/>
    </row>
    <row r="721" spans="1:5" ht="15.75" customHeight="1" x14ac:dyDescent="0.15">
      <c r="A721" s="9"/>
      <c r="B721" s="9"/>
      <c r="D721" s="13"/>
      <c r="E721" s="13"/>
    </row>
    <row r="722" spans="1:5" ht="15.75" customHeight="1" x14ac:dyDescent="0.15">
      <c r="A722" s="9"/>
      <c r="B722" s="9"/>
      <c r="D722" s="13"/>
      <c r="E722" s="13"/>
    </row>
    <row r="723" spans="1:5" ht="15.75" customHeight="1" x14ac:dyDescent="0.15">
      <c r="A723" s="9"/>
      <c r="B723" s="9"/>
      <c r="D723" s="13"/>
      <c r="E723" s="13"/>
    </row>
    <row r="724" spans="1:5" ht="15.75" customHeight="1" x14ac:dyDescent="0.15">
      <c r="A724" s="9"/>
      <c r="B724" s="9"/>
      <c r="D724" s="13"/>
      <c r="E724" s="13"/>
    </row>
    <row r="725" spans="1:5" ht="15.75" customHeight="1" x14ac:dyDescent="0.15">
      <c r="A725" s="9"/>
      <c r="B725" s="9"/>
      <c r="D725" s="13"/>
      <c r="E725" s="13"/>
    </row>
    <row r="726" spans="1:5" ht="15.75" customHeight="1" x14ac:dyDescent="0.15">
      <c r="A726" s="9"/>
      <c r="B726" s="9"/>
      <c r="D726" s="13"/>
      <c r="E726" s="13"/>
    </row>
    <row r="727" spans="1:5" ht="15.75" customHeight="1" x14ac:dyDescent="0.15">
      <c r="A727" s="9"/>
      <c r="B727" s="9"/>
      <c r="D727" s="13"/>
      <c r="E727" s="13"/>
    </row>
    <row r="728" spans="1:5" ht="15.75" customHeight="1" x14ac:dyDescent="0.15">
      <c r="A728" s="9"/>
      <c r="B728" s="9"/>
      <c r="D728" s="13"/>
      <c r="E728" s="13"/>
    </row>
    <row r="729" spans="1:5" ht="15.75" customHeight="1" x14ac:dyDescent="0.15">
      <c r="A729" s="9"/>
      <c r="B729" s="9"/>
      <c r="D729" s="13"/>
      <c r="E729" s="13"/>
    </row>
    <row r="730" spans="1:5" ht="15.75" customHeight="1" x14ac:dyDescent="0.15">
      <c r="A730" s="9"/>
      <c r="B730" s="9"/>
      <c r="D730" s="13"/>
      <c r="E730" s="13"/>
    </row>
    <row r="731" spans="1:5" ht="15.75" customHeight="1" x14ac:dyDescent="0.15">
      <c r="A731" s="9"/>
      <c r="B731" s="9"/>
      <c r="D731" s="13"/>
      <c r="E731" s="13"/>
    </row>
    <row r="732" spans="1:5" ht="15.75" customHeight="1" x14ac:dyDescent="0.15">
      <c r="A732" s="9"/>
      <c r="B732" s="9"/>
      <c r="D732" s="13"/>
      <c r="E732" s="13"/>
    </row>
    <row r="733" spans="1:5" ht="15.75" customHeight="1" x14ac:dyDescent="0.15">
      <c r="A733" s="9"/>
      <c r="B733" s="9"/>
      <c r="D733" s="13"/>
      <c r="E733" s="13"/>
    </row>
    <row r="734" spans="1:5" ht="15.75" customHeight="1" x14ac:dyDescent="0.15">
      <c r="A734" s="9"/>
      <c r="B734" s="9"/>
      <c r="D734" s="13"/>
      <c r="E734" s="13"/>
    </row>
    <row r="735" spans="1:5" ht="15.75" customHeight="1" x14ac:dyDescent="0.15">
      <c r="A735" s="9"/>
      <c r="B735" s="9"/>
      <c r="D735" s="13"/>
      <c r="E735" s="13"/>
    </row>
    <row r="736" spans="1:5" ht="15.75" customHeight="1" x14ac:dyDescent="0.15">
      <c r="A736" s="9"/>
      <c r="B736" s="9"/>
      <c r="D736" s="13"/>
      <c r="E736" s="13"/>
    </row>
    <row r="737" spans="1:5" ht="15.75" customHeight="1" x14ac:dyDescent="0.15">
      <c r="A737" s="9"/>
      <c r="B737" s="9"/>
      <c r="D737" s="13"/>
      <c r="E737" s="13"/>
    </row>
    <row r="738" spans="1:5" ht="15.75" customHeight="1" x14ac:dyDescent="0.15">
      <c r="A738" s="9"/>
      <c r="B738" s="9"/>
      <c r="D738" s="13"/>
      <c r="E738" s="13"/>
    </row>
    <row r="739" spans="1:5" ht="15.75" customHeight="1" x14ac:dyDescent="0.15">
      <c r="A739" s="9"/>
      <c r="B739" s="9"/>
      <c r="D739" s="13"/>
      <c r="E739" s="13"/>
    </row>
    <row r="740" spans="1:5" ht="15.75" customHeight="1" x14ac:dyDescent="0.15">
      <c r="A740" s="9"/>
      <c r="B740" s="9"/>
      <c r="D740" s="13"/>
      <c r="E740" s="13"/>
    </row>
    <row r="741" spans="1:5" ht="15.75" customHeight="1" x14ac:dyDescent="0.15">
      <c r="A741" s="9"/>
      <c r="B741" s="9"/>
      <c r="D741" s="13"/>
      <c r="E741" s="13"/>
    </row>
    <row r="742" spans="1:5" ht="15.75" customHeight="1" x14ac:dyDescent="0.15">
      <c r="A742" s="9"/>
      <c r="B742" s="9"/>
      <c r="D742" s="13"/>
      <c r="E742" s="13"/>
    </row>
    <row r="743" spans="1:5" ht="15.75" customHeight="1" x14ac:dyDescent="0.15">
      <c r="A743" s="9"/>
      <c r="B743" s="9"/>
      <c r="D743" s="13"/>
      <c r="E743" s="13"/>
    </row>
    <row r="744" spans="1:5" ht="15.75" customHeight="1" x14ac:dyDescent="0.15">
      <c r="A744" s="9"/>
      <c r="B744" s="9"/>
      <c r="D744" s="13"/>
      <c r="E744" s="13"/>
    </row>
    <row r="745" spans="1:5" ht="15.75" customHeight="1" x14ac:dyDescent="0.15">
      <c r="A745" s="9"/>
      <c r="B745" s="9"/>
      <c r="D745" s="13"/>
      <c r="E745" s="13"/>
    </row>
    <row r="746" spans="1:5" ht="15.75" customHeight="1" x14ac:dyDescent="0.15">
      <c r="A746" s="9"/>
      <c r="B746" s="9"/>
      <c r="D746" s="13"/>
      <c r="E746" s="13"/>
    </row>
    <row r="747" spans="1:5" ht="15.75" customHeight="1" x14ac:dyDescent="0.15">
      <c r="A747" s="9"/>
      <c r="B747" s="9"/>
      <c r="D747" s="13"/>
      <c r="E747" s="13"/>
    </row>
    <row r="748" spans="1:5" ht="15.75" customHeight="1" x14ac:dyDescent="0.15">
      <c r="A748" s="9"/>
      <c r="B748" s="9"/>
      <c r="D748" s="13"/>
      <c r="E748" s="13"/>
    </row>
    <row r="749" spans="1:5" ht="15.75" customHeight="1" x14ac:dyDescent="0.15">
      <c r="A749" s="9"/>
      <c r="B749" s="9"/>
      <c r="D749" s="13"/>
      <c r="E749" s="13"/>
    </row>
    <row r="750" spans="1:5" ht="15.75" customHeight="1" x14ac:dyDescent="0.15">
      <c r="A750" s="9"/>
      <c r="B750" s="9"/>
      <c r="D750" s="13"/>
      <c r="E750" s="13"/>
    </row>
    <row r="751" spans="1:5" ht="15.75" customHeight="1" x14ac:dyDescent="0.15">
      <c r="A751" s="9"/>
      <c r="B751" s="9"/>
      <c r="D751" s="13"/>
      <c r="E751" s="13"/>
    </row>
    <row r="752" spans="1:5" ht="15.75" customHeight="1" x14ac:dyDescent="0.15">
      <c r="A752" s="9"/>
      <c r="B752" s="9"/>
      <c r="D752" s="13"/>
      <c r="E752" s="13"/>
    </row>
    <row r="753" spans="1:5" ht="15.75" customHeight="1" x14ac:dyDescent="0.15">
      <c r="A753" s="9"/>
      <c r="B753" s="9"/>
      <c r="D753" s="13"/>
      <c r="E753" s="13"/>
    </row>
    <row r="754" spans="1:5" ht="15.75" customHeight="1" x14ac:dyDescent="0.15">
      <c r="A754" s="9"/>
      <c r="B754" s="9"/>
      <c r="D754" s="13"/>
      <c r="E754" s="13"/>
    </row>
    <row r="755" spans="1:5" ht="15.75" customHeight="1" x14ac:dyDescent="0.15">
      <c r="A755" s="9"/>
      <c r="B755" s="9"/>
      <c r="D755" s="13"/>
      <c r="E755" s="13"/>
    </row>
    <row r="756" spans="1:5" ht="15.75" customHeight="1" x14ac:dyDescent="0.15">
      <c r="A756" s="9"/>
      <c r="B756" s="9"/>
      <c r="D756" s="13"/>
      <c r="E756" s="13"/>
    </row>
    <row r="757" spans="1:5" ht="15.75" customHeight="1" x14ac:dyDescent="0.15">
      <c r="A757" s="9"/>
      <c r="B757" s="9"/>
      <c r="D757" s="13"/>
      <c r="E757" s="13"/>
    </row>
    <row r="758" spans="1:5" ht="15.75" customHeight="1" x14ac:dyDescent="0.15">
      <c r="A758" s="9"/>
      <c r="B758" s="9"/>
      <c r="D758" s="13"/>
      <c r="E758" s="13"/>
    </row>
    <row r="759" spans="1:5" ht="15.75" customHeight="1" x14ac:dyDescent="0.15">
      <c r="A759" s="9"/>
      <c r="B759" s="9"/>
      <c r="D759" s="13"/>
      <c r="E759" s="13"/>
    </row>
    <row r="760" spans="1:5" ht="15.75" customHeight="1" x14ac:dyDescent="0.15">
      <c r="A760" s="9"/>
      <c r="B760" s="9"/>
      <c r="D760" s="13"/>
      <c r="E760" s="13"/>
    </row>
    <row r="761" spans="1:5" ht="15.75" customHeight="1" x14ac:dyDescent="0.15">
      <c r="A761" s="9"/>
      <c r="B761" s="9"/>
      <c r="D761" s="13"/>
      <c r="E761" s="13"/>
    </row>
    <row r="762" spans="1:5" ht="15.75" customHeight="1" x14ac:dyDescent="0.15">
      <c r="A762" s="9"/>
      <c r="B762" s="9"/>
      <c r="D762" s="13"/>
      <c r="E762" s="13"/>
    </row>
    <row r="763" spans="1:5" ht="15.75" customHeight="1" x14ac:dyDescent="0.15">
      <c r="A763" s="9"/>
      <c r="B763" s="9"/>
      <c r="D763" s="13"/>
      <c r="E763" s="13"/>
    </row>
    <row r="764" spans="1:5" ht="15.75" customHeight="1" x14ac:dyDescent="0.15">
      <c r="A764" s="9"/>
      <c r="B764" s="9"/>
      <c r="D764" s="13"/>
      <c r="E764" s="13"/>
    </row>
    <row r="765" spans="1:5" ht="15.75" customHeight="1" x14ac:dyDescent="0.15">
      <c r="A765" s="9"/>
      <c r="B765" s="9"/>
      <c r="D765" s="13"/>
      <c r="E765" s="13"/>
    </row>
    <row r="766" spans="1:5" ht="15.75" customHeight="1" x14ac:dyDescent="0.15">
      <c r="A766" s="9"/>
      <c r="B766" s="9"/>
      <c r="D766" s="13"/>
      <c r="E766" s="13"/>
    </row>
    <row r="767" spans="1:5" ht="15.75" customHeight="1" x14ac:dyDescent="0.15">
      <c r="A767" s="9"/>
      <c r="B767" s="9"/>
      <c r="D767" s="13"/>
      <c r="E767" s="13"/>
    </row>
    <row r="768" spans="1:5" ht="15.75" customHeight="1" x14ac:dyDescent="0.15">
      <c r="A768" s="9"/>
      <c r="B768" s="9"/>
      <c r="D768" s="13"/>
      <c r="E768" s="13"/>
    </row>
    <row r="769" spans="1:5" ht="15.75" customHeight="1" x14ac:dyDescent="0.15">
      <c r="A769" s="9"/>
      <c r="B769" s="9"/>
      <c r="D769" s="13"/>
      <c r="E769" s="13"/>
    </row>
    <row r="770" spans="1:5" ht="15.75" customHeight="1" x14ac:dyDescent="0.15">
      <c r="A770" s="9"/>
      <c r="B770" s="9"/>
      <c r="D770" s="13"/>
      <c r="E770" s="13"/>
    </row>
    <row r="771" spans="1:5" ht="15.75" customHeight="1" x14ac:dyDescent="0.15">
      <c r="A771" s="9"/>
      <c r="B771" s="9"/>
      <c r="D771" s="13"/>
      <c r="E771" s="13"/>
    </row>
    <row r="772" spans="1:5" ht="15.75" customHeight="1" x14ac:dyDescent="0.15">
      <c r="A772" s="9"/>
      <c r="B772" s="9"/>
      <c r="D772" s="13"/>
      <c r="E772" s="13"/>
    </row>
    <row r="773" spans="1:5" ht="15.75" customHeight="1" x14ac:dyDescent="0.15">
      <c r="A773" s="9"/>
      <c r="B773" s="9"/>
      <c r="D773" s="13"/>
      <c r="E773" s="13"/>
    </row>
    <row r="774" spans="1:5" ht="15.75" customHeight="1" x14ac:dyDescent="0.15">
      <c r="A774" s="9"/>
      <c r="B774" s="9"/>
      <c r="D774" s="13"/>
      <c r="E774" s="13"/>
    </row>
    <row r="775" spans="1:5" ht="15.75" customHeight="1" x14ac:dyDescent="0.15">
      <c r="A775" s="9"/>
      <c r="B775" s="9"/>
      <c r="D775" s="13"/>
      <c r="E775" s="13"/>
    </row>
    <row r="776" spans="1:5" ht="15.75" customHeight="1" x14ac:dyDescent="0.15">
      <c r="A776" s="9"/>
      <c r="B776" s="9"/>
      <c r="D776" s="13"/>
      <c r="E776" s="13"/>
    </row>
    <row r="777" spans="1:5" ht="15.75" customHeight="1" x14ac:dyDescent="0.15">
      <c r="A777" s="9"/>
      <c r="B777" s="9"/>
      <c r="D777" s="13"/>
      <c r="E777" s="13"/>
    </row>
    <row r="778" spans="1:5" ht="15.75" customHeight="1" x14ac:dyDescent="0.15">
      <c r="A778" s="9"/>
      <c r="B778" s="9"/>
      <c r="D778" s="13"/>
      <c r="E778" s="13"/>
    </row>
    <row r="779" spans="1:5" ht="15.75" customHeight="1" x14ac:dyDescent="0.15">
      <c r="A779" s="9"/>
      <c r="B779" s="9"/>
      <c r="D779" s="13"/>
      <c r="E779" s="13"/>
    </row>
    <row r="780" spans="1:5" ht="15.75" customHeight="1" x14ac:dyDescent="0.15">
      <c r="A780" s="9"/>
      <c r="B780" s="9"/>
      <c r="D780" s="13"/>
      <c r="E780" s="13"/>
    </row>
    <row r="781" spans="1:5" ht="15.75" customHeight="1" x14ac:dyDescent="0.15">
      <c r="A781" s="9"/>
      <c r="B781" s="9"/>
      <c r="D781" s="13"/>
      <c r="E781" s="13"/>
    </row>
    <row r="782" spans="1:5" ht="15.75" customHeight="1" x14ac:dyDescent="0.15">
      <c r="A782" s="9"/>
      <c r="B782" s="9"/>
      <c r="D782" s="13"/>
      <c r="E782" s="13"/>
    </row>
    <row r="783" spans="1:5" ht="15.75" customHeight="1" x14ac:dyDescent="0.15">
      <c r="A783" s="9"/>
      <c r="B783" s="9"/>
      <c r="D783" s="13"/>
      <c r="E783" s="13"/>
    </row>
    <row r="784" spans="1:5" ht="15.75" customHeight="1" x14ac:dyDescent="0.15">
      <c r="A784" s="9"/>
      <c r="B784" s="9"/>
      <c r="D784" s="13"/>
      <c r="E784" s="13"/>
    </row>
    <row r="785" spans="1:5" ht="15.75" customHeight="1" x14ac:dyDescent="0.15">
      <c r="A785" s="9"/>
      <c r="B785" s="9"/>
      <c r="D785" s="13"/>
      <c r="E785" s="13"/>
    </row>
    <row r="786" spans="1:5" ht="15.75" customHeight="1" x14ac:dyDescent="0.15">
      <c r="A786" s="9"/>
      <c r="B786" s="9"/>
      <c r="D786" s="13"/>
      <c r="E786" s="13"/>
    </row>
    <row r="787" spans="1:5" ht="15.75" customHeight="1" x14ac:dyDescent="0.15">
      <c r="A787" s="9"/>
      <c r="B787" s="9"/>
      <c r="D787" s="13"/>
      <c r="E787" s="13"/>
    </row>
    <row r="788" spans="1:5" ht="15.75" customHeight="1" x14ac:dyDescent="0.15">
      <c r="A788" s="9"/>
      <c r="B788" s="9"/>
      <c r="D788" s="13"/>
      <c r="E788" s="13"/>
    </row>
    <row r="789" spans="1:5" ht="15.75" customHeight="1" x14ac:dyDescent="0.15">
      <c r="A789" s="9"/>
      <c r="B789" s="9"/>
      <c r="D789" s="13"/>
      <c r="E789" s="13"/>
    </row>
    <row r="790" spans="1:5" ht="15.75" customHeight="1" x14ac:dyDescent="0.15">
      <c r="A790" s="9"/>
      <c r="B790" s="9"/>
      <c r="D790" s="13"/>
      <c r="E790" s="13"/>
    </row>
    <row r="791" spans="1:5" ht="15.75" customHeight="1" x14ac:dyDescent="0.15">
      <c r="A791" s="9"/>
      <c r="B791" s="9"/>
      <c r="D791" s="13"/>
      <c r="E791" s="13"/>
    </row>
    <row r="792" spans="1:5" ht="15.75" customHeight="1" x14ac:dyDescent="0.15">
      <c r="A792" s="9"/>
      <c r="B792" s="9"/>
      <c r="D792" s="13"/>
      <c r="E792" s="13"/>
    </row>
    <row r="793" spans="1:5" ht="15.75" customHeight="1" x14ac:dyDescent="0.15">
      <c r="A793" s="9"/>
      <c r="B793" s="9"/>
      <c r="D793" s="13"/>
      <c r="E793" s="13"/>
    </row>
    <row r="794" spans="1:5" ht="15.75" customHeight="1" x14ac:dyDescent="0.15">
      <c r="A794" s="9"/>
      <c r="B794" s="9"/>
      <c r="D794" s="13"/>
      <c r="E794" s="13"/>
    </row>
    <row r="795" spans="1:5" ht="15.75" customHeight="1" x14ac:dyDescent="0.15">
      <c r="A795" s="9"/>
      <c r="B795" s="9"/>
      <c r="D795" s="13"/>
      <c r="E795" s="13"/>
    </row>
    <row r="796" spans="1:5" ht="15.75" customHeight="1" x14ac:dyDescent="0.15">
      <c r="A796" s="9"/>
      <c r="B796" s="9"/>
      <c r="D796" s="13"/>
      <c r="E796" s="13"/>
    </row>
    <row r="797" spans="1:5" ht="15.75" customHeight="1" x14ac:dyDescent="0.15">
      <c r="A797" s="9"/>
      <c r="B797" s="9"/>
      <c r="D797" s="13"/>
      <c r="E797" s="13"/>
    </row>
    <row r="798" spans="1:5" ht="15.75" customHeight="1" x14ac:dyDescent="0.15">
      <c r="A798" s="9"/>
      <c r="B798" s="9"/>
      <c r="D798" s="13"/>
      <c r="E798" s="13"/>
    </row>
    <row r="799" spans="1:5" ht="15.75" customHeight="1" x14ac:dyDescent="0.15">
      <c r="A799" s="9"/>
      <c r="B799" s="9"/>
      <c r="D799" s="13"/>
      <c r="E799" s="13"/>
    </row>
    <row r="800" spans="1:5" ht="15.75" customHeight="1" x14ac:dyDescent="0.15">
      <c r="A800" s="9"/>
      <c r="B800" s="9"/>
      <c r="D800" s="13"/>
      <c r="E800" s="13"/>
    </row>
    <row r="801" spans="1:5" ht="15.75" customHeight="1" x14ac:dyDescent="0.15">
      <c r="A801" s="9"/>
      <c r="B801" s="9"/>
      <c r="D801" s="13"/>
      <c r="E801" s="13"/>
    </row>
    <row r="802" spans="1:5" ht="15.75" customHeight="1" x14ac:dyDescent="0.15">
      <c r="A802" s="9"/>
      <c r="B802" s="9"/>
      <c r="D802" s="13"/>
      <c r="E802" s="13"/>
    </row>
    <row r="803" spans="1:5" ht="15.75" customHeight="1" x14ac:dyDescent="0.15">
      <c r="A803" s="9"/>
      <c r="B803" s="9"/>
      <c r="D803" s="13"/>
      <c r="E803" s="13"/>
    </row>
    <row r="804" spans="1:5" ht="15.75" customHeight="1" x14ac:dyDescent="0.15">
      <c r="A804" s="9"/>
      <c r="B804" s="9"/>
      <c r="D804" s="13"/>
      <c r="E804" s="13"/>
    </row>
    <row r="805" spans="1:5" ht="15.75" customHeight="1" x14ac:dyDescent="0.15">
      <c r="A805" s="9"/>
      <c r="B805" s="9"/>
      <c r="D805" s="13"/>
      <c r="E805" s="13"/>
    </row>
    <row r="806" spans="1:5" ht="15.75" customHeight="1" x14ac:dyDescent="0.15">
      <c r="A806" s="9"/>
      <c r="B806" s="9"/>
      <c r="D806" s="13"/>
      <c r="E806" s="13"/>
    </row>
    <row r="807" spans="1:5" ht="15.75" customHeight="1" x14ac:dyDescent="0.15">
      <c r="A807" s="9"/>
      <c r="B807" s="9"/>
      <c r="D807" s="13"/>
      <c r="E807" s="13"/>
    </row>
    <row r="808" spans="1:5" ht="15.75" customHeight="1" x14ac:dyDescent="0.15">
      <c r="A808" s="9"/>
      <c r="B808" s="9"/>
      <c r="D808" s="13"/>
      <c r="E808" s="13"/>
    </row>
    <row r="809" spans="1:5" ht="15.75" customHeight="1" x14ac:dyDescent="0.15">
      <c r="A809" s="9"/>
      <c r="B809" s="9"/>
      <c r="D809" s="13"/>
      <c r="E809" s="13"/>
    </row>
    <row r="810" spans="1:5" ht="15.75" customHeight="1" x14ac:dyDescent="0.15">
      <c r="A810" s="9"/>
      <c r="B810" s="9"/>
      <c r="D810" s="13"/>
      <c r="E810" s="13"/>
    </row>
    <row r="811" spans="1:5" ht="15.75" customHeight="1" x14ac:dyDescent="0.15">
      <c r="A811" s="9"/>
      <c r="B811" s="9"/>
      <c r="D811" s="13"/>
      <c r="E811" s="13"/>
    </row>
    <row r="812" spans="1:5" ht="15.75" customHeight="1" x14ac:dyDescent="0.15">
      <c r="A812" s="9"/>
      <c r="B812" s="9"/>
      <c r="D812" s="13"/>
      <c r="E812" s="13"/>
    </row>
    <row r="813" spans="1:5" ht="15.75" customHeight="1" x14ac:dyDescent="0.15">
      <c r="A813" s="9"/>
      <c r="B813" s="9"/>
      <c r="D813" s="13"/>
      <c r="E813" s="13"/>
    </row>
    <row r="814" spans="1:5" ht="15.75" customHeight="1" x14ac:dyDescent="0.15">
      <c r="A814" s="9"/>
      <c r="B814" s="9"/>
      <c r="D814" s="13"/>
      <c r="E814" s="13"/>
    </row>
    <row r="815" spans="1:5" ht="15.75" customHeight="1" x14ac:dyDescent="0.15">
      <c r="A815" s="9"/>
      <c r="B815" s="9"/>
      <c r="D815" s="13"/>
      <c r="E815" s="13"/>
    </row>
    <row r="816" spans="1:5" ht="15.75" customHeight="1" x14ac:dyDescent="0.15">
      <c r="A816" s="9"/>
      <c r="B816" s="9"/>
      <c r="D816" s="13"/>
      <c r="E816" s="13"/>
    </row>
    <row r="817" spans="1:5" ht="15.75" customHeight="1" x14ac:dyDescent="0.15">
      <c r="A817" s="9"/>
      <c r="B817" s="9"/>
      <c r="D817" s="13"/>
      <c r="E817" s="13"/>
    </row>
    <row r="818" spans="1:5" ht="15.75" customHeight="1" x14ac:dyDescent="0.15">
      <c r="A818" s="9"/>
      <c r="B818" s="9"/>
      <c r="D818" s="13"/>
      <c r="E818" s="13"/>
    </row>
    <row r="819" spans="1:5" ht="15.75" customHeight="1" x14ac:dyDescent="0.15">
      <c r="A819" s="9"/>
      <c r="B819" s="9"/>
      <c r="D819" s="13"/>
      <c r="E819" s="13"/>
    </row>
    <row r="820" spans="1:5" ht="15.75" customHeight="1" x14ac:dyDescent="0.15">
      <c r="A820" s="9"/>
      <c r="B820" s="9"/>
      <c r="D820" s="13"/>
      <c r="E820" s="13"/>
    </row>
    <row r="821" spans="1:5" ht="15.75" customHeight="1" x14ac:dyDescent="0.15">
      <c r="A821" s="9"/>
      <c r="B821" s="9"/>
      <c r="D821" s="13"/>
      <c r="E821" s="13"/>
    </row>
    <row r="822" spans="1:5" ht="15.75" customHeight="1" x14ac:dyDescent="0.15">
      <c r="A822" s="9"/>
      <c r="B822" s="9"/>
      <c r="D822" s="13"/>
      <c r="E822" s="13"/>
    </row>
    <row r="823" spans="1:5" ht="15.75" customHeight="1" x14ac:dyDescent="0.15">
      <c r="A823" s="9"/>
      <c r="B823" s="9"/>
      <c r="D823" s="13"/>
      <c r="E823" s="13"/>
    </row>
    <row r="824" spans="1:5" ht="15.75" customHeight="1" x14ac:dyDescent="0.15">
      <c r="A824" s="9"/>
      <c r="B824" s="9"/>
      <c r="D824" s="13"/>
      <c r="E824" s="13"/>
    </row>
    <row r="825" spans="1:5" ht="15.75" customHeight="1" x14ac:dyDescent="0.15">
      <c r="A825" s="9"/>
      <c r="B825" s="9"/>
      <c r="D825" s="13"/>
      <c r="E825" s="13"/>
    </row>
    <row r="826" spans="1:5" ht="15.75" customHeight="1" x14ac:dyDescent="0.15">
      <c r="A826" s="9"/>
      <c r="B826" s="9"/>
      <c r="D826" s="13"/>
      <c r="E826" s="13"/>
    </row>
    <row r="827" spans="1:5" ht="15.75" customHeight="1" x14ac:dyDescent="0.15">
      <c r="A827" s="9"/>
      <c r="B827" s="9"/>
      <c r="D827" s="13"/>
      <c r="E827" s="13"/>
    </row>
    <row r="828" spans="1:5" ht="15.75" customHeight="1" x14ac:dyDescent="0.15">
      <c r="A828" s="9"/>
      <c r="B828" s="9"/>
      <c r="D828" s="13"/>
      <c r="E828" s="13"/>
    </row>
    <row r="829" spans="1:5" ht="15.75" customHeight="1" x14ac:dyDescent="0.15">
      <c r="A829" s="9"/>
      <c r="B829" s="9"/>
      <c r="D829" s="13"/>
      <c r="E829" s="13"/>
    </row>
    <row r="830" spans="1:5" ht="15.75" customHeight="1" x14ac:dyDescent="0.15">
      <c r="A830" s="9"/>
      <c r="B830" s="9"/>
      <c r="D830" s="13"/>
      <c r="E830" s="13"/>
    </row>
    <row r="831" spans="1:5" ht="15.75" customHeight="1" x14ac:dyDescent="0.15">
      <c r="A831" s="9"/>
      <c r="B831" s="9"/>
      <c r="D831" s="13"/>
      <c r="E831" s="13"/>
    </row>
    <row r="832" spans="1:5" ht="15.75" customHeight="1" x14ac:dyDescent="0.15">
      <c r="A832" s="9"/>
      <c r="B832" s="9"/>
      <c r="D832" s="13"/>
      <c r="E832" s="13"/>
    </row>
    <row r="833" spans="1:5" ht="15.75" customHeight="1" x14ac:dyDescent="0.15">
      <c r="A833" s="9"/>
      <c r="B833" s="9"/>
      <c r="D833" s="13"/>
      <c r="E833" s="13"/>
    </row>
    <row r="834" spans="1:5" ht="15.75" customHeight="1" x14ac:dyDescent="0.15">
      <c r="A834" s="9"/>
      <c r="B834" s="9"/>
      <c r="D834" s="13"/>
      <c r="E834" s="13"/>
    </row>
    <row r="835" spans="1:5" ht="15.75" customHeight="1" x14ac:dyDescent="0.15">
      <c r="A835" s="9"/>
      <c r="B835" s="9"/>
      <c r="D835" s="13"/>
      <c r="E835" s="13"/>
    </row>
    <row r="836" spans="1:5" ht="15.75" customHeight="1" x14ac:dyDescent="0.15">
      <c r="A836" s="9"/>
      <c r="B836" s="9"/>
      <c r="D836" s="13"/>
      <c r="E836" s="13"/>
    </row>
    <row r="837" spans="1:5" ht="15.75" customHeight="1" x14ac:dyDescent="0.15">
      <c r="A837" s="9"/>
      <c r="B837" s="9"/>
      <c r="D837" s="13"/>
      <c r="E837" s="13"/>
    </row>
    <row r="838" spans="1:5" ht="15.75" customHeight="1" x14ac:dyDescent="0.15">
      <c r="A838" s="9"/>
      <c r="B838" s="9"/>
      <c r="D838" s="13"/>
      <c r="E838" s="13"/>
    </row>
    <row r="839" spans="1:5" ht="15.75" customHeight="1" x14ac:dyDescent="0.15">
      <c r="A839" s="9"/>
      <c r="B839" s="9"/>
      <c r="D839" s="13"/>
      <c r="E839" s="13"/>
    </row>
    <row r="840" spans="1:5" ht="15.75" customHeight="1" x14ac:dyDescent="0.15">
      <c r="A840" s="9"/>
      <c r="B840" s="9"/>
      <c r="D840" s="13"/>
      <c r="E840" s="13"/>
    </row>
    <row r="841" spans="1:5" ht="15.75" customHeight="1" x14ac:dyDescent="0.15">
      <c r="A841" s="9"/>
      <c r="B841" s="9"/>
      <c r="D841" s="13"/>
      <c r="E841" s="13"/>
    </row>
    <row r="842" spans="1:5" ht="15.75" customHeight="1" x14ac:dyDescent="0.15">
      <c r="A842" s="9"/>
      <c r="B842" s="9"/>
      <c r="D842" s="13"/>
      <c r="E842" s="13"/>
    </row>
    <row r="843" spans="1:5" ht="15.75" customHeight="1" x14ac:dyDescent="0.15">
      <c r="A843" s="9"/>
      <c r="B843" s="9"/>
      <c r="D843" s="13"/>
      <c r="E843" s="13"/>
    </row>
    <row r="844" spans="1:5" ht="15.75" customHeight="1" x14ac:dyDescent="0.15">
      <c r="A844" s="9"/>
      <c r="B844" s="9"/>
      <c r="D844" s="13"/>
      <c r="E844" s="13"/>
    </row>
    <row r="845" spans="1:5" ht="15.75" customHeight="1" x14ac:dyDescent="0.15">
      <c r="A845" s="9"/>
      <c r="B845" s="9"/>
      <c r="D845" s="13"/>
      <c r="E845" s="13"/>
    </row>
    <row r="846" spans="1:5" ht="15.75" customHeight="1" x14ac:dyDescent="0.15">
      <c r="A846" s="9"/>
      <c r="B846" s="9"/>
      <c r="D846" s="13"/>
      <c r="E846" s="13"/>
    </row>
    <row r="847" spans="1:5" ht="15.75" customHeight="1" x14ac:dyDescent="0.15">
      <c r="A847" s="9"/>
      <c r="B847" s="9"/>
      <c r="D847" s="13"/>
      <c r="E847" s="13"/>
    </row>
    <row r="848" spans="1:5" ht="15.75" customHeight="1" x14ac:dyDescent="0.15">
      <c r="A848" s="9"/>
      <c r="B848" s="9"/>
      <c r="D848" s="13"/>
      <c r="E848" s="13"/>
    </row>
    <row r="849" spans="1:5" ht="15.75" customHeight="1" x14ac:dyDescent="0.15">
      <c r="A849" s="9"/>
      <c r="B849" s="9"/>
      <c r="D849" s="13"/>
      <c r="E849" s="13"/>
    </row>
    <row r="850" spans="1:5" ht="15.75" customHeight="1" x14ac:dyDescent="0.15">
      <c r="A850" s="9"/>
      <c r="B850" s="9"/>
      <c r="D850" s="13"/>
      <c r="E850" s="13"/>
    </row>
    <row r="851" spans="1:5" ht="15.75" customHeight="1" x14ac:dyDescent="0.15">
      <c r="A851" s="9"/>
      <c r="B851" s="9"/>
      <c r="D851" s="13"/>
      <c r="E851" s="13"/>
    </row>
    <row r="852" spans="1:5" ht="15.75" customHeight="1" x14ac:dyDescent="0.15">
      <c r="A852" s="9"/>
      <c r="B852" s="9"/>
      <c r="D852" s="13"/>
      <c r="E852" s="13"/>
    </row>
    <row r="853" spans="1:5" ht="15.75" customHeight="1" x14ac:dyDescent="0.15">
      <c r="A853" s="9"/>
      <c r="B853" s="9"/>
      <c r="D853" s="13"/>
      <c r="E853" s="13"/>
    </row>
    <row r="854" spans="1:5" ht="15.75" customHeight="1" x14ac:dyDescent="0.15">
      <c r="A854" s="9"/>
      <c r="B854" s="9"/>
      <c r="D854" s="13"/>
      <c r="E854" s="13"/>
    </row>
    <row r="855" spans="1:5" ht="15.75" customHeight="1" x14ac:dyDescent="0.15">
      <c r="A855" s="9"/>
      <c r="B855" s="9"/>
      <c r="D855" s="13"/>
      <c r="E855" s="13"/>
    </row>
    <row r="856" spans="1:5" ht="15.75" customHeight="1" x14ac:dyDescent="0.15">
      <c r="A856" s="9"/>
      <c r="B856" s="9"/>
      <c r="D856" s="13"/>
      <c r="E856" s="13"/>
    </row>
    <row r="857" spans="1:5" ht="15.75" customHeight="1" x14ac:dyDescent="0.15">
      <c r="A857" s="9"/>
      <c r="B857" s="9"/>
      <c r="D857" s="13"/>
      <c r="E857" s="13"/>
    </row>
    <row r="858" spans="1:5" ht="15.75" customHeight="1" x14ac:dyDescent="0.15">
      <c r="A858" s="9"/>
      <c r="B858" s="9"/>
      <c r="D858" s="13"/>
      <c r="E858" s="13"/>
    </row>
    <row r="859" spans="1:5" ht="15.75" customHeight="1" x14ac:dyDescent="0.15">
      <c r="A859" s="9"/>
      <c r="B859" s="9"/>
      <c r="D859" s="13"/>
      <c r="E859" s="13"/>
    </row>
    <row r="860" spans="1:5" ht="15.75" customHeight="1" x14ac:dyDescent="0.15">
      <c r="A860" s="9"/>
      <c r="B860" s="9"/>
      <c r="D860" s="13"/>
      <c r="E860" s="13"/>
    </row>
    <row r="861" spans="1:5" ht="15.75" customHeight="1" x14ac:dyDescent="0.15">
      <c r="A861" s="9"/>
      <c r="B861" s="9"/>
      <c r="D861" s="13"/>
      <c r="E861" s="13"/>
    </row>
    <row r="862" spans="1:5" ht="15.75" customHeight="1" x14ac:dyDescent="0.15">
      <c r="A862" s="9"/>
      <c r="B862" s="9"/>
      <c r="D862" s="13"/>
      <c r="E862" s="13"/>
    </row>
    <row r="863" spans="1:5" ht="15.75" customHeight="1" x14ac:dyDescent="0.15">
      <c r="A863" s="9"/>
      <c r="B863" s="9"/>
      <c r="D863" s="13"/>
      <c r="E863" s="13"/>
    </row>
    <row r="864" spans="1:5" ht="15.75" customHeight="1" x14ac:dyDescent="0.15">
      <c r="A864" s="9"/>
      <c r="B864" s="9"/>
      <c r="D864" s="13"/>
      <c r="E864" s="13"/>
    </row>
    <row r="865" spans="1:5" ht="15.75" customHeight="1" x14ac:dyDescent="0.15">
      <c r="A865" s="9"/>
      <c r="B865" s="9"/>
      <c r="D865" s="13"/>
      <c r="E865" s="13"/>
    </row>
    <row r="866" spans="1:5" ht="15.75" customHeight="1" x14ac:dyDescent="0.15">
      <c r="A866" s="9"/>
      <c r="B866" s="9"/>
      <c r="D866" s="13"/>
      <c r="E866" s="13"/>
    </row>
    <row r="867" spans="1:5" ht="15.75" customHeight="1" x14ac:dyDescent="0.15">
      <c r="A867" s="9"/>
      <c r="B867" s="9"/>
      <c r="D867" s="13"/>
      <c r="E867" s="13"/>
    </row>
    <row r="868" spans="1:5" ht="15.75" customHeight="1" x14ac:dyDescent="0.15">
      <c r="A868" s="9"/>
      <c r="B868" s="9"/>
      <c r="D868" s="13"/>
      <c r="E868" s="13"/>
    </row>
    <row r="869" spans="1:5" ht="15.75" customHeight="1" x14ac:dyDescent="0.15">
      <c r="A869" s="9"/>
      <c r="B869" s="9"/>
      <c r="D869" s="13"/>
      <c r="E869" s="13"/>
    </row>
    <row r="870" spans="1:5" ht="15.75" customHeight="1" x14ac:dyDescent="0.15">
      <c r="A870" s="9"/>
      <c r="B870" s="9"/>
      <c r="D870" s="13"/>
      <c r="E870" s="13"/>
    </row>
    <row r="871" spans="1:5" ht="15.75" customHeight="1" x14ac:dyDescent="0.15">
      <c r="A871" s="9"/>
      <c r="B871" s="9"/>
      <c r="D871" s="13"/>
      <c r="E871" s="13"/>
    </row>
    <row r="872" spans="1:5" ht="15.75" customHeight="1" x14ac:dyDescent="0.15">
      <c r="A872" s="9"/>
      <c r="B872" s="9"/>
      <c r="D872" s="13"/>
      <c r="E872" s="13"/>
    </row>
    <row r="873" spans="1:5" ht="15.75" customHeight="1" x14ac:dyDescent="0.15">
      <c r="A873" s="9"/>
      <c r="B873" s="9"/>
      <c r="D873" s="13"/>
      <c r="E873" s="13"/>
    </row>
    <row r="874" spans="1:5" ht="15.75" customHeight="1" x14ac:dyDescent="0.15">
      <c r="A874" s="9"/>
      <c r="B874" s="9"/>
      <c r="D874" s="13"/>
      <c r="E874" s="13"/>
    </row>
    <row r="875" spans="1:5" ht="15.75" customHeight="1" x14ac:dyDescent="0.15">
      <c r="A875" s="9"/>
      <c r="B875" s="9"/>
      <c r="D875" s="13"/>
      <c r="E875" s="13"/>
    </row>
    <row r="876" spans="1:5" ht="15.75" customHeight="1" x14ac:dyDescent="0.15">
      <c r="A876" s="9"/>
      <c r="B876" s="9"/>
      <c r="D876" s="13"/>
      <c r="E876" s="13"/>
    </row>
    <row r="877" spans="1:5" ht="15.75" customHeight="1" x14ac:dyDescent="0.15">
      <c r="A877" s="9"/>
      <c r="B877" s="9"/>
      <c r="D877" s="13"/>
      <c r="E877" s="13"/>
    </row>
    <row r="878" spans="1:5" ht="15.75" customHeight="1" x14ac:dyDescent="0.15">
      <c r="A878" s="9"/>
      <c r="B878" s="9"/>
      <c r="D878" s="13"/>
      <c r="E878" s="13"/>
    </row>
    <row r="879" spans="1:5" ht="15.75" customHeight="1" x14ac:dyDescent="0.15">
      <c r="A879" s="9"/>
      <c r="B879" s="9"/>
      <c r="D879" s="13"/>
      <c r="E879" s="13"/>
    </row>
    <row r="880" spans="1:5" ht="15.75" customHeight="1" x14ac:dyDescent="0.15">
      <c r="A880" s="9"/>
      <c r="B880" s="9"/>
      <c r="D880" s="13"/>
      <c r="E880" s="13"/>
    </row>
    <row r="881" spans="1:5" ht="15.75" customHeight="1" x14ac:dyDescent="0.15">
      <c r="A881" s="9"/>
      <c r="B881" s="9"/>
      <c r="D881" s="13"/>
      <c r="E881" s="13"/>
    </row>
    <row r="882" spans="1:5" ht="15.75" customHeight="1" x14ac:dyDescent="0.15">
      <c r="A882" s="9"/>
      <c r="B882" s="9"/>
      <c r="D882" s="13"/>
      <c r="E882" s="13"/>
    </row>
    <row r="883" spans="1:5" ht="15.75" customHeight="1" x14ac:dyDescent="0.15">
      <c r="A883" s="9"/>
      <c r="B883" s="9"/>
      <c r="D883" s="13"/>
      <c r="E883" s="13"/>
    </row>
    <row r="884" spans="1:5" ht="15.75" customHeight="1" x14ac:dyDescent="0.15">
      <c r="A884" s="9"/>
      <c r="B884" s="9"/>
      <c r="D884" s="13"/>
      <c r="E884" s="13"/>
    </row>
    <row r="885" spans="1:5" ht="15.75" customHeight="1" x14ac:dyDescent="0.15">
      <c r="A885" s="9"/>
      <c r="B885" s="9"/>
      <c r="D885" s="13"/>
      <c r="E885" s="13"/>
    </row>
    <row r="886" spans="1:5" ht="15.75" customHeight="1" x14ac:dyDescent="0.15">
      <c r="A886" s="9"/>
      <c r="B886" s="9"/>
      <c r="D886" s="13"/>
      <c r="E886" s="13"/>
    </row>
    <row r="887" spans="1:5" ht="15.75" customHeight="1" x14ac:dyDescent="0.15">
      <c r="A887" s="9"/>
      <c r="B887" s="9"/>
      <c r="D887" s="13"/>
      <c r="E887" s="13"/>
    </row>
    <row r="888" spans="1:5" ht="15.75" customHeight="1" x14ac:dyDescent="0.15">
      <c r="A888" s="9"/>
      <c r="B888" s="9"/>
      <c r="D888" s="13"/>
      <c r="E888" s="13"/>
    </row>
    <row r="889" spans="1:5" ht="15.75" customHeight="1" x14ac:dyDescent="0.15">
      <c r="A889" s="9"/>
      <c r="B889" s="9"/>
      <c r="D889" s="13"/>
      <c r="E889" s="13"/>
    </row>
    <row r="890" spans="1:5" ht="15.75" customHeight="1" x14ac:dyDescent="0.15">
      <c r="A890" s="9"/>
      <c r="B890" s="9"/>
      <c r="D890" s="13"/>
      <c r="E890" s="13"/>
    </row>
    <row r="891" spans="1:5" ht="15.75" customHeight="1" x14ac:dyDescent="0.15">
      <c r="A891" s="9"/>
      <c r="B891" s="9"/>
      <c r="D891" s="13"/>
      <c r="E891" s="13"/>
    </row>
    <row r="892" spans="1:5" ht="15.75" customHeight="1" x14ac:dyDescent="0.15">
      <c r="A892" s="9"/>
      <c r="B892" s="9"/>
      <c r="D892" s="13"/>
      <c r="E892" s="13"/>
    </row>
    <row r="893" spans="1:5" ht="15.75" customHeight="1" x14ac:dyDescent="0.15">
      <c r="A893" s="9"/>
      <c r="B893" s="9"/>
      <c r="D893" s="13"/>
      <c r="E893" s="13"/>
    </row>
    <row r="894" spans="1:5" ht="15.75" customHeight="1" x14ac:dyDescent="0.15">
      <c r="A894" s="9"/>
      <c r="B894" s="9"/>
      <c r="D894" s="13"/>
      <c r="E894" s="13"/>
    </row>
    <row r="895" spans="1:5" ht="15.75" customHeight="1" x14ac:dyDescent="0.15">
      <c r="A895" s="9"/>
      <c r="B895" s="9"/>
      <c r="D895" s="13"/>
      <c r="E895" s="13"/>
    </row>
    <row r="896" spans="1:5" ht="15.75" customHeight="1" x14ac:dyDescent="0.15">
      <c r="A896" s="9"/>
      <c r="B896" s="9"/>
      <c r="D896" s="13"/>
      <c r="E896" s="13"/>
    </row>
    <row r="897" spans="1:5" ht="15.75" customHeight="1" x14ac:dyDescent="0.15">
      <c r="A897" s="9"/>
      <c r="B897" s="9"/>
      <c r="D897" s="13"/>
      <c r="E897" s="13"/>
    </row>
    <row r="898" spans="1:5" ht="15.75" customHeight="1" x14ac:dyDescent="0.15">
      <c r="A898" s="9"/>
      <c r="B898" s="9"/>
      <c r="D898" s="13"/>
      <c r="E898" s="13"/>
    </row>
    <row r="899" spans="1:5" ht="15.75" customHeight="1" x14ac:dyDescent="0.15">
      <c r="A899" s="9"/>
      <c r="B899" s="9"/>
      <c r="D899" s="13"/>
      <c r="E899" s="13"/>
    </row>
    <row r="900" spans="1:5" ht="15.75" customHeight="1" x14ac:dyDescent="0.15">
      <c r="A900" s="9"/>
      <c r="B900" s="9"/>
      <c r="D900" s="13"/>
      <c r="E900" s="13"/>
    </row>
    <row r="901" spans="1:5" ht="15.75" customHeight="1" x14ac:dyDescent="0.15">
      <c r="A901" s="9"/>
      <c r="B901" s="9"/>
      <c r="D901" s="13"/>
      <c r="E901" s="13"/>
    </row>
    <row r="902" spans="1:5" ht="15.75" customHeight="1" x14ac:dyDescent="0.15">
      <c r="A902" s="9"/>
      <c r="B902" s="9"/>
      <c r="D902" s="13"/>
      <c r="E902" s="13"/>
    </row>
    <row r="903" spans="1:5" ht="15.75" customHeight="1" x14ac:dyDescent="0.15">
      <c r="A903" s="9"/>
      <c r="B903" s="9"/>
      <c r="D903" s="13"/>
      <c r="E903" s="13"/>
    </row>
    <row r="904" spans="1:5" ht="15.75" customHeight="1" x14ac:dyDescent="0.15">
      <c r="A904" s="9"/>
      <c r="B904" s="9"/>
      <c r="D904" s="13"/>
      <c r="E904" s="13"/>
    </row>
    <row r="905" spans="1:5" ht="15.75" customHeight="1" x14ac:dyDescent="0.15">
      <c r="A905" s="9"/>
      <c r="B905" s="9"/>
      <c r="D905" s="13"/>
      <c r="E905" s="13"/>
    </row>
    <row r="906" spans="1:5" ht="15.75" customHeight="1" x14ac:dyDescent="0.15">
      <c r="A906" s="9"/>
      <c r="B906" s="9"/>
      <c r="D906" s="13"/>
      <c r="E906" s="13"/>
    </row>
    <row r="907" spans="1:5" ht="15.75" customHeight="1" x14ac:dyDescent="0.15">
      <c r="A907" s="9"/>
      <c r="B907" s="9"/>
      <c r="D907" s="13"/>
      <c r="E907" s="13"/>
    </row>
    <row r="908" spans="1:5" ht="15.75" customHeight="1" x14ac:dyDescent="0.15">
      <c r="A908" s="9"/>
      <c r="B908" s="9"/>
      <c r="D908" s="13"/>
      <c r="E908" s="13"/>
    </row>
    <row r="909" spans="1:5" ht="15.75" customHeight="1" x14ac:dyDescent="0.15">
      <c r="A909" s="9"/>
      <c r="B909" s="9"/>
      <c r="D909" s="13"/>
      <c r="E909" s="13"/>
    </row>
    <row r="910" spans="1:5" ht="15.75" customHeight="1" x14ac:dyDescent="0.15">
      <c r="A910" s="9"/>
      <c r="B910" s="9"/>
      <c r="D910" s="13"/>
      <c r="E910" s="13"/>
    </row>
    <row r="911" spans="1:5" ht="15.75" customHeight="1" x14ac:dyDescent="0.15">
      <c r="A911" s="9"/>
      <c r="B911" s="9"/>
      <c r="D911" s="13"/>
      <c r="E911" s="13"/>
    </row>
    <row r="912" spans="1:5" ht="15.75" customHeight="1" x14ac:dyDescent="0.15">
      <c r="A912" s="9"/>
      <c r="B912" s="9"/>
      <c r="D912" s="13"/>
      <c r="E912" s="13"/>
    </row>
    <row r="913" spans="1:5" ht="15.75" customHeight="1" x14ac:dyDescent="0.15">
      <c r="A913" s="9"/>
      <c r="B913" s="9"/>
      <c r="D913" s="13"/>
      <c r="E913" s="13"/>
    </row>
    <row r="914" spans="1:5" ht="15.75" customHeight="1" x14ac:dyDescent="0.15">
      <c r="A914" s="9"/>
      <c r="B914" s="9"/>
      <c r="D914" s="13"/>
      <c r="E914" s="13"/>
    </row>
    <row r="915" spans="1:5" ht="15.75" customHeight="1" x14ac:dyDescent="0.15">
      <c r="A915" s="9"/>
      <c r="B915" s="9"/>
      <c r="D915" s="13"/>
      <c r="E915" s="13"/>
    </row>
    <row r="916" spans="1:5" ht="15.75" customHeight="1" x14ac:dyDescent="0.15">
      <c r="A916" s="9"/>
      <c r="B916" s="9"/>
      <c r="D916" s="13"/>
      <c r="E916" s="13"/>
    </row>
    <row r="917" spans="1:5" ht="15.75" customHeight="1" x14ac:dyDescent="0.15">
      <c r="A917" s="9"/>
      <c r="B917" s="9"/>
      <c r="D917" s="13"/>
      <c r="E917" s="13"/>
    </row>
    <row r="918" spans="1:5" ht="15.75" customHeight="1" x14ac:dyDescent="0.15">
      <c r="A918" s="9"/>
      <c r="B918" s="9"/>
      <c r="D918" s="13"/>
      <c r="E918" s="13"/>
    </row>
    <row r="919" spans="1:5" ht="15.75" customHeight="1" x14ac:dyDescent="0.15">
      <c r="A919" s="9"/>
      <c r="B919" s="9"/>
      <c r="D919" s="13"/>
      <c r="E919" s="13"/>
    </row>
    <row r="920" spans="1:5" ht="15.75" customHeight="1" x14ac:dyDescent="0.15">
      <c r="A920" s="9"/>
      <c r="B920" s="9"/>
      <c r="D920" s="13"/>
      <c r="E920" s="13"/>
    </row>
    <row r="921" spans="1:5" ht="15.75" customHeight="1" x14ac:dyDescent="0.15">
      <c r="A921" s="9"/>
      <c r="B921" s="9"/>
      <c r="D921" s="13"/>
      <c r="E921" s="13"/>
    </row>
    <row r="922" spans="1:5" ht="15.75" customHeight="1" x14ac:dyDescent="0.15">
      <c r="A922" s="9"/>
      <c r="B922" s="9"/>
      <c r="D922" s="13"/>
      <c r="E922" s="13"/>
    </row>
    <row r="923" spans="1:5" ht="15.75" customHeight="1" x14ac:dyDescent="0.15">
      <c r="A923" s="9"/>
      <c r="B923" s="9"/>
      <c r="D923" s="13"/>
      <c r="E923" s="13"/>
    </row>
    <row r="924" spans="1:5" ht="15.75" customHeight="1" x14ac:dyDescent="0.15">
      <c r="A924" s="9"/>
      <c r="B924" s="9"/>
      <c r="D924" s="13"/>
      <c r="E924" s="13"/>
    </row>
    <row r="925" spans="1:5" ht="15.75" customHeight="1" x14ac:dyDescent="0.15">
      <c r="A925" s="9"/>
      <c r="B925" s="9"/>
      <c r="D925" s="13"/>
      <c r="E925" s="13"/>
    </row>
    <row r="926" spans="1:5" ht="15.75" customHeight="1" x14ac:dyDescent="0.15">
      <c r="A926" s="9"/>
      <c r="B926" s="9"/>
      <c r="D926" s="13"/>
      <c r="E926" s="13"/>
    </row>
    <row r="927" spans="1:5" ht="15.75" customHeight="1" x14ac:dyDescent="0.15">
      <c r="A927" s="9"/>
      <c r="B927" s="9"/>
      <c r="D927" s="13"/>
      <c r="E927" s="13"/>
    </row>
    <row r="928" spans="1:5" ht="15.75" customHeight="1" x14ac:dyDescent="0.15">
      <c r="A928" s="9"/>
      <c r="B928" s="9"/>
      <c r="D928" s="13"/>
      <c r="E928" s="13"/>
    </row>
    <row r="929" spans="1:5" ht="15.75" customHeight="1" x14ac:dyDescent="0.15">
      <c r="A929" s="9"/>
      <c r="B929" s="9"/>
      <c r="D929" s="13"/>
      <c r="E929" s="13"/>
    </row>
    <row r="930" spans="1:5" ht="15.75" customHeight="1" x14ac:dyDescent="0.15">
      <c r="A930" s="9"/>
      <c r="B930" s="9"/>
      <c r="D930" s="13"/>
      <c r="E930" s="13"/>
    </row>
    <row r="931" spans="1:5" ht="15.75" customHeight="1" x14ac:dyDescent="0.15">
      <c r="A931" s="9"/>
      <c r="B931" s="9"/>
      <c r="D931" s="13"/>
      <c r="E931" s="13"/>
    </row>
    <row r="932" spans="1:5" ht="15.75" customHeight="1" x14ac:dyDescent="0.15">
      <c r="A932" s="9"/>
      <c r="B932" s="9"/>
      <c r="D932" s="13"/>
      <c r="E932" s="13"/>
    </row>
    <row r="933" spans="1:5" ht="15.75" customHeight="1" x14ac:dyDescent="0.15">
      <c r="A933" s="9"/>
      <c r="B933" s="9"/>
      <c r="D933" s="13"/>
      <c r="E933" s="13"/>
    </row>
    <row r="934" spans="1:5" ht="15.75" customHeight="1" x14ac:dyDescent="0.15">
      <c r="A934" s="9"/>
      <c r="B934" s="9"/>
      <c r="D934" s="13"/>
      <c r="E934" s="13"/>
    </row>
    <row r="935" spans="1:5" ht="15.75" customHeight="1" x14ac:dyDescent="0.15">
      <c r="A935" s="9"/>
      <c r="B935" s="9"/>
      <c r="D935" s="13"/>
      <c r="E935" s="13"/>
    </row>
    <row r="936" spans="1:5" ht="15.75" customHeight="1" x14ac:dyDescent="0.15">
      <c r="A936" s="9"/>
      <c r="B936" s="9"/>
      <c r="D936" s="13"/>
      <c r="E936" s="13"/>
    </row>
    <row r="937" spans="1:5" ht="15.75" customHeight="1" x14ac:dyDescent="0.15">
      <c r="A937" s="9"/>
      <c r="B937" s="9"/>
      <c r="D937" s="13"/>
      <c r="E937" s="13"/>
    </row>
    <row r="938" spans="1:5" ht="15.75" customHeight="1" x14ac:dyDescent="0.15">
      <c r="A938" s="9"/>
      <c r="B938" s="9"/>
      <c r="D938" s="13"/>
      <c r="E938" s="13"/>
    </row>
    <row r="939" spans="1:5" ht="15.75" customHeight="1" x14ac:dyDescent="0.15">
      <c r="A939" s="9"/>
      <c r="B939" s="9"/>
      <c r="D939" s="13"/>
      <c r="E939" s="13"/>
    </row>
    <row r="940" spans="1:5" ht="15.75" customHeight="1" x14ac:dyDescent="0.15">
      <c r="A940" s="9"/>
      <c r="B940" s="9"/>
      <c r="D940" s="13"/>
      <c r="E940" s="13"/>
    </row>
    <row r="941" spans="1:5" ht="15.75" customHeight="1" x14ac:dyDescent="0.15">
      <c r="A941" s="9"/>
      <c r="B941" s="9"/>
      <c r="D941" s="13"/>
      <c r="E941" s="13"/>
    </row>
    <row r="942" spans="1:5" ht="15.75" customHeight="1" x14ac:dyDescent="0.15">
      <c r="A942" s="9"/>
      <c r="B942" s="9"/>
      <c r="D942" s="13"/>
      <c r="E942" s="13"/>
    </row>
    <row r="943" spans="1:5" ht="15.75" customHeight="1" x14ac:dyDescent="0.15">
      <c r="A943" s="9"/>
      <c r="B943" s="9"/>
      <c r="D943" s="13"/>
      <c r="E943" s="13"/>
    </row>
    <row r="944" spans="1:5" ht="15.75" customHeight="1" x14ac:dyDescent="0.15">
      <c r="A944" s="9"/>
      <c r="B944" s="9"/>
      <c r="D944" s="13"/>
      <c r="E944" s="13"/>
    </row>
    <row r="945" spans="1:5" ht="15.75" customHeight="1" x14ac:dyDescent="0.15">
      <c r="A945" s="9"/>
      <c r="B945" s="9"/>
      <c r="D945" s="13"/>
      <c r="E945" s="13"/>
    </row>
    <row r="946" spans="1:5" ht="15.75" customHeight="1" x14ac:dyDescent="0.15">
      <c r="A946" s="9"/>
      <c r="B946" s="9"/>
      <c r="D946" s="13"/>
      <c r="E946" s="13"/>
    </row>
    <row r="947" spans="1:5" ht="15.75" customHeight="1" x14ac:dyDescent="0.15">
      <c r="A947" s="9"/>
      <c r="B947" s="9"/>
      <c r="D947" s="13"/>
      <c r="E947" s="13"/>
    </row>
    <row r="948" spans="1:5" ht="15.75" customHeight="1" x14ac:dyDescent="0.15">
      <c r="A948" s="9"/>
      <c r="B948" s="9"/>
      <c r="D948" s="13"/>
      <c r="E948" s="13"/>
    </row>
    <row r="949" spans="1:5" ht="15.75" customHeight="1" x14ac:dyDescent="0.15">
      <c r="A949" s="9"/>
      <c r="B949" s="9"/>
      <c r="D949" s="13"/>
      <c r="E949" s="13"/>
    </row>
    <row r="950" spans="1:5" ht="15.75" customHeight="1" x14ac:dyDescent="0.15">
      <c r="A950" s="9"/>
      <c r="B950" s="9"/>
      <c r="D950" s="13"/>
      <c r="E950" s="13"/>
    </row>
    <row r="951" spans="1:5" ht="15.75" customHeight="1" x14ac:dyDescent="0.15">
      <c r="A951" s="9"/>
      <c r="B951" s="9"/>
      <c r="D951" s="13"/>
      <c r="E951" s="13"/>
    </row>
    <row r="952" spans="1:5" ht="15.75" customHeight="1" x14ac:dyDescent="0.15">
      <c r="A952" s="9"/>
      <c r="B952" s="9"/>
      <c r="D952" s="13"/>
      <c r="E952" s="13"/>
    </row>
    <row r="953" spans="1:5" ht="15.75" customHeight="1" x14ac:dyDescent="0.15">
      <c r="A953" s="9"/>
      <c r="B953" s="9"/>
      <c r="D953" s="13"/>
      <c r="E953" s="13"/>
    </row>
    <row r="954" spans="1:5" ht="15.75" customHeight="1" x14ac:dyDescent="0.15">
      <c r="A954" s="9"/>
      <c r="B954" s="9"/>
      <c r="D954" s="13"/>
      <c r="E954" s="13"/>
    </row>
    <row r="955" spans="1:5" ht="15.75" customHeight="1" x14ac:dyDescent="0.15">
      <c r="A955" s="9"/>
      <c r="B955" s="9"/>
      <c r="D955" s="13"/>
      <c r="E955" s="13"/>
    </row>
    <row r="956" spans="1:5" ht="15.75" customHeight="1" x14ac:dyDescent="0.15">
      <c r="A956" s="9"/>
      <c r="B956" s="9"/>
      <c r="D956" s="13"/>
      <c r="E956" s="13"/>
    </row>
    <row r="957" spans="1:5" ht="15.75" customHeight="1" x14ac:dyDescent="0.15">
      <c r="A957" s="9"/>
      <c r="B957" s="9"/>
      <c r="D957" s="13"/>
      <c r="E957" s="13"/>
    </row>
    <row r="958" spans="1:5" ht="15.75" customHeight="1" x14ac:dyDescent="0.15">
      <c r="A958" s="9"/>
      <c r="B958" s="9"/>
      <c r="D958" s="13"/>
      <c r="E958" s="13"/>
    </row>
    <row r="959" spans="1:5" ht="15.75" customHeight="1" x14ac:dyDescent="0.15">
      <c r="A959" s="9"/>
      <c r="B959" s="9"/>
      <c r="D959" s="13"/>
      <c r="E959" s="13"/>
    </row>
    <row r="960" spans="1:5" ht="15.75" customHeight="1" x14ac:dyDescent="0.15">
      <c r="A960" s="9"/>
      <c r="B960" s="9"/>
      <c r="D960" s="13"/>
      <c r="E960" s="13"/>
    </row>
    <row r="961" spans="1:5" ht="15.75" customHeight="1" x14ac:dyDescent="0.15">
      <c r="A961" s="9"/>
      <c r="B961" s="9"/>
      <c r="D961" s="13"/>
      <c r="E961" s="13"/>
    </row>
    <row r="962" spans="1:5" ht="15.75" customHeight="1" x14ac:dyDescent="0.15">
      <c r="A962" s="9"/>
      <c r="B962" s="9"/>
      <c r="D962" s="13"/>
      <c r="E962" s="13"/>
    </row>
    <row r="963" spans="1:5" ht="15.75" customHeight="1" x14ac:dyDescent="0.15">
      <c r="A963" s="9"/>
      <c r="B963" s="9"/>
      <c r="D963" s="13"/>
      <c r="E963" s="13"/>
    </row>
    <row r="964" spans="1:5" ht="15.75" customHeight="1" x14ac:dyDescent="0.15">
      <c r="A964" s="9"/>
      <c r="B964" s="9"/>
      <c r="D964" s="13"/>
      <c r="E964" s="13"/>
    </row>
    <row r="965" spans="1:5" ht="15.75" customHeight="1" x14ac:dyDescent="0.15">
      <c r="A965" s="9"/>
      <c r="B965" s="9"/>
      <c r="D965" s="13"/>
      <c r="E965" s="13"/>
    </row>
    <row r="966" spans="1:5" ht="15.75" customHeight="1" x14ac:dyDescent="0.15">
      <c r="A966" s="9"/>
      <c r="B966" s="9"/>
      <c r="D966" s="13"/>
      <c r="E966" s="13"/>
    </row>
    <row r="967" spans="1:5" ht="15.75" customHeight="1" x14ac:dyDescent="0.15">
      <c r="A967" s="9"/>
      <c r="B967" s="9"/>
      <c r="D967" s="13"/>
      <c r="E967" s="13"/>
    </row>
    <row r="968" spans="1:5" ht="15.75" customHeight="1" x14ac:dyDescent="0.15">
      <c r="A968" s="9"/>
      <c r="B968" s="9"/>
      <c r="D968" s="13"/>
      <c r="E968" s="13"/>
    </row>
    <row r="969" spans="1:5" ht="15.75" customHeight="1" x14ac:dyDescent="0.15">
      <c r="A969" s="9"/>
      <c r="B969" s="9"/>
      <c r="D969" s="13"/>
      <c r="E969" s="13"/>
    </row>
    <row r="970" spans="1:5" ht="15.75" customHeight="1" x14ac:dyDescent="0.15">
      <c r="A970" s="9"/>
      <c r="B970" s="9"/>
      <c r="D970" s="13"/>
      <c r="E970" s="13"/>
    </row>
    <row r="971" spans="1:5" ht="15.75" customHeight="1" x14ac:dyDescent="0.15">
      <c r="A971" s="9"/>
      <c r="B971" s="9"/>
      <c r="D971" s="13"/>
      <c r="E971" s="13"/>
    </row>
    <row r="972" spans="1:5" ht="15.75" customHeight="1" x14ac:dyDescent="0.15">
      <c r="A972" s="9"/>
      <c r="B972" s="9"/>
      <c r="D972" s="13"/>
      <c r="E972" s="13"/>
    </row>
    <row r="973" spans="1:5" ht="15.75" customHeight="1" x14ac:dyDescent="0.15">
      <c r="A973" s="9"/>
      <c r="B973" s="9"/>
      <c r="D973" s="13"/>
      <c r="E973" s="13"/>
    </row>
    <row r="974" spans="1:5" ht="15.75" customHeight="1" x14ac:dyDescent="0.15">
      <c r="A974" s="9"/>
      <c r="B974" s="9"/>
      <c r="D974" s="13"/>
      <c r="E974" s="13"/>
    </row>
    <row r="975" spans="1:5" ht="15.75" customHeight="1" x14ac:dyDescent="0.15">
      <c r="A975" s="9"/>
      <c r="B975" s="9"/>
      <c r="D975" s="13"/>
      <c r="E975" s="13"/>
    </row>
    <row r="976" spans="1:5" ht="15.75" customHeight="1" x14ac:dyDescent="0.15">
      <c r="A976" s="9"/>
      <c r="B976" s="9"/>
      <c r="D976" s="13"/>
      <c r="E976" s="13"/>
    </row>
    <row r="977" spans="1:5" ht="15.75" customHeight="1" x14ac:dyDescent="0.15">
      <c r="A977" s="9"/>
      <c r="B977" s="9"/>
      <c r="D977" s="13"/>
      <c r="E977" s="13"/>
    </row>
    <row r="978" spans="1:5" ht="15.75" customHeight="1" x14ac:dyDescent="0.15">
      <c r="A978" s="9"/>
      <c r="B978" s="9"/>
      <c r="D978" s="13"/>
      <c r="E978" s="13"/>
    </row>
    <row r="979" spans="1:5" ht="15.75" customHeight="1" x14ac:dyDescent="0.15">
      <c r="A979" s="9"/>
      <c r="B979" s="9"/>
      <c r="D979" s="13"/>
      <c r="E979" s="13"/>
    </row>
    <row r="980" spans="1:5" ht="15.75" customHeight="1" x14ac:dyDescent="0.15">
      <c r="A980" s="9"/>
      <c r="B980" s="9"/>
      <c r="D980" s="13"/>
      <c r="E980" s="13"/>
    </row>
    <row r="981" spans="1:5" ht="15.75" customHeight="1" x14ac:dyDescent="0.15">
      <c r="A981" s="9"/>
      <c r="B981" s="9"/>
      <c r="D981" s="13"/>
      <c r="E981" s="13"/>
    </row>
    <row r="982" spans="1:5" ht="15.75" customHeight="1" x14ac:dyDescent="0.15">
      <c r="A982" s="9"/>
      <c r="B982" s="9"/>
      <c r="D982" s="13"/>
      <c r="E982" s="13"/>
    </row>
    <row r="983" spans="1:5" ht="15.75" customHeight="1" x14ac:dyDescent="0.15">
      <c r="A983" s="9"/>
      <c r="B983" s="9"/>
      <c r="D983" s="13"/>
      <c r="E983" s="13"/>
    </row>
    <row r="984" spans="1:5" ht="15.75" customHeight="1" x14ac:dyDescent="0.15">
      <c r="A984" s="9"/>
      <c r="B984" s="9"/>
      <c r="D984" s="13"/>
      <c r="E984" s="13"/>
    </row>
    <row r="985" spans="1:5" ht="15.75" customHeight="1" x14ac:dyDescent="0.15">
      <c r="A985" s="9"/>
      <c r="B985" s="9"/>
      <c r="D985" s="13"/>
      <c r="E985" s="13"/>
    </row>
    <row r="986" spans="1:5" ht="15.75" customHeight="1" x14ac:dyDescent="0.15">
      <c r="A986" s="9"/>
      <c r="B986" s="9"/>
      <c r="D986" s="13"/>
      <c r="E986" s="13"/>
    </row>
    <row r="987" spans="1:5" ht="15.75" customHeight="1" x14ac:dyDescent="0.15">
      <c r="A987" s="9"/>
      <c r="B987" s="9"/>
      <c r="D987" s="13"/>
      <c r="E987" s="13"/>
    </row>
    <row r="988" spans="1:5" ht="15.75" customHeight="1" x14ac:dyDescent="0.15">
      <c r="A988" s="9"/>
      <c r="B988" s="9"/>
      <c r="D988" s="13"/>
      <c r="E988" s="13"/>
    </row>
    <row r="989" spans="1:5" ht="15.75" customHeight="1" x14ac:dyDescent="0.15">
      <c r="A989" s="9"/>
      <c r="B989" s="9"/>
      <c r="D989" s="13"/>
      <c r="E989" s="13"/>
    </row>
    <row r="990" spans="1:5" ht="15.75" customHeight="1" x14ac:dyDescent="0.15">
      <c r="A990" s="9"/>
      <c r="B990" s="9"/>
      <c r="D990" s="13"/>
      <c r="E990" s="13"/>
    </row>
    <row r="991" spans="1:5" ht="15.75" customHeight="1" x14ac:dyDescent="0.15">
      <c r="A991" s="9"/>
      <c r="B991" s="9"/>
      <c r="D991" s="13"/>
      <c r="E991" s="13"/>
    </row>
    <row r="992" spans="1:5" ht="15.75" customHeight="1" x14ac:dyDescent="0.15">
      <c r="A992" s="9"/>
      <c r="B992" s="9"/>
      <c r="D992" s="13"/>
      <c r="E992" s="13"/>
    </row>
    <row r="993" spans="1:5" ht="15.75" customHeight="1" x14ac:dyDescent="0.15">
      <c r="A993" s="9"/>
      <c r="B993" s="9"/>
      <c r="D993" s="13"/>
      <c r="E993" s="13"/>
    </row>
    <row r="994" spans="1:5" ht="15.75" customHeight="1" x14ac:dyDescent="0.15">
      <c r="A994" s="9"/>
      <c r="B994" s="9"/>
      <c r="D994" s="13"/>
      <c r="E994" s="13"/>
    </row>
    <row r="995" spans="1:5" ht="15.75" customHeight="1" x14ac:dyDescent="0.15">
      <c r="A995" s="9"/>
      <c r="B995" s="9"/>
      <c r="D995" s="13"/>
      <c r="E995" s="13"/>
    </row>
    <row r="996" spans="1:5" ht="15.75" customHeight="1" x14ac:dyDescent="0.15">
      <c r="A996" s="9"/>
      <c r="B996" s="9"/>
      <c r="D996" s="13"/>
      <c r="E996" s="13"/>
    </row>
    <row r="997" spans="1:5" ht="15.75" customHeight="1" x14ac:dyDescent="0.15">
      <c r="A997" s="9"/>
      <c r="B997" s="9"/>
      <c r="D997" s="13"/>
      <c r="E997" s="13"/>
    </row>
    <row r="998" spans="1:5" ht="15.75" customHeight="1" x14ac:dyDescent="0.15">
      <c r="A998" s="9"/>
      <c r="B998" s="9"/>
      <c r="D998" s="13"/>
      <c r="E998" s="13"/>
    </row>
    <row r="999" spans="1:5" ht="15.75" customHeight="1" x14ac:dyDescent="0.15">
      <c r="A999" s="9"/>
      <c r="B999" s="9"/>
      <c r="D999" s="13"/>
      <c r="E999" s="13"/>
    </row>
    <row r="1000" spans="1:5" ht="15.75" customHeight="1" x14ac:dyDescent="0.15">
      <c r="A1000" s="9"/>
      <c r="B1000" s="9"/>
      <c r="D1000" s="13"/>
      <c r="E1000" s="13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C14" sqref="C14"/>
    </sheetView>
  </sheetViews>
  <sheetFormatPr baseColWidth="10" defaultColWidth="12.6640625" defaultRowHeight="15" customHeight="1" x14ac:dyDescent="0.15"/>
  <cols>
    <col min="1" max="1" width="16.33203125" customWidth="1"/>
    <col min="2" max="2" width="27.5" customWidth="1"/>
    <col min="3" max="3" width="21.1640625" customWidth="1"/>
    <col min="4" max="4" width="29.5" customWidth="1"/>
    <col min="5" max="5" width="25.33203125" customWidth="1"/>
    <col min="6" max="6" width="17.83203125" customWidth="1"/>
    <col min="7" max="7" width="28.33203125" customWidth="1"/>
    <col min="8" max="8" width="25.1640625" customWidth="1"/>
    <col min="9" max="9" width="27.83203125" customWidth="1"/>
    <col min="10" max="10" width="17.83203125" customWidth="1"/>
    <col min="11" max="26" width="9.6640625" customWidth="1"/>
  </cols>
  <sheetData>
    <row r="1" spans="1:26" ht="15.75" customHeight="1" x14ac:dyDescent="0.15">
      <c r="A1" s="6" t="s">
        <v>2487</v>
      </c>
      <c r="B1" s="5"/>
      <c r="C1" s="5"/>
      <c r="D1" s="5"/>
      <c r="E1" s="5"/>
      <c r="F1" s="5"/>
      <c r="G1" s="5"/>
      <c r="H1" s="5"/>
      <c r="I1" s="5"/>
      <c r="J1" s="5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43.5" customHeight="1" x14ac:dyDescent="0.15">
      <c r="A2" s="24" t="s">
        <v>1</v>
      </c>
      <c r="B2" s="4" t="s">
        <v>82</v>
      </c>
      <c r="C2" s="25" t="s">
        <v>83</v>
      </c>
      <c r="D2" s="26" t="s">
        <v>84</v>
      </c>
      <c r="E2" s="25" t="s">
        <v>85</v>
      </c>
      <c r="F2" s="25" t="s">
        <v>86</v>
      </c>
      <c r="G2" s="5" t="s">
        <v>87</v>
      </c>
      <c r="H2" s="25" t="s">
        <v>88</v>
      </c>
      <c r="I2" s="26" t="s">
        <v>89</v>
      </c>
      <c r="J2" s="25" t="s">
        <v>90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75" customHeight="1" x14ac:dyDescent="0.15">
      <c r="A3" s="27" t="s">
        <v>91</v>
      </c>
      <c r="B3" s="4">
        <f>184+20</f>
        <v>204</v>
      </c>
      <c r="C3" s="4">
        <v>0</v>
      </c>
      <c r="D3" s="3">
        <v>0</v>
      </c>
      <c r="E3" s="4">
        <v>0</v>
      </c>
      <c r="F3" s="3">
        <v>1</v>
      </c>
      <c r="G3" s="4">
        <v>0</v>
      </c>
      <c r="H3" s="5">
        <v>0</v>
      </c>
      <c r="I3" s="3">
        <v>1</v>
      </c>
      <c r="J3" s="4">
        <f t="shared" ref="J3:J11" si="0">B3-SUM(C3:I3)</f>
        <v>202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customHeight="1" x14ac:dyDescent="0.15">
      <c r="A4" s="27" t="s">
        <v>92</v>
      </c>
      <c r="B4" s="4">
        <v>65</v>
      </c>
      <c r="C4" s="4">
        <v>0</v>
      </c>
      <c r="D4" s="3">
        <v>0</v>
      </c>
      <c r="E4" s="4">
        <v>0</v>
      </c>
      <c r="F4" s="3">
        <v>0</v>
      </c>
      <c r="G4" s="4">
        <v>0</v>
      </c>
      <c r="H4" s="5">
        <v>0</v>
      </c>
      <c r="I4" s="3">
        <v>0</v>
      </c>
      <c r="J4" s="4">
        <f t="shared" si="0"/>
        <v>65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customHeight="1" x14ac:dyDescent="0.15">
      <c r="A5" s="27" t="s">
        <v>93</v>
      </c>
      <c r="B5" s="4">
        <f>66+12</f>
        <v>78</v>
      </c>
      <c r="C5" s="4">
        <v>0</v>
      </c>
      <c r="D5" s="3">
        <v>0</v>
      </c>
      <c r="E5" s="4">
        <v>0</v>
      </c>
      <c r="F5" s="3">
        <v>0</v>
      </c>
      <c r="G5" s="4">
        <v>0</v>
      </c>
      <c r="H5" s="5">
        <v>0</v>
      </c>
      <c r="I5" s="3">
        <v>0</v>
      </c>
      <c r="J5" s="4">
        <f t="shared" si="0"/>
        <v>78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 x14ac:dyDescent="0.15">
      <c r="A6" s="13" t="s">
        <v>94</v>
      </c>
      <c r="B6" s="5">
        <v>61</v>
      </c>
      <c r="C6" s="5">
        <v>0</v>
      </c>
      <c r="D6" s="5">
        <v>0</v>
      </c>
      <c r="E6" s="5">
        <v>1</v>
      </c>
      <c r="F6" s="5">
        <v>2</v>
      </c>
      <c r="G6" s="5">
        <v>0</v>
      </c>
      <c r="H6" s="5">
        <v>0</v>
      </c>
      <c r="I6" s="5">
        <v>3</v>
      </c>
      <c r="J6" s="4">
        <f t="shared" si="0"/>
        <v>55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 x14ac:dyDescent="0.15">
      <c r="A7" s="27" t="s">
        <v>95</v>
      </c>
      <c r="B7" s="4">
        <v>39</v>
      </c>
      <c r="C7" s="4">
        <v>0</v>
      </c>
      <c r="D7" s="3">
        <v>0</v>
      </c>
      <c r="E7" s="4">
        <v>1</v>
      </c>
      <c r="F7" s="3">
        <v>0</v>
      </c>
      <c r="G7" s="4">
        <v>0</v>
      </c>
      <c r="H7" s="5">
        <v>0</v>
      </c>
      <c r="I7" s="3">
        <v>0</v>
      </c>
      <c r="J7" s="4">
        <f t="shared" si="0"/>
        <v>38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15">
      <c r="A8" s="27" t="s">
        <v>96</v>
      </c>
      <c r="B8" s="4">
        <v>83</v>
      </c>
      <c r="C8" s="4">
        <v>2</v>
      </c>
      <c r="D8" s="3">
        <v>0</v>
      </c>
      <c r="E8" s="4">
        <v>1</v>
      </c>
      <c r="F8" s="3">
        <v>6</v>
      </c>
      <c r="G8" s="4">
        <v>0</v>
      </c>
      <c r="H8" s="5">
        <v>0</v>
      </c>
      <c r="I8" s="3">
        <v>19</v>
      </c>
      <c r="J8" s="4">
        <f t="shared" si="0"/>
        <v>55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15">
      <c r="A9" s="27" t="s">
        <v>97</v>
      </c>
      <c r="B9" s="4">
        <v>56</v>
      </c>
      <c r="C9" s="4">
        <v>0</v>
      </c>
      <c r="D9" s="3">
        <v>6</v>
      </c>
      <c r="E9" s="4">
        <v>0</v>
      </c>
      <c r="F9" s="3">
        <v>1</v>
      </c>
      <c r="G9" s="4">
        <v>0</v>
      </c>
      <c r="H9" s="5">
        <v>0</v>
      </c>
      <c r="I9" s="3">
        <v>0</v>
      </c>
      <c r="J9" s="4">
        <f t="shared" si="0"/>
        <v>49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15">
      <c r="A10" s="27" t="s">
        <v>98</v>
      </c>
      <c r="B10" s="4">
        <f>47+21</f>
        <v>68</v>
      </c>
      <c r="C10" s="4">
        <v>0</v>
      </c>
      <c r="D10" s="3">
        <v>3</v>
      </c>
      <c r="E10" s="4">
        <v>0</v>
      </c>
      <c r="F10" s="3">
        <v>14</v>
      </c>
      <c r="G10" s="4">
        <v>1</v>
      </c>
      <c r="H10" s="5">
        <v>0</v>
      </c>
      <c r="I10" s="3">
        <v>1</v>
      </c>
      <c r="J10" s="4">
        <f t="shared" si="0"/>
        <v>49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15">
      <c r="A11" s="27" t="s">
        <v>99</v>
      </c>
      <c r="B11" s="4">
        <f t="shared" ref="B11:G11" si="1">SUM(B3:B10)</f>
        <v>654</v>
      </c>
      <c r="C11" s="4">
        <f t="shared" si="1"/>
        <v>2</v>
      </c>
      <c r="D11" s="3">
        <f t="shared" si="1"/>
        <v>9</v>
      </c>
      <c r="E11" s="4">
        <f t="shared" si="1"/>
        <v>3</v>
      </c>
      <c r="F11" s="3">
        <f t="shared" si="1"/>
        <v>24</v>
      </c>
      <c r="G11" s="4">
        <f t="shared" si="1"/>
        <v>1</v>
      </c>
      <c r="H11" s="5">
        <v>0</v>
      </c>
      <c r="I11" s="3">
        <f>SUM(I3:I10)</f>
        <v>24</v>
      </c>
      <c r="J11" s="4">
        <f t="shared" si="0"/>
        <v>591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 x14ac:dyDescent="0.15">
      <c r="A14" s="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 x14ac:dyDescent="0.15">
      <c r="A15" s="2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15">
      <c r="A16" s="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15">
      <c r="A17" s="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15">
      <c r="A18" s="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15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15">
      <c r="A20" s="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19"/>
  <sheetViews>
    <sheetView workbookViewId="0"/>
  </sheetViews>
  <sheetFormatPr baseColWidth="10" defaultColWidth="12.6640625" defaultRowHeight="15" customHeight="1" x14ac:dyDescent="0.15"/>
  <cols>
    <col min="1" max="1" width="10.33203125" customWidth="1"/>
    <col min="2" max="2" width="19.6640625" customWidth="1"/>
    <col min="3" max="3" width="9.1640625" customWidth="1"/>
    <col min="4" max="4" width="6.83203125" customWidth="1"/>
    <col min="5" max="5" width="9.1640625" customWidth="1"/>
    <col min="6" max="6" width="8.1640625" customWidth="1"/>
    <col min="7" max="7" width="6.83203125" customWidth="1"/>
    <col min="8" max="8" width="8.1640625" customWidth="1"/>
    <col min="9" max="10" width="7.5" customWidth="1"/>
    <col min="11" max="11" width="10.33203125" customWidth="1"/>
    <col min="12" max="12" width="12.33203125" customWidth="1"/>
    <col min="13" max="13" width="6.1640625" customWidth="1"/>
    <col min="14" max="14" width="9.6640625" customWidth="1"/>
    <col min="15" max="15" width="11.83203125" customWidth="1"/>
    <col min="16" max="16" width="7.83203125" customWidth="1"/>
    <col min="17" max="17" width="10.83203125" customWidth="1"/>
    <col min="18" max="18" width="9.6640625" customWidth="1"/>
    <col min="19" max="19" width="12.83203125" customWidth="1"/>
    <col min="20" max="26" width="9.6640625" customWidth="1"/>
  </cols>
  <sheetData>
    <row r="1" spans="1:26" ht="15.75" customHeight="1" x14ac:dyDescent="0.15">
      <c r="A1" s="28" t="s">
        <v>2488</v>
      </c>
      <c r="B1" s="29"/>
      <c r="C1" s="2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  <c r="S1" s="2"/>
      <c r="T1" s="9"/>
      <c r="U1" s="9"/>
      <c r="V1" s="9"/>
      <c r="W1" s="9"/>
      <c r="X1" s="9"/>
      <c r="Y1" s="9"/>
      <c r="Z1" s="9"/>
    </row>
    <row r="2" spans="1:26" ht="15.75" customHeight="1" x14ac:dyDescent="0.15">
      <c r="A2" s="54" t="s">
        <v>100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"/>
      <c r="N2" s="2"/>
      <c r="O2" s="2"/>
      <c r="P2" s="2"/>
      <c r="Q2" s="2"/>
      <c r="R2" s="2"/>
      <c r="S2" s="2"/>
      <c r="T2" s="9"/>
      <c r="U2" s="9"/>
      <c r="V2" s="9"/>
      <c r="W2" s="9"/>
      <c r="X2" s="9"/>
      <c r="Y2" s="9"/>
      <c r="Z2" s="9"/>
    </row>
    <row r="3" spans="1:26" ht="15.75" customHeight="1" x14ac:dyDescent="0.15">
      <c r="A3" s="30" t="s">
        <v>101</v>
      </c>
      <c r="B3" s="30" t="s">
        <v>102</v>
      </c>
      <c r="C3" s="30" t="s">
        <v>103</v>
      </c>
      <c r="D3" s="30" t="s">
        <v>104</v>
      </c>
      <c r="E3" s="30" t="s">
        <v>105</v>
      </c>
      <c r="F3" s="30" t="s">
        <v>106</v>
      </c>
      <c r="G3" s="30" t="s">
        <v>107</v>
      </c>
      <c r="H3" s="30" t="s">
        <v>108</v>
      </c>
      <c r="I3" s="30" t="s">
        <v>109</v>
      </c>
      <c r="J3" s="2" t="s">
        <v>110</v>
      </c>
      <c r="K3" s="30" t="s">
        <v>111</v>
      </c>
      <c r="L3" s="30" t="s">
        <v>112</v>
      </c>
      <c r="M3" s="2" t="s">
        <v>113</v>
      </c>
      <c r="N3" s="2" t="s">
        <v>114</v>
      </c>
      <c r="O3" s="30" t="s">
        <v>115</v>
      </c>
      <c r="P3" s="2" t="s">
        <v>116</v>
      </c>
      <c r="Q3" s="2" t="s">
        <v>117</v>
      </c>
      <c r="R3" s="2" t="s">
        <v>118</v>
      </c>
      <c r="S3" s="2" t="s">
        <v>119</v>
      </c>
      <c r="T3" s="9"/>
      <c r="U3" s="9"/>
      <c r="V3" s="9"/>
      <c r="W3" s="9"/>
      <c r="X3" s="9"/>
      <c r="Y3" s="9"/>
      <c r="Z3" s="9"/>
    </row>
    <row r="4" spans="1:26" ht="15.75" customHeight="1" x14ac:dyDescent="0.15">
      <c r="A4" s="19" t="s">
        <v>120</v>
      </c>
      <c r="B4" s="19" t="s">
        <v>121</v>
      </c>
      <c r="C4" s="31">
        <v>39442404</v>
      </c>
      <c r="D4" s="31">
        <v>0.94352356159629602</v>
      </c>
      <c r="E4" s="31">
        <v>0.93575799999999998</v>
      </c>
      <c r="F4" s="31">
        <v>0.67718347554251701</v>
      </c>
      <c r="G4" s="31">
        <v>84.215131469063095</v>
      </c>
      <c r="H4" s="31">
        <v>5.4000182294979097E-3</v>
      </c>
      <c r="I4" s="30" t="s">
        <v>122</v>
      </c>
      <c r="J4" s="2" t="s">
        <v>122</v>
      </c>
      <c r="K4" s="31" t="s">
        <v>123</v>
      </c>
      <c r="L4" s="31">
        <v>29250220</v>
      </c>
      <c r="M4" s="2">
        <v>0.89771999999999996</v>
      </c>
      <c r="N4" s="2">
        <v>0.23683000000000001</v>
      </c>
      <c r="O4" s="2" t="s">
        <v>124</v>
      </c>
      <c r="P4" s="2" t="s">
        <v>125</v>
      </c>
      <c r="Q4" s="2" t="s">
        <v>76</v>
      </c>
      <c r="R4" s="2" t="s">
        <v>126</v>
      </c>
      <c r="S4" s="24" t="s">
        <v>9</v>
      </c>
      <c r="T4" s="9"/>
      <c r="U4" s="9"/>
      <c r="V4" s="9"/>
      <c r="W4" s="9"/>
      <c r="X4" s="9"/>
      <c r="Y4" s="9"/>
      <c r="Z4" s="9"/>
    </row>
    <row r="5" spans="1:26" ht="15.75" customHeight="1" x14ac:dyDescent="0.15">
      <c r="A5" s="19" t="s">
        <v>120</v>
      </c>
      <c r="B5" s="19" t="s">
        <v>127</v>
      </c>
      <c r="C5" s="31">
        <v>43209883</v>
      </c>
      <c r="D5" s="31">
        <v>0.94680596566299402</v>
      </c>
      <c r="E5" s="31">
        <v>0.93609699999999996</v>
      </c>
      <c r="F5" s="31">
        <v>0.68110362949179704</v>
      </c>
      <c r="G5" s="31">
        <v>89.518622701204706</v>
      </c>
      <c r="H5" s="31">
        <v>4.9083800244766199E-3</v>
      </c>
      <c r="I5" s="30" t="s">
        <v>122</v>
      </c>
      <c r="J5" s="2" t="s">
        <v>122</v>
      </c>
      <c r="K5" s="31" t="s">
        <v>128</v>
      </c>
      <c r="L5" s="31" t="s">
        <v>129</v>
      </c>
      <c r="M5" s="2">
        <v>0.89771999999999996</v>
      </c>
      <c r="N5" s="2">
        <v>0.23683000000000001</v>
      </c>
      <c r="O5" s="2" t="s">
        <v>124</v>
      </c>
      <c r="P5" s="2" t="s">
        <v>125</v>
      </c>
      <c r="Q5" s="2" t="s">
        <v>76</v>
      </c>
      <c r="R5" s="2" t="s">
        <v>126</v>
      </c>
      <c r="S5" s="24" t="s">
        <v>9</v>
      </c>
      <c r="T5" s="9"/>
      <c r="U5" s="9"/>
      <c r="V5" s="9"/>
      <c r="W5" s="9"/>
      <c r="X5" s="9"/>
      <c r="Y5" s="9"/>
      <c r="Z5" s="9"/>
    </row>
    <row r="6" spans="1:26" ht="15.75" customHeight="1" x14ac:dyDescent="0.15">
      <c r="A6" s="19" t="s">
        <v>130</v>
      </c>
      <c r="B6" s="19" t="s">
        <v>131</v>
      </c>
      <c r="C6" s="31">
        <v>43123466</v>
      </c>
      <c r="D6" s="31">
        <v>0.94176411979500896</v>
      </c>
      <c r="E6" s="31">
        <v>0.93291800000000003</v>
      </c>
      <c r="F6" s="31">
        <v>0.67786933279273898</v>
      </c>
      <c r="G6" s="31">
        <v>90.477049197328</v>
      </c>
      <c r="H6" s="31">
        <v>4.3911371080209097E-3</v>
      </c>
      <c r="I6" s="30" t="s">
        <v>122</v>
      </c>
      <c r="J6" s="2" t="s">
        <v>122</v>
      </c>
      <c r="K6" s="31" t="s">
        <v>128</v>
      </c>
      <c r="L6" s="31" t="s">
        <v>129</v>
      </c>
      <c r="M6" s="2">
        <v>0.92439000000000004</v>
      </c>
      <c r="N6" s="2">
        <v>0.27439999999999998</v>
      </c>
      <c r="O6" s="2" t="s">
        <v>124</v>
      </c>
      <c r="P6" s="2" t="s">
        <v>125</v>
      </c>
      <c r="Q6" s="2" t="s">
        <v>61</v>
      </c>
      <c r="R6" s="2" t="s">
        <v>126</v>
      </c>
      <c r="S6" s="24" t="s">
        <v>9</v>
      </c>
      <c r="T6" s="9"/>
      <c r="U6" s="9"/>
      <c r="V6" s="9"/>
      <c r="W6" s="9"/>
      <c r="X6" s="9"/>
      <c r="Y6" s="9"/>
      <c r="Z6" s="9"/>
    </row>
    <row r="7" spans="1:26" ht="15.75" customHeight="1" x14ac:dyDescent="0.15">
      <c r="A7" s="19" t="s">
        <v>130</v>
      </c>
      <c r="B7" s="19" t="s">
        <v>132</v>
      </c>
      <c r="C7" s="31">
        <v>33169053</v>
      </c>
      <c r="D7" s="31">
        <v>0.94612645407754004</v>
      </c>
      <c r="E7" s="31">
        <v>0.93643600000000005</v>
      </c>
      <c r="F7" s="31">
        <v>0.68049924672867401</v>
      </c>
      <c r="G7" s="31">
        <v>74.695094078959201</v>
      </c>
      <c r="H7" s="31">
        <v>5.0492550161095303E-3</v>
      </c>
      <c r="I7" s="30" t="s">
        <v>122</v>
      </c>
      <c r="J7" s="2" t="s">
        <v>122</v>
      </c>
      <c r="K7" s="31" t="s">
        <v>123</v>
      </c>
      <c r="L7" s="31">
        <v>29281741</v>
      </c>
      <c r="M7" s="2">
        <v>0.92439000000000004</v>
      </c>
      <c r="N7" s="2">
        <v>0.27439999999999998</v>
      </c>
      <c r="O7" s="2" t="s">
        <v>124</v>
      </c>
      <c r="P7" s="2" t="s">
        <v>125</v>
      </c>
      <c r="Q7" s="2" t="s">
        <v>61</v>
      </c>
      <c r="R7" s="2" t="s">
        <v>126</v>
      </c>
      <c r="S7" s="24" t="s">
        <v>9</v>
      </c>
      <c r="T7" s="9"/>
      <c r="U7" s="9"/>
      <c r="V7" s="9"/>
      <c r="W7" s="9"/>
      <c r="X7" s="9"/>
      <c r="Y7" s="9"/>
      <c r="Z7" s="9"/>
    </row>
    <row r="8" spans="1:26" ht="15.75" customHeight="1" x14ac:dyDescent="0.15">
      <c r="A8" s="19" t="s">
        <v>133</v>
      </c>
      <c r="B8" s="19" t="s">
        <v>134</v>
      </c>
      <c r="C8" s="31">
        <v>37613135</v>
      </c>
      <c r="D8" s="31">
        <v>0.94635976235429398</v>
      </c>
      <c r="E8" s="31">
        <v>0.93637599999999999</v>
      </c>
      <c r="F8" s="31">
        <v>0.67176981284813397</v>
      </c>
      <c r="G8" s="31">
        <v>83.044013676927193</v>
      </c>
      <c r="H8" s="31">
        <v>4.20942537376139E-3</v>
      </c>
      <c r="I8" s="30" t="s">
        <v>122</v>
      </c>
      <c r="J8" s="2" t="s">
        <v>122</v>
      </c>
      <c r="K8" s="31" t="s">
        <v>128</v>
      </c>
      <c r="L8" s="31" t="s">
        <v>129</v>
      </c>
      <c r="M8" s="2">
        <v>0.88185000000000002</v>
      </c>
      <c r="N8" s="2">
        <v>0.17730000000000001</v>
      </c>
      <c r="O8" s="2" t="s">
        <v>124</v>
      </c>
      <c r="P8" s="2" t="s">
        <v>125</v>
      </c>
      <c r="Q8" s="2" t="s">
        <v>76</v>
      </c>
      <c r="R8" s="2" t="s">
        <v>126</v>
      </c>
      <c r="S8" s="24" t="s">
        <v>9</v>
      </c>
      <c r="T8" s="9"/>
      <c r="U8" s="9"/>
      <c r="V8" s="9"/>
      <c r="W8" s="9"/>
      <c r="X8" s="9"/>
      <c r="Y8" s="9"/>
      <c r="Z8" s="9"/>
    </row>
    <row r="9" spans="1:26" ht="15.75" customHeight="1" x14ac:dyDescent="0.15">
      <c r="A9" s="19" t="s">
        <v>133</v>
      </c>
      <c r="B9" s="19" t="s">
        <v>135</v>
      </c>
      <c r="C9" s="31">
        <v>39643282</v>
      </c>
      <c r="D9" s="31">
        <v>0.95034103130008196</v>
      </c>
      <c r="E9" s="31">
        <v>0.93915899999999997</v>
      </c>
      <c r="F9" s="31">
        <v>0.68371781944816301</v>
      </c>
      <c r="G9" s="31">
        <v>85.233917252538802</v>
      </c>
      <c r="H9" s="31">
        <v>4.4024645976232296E-3</v>
      </c>
      <c r="I9" s="30" t="s">
        <v>122</v>
      </c>
      <c r="J9" s="2" t="s">
        <v>122</v>
      </c>
      <c r="K9" s="31" t="s">
        <v>123</v>
      </c>
      <c r="L9" s="31">
        <v>29192255</v>
      </c>
      <c r="M9" s="2">
        <v>0.88185000000000002</v>
      </c>
      <c r="N9" s="2">
        <v>0.17730000000000001</v>
      </c>
      <c r="O9" s="2" t="s">
        <v>124</v>
      </c>
      <c r="P9" s="2" t="s">
        <v>125</v>
      </c>
      <c r="Q9" s="2" t="s">
        <v>76</v>
      </c>
      <c r="R9" s="2" t="s">
        <v>126</v>
      </c>
      <c r="S9" s="24" t="s">
        <v>9</v>
      </c>
      <c r="T9" s="9"/>
      <c r="U9" s="9"/>
      <c r="V9" s="9"/>
      <c r="W9" s="9"/>
      <c r="X9" s="9"/>
      <c r="Y9" s="9"/>
      <c r="Z9" s="9"/>
    </row>
    <row r="10" spans="1:26" ht="15.75" customHeight="1" x14ac:dyDescent="0.15">
      <c r="A10" s="19" t="s">
        <v>136</v>
      </c>
      <c r="B10" s="19" t="s">
        <v>137</v>
      </c>
      <c r="C10" s="31">
        <v>37647761</v>
      </c>
      <c r="D10" s="31">
        <v>0.94752057101084897</v>
      </c>
      <c r="E10" s="31">
        <v>0.93635100000000004</v>
      </c>
      <c r="F10" s="31">
        <v>0.67758285287284403</v>
      </c>
      <c r="G10" s="31">
        <v>81.732221623593006</v>
      </c>
      <c r="H10" s="31">
        <v>5.0259364938857101E-3</v>
      </c>
      <c r="I10" s="30" t="s">
        <v>122</v>
      </c>
      <c r="J10" s="2" t="s">
        <v>122</v>
      </c>
      <c r="K10" s="31" t="s">
        <v>128</v>
      </c>
      <c r="L10" s="31" t="s">
        <v>129</v>
      </c>
      <c r="M10" s="2">
        <v>0.88682000000000005</v>
      </c>
      <c r="N10" s="2">
        <v>0.23619000000000001</v>
      </c>
      <c r="O10" s="2" t="s">
        <v>124</v>
      </c>
      <c r="P10" s="2" t="s">
        <v>125</v>
      </c>
      <c r="Q10" s="2" t="s">
        <v>61</v>
      </c>
      <c r="R10" s="2" t="s">
        <v>126</v>
      </c>
      <c r="S10" s="24" t="s">
        <v>9</v>
      </c>
      <c r="T10" s="9"/>
      <c r="U10" s="9"/>
      <c r="V10" s="9"/>
      <c r="W10" s="9"/>
      <c r="X10" s="9"/>
      <c r="Y10" s="9"/>
      <c r="Z10" s="9"/>
    </row>
    <row r="11" spans="1:26" ht="15.75" customHeight="1" x14ac:dyDescent="0.15">
      <c r="A11" s="19" t="s">
        <v>136</v>
      </c>
      <c r="B11" s="19" t="s">
        <v>138</v>
      </c>
      <c r="C11" s="31">
        <v>38551692</v>
      </c>
      <c r="D11" s="31">
        <v>0.94444399483166597</v>
      </c>
      <c r="E11" s="31">
        <v>0.93302600000000002</v>
      </c>
      <c r="F11" s="31">
        <v>0.67490134692435599</v>
      </c>
      <c r="G11" s="31">
        <v>84.045917965845405</v>
      </c>
      <c r="H11" s="31">
        <v>4.7669846310749303E-3</v>
      </c>
      <c r="I11" s="30" t="s">
        <v>122</v>
      </c>
      <c r="J11" s="2" t="s">
        <v>122</v>
      </c>
      <c r="K11" s="31" t="s">
        <v>123</v>
      </c>
      <c r="L11" s="31">
        <v>29279464</v>
      </c>
      <c r="M11" s="2">
        <v>0.88682000000000005</v>
      </c>
      <c r="N11" s="2">
        <v>0.23619000000000001</v>
      </c>
      <c r="O11" s="2" t="s">
        <v>124</v>
      </c>
      <c r="P11" s="2" t="s">
        <v>125</v>
      </c>
      <c r="Q11" s="2" t="s">
        <v>61</v>
      </c>
      <c r="R11" s="2" t="s">
        <v>126</v>
      </c>
      <c r="S11" s="24" t="s">
        <v>9</v>
      </c>
      <c r="T11" s="9"/>
      <c r="U11" s="9"/>
      <c r="V11" s="9"/>
      <c r="W11" s="9"/>
      <c r="X11" s="9"/>
      <c r="Y11" s="9"/>
      <c r="Z11" s="9"/>
    </row>
    <row r="12" spans="1:26" ht="15.75" customHeight="1" x14ac:dyDescent="0.15">
      <c r="A12" s="19" t="s">
        <v>139</v>
      </c>
      <c r="B12" s="19" t="s">
        <v>140</v>
      </c>
      <c r="C12" s="31">
        <v>38636719</v>
      </c>
      <c r="D12" s="31">
        <v>0.94435213300591003</v>
      </c>
      <c r="E12" s="31">
        <v>0.93248200000000003</v>
      </c>
      <c r="F12" s="31">
        <v>0.66531901460555398</v>
      </c>
      <c r="G12" s="31">
        <v>84.498843476425094</v>
      </c>
      <c r="H12" s="31">
        <v>4.8830314761557003E-3</v>
      </c>
      <c r="I12" s="30" t="s">
        <v>122</v>
      </c>
      <c r="J12" s="2" t="s">
        <v>122</v>
      </c>
      <c r="K12" s="31" t="s">
        <v>128</v>
      </c>
      <c r="L12" s="31" t="s">
        <v>129</v>
      </c>
      <c r="M12" s="2">
        <v>0.88605999999999996</v>
      </c>
      <c r="N12" s="2">
        <v>0.24682999999999999</v>
      </c>
      <c r="O12" s="2" t="s">
        <v>124</v>
      </c>
      <c r="P12" s="2" t="s">
        <v>125</v>
      </c>
      <c r="Q12" s="2" t="s">
        <v>61</v>
      </c>
      <c r="R12" s="2" t="s">
        <v>126</v>
      </c>
      <c r="S12" s="24" t="s">
        <v>9</v>
      </c>
      <c r="T12" s="9"/>
      <c r="U12" s="9"/>
      <c r="V12" s="9"/>
      <c r="W12" s="9"/>
      <c r="X12" s="9"/>
      <c r="Y12" s="9"/>
      <c r="Z12" s="9"/>
    </row>
    <row r="13" spans="1:26" ht="15.75" customHeight="1" x14ac:dyDescent="0.15">
      <c r="A13" s="19" t="s">
        <v>139</v>
      </c>
      <c r="B13" s="19" t="s">
        <v>141</v>
      </c>
      <c r="C13" s="31">
        <v>38468887</v>
      </c>
      <c r="D13" s="31">
        <v>0.94677500027489703</v>
      </c>
      <c r="E13" s="31">
        <v>0.93398000000000003</v>
      </c>
      <c r="F13" s="31">
        <v>0.66811225071493296</v>
      </c>
      <c r="G13" s="31">
        <v>87.114747924088206</v>
      </c>
      <c r="H13" s="31">
        <v>4.6399172071112799E-3</v>
      </c>
      <c r="I13" s="30" t="s">
        <v>122</v>
      </c>
      <c r="J13" s="2" t="s">
        <v>122</v>
      </c>
      <c r="K13" s="31" t="s">
        <v>123</v>
      </c>
      <c r="L13" s="31">
        <v>29138489</v>
      </c>
      <c r="M13" s="2">
        <v>0.88605999999999996</v>
      </c>
      <c r="N13" s="2">
        <v>0.24682999999999999</v>
      </c>
      <c r="O13" s="2" t="s">
        <v>124</v>
      </c>
      <c r="P13" s="2" t="s">
        <v>125</v>
      </c>
      <c r="Q13" s="2" t="s">
        <v>61</v>
      </c>
      <c r="R13" s="2" t="s">
        <v>126</v>
      </c>
      <c r="S13" s="24" t="s">
        <v>9</v>
      </c>
      <c r="T13" s="9"/>
      <c r="U13" s="9"/>
      <c r="V13" s="9"/>
      <c r="W13" s="9"/>
      <c r="X13" s="9"/>
      <c r="Y13" s="9"/>
      <c r="Z13" s="9"/>
    </row>
    <row r="14" spans="1:26" ht="15.75" customHeight="1" x14ac:dyDescent="0.15">
      <c r="A14" s="19" t="s">
        <v>142</v>
      </c>
      <c r="B14" s="19" t="s">
        <v>143</v>
      </c>
      <c r="C14" s="31">
        <v>39259601</v>
      </c>
      <c r="D14" s="31">
        <v>0.943211458007431</v>
      </c>
      <c r="E14" s="31">
        <v>0.93570200000000003</v>
      </c>
      <c r="F14" s="31">
        <v>0.68494031160672697</v>
      </c>
      <c r="G14" s="31">
        <v>87.010181233385694</v>
      </c>
      <c r="H14" s="31">
        <v>4.9531882105892698E-3</v>
      </c>
      <c r="I14" s="30" t="s">
        <v>122</v>
      </c>
      <c r="J14" s="2" t="s">
        <v>122</v>
      </c>
      <c r="K14" s="31" t="s">
        <v>128</v>
      </c>
      <c r="L14" s="31" t="s">
        <v>129</v>
      </c>
      <c r="M14" s="2">
        <v>0.90573000000000004</v>
      </c>
      <c r="N14" s="2">
        <v>0.24546000000000001</v>
      </c>
      <c r="O14" s="2" t="s">
        <v>124</v>
      </c>
      <c r="P14" s="2" t="s">
        <v>125</v>
      </c>
      <c r="Q14" s="2" t="s">
        <v>61</v>
      </c>
      <c r="R14" s="2" t="s">
        <v>126</v>
      </c>
      <c r="S14" s="24" t="s">
        <v>9</v>
      </c>
      <c r="T14" s="9"/>
      <c r="U14" s="9"/>
      <c r="V14" s="9"/>
      <c r="W14" s="9"/>
      <c r="X14" s="9"/>
      <c r="Y14" s="9"/>
      <c r="Z14" s="9"/>
    </row>
    <row r="15" spans="1:26" ht="15.75" customHeight="1" x14ac:dyDescent="0.15">
      <c r="A15" s="19" t="s">
        <v>142</v>
      </c>
      <c r="B15" s="19" t="s">
        <v>144</v>
      </c>
      <c r="C15" s="31">
        <v>40618498</v>
      </c>
      <c r="D15" s="31">
        <v>0.94941489466203299</v>
      </c>
      <c r="E15" s="31">
        <v>0.93702200000000002</v>
      </c>
      <c r="F15" s="31">
        <v>0.667537556652536</v>
      </c>
      <c r="G15" s="31">
        <v>89.647575072732806</v>
      </c>
      <c r="H15" s="31">
        <v>4.6980076386424902E-3</v>
      </c>
      <c r="I15" s="30" t="s">
        <v>122</v>
      </c>
      <c r="J15" s="2" t="s">
        <v>122</v>
      </c>
      <c r="K15" s="31" t="s">
        <v>123</v>
      </c>
      <c r="L15" s="31">
        <v>29387588</v>
      </c>
      <c r="M15" s="2">
        <v>0.90573000000000004</v>
      </c>
      <c r="N15" s="2">
        <v>0.24546000000000001</v>
      </c>
      <c r="O15" s="2" t="s">
        <v>124</v>
      </c>
      <c r="P15" s="2" t="s">
        <v>125</v>
      </c>
      <c r="Q15" s="2" t="s">
        <v>61</v>
      </c>
      <c r="R15" s="2" t="s">
        <v>126</v>
      </c>
      <c r="S15" s="24" t="s">
        <v>9</v>
      </c>
      <c r="T15" s="9"/>
      <c r="U15" s="9"/>
      <c r="V15" s="9"/>
      <c r="W15" s="9"/>
      <c r="X15" s="9"/>
      <c r="Y15" s="9"/>
      <c r="Z15" s="9"/>
    </row>
    <row r="16" spans="1:26" ht="15.75" customHeight="1" x14ac:dyDescent="0.15">
      <c r="A16" s="19" t="s">
        <v>145</v>
      </c>
      <c r="B16" s="19" t="s">
        <v>146</v>
      </c>
      <c r="C16" s="31">
        <v>36573213</v>
      </c>
      <c r="D16" s="31">
        <v>0.939047589283446</v>
      </c>
      <c r="E16" s="31">
        <v>0.93326600000000004</v>
      </c>
      <c r="F16" s="31">
        <v>0.67594423914811796</v>
      </c>
      <c r="G16" s="31">
        <v>81.6854803769629</v>
      </c>
      <c r="H16" s="31">
        <v>4.5448824653957099E-3</v>
      </c>
      <c r="I16" s="30" t="s">
        <v>122</v>
      </c>
      <c r="J16" s="2" t="s">
        <v>122</v>
      </c>
      <c r="K16" s="31" t="s">
        <v>123</v>
      </c>
      <c r="L16" s="31">
        <v>29205221</v>
      </c>
      <c r="M16" s="2">
        <v>0.90617999999999999</v>
      </c>
      <c r="N16" s="2">
        <v>0.32757999999999998</v>
      </c>
      <c r="O16" s="2" t="s">
        <v>124</v>
      </c>
      <c r="P16" s="2" t="s">
        <v>125</v>
      </c>
      <c r="Q16" s="2" t="s">
        <v>61</v>
      </c>
      <c r="R16" s="2" t="s">
        <v>126</v>
      </c>
      <c r="S16" s="24" t="s">
        <v>9</v>
      </c>
      <c r="T16" s="9"/>
      <c r="U16" s="9"/>
      <c r="V16" s="9"/>
      <c r="W16" s="9"/>
      <c r="X16" s="9"/>
      <c r="Y16" s="9"/>
      <c r="Z16" s="9"/>
    </row>
    <row r="17" spans="1:26" ht="15.75" customHeight="1" x14ac:dyDescent="0.15">
      <c r="A17" s="19" t="s">
        <v>145</v>
      </c>
      <c r="B17" s="19" t="s">
        <v>147</v>
      </c>
      <c r="C17" s="31">
        <v>41669857</v>
      </c>
      <c r="D17" s="31">
        <v>0.94456808431091999</v>
      </c>
      <c r="E17" s="31">
        <v>0.93690399999999996</v>
      </c>
      <c r="F17" s="31">
        <v>0.68659305965238704</v>
      </c>
      <c r="G17" s="31">
        <v>90.075843499002104</v>
      </c>
      <c r="H17" s="31">
        <v>4.2331169023567599E-3</v>
      </c>
      <c r="I17" s="30" t="s">
        <v>122</v>
      </c>
      <c r="J17" s="2" t="s">
        <v>122</v>
      </c>
      <c r="K17" s="31" t="s">
        <v>128</v>
      </c>
      <c r="L17" s="31" t="s">
        <v>129</v>
      </c>
      <c r="M17" s="2">
        <v>0.90617999999999999</v>
      </c>
      <c r="N17" s="2">
        <v>0.32757999999999998</v>
      </c>
      <c r="O17" s="2" t="s">
        <v>124</v>
      </c>
      <c r="P17" s="2" t="s">
        <v>125</v>
      </c>
      <c r="Q17" s="2" t="s">
        <v>61</v>
      </c>
      <c r="R17" s="2" t="s">
        <v>126</v>
      </c>
      <c r="S17" s="24" t="s">
        <v>9</v>
      </c>
      <c r="T17" s="9"/>
      <c r="U17" s="9"/>
      <c r="V17" s="9"/>
      <c r="W17" s="9"/>
      <c r="X17" s="9"/>
      <c r="Y17" s="9"/>
      <c r="Z17" s="9"/>
    </row>
    <row r="18" spans="1:26" ht="15.75" customHeight="1" x14ac:dyDescent="0.15">
      <c r="A18" s="19" t="s">
        <v>148</v>
      </c>
      <c r="B18" s="19" t="s">
        <v>149</v>
      </c>
      <c r="C18" s="31">
        <v>43861069</v>
      </c>
      <c r="D18" s="31">
        <v>0.94668377781672397</v>
      </c>
      <c r="E18" s="31">
        <v>0.93907399999999996</v>
      </c>
      <c r="F18" s="31">
        <v>0.68902901886173296</v>
      </c>
      <c r="G18" s="31">
        <v>93.684914088858605</v>
      </c>
      <c r="H18" s="31">
        <v>4.5032065405213898E-3</v>
      </c>
      <c r="I18" s="30" t="s">
        <v>122</v>
      </c>
      <c r="J18" s="2" t="s">
        <v>122</v>
      </c>
      <c r="K18" s="31" t="s">
        <v>123</v>
      </c>
      <c r="L18" s="31">
        <v>29213542</v>
      </c>
      <c r="M18" s="2">
        <v>0.90822999999999998</v>
      </c>
      <c r="N18" s="2">
        <v>0.18795999999999999</v>
      </c>
      <c r="O18" s="2" t="s">
        <v>124</v>
      </c>
      <c r="P18" s="2" t="s">
        <v>125</v>
      </c>
      <c r="Q18" s="2" t="s">
        <v>76</v>
      </c>
      <c r="R18" s="2" t="s">
        <v>126</v>
      </c>
      <c r="S18" s="24" t="s">
        <v>9</v>
      </c>
      <c r="T18" s="9"/>
      <c r="U18" s="9"/>
      <c r="V18" s="9"/>
      <c r="W18" s="9"/>
      <c r="X18" s="9"/>
      <c r="Y18" s="9"/>
      <c r="Z18" s="9"/>
    </row>
    <row r="19" spans="1:26" ht="15.75" customHeight="1" x14ac:dyDescent="0.15">
      <c r="A19" s="19" t="s">
        <v>148</v>
      </c>
      <c r="B19" s="19" t="s">
        <v>150</v>
      </c>
      <c r="C19" s="31">
        <v>38900293</v>
      </c>
      <c r="D19" s="31">
        <v>0.94179047700231899</v>
      </c>
      <c r="E19" s="31">
        <v>0.93438500000000002</v>
      </c>
      <c r="F19" s="31">
        <v>0.68297656353733904</v>
      </c>
      <c r="G19" s="31">
        <v>83.081088494970302</v>
      </c>
      <c r="H19" s="31">
        <v>4.7457372394306401E-3</v>
      </c>
      <c r="I19" s="30" t="s">
        <v>122</v>
      </c>
      <c r="J19" s="2" t="s">
        <v>122</v>
      </c>
      <c r="K19" s="31" t="s">
        <v>128</v>
      </c>
      <c r="L19" s="31" t="s">
        <v>129</v>
      </c>
      <c r="M19" s="2">
        <v>0.90822999999999998</v>
      </c>
      <c r="N19" s="2">
        <v>0.18795999999999999</v>
      </c>
      <c r="O19" s="2" t="s">
        <v>124</v>
      </c>
      <c r="P19" s="2" t="s">
        <v>125</v>
      </c>
      <c r="Q19" s="2" t="s">
        <v>76</v>
      </c>
      <c r="R19" s="2" t="s">
        <v>126</v>
      </c>
      <c r="S19" s="24" t="s">
        <v>9</v>
      </c>
      <c r="T19" s="9"/>
      <c r="U19" s="9"/>
      <c r="V19" s="9"/>
      <c r="W19" s="9"/>
      <c r="X19" s="9"/>
      <c r="Y19" s="9"/>
      <c r="Z19" s="9"/>
    </row>
    <row r="20" spans="1:26" ht="15.75" customHeight="1" x14ac:dyDescent="0.15">
      <c r="A20" s="19" t="s">
        <v>151</v>
      </c>
      <c r="B20" s="19" t="s">
        <v>152</v>
      </c>
      <c r="C20" s="31">
        <v>35915356</v>
      </c>
      <c r="D20" s="31">
        <v>0.94544468666828696</v>
      </c>
      <c r="E20" s="31">
        <v>0.93030599999999997</v>
      </c>
      <c r="F20" s="31">
        <v>0.66934215495016203</v>
      </c>
      <c r="G20" s="31">
        <v>75.779569254271607</v>
      </c>
      <c r="H20" s="31">
        <v>4.4057051734607703E-3</v>
      </c>
      <c r="I20" s="30" t="s">
        <v>122</v>
      </c>
      <c r="J20" s="2" t="s">
        <v>122</v>
      </c>
      <c r="K20" s="31" t="s">
        <v>123</v>
      </c>
      <c r="L20" s="31">
        <v>29325631</v>
      </c>
      <c r="M20" s="2">
        <v>0.88324000000000003</v>
      </c>
      <c r="N20" s="2">
        <v>0.19037000000000001</v>
      </c>
      <c r="O20" s="2" t="s">
        <v>124</v>
      </c>
      <c r="P20" s="2" t="s">
        <v>125</v>
      </c>
      <c r="Q20" s="2" t="s">
        <v>76</v>
      </c>
      <c r="R20" s="2" t="s">
        <v>126</v>
      </c>
      <c r="S20" s="24" t="s">
        <v>9</v>
      </c>
      <c r="T20" s="9"/>
      <c r="U20" s="9"/>
      <c r="V20" s="9"/>
      <c r="W20" s="9"/>
      <c r="X20" s="9"/>
      <c r="Y20" s="9"/>
      <c r="Z20" s="9"/>
    </row>
    <row r="21" spans="1:26" ht="15.75" customHeight="1" x14ac:dyDescent="0.15">
      <c r="A21" s="19" t="s">
        <v>151</v>
      </c>
      <c r="B21" s="19" t="s">
        <v>153</v>
      </c>
      <c r="C21" s="31">
        <v>37178450</v>
      </c>
      <c r="D21" s="31">
        <v>0.94964334177460297</v>
      </c>
      <c r="E21" s="31">
        <v>0.938832</v>
      </c>
      <c r="F21" s="31">
        <v>0.68027005403502305</v>
      </c>
      <c r="G21" s="31">
        <v>83.474879467042101</v>
      </c>
      <c r="H21" s="31">
        <v>4.4302189926322998E-3</v>
      </c>
      <c r="I21" s="30" t="s">
        <v>122</v>
      </c>
      <c r="J21" s="2" t="s">
        <v>122</v>
      </c>
      <c r="K21" s="31" t="s">
        <v>128</v>
      </c>
      <c r="L21" s="31" t="s">
        <v>129</v>
      </c>
      <c r="M21" s="2">
        <v>0.88324000000000003</v>
      </c>
      <c r="N21" s="2">
        <v>0.19037000000000001</v>
      </c>
      <c r="O21" s="2" t="s">
        <v>124</v>
      </c>
      <c r="P21" s="2" t="s">
        <v>125</v>
      </c>
      <c r="Q21" s="2" t="s">
        <v>76</v>
      </c>
      <c r="R21" s="2" t="s">
        <v>126</v>
      </c>
      <c r="S21" s="24" t="s">
        <v>9</v>
      </c>
      <c r="T21" s="9"/>
      <c r="U21" s="9"/>
      <c r="V21" s="9"/>
      <c r="W21" s="9"/>
      <c r="X21" s="9"/>
      <c r="Y21" s="9"/>
      <c r="Z21" s="9"/>
    </row>
    <row r="22" spans="1:26" ht="15.75" customHeight="1" x14ac:dyDescent="0.15">
      <c r="A22" s="19" t="s">
        <v>154</v>
      </c>
      <c r="B22" s="19" t="s">
        <v>155</v>
      </c>
      <c r="C22" s="31">
        <v>36310182</v>
      </c>
      <c r="D22" s="31">
        <v>0.945612968836124</v>
      </c>
      <c r="E22" s="31">
        <v>0.93715899999999996</v>
      </c>
      <c r="F22" s="31">
        <v>0.67447872062224801</v>
      </c>
      <c r="G22" s="31">
        <v>81.763852604822105</v>
      </c>
      <c r="H22" s="31">
        <v>4.1506454071977396E-3</v>
      </c>
      <c r="I22" s="30" t="s">
        <v>122</v>
      </c>
      <c r="J22" s="2" t="s">
        <v>122</v>
      </c>
      <c r="K22" s="31" t="s">
        <v>123</v>
      </c>
      <c r="L22" s="31">
        <v>29070318</v>
      </c>
      <c r="M22" s="2">
        <v>0.89312000000000002</v>
      </c>
      <c r="N22" s="2">
        <v>0.20652999999999999</v>
      </c>
      <c r="O22" s="2" t="s">
        <v>124</v>
      </c>
      <c r="P22" s="2" t="s">
        <v>125</v>
      </c>
      <c r="Q22" s="2" t="s">
        <v>76</v>
      </c>
      <c r="R22" s="2" t="s">
        <v>126</v>
      </c>
      <c r="S22" s="24" t="s">
        <v>9</v>
      </c>
      <c r="T22" s="9"/>
      <c r="U22" s="9"/>
      <c r="V22" s="9"/>
      <c r="W22" s="9"/>
      <c r="X22" s="9"/>
      <c r="Y22" s="9"/>
      <c r="Z22" s="9"/>
    </row>
    <row r="23" spans="1:26" ht="15.75" customHeight="1" x14ac:dyDescent="0.15">
      <c r="A23" s="19" t="s">
        <v>154</v>
      </c>
      <c r="B23" s="19" t="s">
        <v>156</v>
      </c>
      <c r="C23" s="31">
        <v>39684576</v>
      </c>
      <c r="D23" s="31">
        <v>0.94154610597326205</v>
      </c>
      <c r="E23" s="31">
        <v>0.93408100000000005</v>
      </c>
      <c r="F23" s="31">
        <v>0.66989738058150705</v>
      </c>
      <c r="G23" s="31">
        <v>84.555179436697401</v>
      </c>
      <c r="H23" s="31">
        <v>4.1297843110022501E-3</v>
      </c>
      <c r="I23" s="30" t="s">
        <v>122</v>
      </c>
      <c r="J23" s="2" t="s">
        <v>122</v>
      </c>
      <c r="K23" s="31" t="s">
        <v>128</v>
      </c>
      <c r="L23" s="31" t="s">
        <v>129</v>
      </c>
      <c r="M23" s="2">
        <v>0.89312000000000002</v>
      </c>
      <c r="N23" s="2">
        <v>0.20652999999999999</v>
      </c>
      <c r="O23" s="2" t="s">
        <v>124</v>
      </c>
      <c r="P23" s="2" t="s">
        <v>125</v>
      </c>
      <c r="Q23" s="2" t="s">
        <v>76</v>
      </c>
      <c r="R23" s="2" t="s">
        <v>126</v>
      </c>
      <c r="S23" s="24" t="s">
        <v>9</v>
      </c>
      <c r="T23" s="9"/>
      <c r="U23" s="9"/>
      <c r="V23" s="9"/>
      <c r="W23" s="9"/>
      <c r="X23" s="9"/>
      <c r="Y23" s="9"/>
      <c r="Z23" s="9"/>
    </row>
    <row r="24" spans="1:26" ht="15.75" customHeight="1" x14ac:dyDescent="0.15">
      <c r="A24" s="19" t="s">
        <v>157</v>
      </c>
      <c r="B24" s="19" t="s">
        <v>158</v>
      </c>
      <c r="C24" s="31">
        <v>41688364</v>
      </c>
      <c r="D24" s="31">
        <v>0.95060123971283605</v>
      </c>
      <c r="E24" s="31">
        <v>0.93968799999999997</v>
      </c>
      <c r="F24" s="31">
        <v>0.69265276002790899</v>
      </c>
      <c r="G24" s="31">
        <v>90.694709225709403</v>
      </c>
      <c r="H24" s="31">
        <v>4.3605517164424304E-3</v>
      </c>
      <c r="I24" s="30" t="s">
        <v>122</v>
      </c>
      <c r="J24" s="2" t="s">
        <v>122</v>
      </c>
      <c r="K24" s="31" t="s">
        <v>128</v>
      </c>
      <c r="L24" s="31" t="s">
        <v>129</v>
      </c>
      <c r="M24" s="2">
        <v>0.88997999999999999</v>
      </c>
      <c r="N24" s="2">
        <v>0.17254</v>
      </c>
      <c r="O24" s="2" t="s">
        <v>124</v>
      </c>
      <c r="P24" s="2" t="s">
        <v>125</v>
      </c>
      <c r="Q24" s="2" t="s">
        <v>76</v>
      </c>
      <c r="R24" s="2" t="s">
        <v>126</v>
      </c>
      <c r="S24" s="24" t="s">
        <v>9</v>
      </c>
      <c r="T24" s="9"/>
      <c r="U24" s="9"/>
      <c r="V24" s="9"/>
      <c r="W24" s="9"/>
      <c r="X24" s="9"/>
      <c r="Y24" s="9"/>
      <c r="Z24" s="9"/>
    </row>
    <row r="25" spans="1:26" ht="15.75" customHeight="1" x14ac:dyDescent="0.15">
      <c r="A25" s="19" t="s">
        <v>157</v>
      </c>
      <c r="B25" s="19" t="s">
        <v>159</v>
      </c>
      <c r="C25" s="31">
        <v>38359798</v>
      </c>
      <c r="D25" s="31">
        <v>0.94903848294508697</v>
      </c>
      <c r="E25" s="31">
        <v>0.93747800000000003</v>
      </c>
      <c r="F25" s="31">
        <v>0.67954633445263701</v>
      </c>
      <c r="G25" s="31">
        <v>83.922330086936995</v>
      </c>
      <c r="H25" s="31">
        <v>4.4652037516217397E-3</v>
      </c>
      <c r="I25" s="30" t="s">
        <v>122</v>
      </c>
      <c r="J25" s="2" t="s">
        <v>122</v>
      </c>
      <c r="K25" s="31" t="s">
        <v>123</v>
      </c>
      <c r="L25" s="31">
        <v>29402473</v>
      </c>
      <c r="M25" s="2">
        <v>0.88997999999999999</v>
      </c>
      <c r="N25" s="2">
        <v>0.17254</v>
      </c>
      <c r="O25" s="2" t="s">
        <v>124</v>
      </c>
      <c r="P25" s="2" t="s">
        <v>125</v>
      </c>
      <c r="Q25" s="2" t="s">
        <v>76</v>
      </c>
      <c r="R25" s="2" t="s">
        <v>126</v>
      </c>
      <c r="S25" s="24" t="s">
        <v>9</v>
      </c>
      <c r="T25" s="9"/>
      <c r="U25" s="9"/>
      <c r="V25" s="9"/>
      <c r="W25" s="9"/>
      <c r="X25" s="9"/>
      <c r="Y25" s="9"/>
      <c r="Z25" s="9"/>
    </row>
    <row r="26" spans="1:26" ht="15.75" customHeight="1" x14ac:dyDescent="0.15">
      <c r="A26" s="19" t="s">
        <v>160</v>
      </c>
      <c r="B26" s="19" t="s">
        <v>161</v>
      </c>
      <c r="C26" s="31">
        <v>36491020</v>
      </c>
      <c r="D26" s="31">
        <v>0.94560998843002997</v>
      </c>
      <c r="E26" s="31">
        <v>0.93223100000000003</v>
      </c>
      <c r="F26" s="31">
        <v>0.65746336905176594</v>
      </c>
      <c r="G26" s="31">
        <v>81.086770590418794</v>
      </c>
      <c r="H26" s="31">
        <v>3.5966570032590398E-3</v>
      </c>
      <c r="I26" s="30" t="s">
        <v>122</v>
      </c>
      <c r="J26" s="2" t="s">
        <v>122</v>
      </c>
      <c r="K26" s="31" t="s">
        <v>128</v>
      </c>
      <c r="L26" s="31" t="s">
        <v>129</v>
      </c>
      <c r="M26" s="2">
        <v>0.88319999999999999</v>
      </c>
      <c r="N26" s="2">
        <v>0.29300999999999999</v>
      </c>
      <c r="O26" s="2" t="s">
        <v>124</v>
      </c>
      <c r="P26" s="2" t="s">
        <v>125</v>
      </c>
      <c r="Q26" s="2" t="s">
        <v>61</v>
      </c>
      <c r="R26" s="2" t="s">
        <v>126</v>
      </c>
      <c r="S26" s="24" t="s">
        <v>9</v>
      </c>
      <c r="T26" s="9"/>
      <c r="U26" s="9"/>
      <c r="V26" s="9"/>
      <c r="W26" s="9"/>
      <c r="X26" s="9"/>
      <c r="Y26" s="9"/>
      <c r="Z26" s="9"/>
    </row>
    <row r="27" spans="1:26" ht="15.75" customHeight="1" x14ac:dyDescent="0.15">
      <c r="A27" s="19" t="s">
        <v>160</v>
      </c>
      <c r="B27" s="19" t="s">
        <v>162</v>
      </c>
      <c r="C27" s="31">
        <v>40900350</v>
      </c>
      <c r="D27" s="31">
        <v>0.94369479723278604</v>
      </c>
      <c r="E27" s="31">
        <v>0.93120099999999995</v>
      </c>
      <c r="F27" s="31">
        <v>0.67119345132861397</v>
      </c>
      <c r="G27" s="31">
        <v>89.771597451525494</v>
      </c>
      <c r="H27" s="31">
        <v>3.2526869261142802E-3</v>
      </c>
      <c r="I27" s="30" t="s">
        <v>122</v>
      </c>
      <c r="J27" s="2" t="s">
        <v>122</v>
      </c>
      <c r="K27" s="31" t="s">
        <v>123</v>
      </c>
      <c r="L27" s="31">
        <v>29321689</v>
      </c>
      <c r="M27" s="2">
        <v>0.88319999999999999</v>
      </c>
      <c r="N27" s="2">
        <v>0.29300999999999999</v>
      </c>
      <c r="O27" s="2" t="s">
        <v>124</v>
      </c>
      <c r="P27" s="2" t="s">
        <v>125</v>
      </c>
      <c r="Q27" s="2" t="s">
        <v>61</v>
      </c>
      <c r="R27" s="2" t="s">
        <v>126</v>
      </c>
      <c r="S27" s="24" t="s">
        <v>9</v>
      </c>
      <c r="T27" s="9"/>
      <c r="U27" s="9"/>
      <c r="V27" s="9"/>
      <c r="W27" s="9"/>
      <c r="X27" s="9"/>
      <c r="Y27" s="9"/>
      <c r="Z27" s="9"/>
    </row>
    <row r="28" spans="1:26" ht="15.75" customHeight="1" x14ac:dyDescent="0.15">
      <c r="A28" s="19" t="s">
        <v>163</v>
      </c>
      <c r="B28" s="19" t="s">
        <v>164</v>
      </c>
      <c r="C28" s="31">
        <v>37135120</v>
      </c>
      <c r="D28" s="31">
        <v>0.944975861125532</v>
      </c>
      <c r="E28" s="31">
        <v>0.935724</v>
      </c>
      <c r="F28" s="31">
        <v>0.67035148846203096</v>
      </c>
      <c r="G28" s="31">
        <v>83.251063877642807</v>
      </c>
      <c r="H28" s="31">
        <v>5.2187533349411603E-3</v>
      </c>
      <c r="I28" s="30" t="s">
        <v>122</v>
      </c>
      <c r="J28" s="2" t="s">
        <v>122</v>
      </c>
      <c r="K28" s="31" t="s">
        <v>128</v>
      </c>
      <c r="L28" s="31" t="s">
        <v>129</v>
      </c>
      <c r="M28" s="2">
        <v>0.88151999999999997</v>
      </c>
      <c r="N28" s="2">
        <v>0.23721</v>
      </c>
      <c r="O28" s="2" t="s">
        <v>124</v>
      </c>
      <c r="P28" s="2" t="s">
        <v>125</v>
      </c>
      <c r="Q28" s="2" t="s">
        <v>61</v>
      </c>
      <c r="R28" s="2" t="s">
        <v>126</v>
      </c>
      <c r="S28" s="24" t="s">
        <v>9</v>
      </c>
      <c r="T28" s="9"/>
      <c r="U28" s="9"/>
      <c r="V28" s="9"/>
      <c r="W28" s="9"/>
      <c r="X28" s="9"/>
      <c r="Y28" s="9"/>
      <c r="Z28" s="9"/>
    </row>
    <row r="29" spans="1:26" ht="15.75" customHeight="1" x14ac:dyDescent="0.15">
      <c r="A29" s="19" t="s">
        <v>163</v>
      </c>
      <c r="B29" s="19" t="s">
        <v>165</v>
      </c>
      <c r="C29" s="31">
        <v>34681969</v>
      </c>
      <c r="D29" s="31">
        <v>0.94310259604926105</v>
      </c>
      <c r="E29" s="31">
        <v>0.92970699999999995</v>
      </c>
      <c r="F29" s="31">
        <v>0.66382948182980905</v>
      </c>
      <c r="G29" s="31">
        <v>78.540537268134699</v>
      </c>
      <c r="H29" s="31">
        <v>4.5219034342351399E-3</v>
      </c>
      <c r="I29" s="30" t="s">
        <v>122</v>
      </c>
      <c r="J29" s="2" t="s">
        <v>122</v>
      </c>
      <c r="K29" s="31" t="s">
        <v>123</v>
      </c>
      <c r="L29" s="31">
        <v>29244224</v>
      </c>
      <c r="M29" s="2">
        <v>0.88151999999999997</v>
      </c>
      <c r="N29" s="2">
        <v>0.23721</v>
      </c>
      <c r="O29" s="2" t="s">
        <v>124</v>
      </c>
      <c r="P29" s="2" t="s">
        <v>125</v>
      </c>
      <c r="Q29" s="2" t="s">
        <v>61</v>
      </c>
      <c r="R29" s="2" t="s">
        <v>126</v>
      </c>
      <c r="S29" s="24" t="s">
        <v>9</v>
      </c>
      <c r="T29" s="9"/>
      <c r="U29" s="9"/>
      <c r="V29" s="9"/>
      <c r="W29" s="9"/>
      <c r="X29" s="9"/>
      <c r="Y29" s="9"/>
      <c r="Z29" s="9"/>
    </row>
    <row r="30" spans="1:26" ht="15.75" customHeight="1" x14ac:dyDescent="0.15">
      <c r="A30" s="19" t="s">
        <v>166</v>
      </c>
      <c r="B30" s="19" t="s">
        <v>167</v>
      </c>
      <c r="C30" s="31">
        <v>39535166</v>
      </c>
      <c r="D30" s="31">
        <v>0.94815487811534604</v>
      </c>
      <c r="E30" s="31">
        <v>0.93451399999999996</v>
      </c>
      <c r="F30" s="31">
        <v>0.66694121311381505</v>
      </c>
      <c r="G30" s="31">
        <v>86.808872749290103</v>
      </c>
      <c r="H30" s="31">
        <v>4.8879409208449198E-3</v>
      </c>
      <c r="I30" s="30" t="s">
        <v>122</v>
      </c>
      <c r="J30" s="2" t="s">
        <v>122</v>
      </c>
      <c r="K30" s="31" t="s">
        <v>128</v>
      </c>
      <c r="L30" s="31" t="s">
        <v>129</v>
      </c>
      <c r="M30" s="2">
        <v>0.90446000000000004</v>
      </c>
      <c r="N30" s="2">
        <v>0.24937000000000001</v>
      </c>
      <c r="O30" s="2" t="s">
        <v>124</v>
      </c>
      <c r="P30" s="2" t="s">
        <v>125</v>
      </c>
      <c r="Q30" s="2" t="s">
        <v>61</v>
      </c>
      <c r="R30" s="2" t="s">
        <v>126</v>
      </c>
      <c r="S30" s="24" t="s">
        <v>9</v>
      </c>
      <c r="T30" s="9"/>
      <c r="U30" s="9"/>
      <c r="V30" s="9"/>
      <c r="W30" s="9"/>
      <c r="X30" s="9"/>
      <c r="Y30" s="9"/>
      <c r="Z30" s="9"/>
    </row>
    <row r="31" spans="1:26" ht="15.75" customHeight="1" x14ac:dyDescent="0.15">
      <c r="A31" s="19" t="s">
        <v>166</v>
      </c>
      <c r="B31" s="19" t="s">
        <v>168</v>
      </c>
      <c r="C31" s="31">
        <v>37069610</v>
      </c>
      <c r="D31" s="31">
        <v>0.94554786252134804</v>
      </c>
      <c r="E31" s="31">
        <v>0.93598099999999995</v>
      </c>
      <c r="F31" s="31">
        <v>0.67737368970018197</v>
      </c>
      <c r="G31" s="31">
        <v>84.758310407203197</v>
      </c>
      <c r="H31" s="31">
        <v>5.0723040156766897E-3</v>
      </c>
      <c r="I31" s="30" t="s">
        <v>122</v>
      </c>
      <c r="J31" s="2" t="s">
        <v>122</v>
      </c>
      <c r="K31" s="31" t="s">
        <v>123</v>
      </c>
      <c r="L31" s="31">
        <v>29435145</v>
      </c>
      <c r="M31" s="2">
        <v>0.90446000000000004</v>
      </c>
      <c r="N31" s="2">
        <v>0.24937000000000001</v>
      </c>
      <c r="O31" s="2" t="s">
        <v>124</v>
      </c>
      <c r="P31" s="2" t="s">
        <v>125</v>
      </c>
      <c r="Q31" s="2" t="s">
        <v>61</v>
      </c>
      <c r="R31" s="2" t="s">
        <v>126</v>
      </c>
      <c r="S31" s="24" t="s">
        <v>9</v>
      </c>
      <c r="T31" s="9"/>
      <c r="U31" s="9"/>
      <c r="V31" s="9"/>
      <c r="W31" s="9"/>
      <c r="X31" s="9"/>
      <c r="Y31" s="9"/>
      <c r="Z31" s="9"/>
    </row>
    <row r="32" spans="1:26" ht="15.75" customHeight="1" x14ac:dyDescent="0.15">
      <c r="A32" s="19" t="s">
        <v>169</v>
      </c>
      <c r="B32" s="19" t="s">
        <v>170</v>
      </c>
      <c r="C32" s="31">
        <v>38132950</v>
      </c>
      <c r="D32" s="31">
        <v>0.95070355165283504</v>
      </c>
      <c r="E32" s="31">
        <v>0.93763700000000005</v>
      </c>
      <c r="F32" s="31">
        <v>0.68467145637710503</v>
      </c>
      <c r="G32" s="31">
        <v>84.077145331522303</v>
      </c>
      <c r="H32" s="31">
        <v>4.6132487779004198E-3</v>
      </c>
      <c r="I32" s="30" t="s">
        <v>122</v>
      </c>
      <c r="J32" s="2" t="s">
        <v>122</v>
      </c>
      <c r="K32" s="31" t="s">
        <v>128</v>
      </c>
      <c r="L32" s="31" t="s">
        <v>129</v>
      </c>
      <c r="M32" s="2">
        <v>0.89390000000000003</v>
      </c>
      <c r="N32" s="2">
        <v>0.19481999999999999</v>
      </c>
      <c r="O32" s="2" t="s">
        <v>124</v>
      </c>
      <c r="P32" s="2" t="s">
        <v>125</v>
      </c>
      <c r="Q32" s="2" t="s">
        <v>76</v>
      </c>
      <c r="R32" s="2" t="s">
        <v>126</v>
      </c>
      <c r="S32" s="24" t="s">
        <v>9</v>
      </c>
      <c r="T32" s="9"/>
      <c r="U32" s="9"/>
      <c r="V32" s="9"/>
      <c r="W32" s="9"/>
      <c r="X32" s="9"/>
      <c r="Y32" s="9"/>
      <c r="Z32" s="9"/>
    </row>
    <row r="33" spans="1:26" ht="15.75" customHeight="1" x14ac:dyDescent="0.15">
      <c r="A33" s="19" t="s">
        <v>169</v>
      </c>
      <c r="B33" s="19" t="s">
        <v>171</v>
      </c>
      <c r="C33" s="31">
        <v>39672858</v>
      </c>
      <c r="D33" s="31">
        <v>0.94738548959593405</v>
      </c>
      <c r="E33" s="31">
        <v>0.93813899999999995</v>
      </c>
      <c r="F33" s="31">
        <v>0.68722463110099097</v>
      </c>
      <c r="G33" s="31">
        <v>84.918286499961098</v>
      </c>
      <c r="H33" s="31">
        <v>3.8170996712766302E-3</v>
      </c>
      <c r="I33" s="30" t="s">
        <v>122</v>
      </c>
      <c r="J33" s="2" t="s">
        <v>122</v>
      </c>
      <c r="K33" s="31" t="s">
        <v>123</v>
      </c>
      <c r="L33" s="31">
        <v>29311493</v>
      </c>
      <c r="M33" s="2">
        <v>0.89390000000000003</v>
      </c>
      <c r="N33" s="2">
        <v>0.19481999999999999</v>
      </c>
      <c r="O33" s="2" t="s">
        <v>124</v>
      </c>
      <c r="P33" s="2" t="s">
        <v>125</v>
      </c>
      <c r="Q33" s="2" t="s">
        <v>76</v>
      </c>
      <c r="R33" s="2" t="s">
        <v>126</v>
      </c>
      <c r="S33" s="24" t="s">
        <v>9</v>
      </c>
      <c r="T33" s="9"/>
      <c r="U33" s="9"/>
      <c r="V33" s="9"/>
      <c r="W33" s="9"/>
      <c r="X33" s="9"/>
      <c r="Y33" s="9"/>
      <c r="Z33" s="9"/>
    </row>
    <row r="34" spans="1:26" ht="15.75" customHeight="1" x14ac:dyDescent="0.15">
      <c r="A34" s="19" t="s">
        <v>172</v>
      </c>
      <c r="B34" s="19" t="s">
        <v>173</v>
      </c>
      <c r="C34" s="31">
        <v>36828798</v>
      </c>
      <c r="D34" s="31">
        <v>0.94312814662047895</v>
      </c>
      <c r="E34" s="31">
        <v>0.93674199999999996</v>
      </c>
      <c r="F34" s="31">
        <v>0.68580171355810005</v>
      </c>
      <c r="G34" s="31">
        <v>81.757008094322799</v>
      </c>
      <c r="H34" s="31">
        <v>4.9359486415990698E-3</v>
      </c>
      <c r="I34" s="30" t="s">
        <v>122</v>
      </c>
      <c r="J34" s="2" t="s">
        <v>122</v>
      </c>
      <c r="K34" s="31" t="s">
        <v>128</v>
      </c>
      <c r="L34" s="31" t="s">
        <v>129</v>
      </c>
      <c r="M34" s="2">
        <v>0.89520999999999995</v>
      </c>
      <c r="N34" s="2">
        <v>0.24362</v>
      </c>
      <c r="O34" s="2" t="s">
        <v>124</v>
      </c>
      <c r="P34" s="2" t="s">
        <v>125</v>
      </c>
      <c r="Q34" s="2" t="s">
        <v>61</v>
      </c>
      <c r="R34" s="2" t="s">
        <v>126</v>
      </c>
      <c r="S34" s="24" t="s">
        <v>9</v>
      </c>
      <c r="T34" s="9"/>
      <c r="U34" s="9"/>
      <c r="V34" s="9"/>
      <c r="W34" s="9"/>
      <c r="X34" s="9"/>
      <c r="Y34" s="9"/>
      <c r="Z34" s="9"/>
    </row>
    <row r="35" spans="1:26" ht="15.75" customHeight="1" x14ac:dyDescent="0.15">
      <c r="A35" s="19" t="s">
        <v>172</v>
      </c>
      <c r="B35" s="19" t="s">
        <v>174</v>
      </c>
      <c r="C35" s="31">
        <v>34783985</v>
      </c>
      <c r="D35" s="31">
        <v>0.945141391936547</v>
      </c>
      <c r="E35" s="31">
        <v>0.93478600000000001</v>
      </c>
      <c r="F35" s="31">
        <v>0.67974334847801599</v>
      </c>
      <c r="G35" s="31">
        <v>74.953689523398793</v>
      </c>
      <c r="H35" s="31">
        <v>4.5267058521391802E-3</v>
      </c>
      <c r="I35" s="30" t="s">
        <v>122</v>
      </c>
      <c r="J35" s="2" t="s">
        <v>122</v>
      </c>
      <c r="K35" s="31" t="s">
        <v>123</v>
      </c>
      <c r="L35" s="31">
        <v>29010112</v>
      </c>
      <c r="M35" s="2">
        <v>0.89520999999999995</v>
      </c>
      <c r="N35" s="2">
        <v>0.24362</v>
      </c>
      <c r="O35" s="2" t="s">
        <v>124</v>
      </c>
      <c r="P35" s="2" t="s">
        <v>125</v>
      </c>
      <c r="Q35" s="2" t="s">
        <v>61</v>
      </c>
      <c r="R35" s="2" t="s">
        <v>126</v>
      </c>
      <c r="S35" s="24" t="s">
        <v>9</v>
      </c>
      <c r="T35" s="9"/>
      <c r="U35" s="9"/>
      <c r="V35" s="9"/>
      <c r="W35" s="9"/>
      <c r="X35" s="9"/>
      <c r="Y35" s="9"/>
      <c r="Z35" s="9"/>
    </row>
    <row r="36" spans="1:26" ht="15.75" customHeight="1" x14ac:dyDescent="0.15">
      <c r="A36" s="19" t="s">
        <v>175</v>
      </c>
      <c r="B36" s="19" t="s">
        <v>176</v>
      </c>
      <c r="C36" s="31">
        <v>44064712</v>
      </c>
      <c r="D36" s="31">
        <v>0.94047556693437595</v>
      </c>
      <c r="E36" s="31">
        <v>0.93474299999999999</v>
      </c>
      <c r="F36" s="31">
        <v>0.68799547365056701</v>
      </c>
      <c r="G36" s="31">
        <v>94.5527745559896</v>
      </c>
      <c r="H36" s="31">
        <v>4.3565357334497696E-3</v>
      </c>
      <c r="I36" s="30" t="s">
        <v>122</v>
      </c>
      <c r="J36" s="2" t="s">
        <v>122</v>
      </c>
      <c r="K36" s="31" t="s">
        <v>128</v>
      </c>
      <c r="L36" s="31" t="s">
        <v>129</v>
      </c>
      <c r="M36" s="2">
        <v>0.88429000000000002</v>
      </c>
      <c r="N36" s="2">
        <v>0.22402</v>
      </c>
      <c r="O36" s="2" t="s">
        <v>124</v>
      </c>
      <c r="P36" s="2" t="s">
        <v>125</v>
      </c>
      <c r="Q36" s="2" t="s">
        <v>61</v>
      </c>
      <c r="R36" s="2" t="s">
        <v>126</v>
      </c>
      <c r="S36" s="24" t="s">
        <v>9</v>
      </c>
      <c r="T36" s="9"/>
      <c r="U36" s="9"/>
      <c r="V36" s="9"/>
      <c r="W36" s="9"/>
      <c r="X36" s="9"/>
      <c r="Y36" s="9"/>
      <c r="Z36" s="9"/>
    </row>
    <row r="37" spans="1:26" ht="15.75" customHeight="1" x14ac:dyDescent="0.15">
      <c r="A37" s="19" t="s">
        <v>175</v>
      </c>
      <c r="B37" s="19" t="s">
        <v>177</v>
      </c>
      <c r="C37" s="31">
        <v>41583756</v>
      </c>
      <c r="D37" s="31">
        <v>0.94340365742815502</v>
      </c>
      <c r="E37" s="31">
        <v>0.93343600000000004</v>
      </c>
      <c r="F37" s="31">
        <v>0.66828084972910196</v>
      </c>
      <c r="G37" s="31">
        <v>92.279497129607904</v>
      </c>
      <c r="H37" s="31">
        <v>4.2982573532467797E-3</v>
      </c>
      <c r="I37" s="30" t="s">
        <v>122</v>
      </c>
      <c r="J37" s="2" t="s">
        <v>122</v>
      </c>
      <c r="K37" s="31" t="s">
        <v>123</v>
      </c>
      <c r="L37" s="31">
        <v>29261531</v>
      </c>
      <c r="M37" s="2">
        <v>0.88429000000000002</v>
      </c>
      <c r="N37" s="2">
        <v>0.22402</v>
      </c>
      <c r="O37" s="2" t="s">
        <v>124</v>
      </c>
      <c r="P37" s="2" t="s">
        <v>125</v>
      </c>
      <c r="Q37" s="2" t="s">
        <v>61</v>
      </c>
      <c r="R37" s="2" t="s">
        <v>126</v>
      </c>
      <c r="S37" s="24" t="s">
        <v>9</v>
      </c>
      <c r="T37" s="9"/>
      <c r="U37" s="9"/>
      <c r="V37" s="9"/>
      <c r="W37" s="9"/>
      <c r="X37" s="9"/>
      <c r="Y37" s="9"/>
      <c r="Z37" s="9"/>
    </row>
    <row r="38" spans="1:26" ht="15.75" customHeight="1" x14ac:dyDescent="0.15">
      <c r="A38" s="19" t="s">
        <v>178</v>
      </c>
      <c r="B38" s="19" t="s">
        <v>179</v>
      </c>
      <c r="C38" s="31">
        <v>38800240</v>
      </c>
      <c r="D38" s="31">
        <v>0.95129245334564905</v>
      </c>
      <c r="E38" s="31">
        <v>0.93887799999999999</v>
      </c>
      <c r="F38" s="31">
        <v>0.69297494684116601</v>
      </c>
      <c r="G38" s="31">
        <v>83.233825616776002</v>
      </c>
      <c r="H38" s="31">
        <v>4.2618485798354899E-3</v>
      </c>
      <c r="I38" s="30" t="s">
        <v>122</v>
      </c>
      <c r="J38" s="2" t="s">
        <v>122</v>
      </c>
      <c r="K38" s="31" t="s">
        <v>128</v>
      </c>
      <c r="L38" s="31" t="s">
        <v>129</v>
      </c>
      <c r="M38" s="2">
        <v>0.90383999999999998</v>
      </c>
      <c r="N38" s="2">
        <v>0.18357000000000001</v>
      </c>
      <c r="O38" s="2" t="s">
        <v>124</v>
      </c>
      <c r="P38" s="2" t="s">
        <v>125</v>
      </c>
      <c r="Q38" s="2" t="s">
        <v>76</v>
      </c>
      <c r="R38" s="2" t="s">
        <v>126</v>
      </c>
      <c r="S38" s="24" t="s">
        <v>9</v>
      </c>
      <c r="T38" s="9"/>
      <c r="U38" s="9"/>
      <c r="V38" s="9"/>
      <c r="W38" s="9"/>
      <c r="X38" s="9"/>
      <c r="Y38" s="9"/>
      <c r="Z38" s="9"/>
    </row>
    <row r="39" spans="1:26" ht="15.75" customHeight="1" x14ac:dyDescent="0.15">
      <c r="A39" s="19" t="s">
        <v>178</v>
      </c>
      <c r="B39" s="19" t="s">
        <v>180</v>
      </c>
      <c r="C39" s="31">
        <v>40087688</v>
      </c>
      <c r="D39" s="31">
        <v>0.95194485898014303</v>
      </c>
      <c r="E39" s="31">
        <v>0.93835100000000005</v>
      </c>
      <c r="F39" s="31">
        <v>0.67894641657417598</v>
      </c>
      <c r="G39" s="31">
        <v>87.068157227980507</v>
      </c>
      <c r="H39" s="31">
        <v>4.25082014140614E-3</v>
      </c>
      <c r="I39" s="30" t="s">
        <v>122</v>
      </c>
      <c r="J39" s="2" t="s">
        <v>122</v>
      </c>
      <c r="K39" s="31" t="s">
        <v>123</v>
      </c>
      <c r="L39" s="31">
        <v>29418949</v>
      </c>
      <c r="M39" s="2">
        <v>0.90383999999999998</v>
      </c>
      <c r="N39" s="2">
        <v>0.18357000000000001</v>
      </c>
      <c r="O39" s="2" t="s">
        <v>124</v>
      </c>
      <c r="P39" s="2" t="s">
        <v>125</v>
      </c>
      <c r="Q39" s="2" t="s">
        <v>76</v>
      </c>
      <c r="R39" s="2" t="s">
        <v>126</v>
      </c>
      <c r="S39" s="24" t="s">
        <v>9</v>
      </c>
      <c r="T39" s="9"/>
      <c r="U39" s="9"/>
      <c r="V39" s="9"/>
      <c r="W39" s="9"/>
      <c r="X39" s="9"/>
      <c r="Y39" s="9"/>
      <c r="Z39" s="9"/>
    </row>
    <row r="40" spans="1:26" ht="15.75" customHeight="1" x14ac:dyDescent="0.15">
      <c r="A40" s="19" t="s">
        <v>181</v>
      </c>
      <c r="B40" s="19" t="s">
        <v>182</v>
      </c>
      <c r="C40" s="31">
        <v>35446413</v>
      </c>
      <c r="D40" s="31">
        <v>0.94432969846624504</v>
      </c>
      <c r="E40" s="31">
        <v>0.93015000000000003</v>
      </c>
      <c r="F40" s="31">
        <v>0.66991952239380903</v>
      </c>
      <c r="G40" s="31">
        <v>75.5449362085958</v>
      </c>
      <c r="H40" s="31">
        <v>4.7235135551886498E-3</v>
      </c>
      <c r="I40" s="30" t="s">
        <v>122</v>
      </c>
      <c r="J40" s="2" t="s">
        <v>122</v>
      </c>
      <c r="K40" s="31" t="s">
        <v>123</v>
      </c>
      <c r="L40" s="31">
        <v>29299314</v>
      </c>
      <c r="M40" s="2">
        <v>0.90256999999999998</v>
      </c>
      <c r="N40" s="2">
        <v>0.24748000000000001</v>
      </c>
      <c r="O40" s="2" t="s">
        <v>124</v>
      </c>
      <c r="P40" s="2" t="s">
        <v>125</v>
      </c>
      <c r="Q40" s="2" t="s">
        <v>61</v>
      </c>
      <c r="R40" s="2" t="s">
        <v>126</v>
      </c>
      <c r="S40" s="24" t="s">
        <v>9</v>
      </c>
      <c r="T40" s="9"/>
      <c r="U40" s="9"/>
      <c r="V40" s="9"/>
      <c r="W40" s="9"/>
      <c r="X40" s="9"/>
      <c r="Y40" s="9"/>
      <c r="Z40" s="9"/>
    </row>
    <row r="41" spans="1:26" ht="15.75" customHeight="1" x14ac:dyDescent="0.15">
      <c r="A41" s="19" t="s">
        <v>181</v>
      </c>
      <c r="B41" s="19" t="s">
        <v>183</v>
      </c>
      <c r="C41" s="31">
        <v>37440688</v>
      </c>
      <c r="D41" s="31">
        <v>0.94745220760900495</v>
      </c>
      <c r="E41" s="31">
        <v>0.93442800000000004</v>
      </c>
      <c r="F41" s="31">
        <v>0.67108834435513198</v>
      </c>
      <c r="G41" s="31">
        <v>82.6332904899173</v>
      </c>
      <c r="H41" s="31">
        <v>4.5620044090036796E-3</v>
      </c>
      <c r="I41" s="30" t="s">
        <v>122</v>
      </c>
      <c r="J41" s="2" t="s">
        <v>122</v>
      </c>
      <c r="K41" s="31" t="s">
        <v>128</v>
      </c>
      <c r="L41" s="31" t="s">
        <v>129</v>
      </c>
      <c r="M41" s="2">
        <v>0.90256999999999998</v>
      </c>
      <c r="N41" s="2">
        <v>0.24748000000000001</v>
      </c>
      <c r="O41" s="2" t="s">
        <v>124</v>
      </c>
      <c r="P41" s="2" t="s">
        <v>125</v>
      </c>
      <c r="Q41" s="2" t="s">
        <v>61</v>
      </c>
      <c r="R41" s="2" t="s">
        <v>126</v>
      </c>
      <c r="S41" s="24" t="s">
        <v>9</v>
      </c>
      <c r="T41" s="9"/>
      <c r="U41" s="9"/>
      <c r="V41" s="9"/>
      <c r="W41" s="9"/>
      <c r="X41" s="9"/>
      <c r="Y41" s="9"/>
      <c r="Z41" s="9"/>
    </row>
    <row r="42" spans="1:26" ht="15.75" customHeight="1" x14ac:dyDescent="0.15">
      <c r="A42" s="19" t="s">
        <v>184</v>
      </c>
      <c r="B42" s="19" t="s">
        <v>185</v>
      </c>
      <c r="C42" s="31">
        <v>41999676</v>
      </c>
      <c r="D42" s="31">
        <v>0.94692640009889595</v>
      </c>
      <c r="E42" s="31">
        <v>0.93568700000000005</v>
      </c>
      <c r="F42" s="31">
        <v>0.67374640192773505</v>
      </c>
      <c r="G42" s="31">
        <v>91.951761442524898</v>
      </c>
      <c r="H42" s="31">
        <v>4.4570061815316303E-3</v>
      </c>
      <c r="I42" s="30" t="s">
        <v>122</v>
      </c>
      <c r="J42" s="2" t="s">
        <v>122</v>
      </c>
      <c r="K42" s="31" t="s">
        <v>123</v>
      </c>
      <c r="L42" s="31">
        <v>29387017</v>
      </c>
      <c r="M42" s="2">
        <v>0.88802000000000003</v>
      </c>
      <c r="N42" s="2">
        <v>0.23910000000000001</v>
      </c>
      <c r="O42" s="2" t="s">
        <v>124</v>
      </c>
      <c r="P42" s="2" t="s">
        <v>125</v>
      </c>
      <c r="Q42" s="2" t="s">
        <v>61</v>
      </c>
      <c r="R42" s="2" t="s">
        <v>126</v>
      </c>
      <c r="S42" s="24" t="s">
        <v>9</v>
      </c>
      <c r="T42" s="9"/>
      <c r="U42" s="9"/>
      <c r="V42" s="9"/>
      <c r="W42" s="9"/>
      <c r="X42" s="9"/>
      <c r="Y42" s="9"/>
      <c r="Z42" s="9"/>
    </row>
    <row r="43" spans="1:26" ht="15.75" customHeight="1" x14ac:dyDescent="0.15">
      <c r="A43" s="19" t="s">
        <v>184</v>
      </c>
      <c r="B43" s="19" t="s">
        <v>186</v>
      </c>
      <c r="C43" s="31">
        <v>43238831</v>
      </c>
      <c r="D43" s="31">
        <v>0.94516056643622004</v>
      </c>
      <c r="E43" s="31">
        <v>0.934755</v>
      </c>
      <c r="F43" s="31">
        <v>0.67997072647066104</v>
      </c>
      <c r="G43" s="31">
        <v>91.729572437363998</v>
      </c>
      <c r="H43" s="31">
        <v>4.6057771403375204E-3</v>
      </c>
      <c r="I43" s="30" t="s">
        <v>122</v>
      </c>
      <c r="J43" s="2" t="s">
        <v>122</v>
      </c>
      <c r="K43" s="31" t="s">
        <v>128</v>
      </c>
      <c r="L43" s="31" t="s">
        <v>129</v>
      </c>
      <c r="M43" s="2">
        <v>0.88802000000000003</v>
      </c>
      <c r="N43" s="2">
        <v>0.23910000000000001</v>
      </c>
      <c r="O43" s="2" t="s">
        <v>124</v>
      </c>
      <c r="P43" s="2" t="s">
        <v>125</v>
      </c>
      <c r="Q43" s="2" t="s">
        <v>61</v>
      </c>
      <c r="R43" s="2" t="s">
        <v>126</v>
      </c>
      <c r="S43" s="24" t="s">
        <v>9</v>
      </c>
      <c r="T43" s="9"/>
      <c r="U43" s="9"/>
      <c r="V43" s="9"/>
      <c r="W43" s="9"/>
      <c r="X43" s="9"/>
      <c r="Y43" s="9"/>
      <c r="Z43" s="9"/>
    </row>
    <row r="44" spans="1:26" ht="15.75" customHeight="1" x14ac:dyDescent="0.15">
      <c r="A44" s="32" t="s">
        <v>187</v>
      </c>
      <c r="B44" s="32" t="s">
        <v>188</v>
      </c>
      <c r="C44" s="33">
        <v>60200000</v>
      </c>
      <c r="D44" s="32">
        <v>0.93415999999999999</v>
      </c>
      <c r="E44" s="32">
        <v>0.90020999999999995</v>
      </c>
      <c r="F44" s="32">
        <v>0.60951</v>
      </c>
      <c r="G44" s="32">
        <v>87.080699999999993</v>
      </c>
      <c r="H44" s="32">
        <v>2.2880000000000001E-3</v>
      </c>
      <c r="I44" s="32" t="s">
        <v>189</v>
      </c>
      <c r="J44" s="2" t="s">
        <v>189</v>
      </c>
      <c r="K44" s="32" t="s">
        <v>128</v>
      </c>
      <c r="L44" s="32" t="s">
        <v>129</v>
      </c>
      <c r="M44" s="2">
        <v>0.93115000000000003</v>
      </c>
      <c r="N44" s="2">
        <v>0.18892999999999999</v>
      </c>
      <c r="O44" s="32" t="s">
        <v>124</v>
      </c>
      <c r="P44" s="2" t="s">
        <v>190</v>
      </c>
      <c r="Q44" s="2" t="s">
        <v>57</v>
      </c>
      <c r="R44" s="2" t="s">
        <v>126</v>
      </c>
      <c r="S44" s="24" t="s">
        <v>16</v>
      </c>
      <c r="T44" s="9"/>
      <c r="U44" s="9"/>
      <c r="V44" s="9"/>
      <c r="W44" s="9"/>
      <c r="X44" s="9"/>
      <c r="Y44" s="9"/>
      <c r="Z44" s="9"/>
    </row>
    <row r="45" spans="1:26" ht="15.75" customHeight="1" x14ac:dyDescent="0.15">
      <c r="A45" s="32" t="s">
        <v>187</v>
      </c>
      <c r="B45" s="32" t="s">
        <v>191</v>
      </c>
      <c r="C45" s="32">
        <v>104548240</v>
      </c>
      <c r="D45" s="32">
        <v>0.92884</v>
      </c>
      <c r="E45" s="32">
        <v>0.88568000000000002</v>
      </c>
      <c r="F45" s="32">
        <v>0.63292999999999999</v>
      </c>
      <c r="G45" s="32">
        <v>132.148</v>
      </c>
      <c r="H45" s="32">
        <v>2.026E-3</v>
      </c>
      <c r="I45" s="32" t="s">
        <v>189</v>
      </c>
      <c r="J45" s="2" t="s">
        <v>189</v>
      </c>
      <c r="K45" s="32" t="s">
        <v>123</v>
      </c>
      <c r="L45" s="32">
        <v>28557894</v>
      </c>
      <c r="M45" s="2">
        <v>0.93115000000000003</v>
      </c>
      <c r="N45" s="2">
        <v>0.18892999999999999</v>
      </c>
      <c r="O45" s="32" t="s">
        <v>124</v>
      </c>
      <c r="P45" s="2" t="s">
        <v>190</v>
      </c>
      <c r="Q45" s="2" t="s">
        <v>57</v>
      </c>
      <c r="R45" s="2" t="s">
        <v>126</v>
      </c>
      <c r="S45" s="24" t="s">
        <v>16</v>
      </c>
      <c r="T45" s="9"/>
      <c r="U45" s="9"/>
      <c r="V45" s="9"/>
      <c r="W45" s="9"/>
      <c r="X45" s="9"/>
      <c r="Y45" s="9"/>
      <c r="Z45" s="9"/>
    </row>
    <row r="46" spans="1:26" ht="15.75" customHeight="1" x14ac:dyDescent="0.15">
      <c r="A46" s="32" t="s">
        <v>192</v>
      </c>
      <c r="B46" s="32" t="s">
        <v>193</v>
      </c>
      <c r="C46" s="33">
        <v>70600000</v>
      </c>
      <c r="D46" s="32">
        <v>0.92262999999999995</v>
      </c>
      <c r="E46" s="32">
        <v>0.87726999999999999</v>
      </c>
      <c r="F46" s="32">
        <v>0.50700999999999996</v>
      </c>
      <c r="G46" s="32">
        <v>96.043999999999997</v>
      </c>
      <c r="H46" s="32">
        <v>2.186E-3</v>
      </c>
      <c r="I46" s="32" t="s">
        <v>189</v>
      </c>
      <c r="J46" s="2" t="s">
        <v>189</v>
      </c>
      <c r="K46" s="32" t="s">
        <v>128</v>
      </c>
      <c r="L46" s="32" t="s">
        <v>129</v>
      </c>
      <c r="M46" s="2">
        <v>0.93960999999999995</v>
      </c>
      <c r="N46" s="2">
        <v>0.16037000000000001</v>
      </c>
      <c r="O46" s="32" t="s">
        <v>124</v>
      </c>
      <c r="P46" s="2" t="s">
        <v>190</v>
      </c>
      <c r="Q46" s="2" t="s">
        <v>57</v>
      </c>
      <c r="R46" s="2" t="s">
        <v>126</v>
      </c>
      <c r="S46" s="24" t="s">
        <v>16</v>
      </c>
      <c r="T46" s="9"/>
      <c r="U46" s="9"/>
      <c r="V46" s="9"/>
      <c r="W46" s="9"/>
      <c r="X46" s="9"/>
      <c r="Y46" s="9"/>
      <c r="Z46" s="9"/>
    </row>
    <row r="47" spans="1:26" ht="15.75" customHeight="1" x14ac:dyDescent="0.15">
      <c r="A47" s="32" t="s">
        <v>192</v>
      </c>
      <c r="B47" s="32" t="s">
        <v>194</v>
      </c>
      <c r="C47" s="32">
        <v>103396885</v>
      </c>
      <c r="D47" s="32">
        <v>0.93279999999999996</v>
      </c>
      <c r="E47" s="32">
        <v>0.89468000000000003</v>
      </c>
      <c r="F47" s="32">
        <v>0.49470999999999998</v>
      </c>
      <c r="G47" s="32">
        <v>130.09299999999999</v>
      </c>
      <c r="H47" s="32">
        <v>1.9789999999999999E-3</v>
      </c>
      <c r="I47" s="32" t="s">
        <v>189</v>
      </c>
      <c r="J47" s="2" t="s">
        <v>189</v>
      </c>
      <c r="K47" s="32" t="s">
        <v>123</v>
      </c>
      <c r="L47" s="32">
        <v>28944066</v>
      </c>
      <c r="M47" s="2">
        <v>0.93960999999999995</v>
      </c>
      <c r="N47" s="2">
        <v>0.16037000000000001</v>
      </c>
      <c r="O47" s="32" t="s">
        <v>124</v>
      </c>
      <c r="P47" s="2" t="s">
        <v>190</v>
      </c>
      <c r="Q47" s="2" t="s">
        <v>57</v>
      </c>
      <c r="R47" s="2" t="s">
        <v>126</v>
      </c>
      <c r="S47" s="24" t="s">
        <v>16</v>
      </c>
      <c r="T47" s="9"/>
      <c r="U47" s="9"/>
      <c r="V47" s="9"/>
      <c r="W47" s="9"/>
      <c r="X47" s="9"/>
      <c r="Y47" s="9"/>
      <c r="Z47" s="9"/>
    </row>
    <row r="48" spans="1:26" ht="15.75" customHeight="1" x14ac:dyDescent="0.15">
      <c r="A48" s="32" t="s">
        <v>195</v>
      </c>
      <c r="B48" s="32" t="s">
        <v>196</v>
      </c>
      <c r="C48" s="33">
        <v>89900000</v>
      </c>
      <c r="D48" s="32">
        <v>0.93118000000000001</v>
      </c>
      <c r="E48" s="32">
        <v>0.89736000000000005</v>
      </c>
      <c r="F48" s="32">
        <v>0.53354999999999997</v>
      </c>
      <c r="G48" s="32">
        <v>119.608</v>
      </c>
      <c r="H48" s="32">
        <v>2.0560000000000001E-3</v>
      </c>
      <c r="I48" s="32" t="s">
        <v>189</v>
      </c>
      <c r="J48" s="2" t="s">
        <v>189</v>
      </c>
      <c r="K48" s="32" t="s">
        <v>128</v>
      </c>
      <c r="L48" s="32" t="s">
        <v>129</v>
      </c>
      <c r="M48" s="2">
        <v>0.96321000000000001</v>
      </c>
      <c r="N48" s="2">
        <v>0.22635</v>
      </c>
      <c r="O48" s="32" t="s">
        <v>124</v>
      </c>
      <c r="P48" s="2" t="s">
        <v>190</v>
      </c>
      <c r="Q48" s="2" t="s">
        <v>57</v>
      </c>
      <c r="R48" s="2" t="s">
        <v>126</v>
      </c>
      <c r="S48" s="24" t="s">
        <v>16</v>
      </c>
      <c r="T48" s="9"/>
      <c r="U48" s="9"/>
      <c r="V48" s="9"/>
      <c r="W48" s="9"/>
      <c r="X48" s="9"/>
      <c r="Y48" s="9"/>
      <c r="Z48" s="9"/>
    </row>
    <row r="49" spans="1:26" ht="15.75" customHeight="1" x14ac:dyDescent="0.15">
      <c r="A49" s="32" t="s">
        <v>195</v>
      </c>
      <c r="B49" s="32" t="s">
        <v>197</v>
      </c>
      <c r="C49" s="32">
        <v>115197720</v>
      </c>
      <c r="D49" s="32">
        <v>0.92586999999999997</v>
      </c>
      <c r="E49" s="32">
        <v>0.88283999999999996</v>
      </c>
      <c r="F49" s="32">
        <v>0.62734000000000001</v>
      </c>
      <c r="G49" s="32">
        <v>138.75200000000001</v>
      </c>
      <c r="H49" s="32">
        <v>2.081E-3</v>
      </c>
      <c r="I49" s="32" t="s">
        <v>189</v>
      </c>
      <c r="J49" s="2" t="s">
        <v>189</v>
      </c>
      <c r="K49" s="32" t="s">
        <v>123</v>
      </c>
      <c r="L49" s="32">
        <v>29130192</v>
      </c>
      <c r="M49" s="2">
        <v>0.96321000000000001</v>
      </c>
      <c r="N49" s="2">
        <v>0.22635</v>
      </c>
      <c r="O49" s="32" t="s">
        <v>124</v>
      </c>
      <c r="P49" s="2" t="s">
        <v>190</v>
      </c>
      <c r="Q49" s="2" t="s">
        <v>57</v>
      </c>
      <c r="R49" s="2" t="s">
        <v>126</v>
      </c>
      <c r="S49" s="24" t="s">
        <v>16</v>
      </c>
      <c r="T49" s="9"/>
      <c r="U49" s="9"/>
      <c r="V49" s="9"/>
      <c r="W49" s="9"/>
      <c r="X49" s="9"/>
      <c r="Y49" s="9"/>
      <c r="Z49" s="9"/>
    </row>
    <row r="50" spans="1:26" ht="15.75" customHeight="1" x14ac:dyDescent="0.15">
      <c r="A50" s="30" t="s">
        <v>198</v>
      </c>
      <c r="B50" s="30" t="s">
        <v>199</v>
      </c>
      <c r="C50" s="30">
        <v>67667794</v>
      </c>
      <c r="D50" s="30">
        <v>0.88195000000000001</v>
      </c>
      <c r="E50" s="30">
        <v>0.82857000000000003</v>
      </c>
      <c r="F50" s="30">
        <v>0.55483000000000005</v>
      </c>
      <c r="G50" s="30">
        <v>95.021799999999999</v>
      </c>
      <c r="H50" s="30">
        <v>1.8990000000000001E-3</v>
      </c>
      <c r="I50" s="30" t="s">
        <v>200</v>
      </c>
      <c r="J50" s="2" t="s">
        <v>201</v>
      </c>
      <c r="K50" s="30" t="s">
        <v>128</v>
      </c>
      <c r="L50" s="30" t="s">
        <v>129</v>
      </c>
      <c r="M50" s="2">
        <v>0.89634000000000003</v>
      </c>
      <c r="N50" s="2">
        <v>0.19156000000000001</v>
      </c>
      <c r="O50" s="30" t="s">
        <v>124</v>
      </c>
      <c r="P50" s="2" t="s">
        <v>202</v>
      </c>
      <c r="Q50" s="2" t="s">
        <v>55</v>
      </c>
      <c r="R50" s="2" t="s">
        <v>126</v>
      </c>
      <c r="S50" s="24" t="s">
        <v>16</v>
      </c>
      <c r="T50" s="9"/>
      <c r="U50" s="9"/>
      <c r="V50" s="9"/>
      <c r="W50" s="9"/>
      <c r="X50" s="9"/>
      <c r="Y50" s="9"/>
      <c r="Z50" s="9"/>
    </row>
    <row r="51" spans="1:26" ht="15.75" customHeight="1" x14ac:dyDescent="0.15">
      <c r="A51" s="30" t="s">
        <v>198</v>
      </c>
      <c r="B51" s="30" t="s">
        <v>203</v>
      </c>
      <c r="C51" s="34">
        <v>63800000</v>
      </c>
      <c r="D51" s="30">
        <v>0.88770000000000004</v>
      </c>
      <c r="E51" s="30">
        <v>0.83477000000000001</v>
      </c>
      <c r="F51" s="30">
        <v>0.55481000000000003</v>
      </c>
      <c r="G51" s="30">
        <v>92.098200000000006</v>
      </c>
      <c r="H51" s="30">
        <v>2.0730000000000002E-3</v>
      </c>
      <c r="I51" s="30" t="s">
        <v>200</v>
      </c>
      <c r="J51" s="2" t="s">
        <v>201</v>
      </c>
      <c r="K51" s="30" t="s">
        <v>123</v>
      </c>
      <c r="L51" s="30">
        <v>27975948</v>
      </c>
      <c r="M51" s="2">
        <v>0.89634000000000003</v>
      </c>
      <c r="N51" s="2">
        <v>0.19156000000000001</v>
      </c>
      <c r="O51" s="30" t="s">
        <v>124</v>
      </c>
      <c r="P51" s="2" t="s">
        <v>202</v>
      </c>
      <c r="Q51" s="2" t="s">
        <v>55</v>
      </c>
      <c r="R51" s="2" t="s">
        <v>126</v>
      </c>
      <c r="S51" s="24" t="s">
        <v>16</v>
      </c>
      <c r="T51" s="9"/>
      <c r="U51" s="9"/>
      <c r="V51" s="9"/>
      <c r="W51" s="9"/>
      <c r="X51" s="9"/>
      <c r="Y51" s="9"/>
      <c r="Z51" s="9"/>
    </row>
    <row r="52" spans="1:26" ht="15.75" customHeight="1" x14ac:dyDescent="0.15">
      <c r="A52" s="30" t="s">
        <v>204</v>
      </c>
      <c r="B52" s="30" t="s">
        <v>205</v>
      </c>
      <c r="C52" s="30">
        <v>105960950</v>
      </c>
      <c r="D52" s="30">
        <v>0.88792000000000004</v>
      </c>
      <c r="E52" s="30">
        <v>0.83350000000000002</v>
      </c>
      <c r="F52" s="30">
        <v>0.59341999999999995</v>
      </c>
      <c r="G52" s="30">
        <v>152.166</v>
      </c>
      <c r="H52" s="30">
        <v>1.4530000000000001E-3</v>
      </c>
      <c r="I52" s="30" t="s">
        <v>200</v>
      </c>
      <c r="J52" s="2" t="s">
        <v>201</v>
      </c>
      <c r="K52" s="30" t="s">
        <v>128</v>
      </c>
      <c r="L52" s="30" t="s">
        <v>129</v>
      </c>
      <c r="M52" s="2">
        <v>0.91524000000000005</v>
      </c>
      <c r="N52" s="2">
        <v>0.17881</v>
      </c>
      <c r="O52" s="30" t="s">
        <v>124</v>
      </c>
      <c r="P52" s="2" t="s">
        <v>202</v>
      </c>
      <c r="Q52" s="2" t="s">
        <v>55</v>
      </c>
      <c r="R52" s="2" t="s">
        <v>126</v>
      </c>
      <c r="S52" s="24" t="s">
        <v>16</v>
      </c>
      <c r="T52" s="9"/>
      <c r="U52" s="9"/>
      <c r="V52" s="9"/>
      <c r="W52" s="9"/>
      <c r="X52" s="9"/>
      <c r="Y52" s="9"/>
      <c r="Z52" s="9"/>
    </row>
    <row r="53" spans="1:26" ht="15.75" customHeight="1" x14ac:dyDescent="0.15">
      <c r="A53" s="30" t="s">
        <v>204</v>
      </c>
      <c r="B53" s="30" t="s">
        <v>206</v>
      </c>
      <c r="C53" s="34">
        <v>73800000</v>
      </c>
      <c r="D53" s="30">
        <v>0.88553999999999999</v>
      </c>
      <c r="E53" s="30">
        <v>0.82777999999999996</v>
      </c>
      <c r="F53" s="30">
        <v>0.55088999999999999</v>
      </c>
      <c r="G53" s="30">
        <v>105.56</v>
      </c>
      <c r="H53" s="30">
        <v>1.586E-3</v>
      </c>
      <c r="I53" s="30" t="s">
        <v>200</v>
      </c>
      <c r="J53" s="2" t="s">
        <v>201</v>
      </c>
      <c r="K53" s="30" t="s">
        <v>123</v>
      </c>
      <c r="L53" s="30">
        <v>28317746</v>
      </c>
      <c r="M53" s="2">
        <v>0.91524000000000005</v>
      </c>
      <c r="N53" s="2">
        <v>0.17881</v>
      </c>
      <c r="O53" s="30" t="s">
        <v>124</v>
      </c>
      <c r="P53" s="2" t="s">
        <v>202</v>
      </c>
      <c r="Q53" s="2" t="s">
        <v>55</v>
      </c>
      <c r="R53" s="2" t="s">
        <v>126</v>
      </c>
      <c r="S53" s="24" t="s">
        <v>16</v>
      </c>
      <c r="T53" s="9"/>
      <c r="U53" s="9"/>
      <c r="V53" s="9"/>
      <c r="W53" s="9"/>
      <c r="X53" s="9"/>
      <c r="Y53" s="9"/>
      <c r="Z53" s="9"/>
    </row>
    <row r="54" spans="1:26" ht="15.75" customHeight="1" x14ac:dyDescent="0.15">
      <c r="A54" s="19" t="s">
        <v>207</v>
      </c>
      <c r="B54" s="30" t="s">
        <v>208</v>
      </c>
      <c r="C54" s="34">
        <v>131000000</v>
      </c>
      <c r="D54" s="30">
        <v>0.83701999999999999</v>
      </c>
      <c r="E54" s="30">
        <v>0.77339999999999998</v>
      </c>
      <c r="F54" s="30">
        <v>0.55832999999999999</v>
      </c>
      <c r="G54" s="30">
        <v>150.142</v>
      </c>
      <c r="H54" s="30">
        <v>1.428E-3</v>
      </c>
      <c r="I54" s="30" t="s">
        <v>200</v>
      </c>
      <c r="J54" s="2" t="s">
        <v>201</v>
      </c>
      <c r="K54" s="30" t="s">
        <v>128</v>
      </c>
      <c r="L54" s="30" t="s">
        <v>129</v>
      </c>
      <c r="M54" s="2">
        <v>0.92464000000000002</v>
      </c>
      <c r="N54" s="2">
        <v>0.17807000000000001</v>
      </c>
      <c r="O54" s="30" t="s">
        <v>124</v>
      </c>
      <c r="P54" s="2" t="s">
        <v>202</v>
      </c>
      <c r="Q54" s="2" t="s">
        <v>55</v>
      </c>
      <c r="R54" s="2" t="s">
        <v>126</v>
      </c>
      <c r="S54" s="24" t="s">
        <v>16</v>
      </c>
      <c r="T54" s="9"/>
      <c r="U54" s="9"/>
      <c r="V54" s="9"/>
      <c r="W54" s="9"/>
      <c r="X54" s="9"/>
      <c r="Y54" s="9"/>
      <c r="Z54" s="9"/>
    </row>
    <row r="55" spans="1:26" ht="15.75" customHeight="1" x14ac:dyDescent="0.15">
      <c r="A55" s="19" t="s">
        <v>207</v>
      </c>
      <c r="B55" s="30" t="s">
        <v>209</v>
      </c>
      <c r="C55" s="30">
        <v>104089321</v>
      </c>
      <c r="D55" s="30">
        <v>0.83216000000000001</v>
      </c>
      <c r="E55" s="30">
        <v>0.76468000000000003</v>
      </c>
      <c r="F55" s="30">
        <v>0.55310000000000004</v>
      </c>
      <c r="G55" s="30">
        <v>102.52</v>
      </c>
      <c r="H55" s="30">
        <v>1.8469999999999999E-3</v>
      </c>
      <c r="I55" s="30" t="s">
        <v>200</v>
      </c>
      <c r="J55" s="2" t="s">
        <v>201</v>
      </c>
      <c r="K55" s="30" t="s">
        <v>123</v>
      </c>
      <c r="L55" s="30">
        <v>29021121</v>
      </c>
      <c r="M55" s="2">
        <v>0.92464000000000002</v>
      </c>
      <c r="N55" s="2">
        <v>0.17807000000000001</v>
      </c>
      <c r="O55" s="30" t="s">
        <v>124</v>
      </c>
      <c r="P55" s="2" t="s">
        <v>202</v>
      </c>
      <c r="Q55" s="2" t="s">
        <v>55</v>
      </c>
      <c r="R55" s="2" t="s">
        <v>126</v>
      </c>
      <c r="S55" s="24" t="s">
        <v>16</v>
      </c>
      <c r="T55" s="9"/>
      <c r="U55" s="9"/>
      <c r="V55" s="9"/>
      <c r="W55" s="9"/>
      <c r="X55" s="9"/>
      <c r="Y55" s="9"/>
      <c r="Z55" s="9"/>
    </row>
    <row r="56" spans="1:26" ht="15.75" customHeight="1" x14ac:dyDescent="0.15">
      <c r="A56" s="19" t="s">
        <v>210</v>
      </c>
      <c r="B56" s="30" t="s">
        <v>211</v>
      </c>
      <c r="C56" s="30">
        <v>45909861</v>
      </c>
      <c r="D56" s="30">
        <v>0.84667000000000003</v>
      </c>
      <c r="E56" s="30">
        <v>0.77822000000000002</v>
      </c>
      <c r="F56" s="30">
        <v>0.57174000000000003</v>
      </c>
      <c r="G56" s="30">
        <v>64.788300000000007</v>
      </c>
      <c r="H56" s="30">
        <v>2.545E-3</v>
      </c>
      <c r="I56" s="30" t="s">
        <v>200</v>
      </c>
      <c r="J56" s="2" t="s">
        <v>201</v>
      </c>
      <c r="K56" s="30" t="s">
        <v>128</v>
      </c>
      <c r="L56" s="30" t="s">
        <v>129</v>
      </c>
      <c r="M56" s="2">
        <v>0.94623000000000002</v>
      </c>
      <c r="N56" s="2">
        <v>0.19259999999999999</v>
      </c>
      <c r="O56" s="30" t="s">
        <v>124</v>
      </c>
      <c r="P56" s="2" t="s">
        <v>202</v>
      </c>
      <c r="Q56" s="2" t="s">
        <v>55</v>
      </c>
      <c r="R56" s="2" t="s">
        <v>126</v>
      </c>
      <c r="S56" s="24" t="s">
        <v>16</v>
      </c>
      <c r="T56" s="9"/>
      <c r="U56" s="9"/>
      <c r="V56" s="9"/>
      <c r="W56" s="9"/>
      <c r="X56" s="9"/>
      <c r="Y56" s="9"/>
      <c r="Z56" s="9"/>
    </row>
    <row r="57" spans="1:26" ht="15.75" customHeight="1" x14ac:dyDescent="0.15">
      <c r="A57" s="19" t="s">
        <v>210</v>
      </c>
      <c r="B57" s="30" t="s">
        <v>212</v>
      </c>
      <c r="C57" s="30">
        <v>84114186</v>
      </c>
      <c r="D57" s="30">
        <v>0.83826999999999996</v>
      </c>
      <c r="E57" s="30">
        <v>0.76456000000000002</v>
      </c>
      <c r="F57" s="30">
        <v>0.58386000000000005</v>
      </c>
      <c r="G57" s="30">
        <v>87.102800000000002</v>
      </c>
      <c r="H57" s="30">
        <v>2.199E-3</v>
      </c>
      <c r="I57" s="30" t="s">
        <v>200</v>
      </c>
      <c r="J57" s="2" t="s">
        <v>201</v>
      </c>
      <c r="K57" s="30" t="s">
        <v>123</v>
      </c>
      <c r="L57" s="30">
        <v>27502265</v>
      </c>
      <c r="M57" s="2">
        <v>0.94623000000000002</v>
      </c>
      <c r="N57" s="2">
        <v>0.19259999999999999</v>
      </c>
      <c r="O57" s="30" t="s">
        <v>124</v>
      </c>
      <c r="P57" s="2" t="s">
        <v>202</v>
      </c>
      <c r="Q57" s="2" t="s">
        <v>55</v>
      </c>
      <c r="R57" s="2" t="s">
        <v>126</v>
      </c>
      <c r="S57" s="24" t="s">
        <v>16</v>
      </c>
      <c r="T57" s="9"/>
      <c r="U57" s="9"/>
      <c r="V57" s="9"/>
      <c r="W57" s="9"/>
      <c r="X57" s="9"/>
      <c r="Y57" s="9"/>
      <c r="Z57" s="9"/>
    </row>
    <row r="58" spans="1:26" ht="15.75" customHeight="1" x14ac:dyDescent="0.15">
      <c r="A58" s="35" t="s">
        <v>213</v>
      </c>
      <c r="B58" s="32" t="s">
        <v>214</v>
      </c>
      <c r="C58" s="36">
        <v>93000</v>
      </c>
      <c r="D58" s="32">
        <v>0.91539999999999999</v>
      </c>
      <c r="E58" s="32">
        <v>0.87594000000000005</v>
      </c>
      <c r="F58" s="32">
        <v>0.47273999999999999</v>
      </c>
      <c r="G58" s="32">
        <v>1.3849999999999999E-2</v>
      </c>
      <c r="H58" s="33">
        <v>3.04E-5</v>
      </c>
      <c r="I58" s="32" t="s">
        <v>215</v>
      </c>
      <c r="J58" s="2" t="s">
        <v>215</v>
      </c>
      <c r="K58" s="32" t="s">
        <v>123</v>
      </c>
      <c r="L58" s="32">
        <v>0</v>
      </c>
      <c r="M58" s="2" t="s">
        <v>216</v>
      </c>
      <c r="N58" s="2" t="s">
        <v>216</v>
      </c>
      <c r="O58" s="32" t="s">
        <v>217</v>
      </c>
      <c r="P58" s="2" t="s">
        <v>218</v>
      </c>
      <c r="Q58" s="2" t="s">
        <v>219</v>
      </c>
      <c r="R58" s="2" t="s">
        <v>126</v>
      </c>
      <c r="S58" s="24" t="s">
        <v>16</v>
      </c>
      <c r="T58" s="9"/>
      <c r="U58" s="9"/>
      <c r="V58" s="9"/>
      <c r="W58" s="9"/>
      <c r="X58" s="9"/>
      <c r="Y58" s="9"/>
      <c r="Z58" s="9"/>
    </row>
    <row r="59" spans="1:26" ht="15.75" customHeight="1" x14ac:dyDescent="0.15">
      <c r="A59" s="35" t="s">
        <v>213</v>
      </c>
      <c r="B59" s="32" t="s">
        <v>220</v>
      </c>
      <c r="C59" s="32">
        <v>81879890</v>
      </c>
      <c r="D59" s="32">
        <v>0.91278999999999999</v>
      </c>
      <c r="E59" s="32">
        <v>0.86745000000000005</v>
      </c>
      <c r="F59" s="32">
        <v>0.51683999999999997</v>
      </c>
      <c r="G59" s="32">
        <v>113.083</v>
      </c>
      <c r="H59" s="33">
        <v>1.89E-3</v>
      </c>
      <c r="I59" s="32" t="s">
        <v>215</v>
      </c>
      <c r="J59" s="2" t="s">
        <v>215</v>
      </c>
      <c r="K59" s="32" t="s">
        <v>128</v>
      </c>
      <c r="L59" s="32" t="s">
        <v>129</v>
      </c>
      <c r="M59" s="2" t="s">
        <v>216</v>
      </c>
      <c r="N59" s="2" t="s">
        <v>216</v>
      </c>
      <c r="O59" s="32" t="s">
        <v>217</v>
      </c>
      <c r="P59" s="2" t="s">
        <v>218</v>
      </c>
      <c r="Q59" s="2" t="s">
        <v>219</v>
      </c>
      <c r="R59" s="2" t="s">
        <v>126</v>
      </c>
      <c r="S59" s="24" t="s">
        <v>16</v>
      </c>
      <c r="T59" s="9"/>
      <c r="U59" s="9"/>
      <c r="V59" s="9"/>
      <c r="W59" s="9"/>
      <c r="X59" s="9"/>
      <c r="Y59" s="9"/>
      <c r="Z59" s="9"/>
    </row>
    <row r="60" spans="1:26" ht="15.75" customHeight="1" x14ac:dyDescent="0.15">
      <c r="A60" s="19" t="s">
        <v>221</v>
      </c>
      <c r="B60" s="30" t="s">
        <v>222</v>
      </c>
      <c r="C60" s="30">
        <v>74557742</v>
      </c>
      <c r="D60" s="30">
        <v>0.85936000000000001</v>
      </c>
      <c r="E60" s="30">
        <v>0.78402000000000005</v>
      </c>
      <c r="F60" s="30">
        <v>0.55335000000000001</v>
      </c>
      <c r="G60" s="30">
        <v>98.345200000000006</v>
      </c>
      <c r="H60" s="30">
        <v>1.877E-3</v>
      </c>
      <c r="I60" s="30" t="s">
        <v>200</v>
      </c>
      <c r="J60" s="2" t="s">
        <v>201</v>
      </c>
      <c r="K60" s="30" t="s">
        <v>128</v>
      </c>
      <c r="L60" s="30" t="s">
        <v>129</v>
      </c>
      <c r="M60" s="2">
        <v>0.92771999999999999</v>
      </c>
      <c r="N60" s="2">
        <v>0.21868000000000001</v>
      </c>
      <c r="O60" s="30" t="s">
        <v>124</v>
      </c>
      <c r="P60" s="2" t="s">
        <v>202</v>
      </c>
      <c r="Q60" s="2" t="s">
        <v>55</v>
      </c>
      <c r="R60" s="2" t="s">
        <v>126</v>
      </c>
      <c r="S60" s="24" t="s">
        <v>16</v>
      </c>
      <c r="T60" s="9"/>
      <c r="U60" s="9"/>
      <c r="V60" s="9"/>
      <c r="W60" s="9"/>
      <c r="X60" s="9"/>
      <c r="Y60" s="9"/>
      <c r="Z60" s="9"/>
    </row>
    <row r="61" spans="1:26" ht="15.75" customHeight="1" x14ac:dyDescent="0.15">
      <c r="A61" s="19" t="s">
        <v>221</v>
      </c>
      <c r="B61" s="30" t="s">
        <v>223</v>
      </c>
      <c r="C61" s="30">
        <v>80759224</v>
      </c>
      <c r="D61" s="30">
        <v>0.85306999999999999</v>
      </c>
      <c r="E61" s="30">
        <v>0.77851999999999999</v>
      </c>
      <c r="F61" s="30">
        <v>0.59845999999999999</v>
      </c>
      <c r="G61" s="30">
        <v>97.839799999999997</v>
      </c>
      <c r="H61" s="30">
        <v>2.068E-3</v>
      </c>
      <c r="I61" s="30" t="s">
        <v>200</v>
      </c>
      <c r="J61" s="2" t="s">
        <v>201</v>
      </c>
      <c r="K61" s="30" t="s">
        <v>123</v>
      </c>
      <c r="L61" s="30">
        <v>27526873</v>
      </c>
      <c r="M61" s="2">
        <v>0.92771999999999999</v>
      </c>
      <c r="N61" s="2">
        <v>0.21868000000000001</v>
      </c>
      <c r="O61" s="30" t="s">
        <v>124</v>
      </c>
      <c r="P61" s="2" t="s">
        <v>202</v>
      </c>
      <c r="Q61" s="2" t="s">
        <v>55</v>
      </c>
      <c r="R61" s="2" t="s">
        <v>126</v>
      </c>
      <c r="S61" s="24" t="s">
        <v>16</v>
      </c>
      <c r="T61" s="9"/>
      <c r="U61" s="9"/>
      <c r="V61" s="9"/>
      <c r="W61" s="9"/>
      <c r="X61" s="9"/>
      <c r="Y61" s="9"/>
      <c r="Z61" s="9"/>
    </row>
    <row r="62" spans="1:26" ht="15.75" customHeight="1" x14ac:dyDescent="0.15">
      <c r="A62" s="30" t="s">
        <v>224</v>
      </c>
      <c r="B62" s="30" t="s">
        <v>225</v>
      </c>
      <c r="C62" s="34">
        <v>87100000</v>
      </c>
      <c r="D62" s="30">
        <v>0.92388000000000003</v>
      </c>
      <c r="E62" s="30">
        <v>0.88541000000000003</v>
      </c>
      <c r="F62" s="30">
        <v>0.59284999999999999</v>
      </c>
      <c r="G62" s="30">
        <v>122.40600000000001</v>
      </c>
      <c r="H62" s="30">
        <v>1.9289999999999999E-3</v>
      </c>
      <c r="I62" s="30" t="s">
        <v>200</v>
      </c>
      <c r="J62" s="2" t="s">
        <v>226</v>
      </c>
      <c r="K62" s="30" t="s">
        <v>128</v>
      </c>
      <c r="L62" s="30" t="s">
        <v>129</v>
      </c>
      <c r="M62" s="2">
        <v>0.92291999999999996</v>
      </c>
      <c r="N62" s="2">
        <v>0.24077999999999999</v>
      </c>
      <c r="O62" s="30" t="s">
        <v>124</v>
      </c>
      <c r="P62" s="2" t="s">
        <v>227</v>
      </c>
      <c r="Q62" s="2" t="s">
        <v>46</v>
      </c>
      <c r="R62" s="2" t="s">
        <v>126</v>
      </c>
      <c r="S62" s="24" t="s">
        <v>16</v>
      </c>
      <c r="T62" s="9"/>
      <c r="U62" s="9"/>
      <c r="V62" s="9"/>
      <c r="W62" s="9"/>
      <c r="X62" s="9"/>
      <c r="Y62" s="9"/>
      <c r="Z62" s="9"/>
    </row>
    <row r="63" spans="1:26" ht="15.75" customHeight="1" x14ac:dyDescent="0.15">
      <c r="A63" s="30" t="s">
        <v>224</v>
      </c>
      <c r="B63" s="30" t="s">
        <v>228</v>
      </c>
      <c r="C63" s="30">
        <v>102585131</v>
      </c>
      <c r="D63" s="30">
        <v>0.92178000000000004</v>
      </c>
      <c r="E63" s="30">
        <v>0.89044000000000001</v>
      </c>
      <c r="F63" s="30">
        <v>0.46515000000000001</v>
      </c>
      <c r="G63" s="30">
        <v>78.768299999999996</v>
      </c>
      <c r="H63" s="30">
        <v>2.8679999999999999E-3</v>
      </c>
      <c r="I63" s="30" t="s">
        <v>200</v>
      </c>
      <c r="J63" s="2" t="s">
        <v>226</v>
      </c>
      <c r="K63" s="30" t="s">
        <v>123</v>
      </c>
      <c r="L63" s="30">
        <v>28685466</v>
      </c>
      <c r="M63" s="2">
        <v>0.92291999999999996</v>
      </c>
      <c r="N63" s="2">
        <v>0.24077999999999999</v>
      </c>
      <c r="O63" s="30" t="s">
        <v>124</v>
      </c>
      <c r="P63" s="2" t="s">
        <v>227</v>
      </c>
      <c r="Q63" s="2" t="s">
        <v>46</v>
      </c>
      <c r="R63" s="2" t="s">
        <v>126</v>
      </c>
      <c r="S63" s="24" t="s">
        <v>16</v>
      </c>
      <c r="T63" s="9"/>
      <c r="U63" s="9"/>
      <c r="V63" s="9"/>
      <c r="W63" s="9"/>
      <c r="X63" s="9"/>
      <c r="Y63" s="9"/>
      <c r="Z63" s="9"/>
    </row>
    <row r="64" spans="1:26" ht="15.75" customHeight="1" x14ac:dyDescent="0.15">
      <c r="A64" s="32" t="s">
        <v>229</v>
      </c>
      <c r="B64" s="32" t="s">
        <v>230</v>
      </c>
      <c r="C64" s="33">
        <v>67300000</v>
      </c>
      <c r="D64" s="32">
        <v>0.91212000000000004</v>
      </c>
      <c r="E64" s="32">
        <v>0.87351000000000001</v>
      </c>
      <c r="F64" s="32">
        <v>0.49067</v>
      </c>
      <c r="G64" s="32">
        <v>50.319600000000001</v>
      </c>
      <c r="H64" s="32">
        <v>2.9320000000000001E-3</v>
      </c>
      <c r="I64" s="32" t="s">
        <v>189</v>
      </c>
      <c r="J64" s="2" t="s">
        <v>189</v>
      </c>
      <c r="K64" s="32" t="s">
        <v>128</v>
      </c>
      <c r="L64" s="32" t="s">
        <v>129</v>
      </c>
      <c r="M64" s="2">
        <v>0.91271999999999998</v>
      </c>
      <c r="N64" s="2">
        <v>0.23164000000000001</v>
      </c>
      <c r="O64" s="32" t="s">
        <v>124</v>
      </c>
      <c r="P64" s="2" t="s">
        <v>190</v>
      </c>
      <c r="Q64" s="2" t="s">
        <v>55</v>
      </c>
      <c r="R64" s="2" t="s">
        <v>126</v>
      </c>
      <c r="S64" s="24" t="s">
        <v>16</v>
      </c>
      <c r="T64" s="9"/>
      <c r="U64" s="9"/>
      <c r="V64" s="9"/>
      <c r="W64" s="9"/>
      <c r="X64" s="9"/>
      <c r="Y64" s="9"/>
      <c r="Z64" s="9"/>
    </row>
    <row r="65" spans="1:26" ht="15.75" customHeight="1" x14ac:dyDescent="0.15">
      <c r="A65" s="32" t="s">
        <v>229</v>
      </c>
      <c r="B65" s="32" t="s">
        <v>231</v>
      </c>
      <c r="C65" s="32">
        <v>100497891</v>
      </c>
      <c r="D65" s="32">
        <v>0.91669</v>
      </c>
      <c r="E65" s="32">
        <v>0.86851</v>
      </c>
      <c r="F65" s="32">
        <v>0.57403999999999999</v>
      </c>
      <c r="G65" s="32">
        <v>120.56399999999999</v>
      </c>
      <c r="H65" s="32">
        <v>1.7160000000000001E-3</v>
      </c>
      <c r="I65" s="32" t="s">
        <v>189</v>
      </c>
      <c r="J65" s="2" t="s">
        <v>189</v>
      </c>
      <c r="K65" s="32" t="s">
        <v>123</v>
      </c>
      <c r="L65" s="32">
        <v>28825003</v>
      </c>
      <c r="M65" s="2">
        <v>0.91271999999999998</v>
      </c>
      <c r="N65" s="2">
        <v>0.23164000000000001</v>
      </c>
      <c r="O65" s="32" t="s">
        <v>124</v>
      </c>
      <c r="P65" s="2" t="s">
        <v>190</v>
      </c>
      <c r="Q65" s="2" t="s">
        <v>55</v>
      </c>
      <c r="R65" s="2" t="s">
        <v>126</v>
      </c>
      <c r="S65" s="24" t="s">
        <v>16</v>
      </c>
      <c r="T65" s="9"/>
      <c r="U65" s="9"/>
      <c r="V65" s="9"/>
      <c r="W65" s="9"/>
      <c r="X65" s="9"/>
      <c r="Y65" s="9"/>
      <c r="Z65" s="9"/>
    </row>
    <row r="66" spans="1:26" ht="15.75" customHeight="1" x14ac:dyDescent="0.15">
      <c r="A66" s="37" t="s">
        <v>232</v>
      </c>
      <c r="B66" s="30" t="s">
        <v>233</v>
      </c>
      <c r="C66" s="34">
        <v>68000000</v>
      </c>
      <c r="D66" s="30">
        <v>0.89061000000000001</v>
      </c>
      <c r="E66" s="30">
        <v>0.82704999999999995</v>
      </c>
      <c r="F66" s="30">
        <v>0.55767</v>
      </c>
      <c r="G66" s="30">
        <v>81.247500000000002</v>
      </c>
      <c r="H66" s="30">
        <v>2.5560000000000001E-3</v>
      </c>
      <c r="I66" s="30" t="s">
        <v>200</v>
      </c>
      <c r="J66" s="2" t="s">
        <v>201</v>
      </c>
      <c r="K66" s="30" t="s">
        <v>128</v>
      </c>
      <c r="L66" s="30" t="s">
        <v>129</v>
      </c>
      <c r="M66" s="2">
        <v>0.95530999999999999</v>
      </c>
      <c r="N66" s="38">
        <v>-3.8900000000000601E-3</v>
      </c>
      <c r="O66" s="30" t="s">
        <v>234</v>
      </c>
      <c r="P66" s="2" t="s">
        <v>202</v>
      </c>
      <c r="Q66" s="2" t="s">
        <v>55</v>
      </c>
      <c r="R66" s="2" t="s">
        <v>126</v>
      </c>
      <c r="S66" s="24" t="s">
        <v>16</v>
      </c>
      <c r="T66" s="9"/>
      <c r="U66" s="9"/>
      <c r="V66" s="9"/>
      <c r="W66" s="9"/>
      <c r="X66" s="9"/>
      <c r="Y66" s="9"/>
      <c r="Z66" s="9"/>
    </row>
    <row r="67" spans="1:26" ht="15.75" customHeight="1" x14ac:dyDescent="0.15">
      <c r="A67" s="37" t="s">
        <v>232</v>
      </c>
      <c r="B67" s="30" t="s">
        <v>235</v>
      </c>
      <c r="C67" s="30">
        <v>111834198</v>
      </c>
      <c r="D67" s="30">
        <v>0.90019000000000005</v>
      </c>
      <c r="E67" s="30">
        <v>0.84297</v>
      </c>
      <c r="F67" s="30">
        <v>0.55439000000000005</v>
      </c>
      <c r="G67" s="30">
        <v>123.009</v>
      </c>
      <c r="H67" s="30">
        <v>1.9980000000000002E-3</v>
      </c>
      <c r="I67" s="30" t="s">
        <v>200</v>
      </c>
      <c r="J67" s="2" t="s">
        <v>201</v>
      </c>
      <c r="K67" s="30" t="s">
        <v>123</v>
      </c>
      <c r="L67" s="30">
        <v>28274694</v>
      </c>
      <c r="M67" s="2">
        <v>0.95530999999999999</v>
      </c>
      <c r="N67" s="38">
        <v>-3.8900000000000601E-3</v>
      </c>
      <c r="O67" s="30" t="s">
        <v>234</v>
      </c>
      <c r="P67" s="2" t="s">
        <v>202</v>
      </c>
      <c r="Q67" s="2" t="s">
        <v>55</v>
      </c>
      <c r="R67" s="2" t="s">
        <v>126</v>
      </c>
      <c r="S67" s="24" t="s">
        <v>16</v>
      </c>
      <c r="T67" s="9"/>
      <c r="U67" s="9"/>
      <c r="V67" s="9"/>
      <c r="W67" s="9"/>
      <c r="X67" s="9"/>
      <c r="Y67" s="9"/>
      <c r="Z67" s="9"/>
    </row>
    <row r="68" spans="1:26" ht="15.75" customHeight="1" x14ac:dyDescent="0.15">
      <c r="A68" s="30" t="s">
        <v>236</v>
      </c>
      <c r="B68" s="30" t="s">
        <v>237</v>
      </c>
      <c r="C68" s="34">
        <v>94500000</v>
      </c>
      <c r="D68" s="30">
        <v>0.89202000000000004</v>
      </c>
      <c r="E68" s="30">
        <v>0.82769999999999999</v>
      </c>
      <c r="F68" s="30">
        <v>0.58538999999999997</v>
      </c>
      <c r="G68" s="30">
        <v>114.41</v>
      </c>
      <c r="H68" s="30">
        <v>2.1020000000000001E-3</v>
      </c>
      <c r="I68" s="30" t="s">
        <v>200</v>
      </c>
      <c r="J68" s="2" t="s">
        <v>201</v>
      </c>
      <c r="K68" s="30" t="s">
        <v>128</v>
      </c>
      <c r="L68" s="30" t="s">
        <v>129</v>
      </c>
      <c r="M68" s="2">
        <v>0.96021999999999996</v>
      </c>
      <c r="N68" s="2">
        <v>0.23433000000000001</v>
      </c>
      <c r="O68" s="30" t="s">
        <v>124</v>
      </c>
      <c r="P68" s="2" t="s">
        <v>202</v>
      </c>
      <c r="Q68" s="2" t="s">
        <v>55</v>
      </c>
      <c r="R68" s="2" t="s">
        <v>126</v>
      </c>
      <c r="S68" s="24" t="s">
        <v>16</v>
      </c>
      <c r="T68" s="9"/>
      <c r="U68" s="9"/>
      <c r="V68" s="9"/>
      <c r="W68" s="9"/>
      <c r="X68" s="9"/>
      <c r="Y68" s="9"/>
      <c r="Z68" s="9"/>
    </row>
    <row r="69" spans="1:26" ht="15.75" customHeight="1" x14ac:dyDescent="0.15">
      <c r="A69" s="30" t="s">
        <v>236</v>
      </c>
      <c r="B69" s="30" t="s">
        <v>238</v>
      </c>
      <c r="C69" s="30">
        <v>126790239</v>
      </c>
      <c r="D69" s="30">
        <v>0.90293999999999996</v>
      </c>
      <c r="E69" s="30">
        <v>0.84728999999999999</v>
      </c>
      <c r="F69" s="30">
        <v>0.57113999999999998</v>
      </c>
      <c r="G69" s="30">
        <v>141.43600000000001</v>
      </c>
      <c r="H69" s="30">
        <v>1.836E-3</v>
      </c>
      <c r="I69" s="30" t="s">
        <v>200</v>
      </c>
      <c r="J69" s="2" t="s">
        <v>201</v>
      </c>
      <c r="K69" s="30" t="s">
        <v>123</v>
      </c>
      <c r="L69" s="30">
        <v>28767702</v>
      </c>
      <c r="M69" s="2">
        <v>0.96021999999999996</v>
      </c>
      <c r="N69" s="2">
        <v>0.23433000000000001</v>
      </c>
      <c r="O69" s="30" t="s">
        <v>124</v>
      </c>
      <c r="P69" s="2" t="s">
        <v>202</v>
      </c>
      <c r="Q69" s="2" t="s">
        <v>55</v>
      </c>
      <c r="R69" s="2" t="s">
        <v>126</v>
      </c>
      <c r="S69" s="24" t="s">
        <v>16</v>
      </c>
      <c r="T69" s="9"/>
      <c r="U69" s="9"/>
      <c r="V69" s="9"/>
      <c r="W69" s="9"/>
      <c r="X69" s="9"/>
      <c r="Y69" s="9"/>
      <c r="Z69" s="9"/>
    </row>
    <row r="70" spans="1:26" ht="15.75" customHeight="1" x14ac:dyDescent="0.15">
      <c r="A70" s="32" t="s">
        <v>239</v>
      </c>
      <c r="B70" s="32" t="s">
        <v>240</v>
      </c>
      <c r="C70" s="33">
        <v>57700000</v>
      </c>
      <c r="D70" s="32">
        <v>0.91930000000000001</v>
      </c>
      <c r="E70" s="32">
        <v>0.87802999999999998</v>
      </c>
      <c r="F70" s="32">
        <v>0.53069</v>
      </c>
      <c r="G70" s="32">
        <v>53.364199999999997</v>
      </c>
      <c r="H70" s="32">
        <v>2.6340000000000001E-3</v>
      </c>
      <c r="I70" s="32" t="s">
        <v>189</v>
      </c>
      <c r="J70" s="2" t="s">
        <v>189</v>
      </c>
      <c r="K70" s="32" t="s">
        <v>128</v>
      </c>
      <c r="L70" s="32" t="s">
        <v>129</v>
      </c>
      <c r="M70" s="2">
        <v>0.90834999999999999</v>
      </c>
      <c r="N70" s="2">
        <v>0.18567</v>
      </c>
      <c r="O70" s="32" t="s">
        <v>124</v>
      </c>
      <c r="P70" s="2" t="s">
        <v>190</v>
      </c>
      <c r="Q70" s="2" t="s">
        <v>55</v>
      </c>
      <c r="R70" s="2" t="s">
        <v>126</v>
      </c>
      <c r="S70" s="24" t="s">
        <v>16</v>
      </c>
      <c r="T70" s="9"/>
      <c r="U70" s="9"/>
      <c r="V70" s="9"/>
      <c r="W70" s="9"/>
      <c r="X70" s="9"/>
      <c r="Y70" s="9"/>
      <c r="Z70" s="9"/>
    </row>
    <row r="71" spans="1:26" ht="15.75" customHeight="1" x14ac:dyDescent="0.15">
      <c r="A71" s="32" t="s">
        <v>239</v>
      </c>
      <c r="B71" s="32" t="s">
        <v>241</v>
      </c>
      <c r="C71" s="32">
        <v>101583045</v>
      </c>
      <c r="D71" s="32">
        <v>0.91983000000000004</v>
      </c>
      <c r="E71" s="32">
        <v>0.87094000000000005</v>
      </c>
      <c r="F71" s="32">
        <v>0.44207000000000002</v>
      </c>
      <c r="G71" s="32">
        <v>135.57599999999999</v>
      </c>
      <c r="H71" s="32">
        <v>1.6639999999999999E-3</v>
      </c>
      <c r="I71" s="32" t="s">
        <v>189</v>
      </c>
      <c r="J71" s="2" t="s">
        <v>189</v>
      </c>
      <c r="K71" s="32" t="s">
        <v>123</v>
      </c>
      <c r="L71" s="32">
        <v>28932063</v>
      </c>
      <c r="M71" s="2">
        <v>0.90834999999999999</v>
      </c>
      <c r="N71" s="2">
        <v>0.18567</v>
      </c>
      <c r="O71" s="32" t="s">
        <v>124</v>
      </c>
      <c r="P71" s="2" t="s">
        <v>190</v>
      </c>
      <c r="Q71" s="2" t="s">
        <v>55</v>
      </c>
      <c r="R71" s="2" t="s">
        <v>126</v>
      </c>
      <c r="S71" s="24" t="s">
        <v>16</v>
      </c>
      <c r="T71" s="9"/>
      <c r="U71" s="9"/>
      <c r="V71" s="9"/>
      <c r="W71" s="9"/>
      <c r="X71" s="9"/>
      <c r="Y71" s="9"/>
      <c r="Z71" s="9"/>
    </row>
    <row r="72" spans="1:26" ht="15.75" customHeight="1" x14ac:dyDescent="0.15">
      <c r="A72" s="32" t="s">
        <v>242</v>
      </c>
      <c r="B72" s="32" t="s">
        <v>243</v>
      </c>
      <c r="C72" s="32">
        <v>53224721</v>
      </c>
      <c r="D72" s="32">
        <v>0.91491999999999996</v>
      </c>
      <c r="E72" s="32">
        <v>0.87817000000000001</v>
      </c>
      <c r="F72" s="32">
        <v>0.54518999999999995</v>
      </c>
      <c r="G72" s="32">
        <v>51.593600000000002</v>
      </c>
      <c r="H72" s="32">
        <v>2.6340000000000001E-3</v>
      </c>
      <c r="I72" s="32" t="s">
        <v>189</v>
      </c>
      <c r="J72" s="2" t="s">
        <v>189</v>
      </c>
      <c r="K72" s="32" t="s">
        <v>128</v>
      </c>
      <c r="L72" s="32" t="s">
        <v>129</v>
      </c>
      <c r="M72" s="2">
        <v>0.90734000000000004</v>
      </c>
      <c r="N72" s="2">
        <v>0.19191</v>
      </c>
      <c r="O72" s="32" t="s">
        <v>124</v>
      </c>
      <c r="P72" s="2" t="s">
        <v>190</v>
      </c>
      <c r="Q72" s="2" t="s">
        <v>73</v>
      </c>
      <c r="R72" s="2" t="s">
        <v>126</v>
      </c>
      <c r="S72" s="24" t="s">
        <v>16</v>
      </c>
      <c r="T72" s="9"/>
      <c r="U72" s="9"/>
      <c r="V72" s="9"/>
      <c r="W72" s="9"/>
      <c r="X72" s="9"/>
      <c r="Y72" s="9"/>
      <c r="Z72" s="9"/>
    </row>
    <row r="73" spans="1:26" ht="15.75" customHeight="1" x14ac:dyDescent="0.15">
      <c r="A73" s="32" t="s">
        <v>242</v>
      </c>
      <c r="B73" s="32" t="s">
        <v>244</v>
      </c>
      <c r="C73" s="32">
        <v>87115161</v>
      </c>
      <c r="D73" s="32">
        <v>0.90586</v>
      </c>
      <c r="E73" s="32">
        <v>0.86458999999999997</v>
      </c>
      <c r="F73" s="32">
        <v>0.63131000000000004</v>
      </c>
      <c r="G73" s="32">
        <v>92.837299999999999</v>
      </c>
      <c r="H73" s="32">
        <v>1.8489999999999999E-3</v>
      </c>
      <c r="I73" s="32" t="s">
        <v>189</v>
      </c>
      <c r="J73" s="2" t="s">
        <v>189</v>
      </c>
      <c r="K73" s="32" t="s">
        <v>123</v>
      </c>
      <c r="L73" s="32">
        <v>28476200</v>
      </c>
      <c r="M73" s="2">
        <v>0.90734000000000004</v>
      </c>
      <c r="N73" s="2">
        <v>0.19191</v>
      </c>
      <c r="O73" s="32" t="s">
        <v>124</v>
      </c>
      <c r="P73" s="2" t="s">
        <v>190</v>
      </c>
      <c r="Q73" s="2" t="s">
        <v>73</v>
      </c>
      <c r="R73" s="2" t="s">
        <v>126</v>
      </c>
      <c r="S73" s="24" t="s">
        <v>16</v>
      </c>
      <c r="T73" s="9"/>
      <c r="U73" s="9"/>
      <c r="V73" s="9"/>
      <c r="W73" s="9"/>
      <c r="X73" s="9"/>
      <c r="Y73" s="9"/>
      <c r="Z73" s="9"/>
    </row>
    <row r="74" spans="1:26" ht="15.75" customHeight="1" x14ac:dyDescent="0.15">
      <c r="A74" s="32" t="s">
        <v>245</v>
      </c>
      <c r="B74" s="32" t="s">
        <v>246</v>
      </c>
      <c r="C74" s="33">
        <v>60200000</v>
      </c>
      <c r="D74" s="32">
        <v>0.92183000000000004</v>
      </c>
      <c r="E74" s="32">
        <v>0.88863999999999999</v>
      </c>
      <c r="F74" s="32">
        <v>0.54135999999999995</v>
      </c>
      <c r="G74" s="32">
        <v>81.840999999999994</v>
      </c>
      <c r="H74" s="32">
        <v>2.1220000000000002E-3</v>
      </c>
      <c r="I74" s="32" t="s">
        <v>189</v>
      </c>
      <c r="J74" s="2" t="s">
        <v>189</v>
      </c>
      <c r="K74" s="32" t="s">
        <v>128</v>
      </c>
      <c r="L74" s="32" t="s">
        <v>129</v>
      </c>
      <c r="M74" s="2">
        <v>0.93369999999999997</v>
      </c>
      <c r="N74" s="2">
        <v>0.18615000000000001</v>
      </c>
      <c r="O74" s="32" t="s">
        <v>124</v>
      </c>
      <c r="P74" s="2" t="s">
        <v>190</v>
      </c>
      <c r="Q74" s="2" t="s">
        <v>73</v>
      </c>
      <c r="R74" s="2" t="s">
        <v>126</v>
      </c>
      <c r="S74" s="24" t="s">
        <v>16</v>
      </c>
      <c r="T74" s="9"/>
      <c r="U74" s="9"/>
      <c r="V74" s="9"/>
      <c r="W74" s="9"/>
      <c r="X74" s="9"/>
      <c r="Y74" s="9"/>
      <c r="Z74" s="9"/>
    </row>
    <row r="75" spans="1:26" ht="15.75" customHeight="1" x14ac:dyDescent="0.15">
      <c r="A75" s="32" t="s">
        <v>245</v>
      </c>
      <c r="B75" s="32" t="s">
        <v>247</v>
      </c>
      <c r="C75" s="32">
        <v>102992319</v>
      </c>
      <c r="D75" s="32">
        <v>0.92366999999999999</v>
      </c>
      <c r="E75" s="32">
        <v>0.88588999999999996</v>
      </c>
      <c r="F75" s="32">
        <v>0.54944999999999999</v>
      </c>
      <c r="G75" s="32">
        <v>133.51</v>
      </c>
      <c r="H75" s="32">
        <v>1.9589999999999998E-3</v>
      </c>
      <c r="I75" s="32" t="s">
        <v>189</v>
      </c>
      <c r="J75" s="2" t="s">
        <v>189</v>
      </c>
      <c r="K75" s="32" t="s">
        <v>123</v>
      </c>
      <c r="L75" s="32">
        <v>29142128</v>
      </c>
      <c r="M75" s="2">
        <v>0.93369999999999997</v>
      </c>
      <c r="N75" s="2">
        <v>0.18615000000000001</v>
      </c>
      <c r="O75" s="32" t="s">
        <v>124</v>
      </c>
      <c r="P75" s="2" t="s">
        <v>190</v>
      </c>
      <c r="Q75" s="2" t="s">
        <v>73</v>
      </c>
      <c r="R75" s="2" t="s">
        <v>126</v>
      </c>
      <c r="S75" s="24" t="s">
        <v>16</v>
      </c>
      <c r="T75" s="9"/>
      <c r="U75" s="9"/>
      <c r="V75" s="9"/>
      <c r="W75" s="9"/>
      <c r="X75" s="9"/>
      <c r="Y75" s="9"/>
      <c r="Z75" s="9"/>
    </row>
    <row r="76" spans="1:26" ht="15.75" customHeight="1" x14ac:dyDescent="0.15">
      <c r="A76" s="30" t="s">
        <v>248</v>
      </c>
      <c r="B76" s="30" t="s">
        <v>249</v>
      </c>
      <c r="C76" s="30">
        <v>84284558</v>
      </c>
      <c r="D76" s="30">
        <v>0.88951000000000002</v>
      </c>
      <c r="E76" s="30">
        <v>0.84199999999999997</v>
      </c>
      <c r="F76" s="30">
        <v>0.48055999999999999</v>
      </c>
      <c r="G76" s="30">
        <v>94.757400000000004</v>
      </c>
      <c r="H76" s="30">
        <v>2.2070000000000002E-3</v>
      </c>
      <c r="I76" s="30" t="s">
        <v>200</v>
      </c>
      <c r="J76" s="2" t="s">
        <v>226</v>
      </c>
      <c r="K76" s="30" t="s">
        <v>128</v>
      </c>
      <c r="L76" s="30" t="s">
        <v>129</v>
      </c>
      <c r="M76" s="2">
        <v>0.88905000000000001</v>
      </c>
      <c r="N76" s="2">
        <v>0.24016999999999999</v>
      </c>
      <c r="O76" s="30" t="s">
        <v>124</v>
      </c>
      <c r="P76" s="2" t="s">
        <v>227</v>
      </c>
      <c r="Q76" s="2" t="s">
        <v>46</v>
      </c>
      <c r="R76" s="2" t="s">
        <v>126</v>
      </c>
      <c r="S76" s="24" t="s">
        <v>16</v>
      </c>
      <c r="T76" s="9"/>
      <c r="U76" s="9"/>
      <c r="V76" s="9"/>
      <c r="W76" s="9"/>
      <c r="X76" s="9"/>
      <c r="Y76" s="9"/>
      <c r="Z76" s="9"/>
    </row>
    <row r="77" spans="1:26" ht="15.75" customHeight="1" x14ac:dyDescent="0.15">
      <c r="A77" s="30" t="s">
        <v>248</v>
      </c>
      <c r="B77" s="30" t="s">
        <v>250</v>
      </c>
      <c r="C77" s="30">
        <v>89708857</v>
      </c>
      <c r="D77" s="30">
        <v>0.84369000000000005</v>
      </c>
      <c r="E77" s="30">
        <v>0.74587999999999999</v>
      </c>
      <c r="F77" s="30">
        <v>0.46861999999999998</v>
      </c>
      <c r="G77" s="30">
        <v>96.344999999999999</v>
      </c>
      <c r="H77" s="30">
        <v>2.284E-3</v>
      </c>
      <c r="I77" s="30" t="s">
        <v>200</v>
      </c>
      <c r="J77" s="2" t="s">
        <v>226</v>
      </c>
      <c r="K77" s="30" t="s">
        <v>123</v>
      </c>
      <c r="L77" s="30">
        <v>29287728</v>
      </c>
      <c r="M77" s="2">
        <v>0.88905000000000001</v>
      </c>
      <c r="N77" s="2">
        <v>0.24016999999999999</v>
      </c>
      <c r="O77" s="30" t="s">
        <v>124</v>
      </c>
      <c r="P77" s="2" t="s">
        <v>227</v>
      </c>
      <c r="Q77" s="2" t="s">
        <v>46</v>
      </c>
      <c r="R77" s="2" t="s">
        <v>126</v>
      </c>
      <c r="S77" s="24" t="s">
        <v>16</v>
      </c>
      <c r="T77" s="9"/>
      <c r="U77" s="9"/>
      <c r="V77" s="9"/>
      <c r="W77" s="9"/>
      <c r="X77" s="9"/>
      <c r="Y77" s="9"/>
      <c r="Z77" s="9"/>
    </row>
    <row r="78" spans="1:26" ht="15.75" customHeight="1" x14ac:dyDescent="0.15">
      <c r="A78" s="32" t="s">
        <v>251</v>
      </c>
      <c r="B78" s="32" t="s">
        <v>252</v>
      </c>
      <c r="C78" s="33">
        <v>68700000</v>
      </c>
      <c r="D78" s="32">
        <v>0.92218999999999995</v>
      </c>
      <c r="E78" s="32">
        <v>0.88448000000000004</v>
      </c>
      <c r="F78" s="32">
        <v>0.55484999999999995</v>
      </c>
      <c r="G78" s="32">
        <v>100.434</v>
      </c>
      <c r="H78" s="32">
        <v>1.848E-3</v>
      </c>
      <c r="I78" s="32" t="s">
        <v>189</v>
      </c>
      <c r="J78" s="2" t="s">
        <v>189</v>
      </c>
      <c r="K78" s="32" t="s">
        <v>128</v>
      </c>
      <c r="L78" s="32" t="s">
        <v>129</v>
      </c>
      <c r="M78" s="2">
        <v>0.94679000000000002</v>
      </c>
      <c r="N78" s="2">
        <v>0.22328000000000001</v>
      </c>
      <c r="O78" s="32" t="s">
        <v>124</v>
      </c>
      <c r="P78" s="2" t="s">
        <v>190</v>
      </c>
      <c r="Q78" s="2" t="s">
        <v>55</v>
      </c>
      <c r="R78" s="2" t="s">
        <v>126</v>
      </c>
      <c r="S78" s="24" t="s">
        <v>16</v>
      </c>
      <c r="T78" s="9"/>
      <c r="U78" s="9"/>
      <c r="V78" s="9"/>
      <c r="W78" s="9"/>
      <c r="X78" s="9"/>
      <c r="Y78" s="9"/>
      <c r="Z78" s="9"/>
    </row>
    <row r="79" spans="1:26" ht="15.75" customHeight="1" x14ac:dyDescent="0.15">
      <c r="A79" s="32" t="s">
        <v>251</v>
      </c>
      <c r="B79" s="32" t="s">
        <v>253</v>
      </c>
      <c r="C79" s="33">
        <v>104000000</v>
      </c>
      <c r="D79" s="32">
        <v>0.91657999999999995</v>
      </c>
      <c r="E79" s="32">
        <v>0.86746999999999996</v>
      </c>
      <c r="F79" s="32">
        <v>0.54832000000000003</v>
      </c>
      <c r="G79" s="32">
        <v>130.58199999999999</v>
      </c>
      <c r="H79" s="32">
        <v>1.5020000000000001E-3</v>
      </c>
      <c r="I79" s="32" t="s">
        <v>189</v>
      </c>
      <c r="J79" s="2" t="s">
        <v>189</v>
      </c>
      <c r="K79" s="32" t="s">
        <v>123</v>
      </c>
      <c r="L79" s="32">
        <v>29338188</v>
      </c>
      <c r="M79" s="2">
        <v>0.94679000000000002</v>
      </c>
      <c r="N79" s="2">
        <v>0.22328000000000001</v>
      </c>
      <c r="O79" s="32" t="s">
        <v>124</v>
      </c>
      <c r="P79" s="2" t="s">
        <v>190</v>
      </c>
      <c r="Q79" s="2" t="s">
        <v>55</v>
      </c>
      <c r="R79" s="2" t="s">
        <v>126</v>
      </c>
      <c r="S79" s="24" t="s">
        <v>16</v>
      </c>
      <c r="T79" s="9"/>
      <c r="U79" s="9"/>
      <c r="V79" s="9"/>
      <c r="W79" s="9"/>
      <c r="X79" s="9"/>
      <c r="Y79" s="9"/>
      <c r="Z79" s="9"/>
    </row>
    <row r="80" spans="1:26" ht="15.75" customHeight="1" x14ac:dyDescent="0.15">
      <c r="A80" s="30" t="s">
        <v>254</v>
      </c>
      <c r="B80" s="30" t="s">
        <v>255</v>
      </c>
      <c r="C80" s="30">
        <v>118884440</v>
      </c>
      <c r="D80" s="30">
        <v>0.89066000000000001</v>
      </c>
      <c r="E80" s="30">
        <v>0.83237000000000005</v>
      </c>
      <c r="F80" s="30">
        <v>0.52886999999999995</v>
      </c>
      <c r="G80" s="30">
        <v>135.41200000000001</v>
      </c>
      <c r="H80" s="30">
        <v>1.7979999999999999E-3</v>
      </c>
      <c r="I80" s="30" t="s">
        <v>200</v>
      </c>
      <c r="J80" s="2" t="s">
        <v>201</v>
      </c>
      <c r="K80" s="30" t="s">
        <v>128</v>
      </c>
      <c r="L80" s="30" t="s">
        <v>129</v>
      </c>
      <c r="M80" s="2">
        <v>0.90644000000000002</v>
      </c>
      <c r="N80" s="2">
        <v>0.15251000000000001</v>
      </c>
      <c r="O80" s="30" t="s">
        <v>124</v>
      </c>
      <c r="P80" s="2" t="s">
        <v>202</v>
      </c>
      <c r="Q80" s="2" t="s">
        <v>55</v>
      </c>
      <c r="R80" s="2" t="s">
        <v>126</v>
      </c>
      <c r="S80" s="24" t="s">
        <v>16</v>
      </c>
      <c r="T80" s="9"/>
      <c r="U80" s="9"/>
      <c r="V80" s="9"/>
      <c r="W80" s="9"/>
      <c r="X80" s="9"/>
      <c r="Y80" s="9"/>
      <c r="Z80" s="9"/>
    </row>
    <row r="81" spans="1:26" ht="15.75" customHeight="1" x14ac:dyDescent="0.15">
      <c r="A81" s="30" t="s">
        <v>254</v>
      </c>
      <c r="B81" s="30" t="s">
        <v>256</v>
      </c>
      <c r="C81" s="30">
        <v>94312844</v>
      </c>
      <c r="D81" s="30">
        <v>0.90642</v>
      </c>
      <c r="E81" s="30">
        <v>0.86109999999999998</v>
      </c>
      <c r="F81" s="30">
        <v>0.50790000000000002</v>
      </c>
      <c r="G81" s="30">
        <v>70.716399999999993</v>
      </c>
      <c r="H81" s="30">
        <v>2.8059999999999999E-3</v>
      </c>
      <c r="I81" s="30" t="s">
        <v>200</v>
      </c>
      <c r="J81" s="2" t="s">
        <v>201</v>
      </c>
      <c r="K81" s="30" t="s">
        <v>123</v>
      </c>
      <c r="L81" s="30">
        <v>29706704</v>
      </c>
      <c r="M81" s="2">
        <v>0.90644000000000002</v>
      </c>
      <c r="N81" s="2">
        <v>0.15251000000000001</v>
      </c>
      <c r="O81" s="30" t="s">
        <v>124</v>
      </c>
      <c r="P81" s="2" t="s">
        <v>202</v>
      </c>
      <c r="Q81" s="2" t="s">
        <v>55</v>
      </c>
      <c r="R81" s="2" t="s">
        <v>126</v>
      </c>
      <c r="S81" s="24" t="s">
        <v>16</v>
      </c>
      <c r="T81" s="9"/>
      <c r="U81" s="9"/>
      <c r="V81" s="9"/>
      <c r="W81" s="9"/>
      <c r="X81" s="9"/>
      <c r="Y81" s="9"/>
      <c r="Z81" s="9"/>
    </row>
    <row r="82" spans="1:26" ht="15.75" customHeight="1" x14ac:dyDescent="0.15">
      <c r="A82" s="30" t="s">
        <v>257</v>
      </c>
      <c r="B82" s="30" t="s">
        <v>258</v>
      </c>
      <c r="C82" s="30">
        <v>98732346</v>
      </c>
      <c r="D82" s="30">
        <v>0.89163000000000003</v>
      </c>
      <c r="E82" s="30">
        <v>0.83328000000000002</v>
      </c>
      <c r="F82" s="30">
        <v>0.52075000000000005</v>
      </c>
      <c r="G82" s="30">
        <v>108.03100000000001</v>
      </c>
      <c r="H82" s="30">
        <v>2.4229999999999998E-3</v>
      </c>
      <c r="I82" s="30" t="s">
        <v>200</v>
      </c>
      <c r="J82" s="2" t="s">
        <v>201</v>
      </c>
      <c r="K82" s="30" t="s">
        <v>128</v>
      </c>
      <c r="L82" s="30" t="s">
        <v>129</v>
      </c>
      <c r="M82" s="2">
        <v>0.92520999999999998</v>
      </c>
      <c r="N82" s="2">
        <v>0.18795999999999999</v>
      </c>
      <c r="O82" s="30" t="s">
        <v>124</v>
      </c>
      <c r="P82" s="2" t="s">
        <v>202</v>
      </c>
      <c r="Q82" s="2" t="s">
        <v>55</v>
      </c>
      <c r="R82" s="2" t="s">
        <v>126</v>
      </c>
      <c r="S82" s="24" t="s">
        <v>16</v>
      </c>
      <c r="T82" s="9"/>
      <c r="U82" s="9"/>
      <c r="V82" s="9"/>
      <c r="W82" s="9"/>
      <c r="X82" s="9"/>
      <c r="Y82" s="9"/>
      <c r="Z82" s="9"/>
    </row>
    <row r="83" spans="1:26" ht="15.75" customHeight="1" x14ac:dyDescent="0.15">
      <c r="A83" s="30" t="s">
        <v>257</v>
      </c>
      <c r="B83" s="30" t="s">
        <v>259</v>
      </c>
      <c r="C83" s="30">
        <v>98879584</v>
      </c>
      <c r="D83" s="30">
        <v>0.90432999999999997</v>
      </c>
      <c r="E83" s="30">
        <v>0.85665000000000002</v>
      </c>
      <c r="F83" s="30">
        <v>0.51629000000000003</v>
      </c>
      <c r="G83" s="30">
        <v>99.267300000000006</v>
      </c>
      <c r="H83" s="30">
        <v>2.4169999999999999E-3</v>
      </c>
      <c r="I83" s="30" t="s">
        <v>200</v>
      </c>
      <c r="J83" s="2" t="s">
        <v>201</v>
      </c>
      <c r="K83" s="30" t="s">
        <v>123</v>
      </c>
      <c r="L83" s="30">
        <v>29972446</v>
      </c>
      <c r="M83" s="2">
        <v>0.92520999999999998</v>
      </c>
      <c r="N83" s="2">
        <v>0.18795999999999999</v>
      </c>
      <c r="O83" s="30" t="s">
        <v>124</v>
      </c>
      <c r="P83" s="2" t="s">
        <v>202</v>
      </c>
      <c r="Q83" s="2" t="s">
        <v>55</v>
      </c>
      <c r="R83" s="2" t="s">
        <v>126</v>
      </c>
      <c r="S83" s="24" t="s">
        <v>16</v>
      </c>
      <c r="T83" s="9"/>
      <c r="U83" s="9"/>
      <c r="V83" s="9"/>
      <c r="W83" s="9"/>
      <c r="X83" s="9"/>
      <c r="Y83" s="9"/>
      <c r="Z83" s="9"/>
    </row>
    <row r="84" spans="1:26" ht="15.75" customHeight="1" x14ac:dyDescent="0.15">
      <c r="A84" s="30" t="s">
        <v>260</v>
      </c>
      <c r="B84" s="30" t="s">
        <v>261</v>
      </c>
      <c r="C84" s="30">
        <v>57082333</v>
      </c>
      <c r="D84" s="30">
        <v>0.87344999999999995</v>
      </c>
      <c r="E84" s="30">
        <v>0.83226999999999995</v>
      </c>
      <c r="F84" s="30">
        <v>0.53554000000000002</v>
      </c>
      <c r="G84" s="30">
        <v>72.265900000000002</v>
      </c>
      <c r="H84" s="30">
        <v>2.2799999999999999E-3</v>
      </c>
      <c r="I84" s="30" t="s">
        <v>200</v>
      </c>
      <c r="J84" s="2" t="s">
        <v>201</v>
      </c>
      <c r="K84" s="30" t="s">
        <v>128</v>
      </c>
      <c r="L84" s="30" t="s">
        <v>129</v>
      </c>
      <c r="M84" s="2">
        <v>0.94930999999999999</v>
      </c>
      <c r="N84" s="2">
        <v>0.23674000000000001</v>
      </c>
      <c r="O84" s="30" t="s">
        <v>124</v>
      </c>
      <c r="P84" s="2" t="s">
        <v>202</v>
      </c>
      <c r="Q84" s="2" t="s">
        <v>48</v>
      </c>
      <c r="R84" s="2" t="s">
        <v>126</v>
      </c>
      <c r="S84" s="24" t="s">
        <v>16</v>
      </c>
      <c r="T84" s="9"/>
      <c r="U84" s="9"/>
      <c r="V84" s="9"/>
      <c r="W84" s="9"/>
      <c r="X84" s="9"/>
      <c r="Y84" s="9"/>
      <c r="Z84" s="9"/>
    </row>
    <row r="85" spans="1:26" ht="15.75" customHeight="1" x14ac:dyDescent="0.15">
      <c r="A85" s="30" t="s">
        <v>260</v>
      </c>
      <c r="B85" s="30" t="s">
        <v>262</v>
      </c>
      <c r="C85" s="30">
        <v>94913547</v>
      </c>
      <c r="D85" s="30">
        <v>0.88663999999999998</v>
      </c>
      <c r="E85" s="30">
        <v>0.84101999999999999</v>
      </c>
      <c r="F85" s="30">
        <v>0.51739000000000002</v>
      </c>
      <c r="G85" s="30">
        <v>112.182</v>
      </c>
      <c r="H85" s="30">
        <v>1.97E-3</v>
      </c>
      <c r="I85" s="30" t="s">
        <v>200</v>
      </c>
      <c r="J85" s="2" t="s">
        <v>201</v>
      </c>
      <c r="K85" s="30" t="s">
        <v>123</v>
      </c>
      <c r="L85" s="30">
        <v>28241152</v>
      </c>
      <c r="M85" s="2">
        <v>0.94930999999999999</v>
      </c>
      <c r="N85" s="2">
        <v>0.23674000000000001</v>
      </c>
      <c r="O85" s="30" t="s">
        <v>124</v>
      </c>
      <c r="P85" s="2" t="s">
        <v>202</v>
      </c>
      <c r="Q85" s="2" t="s">
        <v>48</v>
      </c>
      <c r="R85" s="2" t="s">
        <v>126</v>
      </c>
      <c r="S85" s="24" t="s">
        <v>16</v>
      </c>
      <c r="T85" s="9"/>
      <c r="U85" s="9"/>
      <c r="V85" s="9"/>
      <c r="W85" s="9"/>
      <c r="X85" s="9"/>
      <c r="Y85" s="9"/>
      <c r="Z85" s="9"/>
    </row>
    <row r="86" spans="1:26" ht="15.75" customHeight="1" x14ac:dyDescent="0.15">
      <c r="A86" s="32" t="s">
        <v>263</v>
      </c>
      <c r="B86" s="32" t="s">
        <v>264</v>
      </c>
      <c r="C86" s="33">
        <v>75900000</v>
      </c>
      <c r="D86" s="32">
        <v>0.91313</v>
      </c>
      <c r="E86" s="32">
        <v>0.88009000000000004</v>
      </c>
      <c r="F86" s="32">
        <v>0.56845999999999997</v>
      </c>
      <c r="G86" s="32">
        <v>77.494500000000002</v>
      </c>
      <c r="H86" s="32">
        <v>2.0939999999999999E-3</v>
      </c>
      <c r="I86" s="32" t="s">
        <v>189</v>
      </c>
      <c r="J86" s="2" t="s">
        <v>189</v>
      </c>
      <c r="K86" s="32" t="s">
        <v>128</v>
      </c>
      <c r="L86" s="32" t="s">
        <v>129</v>
      </c>
      <c r="M86" s="2">
        <v>0.93837999999999999</v>
      </c>
      <c r="N86" s="2">
        <v>0.21174000000000001</v>
      </c>
      <c r="O86" s="32" t="s">
        <v>124</v>
      </c>
      <c r="P86" s="2" t="s">
        <v>190</v>
      </c>
      <c r="Q86" s="2" t="s">
        <v>55</v>
      </c>
      <c r="R86" s="2" t="s">
        <v>126</v>
      </c>
      <c r="S86" s="24" t="s">
        <v>16</v>
      </c>
      <c r="T86" s="9"/>
      <c r="U86" s="9"/>
      <c r="V86" s="9"/>
      <c r="W86" s="9"/>
      <c r="X86" s="9"/>
      <c r="Y86" s="9"/>
      <c r="Z86" s="9"/>
    </row>
    <row r="87" spans="1:26" ht="15.75" customHeight="1" x14ac:dyDescent="0.15">
      <c r="A87" s="32" t="s">
        <v>263</v>
      </c>
      <c r="B87" s="32" t="s">
        <v>265</v>
      </c>
      <c r="C87" s="32">
        <v>120204153</v>
      </c>
      <c r="D87" s="32">
        <v>0.91298999999999997</v>
      </c>
      <c r="E87" s="32">
        <v>0.86097999999999997</v>
      </c>
      <c r="F87" s="32">
        <v>0.54795000000000005</v>
      </c>
      <c r="G87" s="32">
        <v>153.49199999999999</v>
      </c>
      <c r="H87" s="32">
        <v>1.462E-3</v>
      </c>
      <c r="I87" s="32" t="s">
        <v>189</v>
      </c>
      <c r="J87" s="2" t="s">
        <v>189</v>
      </c>
      <c r="K87" s="32" t="s">
        <v>123</v>
      </c>
      <c r="L87" s="32">
        <v>29545575</v>
      </c>
      <c r="M87" s="2">
        <v>0.93837999999999999</v>
      </c>
      <c r="N87" s="2">
        <v>0.21174000000000001</v>
      </c>
      <c r="O87" s="32" t="s">
        <v>124</v>
      </c>
      <c r="P87" s="2" t="s">
        <v>190</v>
      </c>
      <c r="Q87" s="2" t="s">
        <v>55</v>
      </c>
      <c r="R87" s="2" t="s">
        <v>126</v>
      </c>
      <c r="S87" s="24" t="s">
        <v>16</v>
      </c>
      <c r="T87" s="9"/>
      <c r="U87" s="9"/>
      <c r="V87" s="9"/>
      <c r="W87" s="9"/>
      <c r="X87" s="9"/>
      <c r="Y87" s="9"/>
      <c r="Z87" s="9"/>
    </row>
    <row r="88" spans="1:26" ht="15.75" customHeight="1" x14ac:dyDescent="0.15">
      <c r="A88" s="32" t="s">
        <v>266</v>
      </c>
      <c r="B88" s="32" t="s">
        <v>267</v>
      </c>
      <c r="C88" s="33">
        <v>65900000</v>
      </c>
      <c r="D88" s="32">
        <v>0.92320999999999998</v>
      </c>
      <c r="E88" s="32">
        <v>0.88739000000000001</v>
      </c>
      <c r="F88" s="32">
        <v>0.56230000000000002</v>
      </c>
      <c r="G88" s="32">
        <v>102.384</v>
      </c>
      <c r="H88" s="32">
        <v>1.8129999999999999E-3</v>
      </c>
      <c r="I88" s="32" t="s">
        <v>189</v>
      </c>
      <c r="J88" s="2" t="s">
        <v>189</v>
      </c>
      <c r="K88" s="32" t="s">
        <v>128</v>
      </c>
      <c r="L88" s="32" t="s">
        <v>129</v>
      </c>
      <c r="M88" s="2">
        <v>0.95467999999999997</v>
      </c>
      <c r="N88" s="2">
        <v>0.22714000000000001</v>
      </c>
      <c r="O88" s="32" t="s">
        <v>124</v>
      </c>
      <c r="P88" s="2" t="s">
        <v>190</v>
      </c>
      <c r="Q88" s="2" t="s">
        <v>55</v>
      </c>
      <c r="R88" s="2" t="s">
        <v>126</v>
      </c>
      <c r="S88" s="24" t="s">
        <v>16</v>
      </c>
      <c r="T88" s="9"/>
      <c r="U88" s="9"/>
      <c r="V88" s="9"/>
      <c r="W88" s="9"/>
      <c r="X88" s="9"/>
      <c r="Y88" s="9"/>
      <c r="Z88" s="9"/>
    </row>
    <row r="89" spans="1:26" ht="15.75" customHeight="1" x14ac:dyDescent="0.15">
      <c r="A89" s="32" t="s">
        <v>266</v>
      </c>
      <c r="B89" s="32" t="s">
        <v>268</v>
      </c>
      <c r="C89" s="32">
        <v>102341552</v>
      </c>
      <c r="D89" s="32">
        <v>0.91164999999999996</v>
      </c>
      <c r="E89" s="32">
        <v>0.86456999999999995</v>
      </c>
      <c r="F89" s="32">
        <v>0.51351000000000002</v>
      </c>
      <c r="G89" s="32">
        <v>133.20099999999999</v>
      </c>
      <c r="H89" s="32">
        <v>1.431E-3</v>
      </c>
      <c r="I89" s="32" t="s">
        <v>189</v>
      </c>
      <c r="J89" s="2" t="s">
        <v>189</v>
      </c>
      <c r="K89" s="32" t="s">
        <v>123</v>
      </c>
      <c r="L89" s="32">
        <v>29574314</v>
      </c>
      <c r="M89" s="2">
        <v>0.95467999999999997</v>
      </c>
      <c r="N89" s="2">
        <v>0.22714000000000001</v>
      </c>
      <c r="O89" s="32" t="s">
        <v>124</v>
      </c>
      <c r="P89" s="2" t="s">
        <v>190</v>
      </c>
      <c r="Q89" s="2" t="s">
        <v>55</v>
      </c>
      <c r="R89" s="2" t="s">
        <v>126</v>
      </c>
      <c r="S89" s="24" t="s">
        <v>16</v>
      </c>
      <c r="T89" s="9"/>
      <c r="U89" s="9"/>
      <c r="V89" s="9"/>
      <c r="W89" s="9"/>
      <c r="X89" s="9"/>
      <c r="Y89" s="9"/>
      <c r="Z89" s="9"/>
    </row>
    <row r="90" spans="1:26" ht="15.75" customHeight="1" x14ac:dyDescent="0.15">
      <c r="A90" s="32" t="s">
        <v>269</v>
      </c>
      <c r="B90" s="32" t="s">
        <v>270</v>
      </c>
      <c r="C90" s="33">
        <v>76900000</v>
      </c>
      <c r="D90" s="32">
        <v>0.91720999999999997</v>
      </c>
      <c r="E90" s="32">
        <v>0.88400000000000001</v>
      </c>
      <c r="F90" s="32">
        <v>0.54766999999999999</v>
      </c>
      <c r="G90" s="32">
        <v>119.262</v>
      </c>
      <c r="H90" s="32">
        <v>1.6620000000000001E-3</v>
      </c>
      <c r="I90" s="32" t="s">
        <v>189</v>
      </c>
      <c r="J90" s="2" t="s">
        <v>189</v>
      </c>
      <c r="K90" s="32" t="s">
        <v>128</v>
      </c>
      <c r="L90" s="32" t="s">
        <v>129</v>
      </c>
      <c r="M90" s="2">
        <v>0.91546000000000005</v>
      </c>
      <c r="N90" s="2">
        <v>0.20945</v>
      </c>
      <c r="O90" s="32" t="s">
        <v>124</v>
      </c>
      <c r="P90" s="2" t="s">
        <v>190</v>
      </c>
      <c r="Q90" s="2" t="s">
        <v>55</v>
      </c>
      <c r="R90" s="2" t="s">
        <v>126</v>
      </c>
      <c r="S90" s="24" t="s">
        <v>16</v>
      </c>
      <c r="T90" s="9"/>
      <c r="U90" s="9"/>
      <c r="V90" s="9"/>
      <c r="W90" s="9"/>
      <c r="X90" s="9"/>
      <c r="Y90" s="9"/>
      <c r="Z90" s="9"/>
    </row>
    <row r="91" spans="1:26" ht="15.75" customHeight="1" x14ac:dyDescent="0.15">
      <c r="A91" s="32" t="s">
        <v>269</v>
      </c>
      <c r="B91" s="32" t="s">
        <v>271</v>
      </c>
      <c r="C91" s="32">
        <v>136678665</v>
      </c>
      <c r="D91" s="32">
        <v>0.90868000000000004</v>
      </c>
      <c r="E91" s="32">
        <v>0.86273</v>
      </c>
      <c r="F91" s="32">
        <v>0.47711999999999999</v>
      </c>
      <c r="G91" s="32">
        <v>178.81399999999999</v>
      </c>
      <c r="H91" s="32">
        <v>1.431E-3</v>
      </c>
      <c r="I91" s="32" t="s">
        <v>189</v>
      </c>
      <c r="J91" s="2" t="s">
        <v>189</v>
      </c>
      <c r="K91" s="32" t="s">
        <v>123</v>
      </c>
      <c r="L91" s="32">
        <v>29619177</v>
      </c>
      <c r="M91" s="2">
        <v>0.91546000000000005</v>
      </c>
      <c r="N91" s="2">
        <v>0.20945</v>
      </c>
      <c r="O91" s="32" t="s">
        <v>124</v>
      </c>
      <c r="P91" s="2" t="s">
        <v>190</v>
      </c>
      <c r="Q91" s="2" t="s">
        <v>55</v>
      </c>
      <c r="R91" s="2" t="s">
        <v>126</v>
      </c>
      <c r="S91" s="24" t="s">
        <v>16</v>
      </c>
      <c r="T91" s="9"/>
      <c r="U91" s="9"/>
      <c r="V91" s="9"/>
      <c r="W91" s="9"/>
      <c r="X91" s="9"/>
      <c r="Y91" s="9"/>
      <c r="Z91" s="9"/>
    </row>
    <row r="92" spans="1:26" ht="15.75" customHeight="1" x14ac:dyDescent="0.15">
      <c r="A92" s="32" t="s">
        <v>272</v>
      </c>
      <c r="B92" s="32" t="s">
        <v>273</v>
      </c>
      <c r="C92" s="32">
        <v>58778807</v>
      </c>
      <c r="D92" s="32">
        <v>0.91700999999999999</v>
      </c>
      <c r="E92" s="32">
        <v>0.87741999999999998</v>
      </c>
      <c r="F92" s="32">
        <v>0.53190000000000004</v>
      </c>
      <c r="G92" s="32">
        <v>47.279299999999999</v>
      </c>
      <c r="H92" s="32">
        <v>2.7650000000000001E-3</v>
      </c>
      <c r="I92" s="32" t="s">
        <v>189</v>
      </c>
      <c r="J92" s="2" t="s">
        <v>189</v>
      </c>
      <c r="K92" s="32" t="s">
        <v>128</v>
      </c>
      <c r="L92" s="32" t="s">
        <v>129</v>
      </c>
      <c r="M92" s="2">
        <v>0.94462999999999997</v>
      </c>
      <c r="N92" s="2">
        <v>0.19864000000000001</v>
      </c>
      <c r="O92" s="32" t="s">
        <v>124</v>
      </c>
      <c r="P92" s="2" t="s">
        <v>190</v>
      </c>
      <c r="Q92" s="2" t="s">
        <v>73</v>
      </c>
      <c r="R92" s="2" t="s">
        <v>126</v>
      </c>
      <c r="S92" s="24" t="s">
        <v>16</v>
      </c>
      <c r="T92" s="9"/>
      <c r="U92" s="9"/>
      <c r="V92" s="9"/>
      <c r="W92" s="9"/>
      <c r="X92" s="9"/>
      <c r="Y92" s="9"/>
      <c r="Z92" s="9"/>
    </row>
    <row r="93" spans="1:26" ht="15.75" customHeight="1" x14ac:dyDescent="0.15">
      <c r="A93" s="32" t="s">
        <v>272</v>
      </c>
      <c r="B93" s="32" t="s">
        <v>274</v>
      </c>
      <c r="C93" s="32">
        <v>97597468</v>
      </c>
      <c r="D93" s="32">
        <v>0.91685000000000005</v>
      </c>
      <c r="E93" s="32">
        <v>0.87548999999999999</v>
      </c>
      <c r="F93" s="32">
        <v>0.48554999999999998</v>
      </c>
      <c r="G93" s="32">
        <v>108.199</v>
      </c>
      <c r="H93" s="32">
        <v>1.658E-3</v>
      </c>
      <c r="I93" s="32" t="s">
        <v>189</v>
      </c>
      <c r="J93" s="2" t="s">
        <v>189</v>
      </c>
      <c r="K93" s="32" t="s">
        <v>123</v>
      </c>
      <c r="L93" s="32">
        <v>29047245</v>
      </c>
      <c r="M93" s="2">
        <v>0.94462999999999997</v>
      </c>
      <c r="N93" s="2">
        <v>0.19864000000000001</v>
      </c>
      <c r="O93" s="32" t="s">
        <v>124</v>
      </c>
      <c r="P93" s="2" t="s">
        <v>190</v>
      </c>
      <c r="Q93" s="2" t="s">
        <v>73</v>
      </c>
      <c r="R93" s="2" t="s">
        <v>126</v>
      </c>
      <c r="S93" s="24" t="s">
        <v>16</v>
      </c>
      <c r="T93" s="9"/>
      <c r="U93" s="9"/>
      <c r="V93" s="9"/>
      <c r="W93" s="9"/>
      <c r="X93" s="9"/>
      <c r="Y93" s="9"/>
      <c r="Z93" s="9"/>
    </row>
    <row r="94" spans="1:26" ht="15.75" customHeight="1" x14ac:dyDescent="0.15">
      <c r="A94" s="30" t="s">
        <v>275</v>
      </c>
      <c r="B94" s="30" t="s">
        <v>276</v>
      </c>
      <c r="C94" s="34">
        <v>61700000</v>
      </c>
      <c r="D94" s="30">
        <v>0.89646999999999999</v>
      </c>
      <c r="E94" s="30">
        <v>0.85370999999999997</v>
      </c>
      <c r="F94" s="30">
        <v>0.50610999999999995</v>
      </c>
      <c r="G94" s="30">
        <v>73.235200000000006</v>
      </c>
      <c r="H94" s="30">
        <v>2.0379999999999999E-3</v>
      </c>
      <c r="I94" s="30" t="s">
        <v>200</v>
      </c>
      <c r="J94" s="2" t="s">
        <v>201</v>
      </c>
      <c r="K94" s="30" t="s">
        <v>128</v>
      </c>
      <c r="L94" s="30" t="s">
        <v>129</v>
      </c>
      <c r="M94" s="2">
        <v>0.90041000000000004</v>
      </c>
      <c r="N94" s="2">
        <v>0.20316999999999999</v>
      </c>
      <c r="O94" s="30" t="s">
        <v>124</v>
      </c>
      <c r="P94" s="2" t="s">
        <v>202</v>
      </c>
      <c r="Q94" s="2" t="s">
        <v>48</v>
      </c>
      <c r="R94" s="2" t="s">
        <v>126</v>
      </c>
      <c r="S94" s="24" t="s">
        <v>16</v>
      </c>
      <c r="T94" s="9"/>
      <c r="U94" s="9"/>
      <c r="V94" s="9"/>
      <c r="W94" s="9"/>
      <c r="X94" s="9"/>
      <c r="Y94" s="9"/>
      <c r="Z94" s="9"/>
    </row>
    <row r="95" spans="1:26" ht="15.75" customHeight="1" x14ac:dyDescent="0.15">
      <c r="A95" s="30" t="s">
        <v>275</v>
      </c>
      <c r="B95" s="30" t="s">
        <v>277</v>
      </c>
      <c r="C95" s="30">
        <v>103936677</v>
      </c>
      <c r="D95" s="30">
        <v>0.86611000000000005</v>
      </c>
      <c r="E95" s="30">
        <v>0.8125</v>
      </c>
      <c r="F95" s="30">
        <v>0.43312</v>
      </c>
      <c r="G95" s="30">
        <v>82.787899999999993</v>
      </c>
      <c r="H95" s="30">
        <v>1.786E-3</v>
      </c>
      <c r="I95" s="30" t="s">
        <v>200</v>
      </c>
      <c r="J95" s="2" t="s">
        <v>201</v>
      </c>
      <c r="K95" s="30" t="s">
        <v>123</v>
      </c>
      <c r="L95" s="30">
        <v>28239629</v>
      </c>
      <c r="M95" s="2">
        <v>0.90041000000000004</v>
      </c>
      <c r="N95" s="2">
        <v>0.20316999999999999</v>
      </c>
      <c r="O95" s="30" t="s">
        <v>124</v>
      </c>
      <c r="P95" s="2" t="s">
        <v>202</v>
      </c>
      <c r="Q95" s="2" t="s">
        <v>48</v>
      </c>
      <c r="R95" s="2" t="s">
        <v>126</v>
      </c>
      <c r="S95" s="24" t="s">
        <v>16</v>
      </c>
      <c r="T95" s="9"/>
      <c r="U95" s="9"/>
      <c r="V95" s="9"/>
      <c r="W95" s="9"/>
      <c r="X95" s="9"/>
      <c r="Y95" s="9"/>
      <c r="Z95" s="9"/>
    </row>
    <row r="96" spans="1:26" ht="15.75" customHeight="1" x14ac:dyDescent="0.15">
      <c r="A96" s="32" t="s">
        <v>278</v>
      </c>
      <c r="B96" s="32" t="s">
        <v>279</v>
      </c>
      <c r="C96" s="33">
        <v>77400000</v>
      </c>
      <c r="D96" s="32">
        <v>0.91718999999999995</v>
      </c>
      <c r="E96" s="32">
        <v>0.88600999999999996</v>
      </c>
      <c r="F96" s="32">
        <v>0.51422000000000001</v>
      </c>
      <c r="G96" s="32">
        <v>107.16200000000001</v>
      </c>
      <c r="H96" s="32">
        <v>1.9350000000000001E-3</v>
      </c>
      <c r="I96" s="32" t="s">
        <v>189</v>
      </c>
      <c r="J96" s="2" t="s">
        <v>189</v>
      </c>
      <c r="K96" s="32" t="s">
        <v>128</v>
      </c>
      <c r="L96" s="32" t="s">
        <v>129</v>
      </c>
      <c r="M96" s="2">
        <v>0.87460000000000004</v>
      </c>
      <c r="N96" s="2">
        <v>0.16489999999999999</v>
      </c>
      <c r="O96" s="32" t="s">
        <v>124</v>
      </c>
      <c r="P96" s="2" t="s">
        <v>190</v>
      </c>
      <c r="Q96" s="2" t="s">
        <v>55</v>
      </c>
      <c r="R96" s="2" t="s">
        <v>126</v>
      </c>
      <c r="S96" s="24" t="s">
        <v>16</v>
      </c>
      <c r="T96" s="9"/>
      <c r="U96" s="9"/>
      <c r="V96" s="9"/>
      <c r="W96" s="9"/>
      <c r="X96" s="9"/>
      <c r="Y96" s="9"/>
      <c r="Z96" s="9"/>
    </row>
    <row r="97" spans="1:26" ht="15.75" customHeight="1" x14ac:dyDescent="0.15">
      <c r="A97" s="32" t="s">
        <v>278</v>
      </c>
      <c r="B97" s="32" t="s">
        <v>280</v>
      </c>
      <c r="C97" s="32">
        <v>127264248</v>
      </c>
      <c r="D97" s="32">
        <v>0.92142000000000002</v>
      </c>
      <c r="E97" s="32">
        <v>0.87261</v>
      </c>
      <c r="F97" s="32">
        <v>0.53927999999999998</v>
      </c>
      <c r="G97" s="32">
        <v>139.76499999999999</v>
      </c>
      <c r="H97" s="32">
        <v>1.761E-3</v>
      </c>
      <c r="I97" s="32" t="s">
        <v>189</v>
      </c>
      <c r="J97" s="2" t="s">
        <v>189</v>
      </c>
      <c r="K97" s="32" t="s">
        <v>123</v>
      </c>
      <c r="L97" s="32">
        <v>28981605</v>
      </c>
      <c r="M97" s="2">
        <v>0.87460000000000004</v>
      </c>
      <c r="N97" s="2">
        <v>0.16489999999999999</v>
      </c>
      <c r="O97" s="32" t="s">
        <v>124</v>
      </c>
      <c r="P97" s="2" t="s">
        <v>190</v>
      </c>
      <c r="Q97" s="2" t="s">
        <v>55</v>
      </c>
      <c r="R97" s="2" t="s">
        <v>126</v>
      </c>
      <c r="S97" s="24" t="s">
        <v>16</v>
      </c>
      <c r="T97" s="9"/>
      <c r="U97" s="9"/>
      <c r="V97" s="9"/>
      <c r="W97" s="9"/>
      <c r="X97" s="9"/>
      <c r="Y97" s="9"/>
      <c r="Z97" s="9"/>
    </row>
    <row r="98" spans="1:26" ht="15.75" customHeight="1" x14ac:dyDescent="0.15">
      <c r="A98" s="37" t="s">
        <v>281</v>
      </c>
      <c r="B98" s="30" t="s">
        <v>282</v>
      </c>
      <c r="C98" s="34">
        <v>75600000</v>
      </c>
      <c r="D98" s="30">
        <v>0.90715000000000001</v>
      </c>
      <c r="E98" s="30">
        <v>0.84191000000000005</v>
      </c>
      <c r="F98" s="30">
        <v>0.55544000000000004</v>
      </c>
      <c r="G98" s="30">
        <v>65.662599999999998</v>
      </c>
      <c r="H98" s="30">
        <v>5.2900000000000004E-3</v>
      </c>
      <c r="I98" s="30" t="s">
        <v>200</v>
      </c>
      <c r="J98" s="2" t="s">
        <v>201</v>
      </c>
      <c r="K98" s="30" t="s">
        <v>128</v>
      </c>
      <c r="L98" s="30" t="s">
        <v>129</v>
      </c>
      <c r="M98" s="2" t="s">
        <v>216</v>
      </c>
      <c r="N98" s="2" t="s">
        <v>216</v>
      </c>
      <c r="O98" s="30" t="s">
        <v>283</v>
      </c>
      <c r="P98" s="2" t="s">
        <v>202</v>
      </c>
      <c r="Q98" s="2" t="s">
        <v>55</v>
      </c>
      <c r="R98" s="2" t="s">
        <v>126</v>
      </c>
      <c r="S98" s="24" t="s">
        <v>16</v>
      </c>
      <c r="T98" s="9"/>
      <c r="U98" s="9"/>
      <c r="V98" s="9"/>
      <c r="W98" s="9"/>
      <c r="X98" s="9"/>
      <c r="Y98" s="9"/>
      <c r="Z98" s="9"/>
    </row>
    <row r="99" spans="1:26" ht="15.75" customHeight="1" x14ac:dyDescent="0.15">
      <c r="A99" s="37" t="s">
        <v>281</v>
      </c>
      <c r="B99" s="30" t="s">
        <v>284</v>
      </c>
      <c r="C99" s="30">
        <v>163615355</v>
      </c>
      <c r="D99" s="30">
        <v>0.90183999999999997</v>
      </c>
      <c r="E99" s="30">
        <v>0.84318000000000004</v>
      </c>
      <c r="F99" s="30">
        <v>0.47483999999999998</v>
      </c>
      <c r="G99" s="39">
        <v>27.8979</v>
      </c>
      <c r="H99" s="30">
        <v>6.1250000000000002E-3</v>
      </c>
      <c r="I99" s="30" t="s">
        <v>200</v>
      </c>
      <c r="J99" s="2" t="s">
        <v>201</v>
      </c>
      <c r="K99" s="30" t="s">
        <v>123</v>
      </c>
      <c r="L99" s="30">
        <v>16534037</v>
      </c>
      <c r="M99" s="2" t="s">
        <v>216</v>
      </c>
      <c r="N99" s="2" t="s">
        <v>216</v>
      </c>
      <c r="O99" s="30" t="s">
        <v>283</v>
      </c>
      <c r="P99" s="2" t="s">
        <v>202</v>
      </c>
      <c r="Q99" s="2" t="s">
        <v>55</v>
      </c>
      <c r="R99" s="2" t="s">
        <v>126</v>
      </c>
      <c r="S99" s="24" t="s">
        <v>16</v>
      </c>
      <c r="T99" s="9"/>
      <c r="U99" s="9"/>
      <c r="V99" s="9"/>
      <c r="W99" s="9"/>
      <c r="X99" s="9"/>
      <c r="Y99" s="9"/>
      <c r="Z99" s="9"/>
    </row>
    <row r="100" spans="1:26" ht="15.75" customHeight="1" x14ac:dyDescent="0.15">
      <c r="A100" s="32" t="s">
        <v>285</v>
      </c>
      <c r="B100" s="32" t="s">
        <v>286</v>
      </c>
      <c r="C100" s="32">
        <v>101398379</v>
      </c>
      <c r="D100" s="32">
        <v>0.86424999999999996</v>
      </c>
      <c r="E100" s="32">
        <v>0.76358999999999999</v>
      </c>
      <c r="F100" s="32">
        <v>0.4803</v>
      </c>
      <c r="G100" s="32">
        <v>114.807</v>
      </c>
      <c r="H100" s="32">
        <v>1.7949999999999999E-3</v>
      </c>
      <c r="I100" s="32" t="s">
        <v>215</v>
      </c>
      <c r="J100" s="2" t="s">
        <v>215</v>
      </c>
      <c r="K100" s="32" t="s">
        <v>123</v>
      </c>
      <c r="L100" s="32">
        <v>29046635</v>
      </c>
      <c r="M100" s="2">
        <v>0.88249</v>
      </c>
      <c r="N100" s="2">
        <v>0.21068000000000001</v>
      </c>
      <c r="O100" s="32" t="s">
        <v>124</v>
      </c>
      <c r="P100" s="2" t="s">
        <v>218</v>
      </c>
      <c r="Q100" s="2" t="s">
        <v>219</v>
      </c>
      <c r="R100" s="2" t="s">
        <v>126</v>
      </c>
      <c r="S100" s="24" t="s">
        <v>16</v>
      </c>
      <c r="T100" s="9"/>
      <c r="U100" s="9"/>
      <c r="V100" s="9"/>
      <c r="W100" s="9"/>
      <c r="X100" s="9"/>
      <c r="Y100" s="9"/>
      <c r="Z100" s="9"/>
    </row>
    <row r="101" spans="1:26" ht="15.75" customHeight="1" x14ac:dyDescent="0.15">
      <c r="A101" s="32" t="s">
        <v>285</v>
      </c>
      <c r="B101" s="32" t="s">
        <v>287</v>
      </c>
      <c r="C101" s="33">
        <v>87200000</v>
      </c>
      <c r="D101" s="32">
        <v>0.90608999999999995</v>
      </c>
      <c r="E101" s="32">
        <v>0.85667000000000004</v>
      </c>
      <c r="F101" s="32">
        <v>0.49219000000000002</v>
      </c>
      <c r="G101" s="32">
        <v>110.175</v>
      </c>
      <c r="H101" s="32">
        <v>1.807E-3</v>
      </c>
      <c r="I101" s="32" t="s">
        <v>215</v>
      </c>
      <c r="J101" s="2" t="s">
        <v>215</v>
      </c>
      <c r="K101" s="32" t="s">
        <v>128</v>
      </c>
      <c r="L101" s="32" t="s">
        <v>129</v>
      </c>
      <c r="M101" s="2">
        <v>0.88249</v>
      </c>
      <c r="N101" s="2">
        <v>0.21068000000000001</v>
      </c>
      <c r="O101" s="32" t="s">
        <v>124</v>
      </c>
      <c r="P101" s="2" t="s">
        <v>218</v>
      </c>
      <c r="Q101" s="2" t="s">
        <v>219</v>
      </c>
      <c r="R101" s="2" t="s">
        <v>126</v>
      </c>
      <c r="S101" s="24" t="s">
        <v>16</v>
      </c>
      <c r="T101" s="9"/>
      <c r="U101" s="9"/>
      <c r="V101" s="9"/>
      <c r="W101" s="9"/>
      <c r="X101" s="9"/>
      <c r="Y101" s="9"/>
      <c r="Z101" s="9"/>
    </row>
    <row r="102" spans="1:26" ht="15.75" customHeight="1" x14ac:dyDescent="0.15">
      <c r="A102" s="30" t="s">
        <v>288</v>
      </c>
      <c r="B102" s="30" t="s">
        <v>289</v>
      </c>
      <c r="C102" s="34">
        <v>92400000</v>
      </c>
      <c r="D102" s="30">
        <v>0.91159000000000001</v>
      </c>
      <c r="E102" s="30">
        <v>0.85287000000000002</v>
      </c>
      <c r="F102" s="30">
        <v>0.52376</v>
      </c>
      <c r="G102" s="30">
        <v>68.929400000000001</v>
      </c>
      <c r="H102" s="30">
        <v>2.6090000000000002E-3</v>
      </c>
      <c r="I102" s="30" t="s">
        <v>200</v>
      </c>
      <c r="J102" s="2" t="s">
        <v>201</v>
      </c>
      <c r="K102" s="30" t="s">
        <v>128</v>
      </c>
      <c r="L102" s="30" t="s">
        <v>129</v>
      </c>
      <c r="M102" s="2">
        <v>0.93218000000000001</v>
      </c>
      <c r="N102" s="2">
        <v>0.21393999999999999</v>
      </c>
      <c r="O102" s="30" t="s">
        <v>124</v>
      </c>
      <c r="P102" s="2" t="s">
        <v>202</v>
      </c>
      <c r="Q102" s="2" t="s">
        <v>55</v>
      </c>
      <c r="R102" s="2" t="s">
        <v>126</v>
      </c>
      <c r="S102" s="24" t="s">
        <v>16</v>
      </c>
      <c r="T102" s="9"/>
      <c r="U102" s="9"/>
      <c r="V102" s="9"/>
      <c r="W102" s="9"/>
      <c r="X102" s="9"/>
      <c r="Y102" s="9"/>
      <c r="Z102" s="9"/>
    </row>
    <row r="103" spans="1:26" ht="15.75" customHeight="1" x14ac:dyDescent="0.15">
      <c r="A103" s="30" t="s">
        <v>288</v>
      </c>
      <c r="B103" s="30" t="s">
        <v>290</v>
      </c>
      <c r="C103" s="30">
        <v>120018499</v>
      </c>
      <c r="D103" s="30">
        <v>0.84365000000000001</v>
      </c>
      <c r="E103" s="30">
        <v>0.75041999999999998</v>
      </c>
      <c r="F103" s="30">
        <v>0.56933999999999996</v>
      </c>
      <c r="G103" s="30">
        <v>120.398</v>
      </c>
      <c r="H103" s="30">
        <v>1.853E-3</v>
      </c>
      <c r="I103" s="30" t="s">
        <v>200</v>
      </c>
      <c r="J103" s="2" t="s">
        <v>201</v>
      </c>
      <c r="K103" s="30" t="s">
        <v>123</v>
      </c>
      <c r="L103" s="30">
        <v>28334120</v>
      </c>
      <c r="M103" s="2">
        <v>0.93218000000000001</v>
      </c>
      <c r="N103" s="2">
        <v>0.21393999999999999</v>
      </c>
      <c r="O103" s="30" t="s">
        <v>124</v>
      </c>
      <c r="P103" s="2" t="s">
        <v>202</v>
      </c>
      <c r="Q103" s="2" t="s">
        <v>55</v>
      </c>
      <c r="R103" s="2" t="s">
        <v>126</v>
      </c>
      <c r="S103" s="24" t="s">
        <v>16</v>
      </c>
      <c r="T103" s="9"/>
      <c r="U103" s="9"/>
      <c r="V103" s="9"/>
      <c r="W103" s="9"/>
      <c r="X103" s="9"/>
      <c r="Y103" s="9"/>
      <c r="Z103" s="9"/>
    </row>
    <row r="104" spans="1:26" ht="15.75" customHeight="1" x14ac:dyDescent="0.15">
      <c r="A104" s="30" t="s">
        <v>291</v>
      </c>
      <c r="B104" s="30" t="s">
        <v>292</v>
      </c>
      <c r="C104" s="30">
        <v>54471951</v>
      </c>
      <c r="D104" s="30">
        <v>0.89456000000000002</v>
      </c>
      <c r="E104" s="30">
        <v>0.83640999999999999</v>
      </c>
      <c r="F104" s="30">
        <v>0.53342000000000001</v>
      </c>
      <c r="G104" s="30">
        <v>71.636799999999994</v>
      </c>
      <c r="H104" s="30">
        <v>2.856E-3</v>
      </c>
      <c r="I104" s="30" t="s">
        <v>200</v>
      </c>
      <c r="J104" s="2" t="s">
        <v>201</v>
      </c>
      <c r="K104" s="30" t="s">
        <v>128</v>
      </c>
      <c r="L104" s="30" t="s">
        <v>129</v>
      </c>
      <c r="M104" s="2">
        <v>0.93966000000000005</v>
      </c>
      <c r="N104" s="2">
        <v>0.22997000000000001</v>
      </c>
      <c r="O104" s="30" t="s">
        <v>124</v>
      </c>
      <c r="P104" s="2" t="s">
        <v>202</v>
      </c>
      <c r="Q104" s="2" t="s">
        <v>55</v>
      </c>
      <c r="R104" s="2" t="s">
        <v>126</v>
      </c>
      <c r="S104" s="24" t="s">
        <v>16</v>
      </c>
      <c r="T104" s="9"/>
      <c r="U104" s="9"/>
      <c r="V104" s="9"/>
      <c r="W104" s="9"/>
      <c r="X104" s="9"/>
      <c r="Y104" s="9"/>
      <c r="Z104" s="9"/>
    </row>
    <row r="105" spans="1:26" ht="15.75" customHeight="1" x14ac:dyDescent="0.15">
      <c r="A105" s="30" t="s">
        <v>291</v>
      </c>
      <c r="B105" s="30" t="s">
        <v>293</v>
      </c>
      <c r="C105" s="30">
        <v>74373001</v>
      </c>
      <c r="D105" s="30">
        <v>0.90858000000000005</v>
      </c>
      <c r="E105" s="30">
        <v>0.86302999999999996</v>
      </c>
      <c r="F105" s="30">
        <v>0.53166000000000002</v>
      </c>
      <c r="G105" s="30">
        <v>89.774299999999997</v>
      </c>
      <c r="H105" s="30">
        <v>2.4480000000000001E-3</v>
      </c>
      <c r="I105" s="30" t="s">
        <v>200</v>
      </c>
      <c r="J105" s="2" t="s">
        <v>201</v>
      </c>
      <c r="K105" s="30" t="s">
        <v>123</v>
      </c>
      <c r="L105" s="30">
        <v>29427669</v>
      </c>
      <c r="M105" s="2">
        <v>0.93966000000000005</v>
      </c>
      <c r="N105" s="2">
        <v>0.22997000000000001</v>
      </c>
      <c r="O105" s="30" t="s">
        <v>124</v>
      </c>
      <c r="P105" s="2" t="s">
        <v>202</v>
      </c>
      <c r="Q105" s="2" t="s">
        <v>55</v>
      </c>
      <c r="R105" s="2" t="s">
        <v>126</v>
      </c>
      <c r="S105" s="24" t="s">
        <v>16</v>
      </c>
      <c r="T105" s="9"/>
      <c r="U105" s="9"/>
      <c r="V105" s="9"/>
      <c r="W105" s="9"/>
      <c r="X105" s="9"/>
      <c r="Y105" s="9"/>
      <c r="Z105" s="9"/>
    </row>
    <row r="106" spans="1:26" ht="15.75" customHeight="1" x14ac:dyDescent="0.15">
      <c r="A106" s="32" t="s">
        <v>294</v>
      </c>
      <c r="B106" s="32" t="s">
        <v>295</v>
      </c>
      <c r="C106" s="33">
        <v>78900000</v>
      </c>
      <c r="D106" s="32">
        <v>0.91708999999999996</v>
      </c>
      <c r="E106" s="32">
        <v>0.88461999999999996</v>
      </c>
      <c r="F106" s="32">
        <v>0.49847000000000002</v>
      </c>
      <c r="G106" s="32">
        <v>109.075</v>
      </c>
      <c r="H106" s="32">
        <v>1.709E-3</v>
      </c>
      <c r="I106" s="32" t="s">
        <v>189</v>
      </c>
      <c r="J106" s="2" t="s">
        <v>189</v>
      </c>
      <c r="K106" s="32" t="s">
        <v>128</v>
      </c>
      <c r="L106" s="32" t="s">
        <v>129</v>
      </c>
      <c r="M106" s="2">
        <v>0.94164999999999999</v>
      </c>
      <c r="N106" s="2">
        <v>0.23441000000000001</v>
      </c>
      <c r="O106" s="32" t="s">
        <v>124</v>
      </c>
      <c r="P106" s="2" t="s">
        <v>190</v>
      </c>
      <c r="Q106" s="2" t="s">
        <v>73</v>
      </c>
      <c r="R106" s="2" t="s">
        <v>126</v>
      </c>
      <c r="S106" s="24" t="s">
        <v>16</v>
      </c>
      <c r="T106" s="9"/>
      <c r="U106" s="9"/>
      <c r="V106" s="9"/>
      <c r="W106" s="9"/>
      <c r="X106" s="9"/>
      <c r="Y106" s="9"/>
      <c r="Z106" s="9"/>
    </row>
    <row r="107" spans="1:26" ht="15.75" customHeight="1" x14ac:dyDescent="0.15">
      <c r="A107" s="32" t="s">
        <v>294</v>
      </c>
      <c r="B107" s="32" t="s">
        <v>296</v>
      </c>
      <c r="C107" s="32">
        <v>132149293</v>
      </c>
      <c r="D107" s="32">
        <v>0.91771999999999998</v>
      </c>
      <c r="E107" s="32">
        <v>0.88034000000000001</v>
      </c>
      <c r="F107" s="32">
        <v>0.54000999999999999</v>
      </c>
      <c r="G107" s="32">
        <v>163.928</v>
      </c>
      <c r="H107" s="32">
        <v>1.5150000000000001E-3</v>
      </c>
      <c r="I107" s="32" t="s">
        <v>189</v>
      </c>
      <c r="J107" s="2" t="s">
        <v>189</v>
      </c>
      <c r="K107" s="32" t="s">
        <v>123</v>
      </c>
      <c r="L107" s="32">
        <v>29640037</v>
      </c>
      <c r="M107" s="2">
        <v>0.94164999999999999</v>
      </c>
      <c r="N107" s="2">
        <v>0.23441000000000001</v>
      </c>
      <c r="O107" s="32" t="s">
        <v>124</v>
      </c>
      <c r="P107" s="2" t="s">
        <v>190</v>
      </c>
      <c r="Q107" s="2" t="s">
        <v>73</v>
      </c>
      <c r="R107" s="2" t="s">
        <v>126</v>
      </c>
      <c r="S107" s="24" t="s">
        <v>16</v>
      </c>
      <c r="T107" s="9"/>
      <c r="U107" s="9"/>
      <c r="V107" s="9"/>
      <c r="W107" s="9"/>
      <c r="X107" s="9"/>
      <c r="Y107" s="9"/>
      <c r="Z107" s="9"/>
    </row>
    <row r="108" spans="1:26" ht="15.75" customHeight="1" x14ac:dyDescent="0.15">
      <c r="A108" s="30" t="s">
        <v>297</v>
      </c>
      <c r="B108" s="30" t="s">
        <v>298</v>
      </c>
      <c r="C108" s="34">
        <v>55900000</v>
      </c>
      <c r="D108" s="30">
        <v>0.89314000000000004</v>
      </c>
      <c r="E108" s="30">
        <v>0.83718000000000004</v>
      </c>
      <c r="F108" s="30">
        <v>0.53390000000000004</v>
      </c>
      <c r="G108" s="30">
        <v>69.325299999999999</v>
      </c>
      <c r="H108" s="30">
        <v>2.8809999999999999E-3</v>
      </c>
      <c r="I108" s="30" t="s">
        <v>200</v>
      </c>
      <c r="J108" s="2" t="s">
        <v>226</v>
      </c>
      <c r="K108" s="30" t="s">
        <v>128</v>
      </c>
      <c r="L108" s="30" t="s">
        <v>129</v>
      </c>
      <c r="M108" s="2">
        <v>0.94725999999999999</v>
      </c>
      <c r="N108" s="2">
        <v>0.18543999999999999</v>
      </c>
      <c r="O108" s="30" t="s">
        <v>124</v>
      </c>
      <c r="P108" s="2" t="s">
        <v>227</v>
      </c>
      <c r="Q108" s="2" t="s">
        <v>55</v>
      </c>
      <c r="R108" s="2" t="s">
        <v>126</v>
      </c>
      <c r="S108" s="24" t="s">
        <v>16</v>
      </c>
      <c r="T108" s="9"/>
      <c r="U108" s="9"/>
      <c r="V108" s="9"/>
      <c r="W108" s="9"/>
      <c r="X108" s="9"/>
      <c r="Y108" s="9"/>
      <c r="Z108" s="9"/>
    </row>
    <row r="109" spans="1:26" ht="15.75" customHeight="1" x14ac:dyDescent="0.15">
      <c r="A109" s="30" t="s">
        <v>297</v>
      </c>
      <c r="B109" s="30" t="s">
        <v>299</v>
      </c>
      <c r="C109" s="30">
        <v>109411820</v>
      </c>
      <c r="D109" s="30">
        <v>0.90586</v>
      </c>
      <c r="E109" s="30">
        <v>0.86026999999999998</v>
      </c>
      <c r="F109" s="30">
        <v>0.54461999999999999</v>
      </c>
      <c r="G109" s="30">
        <v>147.934</v>
      </c>
      <c r="H109" s="30">
        <v>1.7240000000000001E-3</v>
      </c>
      <c r="I109" s="30" t="s">
        <v>200</v>
      </c>
      <c r="J109" s="2" t="s">
        <v>226</v>
      </c>
      <c r="K109" s="30" t="s">
        <v>123</v>
      </c>
      <c r="L109" s="30">
        <v>29718343</v>
      </c>
      <c r="M109" s="2">
        <v>0.94725999999999999</v>
      </c>
      <c r="N109" s="2">
        <v>0.18543999999999999</v>
      </c>
      <c r="O109" s="30" t="s">
        <v>124</v>
      </c>
      <c r="P109" s="2" t="s">
        <v>227</v>
      </c>
      <c r="Q109" s="2" t="s">
        <v>55</v>
      </c>
      <c r="R109" s="2" t="s">
        <v>126</v>
      </c>
      <c r="S109" s="24" t="s">
        <v>16</v>
      </c>
      <c r="T109" s="9"/>
      <c r="U109" s="9"/>
      <c r="V109" s="9"/>
      <c r="W109" s="9"/>
      <c r="X109" s="9"/>
      <c r="Y109" s="9"/>
      <c r="Z109" s="9"/>
    </row>
    <row r="110" spans="1:26" ht="15.75" customHeight="1" x14ac:dyDescent="0.15">
      <c r="A110" s="30" t="s">
        <v>300</v>
      </c>
      <c r="B110" s="30" t="s">
        <v>301</v>
      </c>
      <c r="C110" s="34">
        <v>76200000</v>
      </c>
      <c r="D110" s="30">
        <v>0.91364000000000001</v>
      </c>
      <c r="E110" s="30">
        <v>0.85270000000000001</v>
      </c>
      <c r="F110" s="30">
        <v>0.50429000000000002</v>
      </c>
      <c r="G110" s="30">
        <v>74.085700000000003</v>
      </c>
      <c r="H110" s="30">
        <v>3.0079999999999998E-3</v>
      </c>
      <c r="I110" s="30" t="s">
        <v>200</v>
      </c>
      <c r="J110" s="2" t="s">
        <v>226</v>
      </c>
      <c r="K110" s="30" t="s">
        <v>128</v>
      </c>
      <c r="L110" s="30" t="s">
        <v>129</v>
      </c>
      <c r="M110" s="2">
        <v>0.92652999999999996</v>
      </c>
      <c r="N110" s="2">
        <v>0.22771</v>
      </c>
      <c r="O110" s="30" t="s">
        <v>124</v>
      </c>
      <c r="P110" s="2" t="s">
        <v>227</v>
      </c>
      <c r="Q110" s="2" t="s">
        <v>55</v>
      </c>
      <c r="R110" s="2" t="s">
        <v>126</v>
      </c>
      <c r="S110" s="24" t="s">
        <v>16</v>
      </c>
      <c r="T110" s="9"/>
      <c r="U110" s="9"/>
      <c r="V110" s="9"/>
      <c r="W110" s="9"/>
      <c r="X110" s="9"/>
      <c r="Y110" s="9"/>
      <c r="Z110" s="9"/>
    </row>
    <row r="111" spans="1:26" ht="15.75" customHeight="1" x14ac:dyDescent="0.15">
      <c r="A111" s="30" t="s">
        <v>300</v>
      </c>
      <c r="B111" s="30" t="s">
        <v>302</v>
      </c>
      <c r="C111" s="30">
        <v>105132425</v>
      </c>
      <c r="D111" s="30">
        <v>0.83365999999999996</v>
      </c>
      <c r="E111" s="30">
        <v>0.74241999999999997</v>
      </c>
      <c r="F111" s="30">
        <v>0.59565000000000001</v>
      </c>
      <c r="G111" s="30">
        <v>115.71599999999999</v>
      </c>
      <c r="H111" s="30">
        <v>2.1099999999999999E-3</v>
      </c>
      <c r="I111" s="30" t="s">
        <v>200</v>
      </c>
      <c r="J111" s="2" t="s">
        <v>226</v>
      </c>
      <c r="K111" s="30" t="s">
        <v>123</v>
      </c>
      <c r="L111" s="30">
        <v>27885897</v>
      </c>
      <c r="M111" s="2">
        <v>0.92652999999999996</v>
      </c>
      <c r="N111" s="2">
        <v>0.22771</v>
      </c>
      <c r="O111" s="30" t="s">
        <v>124</v>
      </c>
      <c r="P111" s="2" t="s">
        <v>227</v>
      </c>
      <c r="Q111" s="2" t="s">
        <v>55</v>
      </c>
      <c r="R111" s="2" t="s">
        <v>126</v>
      </c>
      <c r="S111" s="24" t="s">
        <v>16</v>
      </c>
      <c r="T111" s="9"/>
      <c r="U111" s="9"/>
      <c r="V111" s="9"/>
      <c r="W111" s="9"/>
      <c r="X111" s="9"/>
      <c r="Y111" s="9"/>
      <c r="Z111" s="9"/>
    </row>
    <row r="112" spans="1:26" ht="15.75" customHeight="1" x14ac:dyDescent="0.15">
      <c r="A112" s="30" t="s">
        <v>303</v>
      </c>
      <c r="B112" s="30" t="s">
        <v>304</v>
      </c>
      <c r="C112" s="30">
        <v>77968311</v>
      </c>
      <c r="D112" s="30">
        <v>0.91190000000000004</v>
      </c>
      <c r="E112" s="30">
        <v>0.85070999999999997</v>
      </c>
      <c r="F112" s="30">
        <v>0.48798000000000002</v>
      </c>
      <c r="G112" s="30">
        <v>59.890300000000003</v>
      </c>
      <c r="H112" s="30">
        <v>3.9319999999999997E-3</v>
      </c>
      <c r="I112" s="30" t="s">
        <v>200</v>
      </c>
      <c r="J112" s="2" t="s">
        <v>226</v>
      </c>
      <c r="K112" s="30" t="s">
        <v>128</v>
      </c>
      <c r="L112" s="30" t="s">
        <v>129</v>
      </c>
      <c r="M112" s="2">
        <v>0.93018000000000001</v>
      </c>
      <c r="N112" s="2">
        <v>0.21292</v>
      </c>
      <c r="O112" s="30" t="s">
        <v>124</v>
      </c>
      <c r="P112" s="2" t="s">
        <v>227</v>
      </c>
      <c r="Q112" s="2" t="s">
        <v>55</v>
      </c>
      <c r="R112" s="2" t="s">
        <v>126</v>
      </c>
      <c r="S112" s="24" t="s">
        <v>16</v>
      </c>
      <c r="T112" s="9"/>
      <c r="U112" s="9"/>
      <c r="V112" s="9"/>
      <c r="W112" s="9"/>
      <c r="X112" s="9"/>
      <c r="Y112" s="9"/>
      <c r="Z112" s="9"/>
    </row>
    <row r="113" spans="1:26" ht="15.75" customHeight="1" x14ac:dyDescent="0.15">
      <c r="A113" s="30" t="s">
        <v>303</v>
      </c>
      <c r="B113" s="30" t="s">
        <v>305</v>
      </c>
      <c r="C113" s="30">
        <v>69393500</v>
      </c>
      <c r="D113" s="30">
        <v>0.84328000000000003</v>
      </c>
      <c r="E113" s="30">
        <v>0.74682000000000004</v>
      </c>
      <c r="F113" s="30">
        <v>0.55557999999999996</v>
      </c>
      <c r="G113" s="30">
        <v>80.055300000000003</v>
      </c>
      <c r="H113" s="30">
        <v>2.8509999999999998E-3</v>
      </c>
      <c r="I113" s="30" t="s">
        <v>200</v>
      </c>
      <c r="J113" s="2" t="s">
        <v>226</v>
      </c>
      <c r="K113" s="30" t="s">
        <v>123</v>
      </c>
      <c r="L113" s="30">
        <v>27195667</v>
      </c>
      <c r="M113" s="2">
        <v>0.93018000000000001</v>
      </c>
      <c r="N113" s="2">
        <v>0.21292</v>
      </c>
      <c r="O113" s="30" t="s">
        <v>124</v>
      </c>
      <c r="P113" s="2" t="s">
        <v>227</v>
      </c>
      <c r="Q113" s="2" t="s">
        <v>55</v>
      </c>
      <c r="R113" s="2" t="s">
        <v>126</v>
      </c>
      <c r="S113" s="24" t="s">
        <v>16</v>
      </c>
      <c r="T113" s="9"/>
      <c r="U113" s="9"/>
      <c r="V113" s="9"/>
      <c r="W113" s="9"/>
      <c r="X113" s="9"/>
      <c r="Y113" s="9"/>
      <c r="Z113" s="9"/>
    </row>
    <row r="114" spans="1:26" ht="15.75" customHeight="1" x14ac:dyDescent="0.15">
      <c r="A114" s="30" t="s">
        <v>306</v>
      </c>
      <c r="B114" s="30" t="s">
        <v>307</v>
      </c>
      <c r="C114" s="34">
        <v>79500000</v>
      </c>
      <c r="D114" s="30">
        <v>0.91286999999999996</v>
      </c>
      <c r="E114" s="30">
        <v>0.85114999999999996</v>
      </c>
      <c r="F114" s="30">
        <v>0.51180999999999999</v>
      </c>
      <c r="G114" s="30">
        <v>89.572000000000003</v>
      </c>
      <c r="H114" s="30">
        <v>2.6329999999999999E-3</v>
      </c>
      <c r="I114" s="30" t="s">
        <v>200</v>
      </c>
      <c r="J114" s="2" t="s">
        <v>226</v>
      </c>
      <c r="K114" s="30" t="s">
        <v>128</v>
      </c>
      <c r="L114" s="30" t="s">
        <v>129</v>
      </c>
      <c r="M114" s="2">
        <v>0.92152999999999996</v>
      </c>
      <c r="N114" s="2">
        <v>0.19689999999999999</v>
      </c>
      <c r="O114" s="30" t="s">
        <v>124</v>
      </c>
      <c r="P114" s="2" t="s">
        <v>227</v>
      </c>
      <c r="Q114" s="2" t="s">
        <v>55</v>
      </c>
      <c r="R114" s="2" t="s">
        <v>126</v>
      </c>
      <c r="S114" s="24" t="s">
        <v>16</v>
      </c>
      <c r="T114" s="9"/>
      <c r="U114" s="9"/>
      <c r="V114" s="9"/>
      <c r="W114" s="9"/>
      <c r="X114" s="9"/>
      <c r="Y114" s="9"/>
      <c r="Z114" s="9"/>
    </row>
    <row r="115" spans="1:26" ht="15.75" customHeight="1" x14ac:dyDescent="0.15">
      <c r="A115" s="30" t="s">
        <v>306</v>
      </c>
      <c r="B115" s="30" t="s">
        <v>308</v>
      </c>
      <c r="C115" s="30">
        <v>116343532</v>
      </c>
      <c r="D115" s="30">
        <v>0.84852000000000005</v>
      </c>
      <c r="E115" s="30">
        <v>0.75317999999999996</v>
      </c>
      <c r="F115" s="30">
        <v>0.54561999999999999</v>
      </c>
      <c r="G115" s="30">
        <v>119.68</v>
      </c>
      <c r="H115" s="30">
        <v>2.317E-3</v>
      </c>
      <c r="I115" s="30" t="s">
        <v>200</v>
      </c>
      <c r="J115" s="2" t="s">
        <v>226</v>
      </c>
      <c r="K115" s="30" t="s">
        <v>123</v>
      </c>
      <c r="L115" s="30">
        <v>29092317</v>
      </c>
      <c r="M115" s="2">
        <v>0.92152999999999996</v>
      </c>
      <c r="N115" s="2">
        <v>0.19689999999999999</v>
      </c>
      <c r="O115" s="30" t="s">
        <v>124</v>
      </c>
      <c r="P115" s="2" t="s">
        <v>227</v>
      </c>
      <c r="Q115" s="2" t="s">
        <v>55</v>
      </c>
      <c r="R115" s="2" t="s">
        <v>126</v>
      </c>
      <c r="S115" s="24" t="s">
        <v>16</v>
      </c>
      <c r="T115" s="9"/>
      <c r="U115" s="9"/>
      <c r="V115" s="9"/>
      <c r="W115" s="9"/>
      <c r="X115" s="9"/>
      <c r="Y115" s="9"/>
      <c r="Z115" s="9"/>
    </row>
    <row r="116" spans="1:26" ht="15.75" customHeight="1" x14ac:dyDescent="0.15">
      <c r="A116" s="32" t="s">
        <v>309</v>
      </c>
      <c r="B116" s="32" t="s">
        <v>310</v>
      </c>
      <c r="C116" s="32">
        <v>91819362.5</v>
      </c>
      <c r="D116" s="32">
        <v>0.92149000000000003</v>
      </c>
      <c r="E116" s="32">
        <v>0.88295999999999997</v>
      </c>
      <c r="F116" s="32">
        <v>0.53144999999999998</v>
      </c>
      <c r="G116" s="32">
        <v>131.131</v>
      </c>
      <c r="H116" s="32">
        <v>1.604E-3</v>
      </c>
      <c r="I116" s="32" t="s">
        <v>215</v>
      </c>
      <c r="J116" s="2" t="s">
        <v>215</v>
      </c>
      <c r="K116" s="32" t="s">
        <v>123</v>
      </c>
      <c r="L116" s="32">
        <v>29341882</v>
      </c>
      <c r="M116" s="2">
        <v>0.95355000000000001</v>
      </c>
      <c r="N116" s="2">
        <v>0.24554000000000001</v>
      </c>
      <c r="O116" s="32" t="s">
        <v>124</v>
      </c>
      <c r="P116" s="2" t="s">
        <v>218</v>
      </c>
      <c r="Q116" s="2" t="s">
        <v>219</v>
      </c>
      <c r="R116" s="2" t="s">
        <v>126</v>
      </c>
      <c r="S116" s="24" t="s">
        <v>16</v>
      </c>
      <c r="T116" s="9"/>
      <c r="U116" s="9"/>
      <c r="V116" s="9"/>
      <c r="W116" s="9"/>
      <c r="X116" s="9"/>
      <c r="Y116" s="9"/>
      <c r="Z116" s="9"/>
    </row>
    <row r="117" spans="1:26" ht="15.75" customHeight="1" x14ac:dyDescent="0.15">
      <c r="A117" s="32" t="s">
        <v>309</v>
      </c>
      <c r="B117" s="32" t="s">
        <v>311</v>
      </c>
      <c r="C117" s="32">
        <v>66657482.5</v>
      </c>
      <c r="D117" s="32">
        <v>0.90927000000000002</v>
      </c>
      <c r="E117" s="32">
        <v>0.88292000000000004</v>
      </c>
      <c r="F117" s="32">
        <v>0.58550999999999997</v>
      </c>
      <c r="G117" s="32">
        <v>69.904300000000006</v>
      </c>
      <c r="H117" s="32">
        <v>2.4689999999999998E-3</v>
      </c>
      <c r="I117" s="32" t="s">
        <v>215</v>
      </c>
      <c r="J117" s="2" t="s">
        <v>215</v>
      </c>
      <c r="K117" s="32" t="s">
        <v>128</v>
      </c>
      <c r="L117" s="32" t="s">
        <v>129</v>
      </c>
      <c r="M117" s="2">
        <v>0.95355000000000001</v>
      </c>
      <c r="N117" s="2">
        <v>0.24554000000000001</v>
      </c>
      <c r="O117" s="32" t="s">
        <v>124</v>
      </c>
      <c r="P117" s="2" t="s">
        <v>218</v>
      </c>
      <c r="Q117" s="2" t="s">
        <v>219</v>
      </c>
      <c r="R117" s="2" t="s">
        <v>126</v>
      </c>
      <c r="S117" s="24" t="s">
        <v>16</v>
      </c>
      <c r="T117" s="9"/>
      <c r="U117" s="9"/>
      <c r="V117" s="9"/>
      <c r="W117" s="9"/>
      <c r="X117" s="9"/>
      <c r="Y117" s="9"/>
      <c r="Z117" s="9"/>
    </row>
    <row r="118" spans="1:26" ht="15.75" customHeight="1" x14ac:dyDescent="0.15">
      <c r="A118" s="30" t="s">
        <v>312</v>
      </c>
      <c r="B118" s="30" t="s">
        <v>313</v>
      </c>
      <c r="C118" s="34">
        <v>69100000</v>
      </c>
      <c r="D118" s="30">
        <v>0.81830999999999998</v>
      </c>
      <c r="E118" s="30">
        <v>0.70996000000000004</v>
      </c>
      <c r="F118" s="30">
        <v>0.52768999999999999</v>
      </c>
      <c r="G118" s="30">
        <v>66.078999999999994</v>
      </c>
      <c r="H118" s="30">
        <v>3.0539999999999999E-3</v>
      </c>
      <c r="I118" s="30" t="s">
        <v>200</v>
      </c>
      <c r="J118" s="2" t="s">
        <v>201</v>
      </c>
      <c r="K118" s="30" t="s">
        <v>128</v>
      </c>
      <c r="L118" s="30" t="s">
        <v>129</v>
      </c>
      <c r="M118" s="2">
        <v>0.97357000000000005</v>
      </c>
      <c r="N118" s="2">
        <v>0.21473</v>
      </c>
      <c r="O118" s="30" t="s">
        <v>124</v>
      </c>
      <c r="P118" s="2" t="s">
        <v>202</v>
      </c>
      <c r="Q118" s="2" t="s">
        <v>55</v>
      </c>
      <c r="R118" s="2" t="s">
        <v>126</v>
      </c>
      <c r="S118" s="24" t="s">
        <v>16</v>
      </c>
      <c r="T118" s="9"/>
      <c r="U118" s="9"/>
      <c r="V118" s="9"/>
      <c r="W118" s="9"/>
      <c r="X118" s="9"/>
      <c r="Y118" s="9"/>
      <c r="Z118" s="9"/>
    </row>
    <row r="119" spans="1:26" ht="15.75" customHeight="1" x14ac:dyDescent="0.15">
      <c r="A119" s="30" t="s">
        <v>312</v>
      </c>
      <c r="B119" s="30" t="s">
        <v>314</v>
      </c>
      <c r="C119" s="30">
        <v>145216711</v>
      </c>
      <c r="D119" s="30">
        <v>0.91396999999999995</v>
      </c>
      <c r="E119" s="30">
        <v>0.86534</v>
      </c>
      <c r="F119" s="30">
        <v>0.50270999999999999</v>
      </c>
      <c r="G119" s="30">
        <v>94.881900000000002</v>
      </c>
      <c r="H119" s="30">
        <v>2.6849999999999999E-3</v>
      </c>
      <c r="I119" s="30" t="s">
        <v>200</v>
      </c>
      <c r="J119" s="2" t="s">
        <v>201</v>
      </c>
      <c r="K119" s="30" t="s">
        <v>123</v>
      </c>
      <c r="L119" s="30">
        <v>26807959</v>
      </c>
      <c r="M119" s="2">
        <v>0.97357000000000005</v>
      </c>
      <c r="N119" s="2">
        <v>0.21473</v>
      </c>
      <c r="O119" s="30" t="s">
        <v>124</v>
      </c>
      <c r="P119" s="2" t="s">
        <v>202</v>
      </c>
      <c r="Q119" s="2" t="s">
        <v>55</v>
      </c>
      <c r="R119" s="2" t="s">
        <v>126</v>
      </c>
      <c r="S119" s="24" t="s">
        <v>16</v>
      </c>
      <c r="T119" s="9"/>
      <c r="U119" s="9"/>
      <c r="V119" s="9"/>
      <c r="W119" s="9"/>
      <c r="X119" s="9"/>
      <c r="Y119" s="9"/>
      <c r="Z119" s="9"/>
    </row>
    <row r="120" spans="1:26" ht="15.75" customHeight="1" x14ac:dyDescent="0.15">
      <c r="A120" s="32" t="s">
        <v>315</v>
      </c>
      <c r="B120" s="32" t="s">
        <v>316</v>
      </c>
      <c r="C120" s="33">
        <v>91300000</v>
      </c>
      <c r="D120" s="32">
        <v>0.91269</v>
      </c>
      <c r="E120" s="32">
        <v>0.88517000000000001</v>
      </c>
      <c r="F120" s="32">
        <v>0.49574000000000001</v>
      </c>
      <c r="G120" s="32">
        <v>74.689899999999994</v>
      </c>
      <c r="H120" s="32">
        <v>2.758E-3</v>
      </c>
      <c r="I120" s="32" t="s">
        <v>189</v>
      </c>
      <c r="J120" s="2" t="s">
        <v>189</v>
      </c>
      <c r="K120" s="32" t="s">
        <v>128</v>
      </c>
      <c r="L120" s="32" t="s">
        <v>129</v>
      </c>
      <c r="M120" s="2">
        <v>0.95931</v>
      </c>
      <c r="N120" s="2">
        <v>0.21042</v>
      </c>
      <c r="O120" s="32" t="s">
        <v>124</v>
      </c>
      <c r="P120" s="2" t="s">
        <v>190</v>
      </c>
      <c r="Q120" s="2" t="s">
        <v>73</v>
      </c>
      <c r="R120" s="2" t="s">
        <v>126</v>
      </c>
      <c r="S120" s="24" t="s">
        <v>16</v>
      </c>
      <c r="T120" s="9"/>
      <c r="U120" s="9"/>
      <c r="V120" s="9"/>
      <c r="W120" s="9"/>
      <c r="X120" s="9"/>
      <c r="Y120" s="9"/>
      <c r="Z120" s="9"/>
    </row>
    <row r="121" spans="1:26" ht="15.75" customHeight="1" x14ac:dyDescent="0.15">
      <c r="A121" s="32" t="s">
        <v>315</v>
      </c>
      <c r="B121" s="32" t="s">
        <v>317</v>
      </c>
      <c r="C121" s="32">
        <v>148925996</v>
      </c>
      <c r="D121" s="32">
        <v>0.91525000000000001</v>
      </c>
      <c r="E121" s="32">
        <v>0.87910999999999995</v>
      </c>
      <c r="F121" s="32">
        <v>0.47455999999999998</v>
      </c>
      <c r="G121" s="32">
        <v>203.61199999999999</v>
      </c>
      <c r="H121" s="32">
        <v>1.353E-3</v>
      </c>
      <c r="I121" s="32" t="s">
        <v>189</v>
      </c>
      <c r="J121" s="2" t="s">
        <v>189</v>
      </c>
      <c r="K121" s="32" t="s">
        <v>123</v>
      </c>
      <c r="L121" s="32">
        <v>29448023</v>
      </c>
      <c r="M121" s="2">
        <v>0.95931</v>
      </c>
      <c r="N121" s="2">
        <v>0.21042</v>
      </c>
      <c r="O121" s="32" t="s">
        <v>124</v>
      </c>
      <c r="P121" s="2" t="s">
        <v>190</v>
      </c>
      <c r="Q121" s="2" t="s">
        <v>73</v>
      </c>
      <c r="R121" s="2" t="s">
        <v>126</v>
      </c>
      <c r="S121" s="24" t="s">
        <v>16</v>
      </c>
      <c r="T121" s="9"/>
      <c r="U121" s="9"/>
      <c r="V121" s="9"/>
      <c r="W121" s="9"/>
      <c r="X121" s="9"/>
      <c r="Y121" s="9"/>
      <c r="Z121" s="9"/>
    </row>
    <row r="122" spans="1:26" ht="15.75" customHeight="1" x14ac:dyDescent="0.15">
      <c r="A122" s="32" t="s">
        <v>318</v>
      </c>
      <c r="B122" s="32" t="s">
        <v>319</v>
      </c>
      <c r="C122" s="33">
        <v>93700000</v>
      </c>
      <c r="D122" s="32">
        <v>0.9194</v>
      </c>
      <c r="E122" s="32">
        <v>0.89163000000000003</v>
      </c>
      <c r="F122" s="32">
        <v>0.57121</v>
      </c>
      <c r="G122" s="32">
        <v>123.38200000000001</v>
      </c>
      <c r="H122" s="32">
        <v>1.7819999999999999E-3</v>
      </c>
      <c r="I122" s="32" t="s">
        <v>189</v>
      </c>
      <c r="J122" s="2" t="s">
        <v>189</v>
      </c>
      <c r="K122" s="32" t="s">
        <v>128</v>
      </c>
      <c r="L122" s="32" t="s">
        <v>129</v>
      </c>
      <c r="M122" s="2">
        <v>0.94050999999999996</v>
      </c>
      <c r="N122" s="2">
        <v>0.21314</v>
      </c>
      <c r="O122" s="32" t="s">
        <v>124</v>
      </c>
      <c r="P122" s="2" t="s">
        <v>190</v>
      </c>
      <c r="Q122" s="2" t="s">
        <v>73</v>
      </c>
      <c r="R122" s="2" t="s">
        <v>126</v>
      </c>
      <c r="S122" s="24" t="s">
        <v>16</v>
      </c>
      <c r="T122" s="9"/>
      <c r="U122" s="9"/>
      <c r="V122" s="9"/>
      <c r="W122" s="9"/>
      <c r="X122" s="9"/>
      <c r="Y122" s="9"/>
      <c r="Z122" s="9"/>
    </row>
    <row r="123" spans="1:26" ht="15.75" customHeight="1" x14ac:dyDescent="0.15">
      <c r="A123" s="32" t="s">
        <v>318</v>
      </c>
      <c r="B123" s="32" t="s">
        <v>320</v>
      </c>
      <c r="C123" s="32">
        <v>113237670</v>
      </c>
      <c r="D123" s="32">
        <v>0.91671999999999998</v>
      </c>
      <c r="E123" s="32">
        <v>0.88178999999999996</v>
      </c>
      <c r="F123" s="32">
        <v>0.59913000000000005</v>
      </c>
      <c r="G123" s="32">
        <v>141.11000000000001</v>
      </c>
      <c r="H123" s="32">
        <v>1.5139999999999999E-3</v>
      </c>
      <c r="I123" s="32" t="s">
        <v>189</v>
      </c>
      <c r="J123" s="2" t="s">
        <v>189</v>
      </c>
      <c r="K123" s="32" t="s">
        <v>123</v>
      </c>
      <c r="L123" s="32">
        <v>29497046</v>
      </c>
      <c r="M123" s="2">
        <v>0.94050999999999996</v>
      </c>
      <c r="N123" s="2">
        <v>0.21314</v>
      </c>
      <c r="O123" s="32" t="s">
        <v>124</v>
      </c>
      <c r="P123" s="2" t="s">
        <v>190</v>
      </c>
      <c r="Q123" s="2" t="s">
        <v>73</v>
      </c>
      <c r="R123" s="2" t="s">
        <v>126</v>
      </c>
      <c r="S123" s="24" t="s">
        <v>16</v>
      </c>
      <c r="T123" s="9"/>
      <c r="U123" s="9"/>
      <c r="V123" s="9"/>
      <c r="W123" s="9"/>
      <c r="X123" s="9"/>
      <c r="Y123" s="9"/>
      <c r="Z123" s="9"/>
    </row>
    <row r="124" spans="1:26" ht="15.75" customHeight="1" x14ac:dyDescent="0.15">
      <c r="A124" s="32" t="s">
        <v>321</v>
      </c>
      <c r="B124" s="32" t="s">
        <v>322</v>
      </c>
      <c r="C124" s="33">
        <v>95300000</v>
      </c>
      <c r="D124" s="32">
        <v>0.91822999999999999</v>
      </c>
      <c r="E124" s="32">
        <v>0.88704000000000005</v>
      </c>
      <c r="F124" s="32">
        <v>0.61567000000000005</v>
      </c>
      <c r="G124" s="32">
        <v>122.90300000000001</v>
      </c>
      <c r="H124" s="32">
        <v>1.8710000000000001E-3</v>
      </c>
      <c r="I124" s="32" t="s">
        <v>189</v>
      </c>
      <c r="J124" s="2" t="s">
        <v>189</v>
      </c>
      <c r="K124" s="32" t="s">
        <v>128</v>
      </c>
      <c r="L124" s="32" t="s">
        <v>129</v>
      </c>
      <c r="M124" s="2">
        <v>0.86928000000000005</v>
      </c>
      <c r="N124" s="2">
        <v>0.17155999999999999</v>
      </c>
      <c r="O124" s="32" t="s">
        <v>124</v>
      </c>
      <c r="P124" s="2" t="s">
        <v>190</v>
      </c>
      <c r="Q124" s="2" t="s">
        <v>73</v>
      </c>
      <c r="R124" s="2" t="s">
        <v>126</v>
      </c>
      <c r="S124" s="24" t="s">
        <v>16</v>
      </c>
      <c r="T124" s="9"/>
      <c r="U124" s="9"/>
      <c r="V124" s="9"/>
      <c r="W124" s="9"/>
      <c r="X124" s="9"/>
      <c r="Y124" s="9"/>
      <c r="Z124" s="9"/>
    </row>
    <row r="125" spans="1:26" ht="15.75" customHeight="1" x14ac:dyDescent="0.15">
      <c r="A125" s="32" t="s">
        <v>321</v>
      </c>
      <c r="B125" s="32" t="s">
        <v>323</v>
      </c>
      <c r="C125" s="32">
        <v>125904258</v>
      </c>
      <c r="D125" s="32">
        <v>0.91832999999999998</v>
      </c>
      <c r="E125" s="32">
        <v>0.88400000000000001</v>
      </c>
      <c r="F125" s="32">
        <v>0.50065000000000004</v>
      </c>
      <c r="G125" s="32">
        <v>190.78800000000001</v>
      </c>
      <c r="H125" s="32">
        <v>1.6069999999999999E-3</v>
      </c>
      <c r="I125" s="32" t="s">
        <v>189</v>
      </c>
      <c r="J125" s="2" t="s">
        <v>189</v>
      </c>
      <c r="K125" s="32" t="s">
        <v>123</v>
      </c>
      <c r="L125" s="32">
        <v>29206629</v>
      </c>
      <c r="M125" s="2">
        <v>0.86928000000000005</v>
      </c>
      <c r="N125" s="2">
        <v>0.17155999999999999</v>
      </c>
      <c r="O125" s="32" t="s">
        <v>124</v>
      </c>
      <c r="P125" s="2" t="s">
        <v>190</v>
      </c>
      <c r="Q125" s="2" t="s">
        <v>73</v>
      </c>
      <c r="R125" s="2" t="s">
        <v>126</v>
      </c>
      <c r="S125" s="24" t="s">
        <v>16</v>
      </c>
      <c r="T125" s="9"/>
      <c r="U125" s="9"/>
      <c r="V125" s="9"/>
      <c r="W125" s="9"/>
      <c r="X125" s="9"/>
      <c r="Y125" s="9"/>
      <c r="Z125" s="9"/>
    </row>
    <row r="126" spans="1:26" ht="15.75" customHeight="1" x14ac:dyDescent="0.15">
      <c r="A126" s="30" t="s">
        <v>324</v>
      </c>
      <c r="B126" s="30" t="s">
        <v>325</v>
      </c>
      <c r="C126" s="30">
        <v>83323483</v>
      </c>
      <c r="D126" s="30">
        <v>0.89422000000000001</v>
      </c>
      <c r="E126" s="30">
        <v>0.83609</v>
      </c>
      <c r="F126" s="30">
        <v>0.54312000000000005</v>
      </c>
      <c r="G126" s="30">
        <v>108.05500000000001</v>
      </c>
      <c r="H126" s="30">
        <v>1.7910000000000001E-3</v>
      </c>
      <c r="I126" s="30" t="s">
        <v>200</v>
      </c>
      <c r="J126" s="2" t="s">
        <v>201</v>
      </c>
      <c r="K126" s="30" t="s">
        <v>128</v>
      </c>
      <c r="L126" s="30" t="s">
        <v>129</v>
      </c>
      <c r="M126" s="2">
        <v>0.95018999999999998</v>
      </c>
      <c r="N126" s="2">
        <v>0.21504000000000001</v>
      </c>
      <c r="O126" s="30" t="s">
        <v>124</v>
      </c>
      <c r="P126" s="2" t="s">
        <v>202</v>
      </c>
      <c r="Q126" s="2" t="s">
        <v>55</v>
      </c>
      <c r="R126" s="2" t="s">
        <v>126</v>
      </c>
      <c r="S126" s="24" t="s">
        <v>16</v>
      </c>
      <c r="T126" s="9"/>
      <c r="U126" s="9"/>
      <c r="V126" s="9"/>
      <c r="W126" s="9"/>
      <c r="X126" s="9"/>
      <c r="Y126" s="9"/>
      <c r="Z126" s="9"/>
    </row>
    <row r="127" spans="1:26" ht="15.75" customHeight="1" x14ac:dyDescent="0.15">
      <c r="A127" s="30" t="s">
        <v>324</v>
      </c>
      <c r="B127" s="30" t="s">
        <v>326</v>
      </c>
      <c r="C127" s="30">
        <v>92971685</v>
      </c>
      <c r="D127" s="30">
        <v>0.90627999999999997</v>
      </c>
      <c r="E127" s="30">
        <v>0.86060999999999999</v>
      </c>
      <c r="F127" s="30">
        <v>0.52925</v>
      </c>
      <c r="G127" s="30">
        <v>111.492</v>
      </c>
      <c r="H127" s="30">
        <v>1.841E-3</v>
      </c>
      <c r="I127" s="30" t="s">
        <v>200</v>
      </c>
      <c r="J127" s="2" t="s">
        <v>201</v>
      </c>
      <c r="K127" s="30" t="s">
        <v>123</v>
      </c>
      <c r="L127" s="30">
        <v>29953946</v>
      </c>
      <c r="M127" s="2">
        <v>0.95018999999999998</v>
      </c>
      <c r="N127" s="2">
        <v>0.21504000000000001</v>
      </c>
      <c r="O127" s="30" t="s">
        <v>124</v>
      </c>
      <c r="P127" s="2" t="s">
        <v>202</v>
      </c>
      <c r="Q127" s="2" t="s">
        <v>55</v>
      </c>
      <c r="R127" s="2" t="s">
        <v>126</v>
      </c>
      <c r="S127" s="24" t="s">
        <v>16</v>
      </c>
      <c r="T127" s="9"/>
      <c r="U127" s="9"/>
      <c r="V127" s="9"/>
      <c r="W127" s="9"/>
      <c r="X127" s="9"/>
      <c r="Y127" s="9"/>
      <c r="Z127" s="9"/>
    </row>
    <row r="128" spans="1:26" ht="15.75" customHeight="1" x14ac:dyDescent="0.15">
      <c r="A128" s="30" t="s">
        <v>327</v>
      </c>
      <c r="B128" s="30" t="s">
        <v>328</v>
      </c>
      <c r="C128" s="34">
        <v>63600000</v>
      </c>
      <c r="D128" s="30">
        <v>0.82808999999999999</v>
      </c>
      <c r="E128" s="30">
        <v>0.71826000000000001</v>
      </c>
      <c r="F128" s="30">
        <v>0.51334999999999997</v>
      </c>
      <c r="G128" s="30">
        <v>59.042900000000003</v>
      </c>
      <c r="H128" s="30">
        <v>3.6700000000000001E-3</v>
      </c>
      <c r="I128" s="30" t="s">
        <v>200</v>
      </c>
      <c r="J128" s="2" t="s">
        <v>201</v>
      </c>
      <c r="K128" s="30" t="s">
        <v>128</v>
      </c>
      <c r="L128" s="30" t="s">
        <v>129</v>
      </c>
      <c r="M128" s="2">
        <v>0.96140000000000003</v>
      </c>
      <c r="N128" s="2">
        <v>6.1760000000000002E-2</v>
      </c>
      <c r="O128" s="30" t="s">
        <v>124</v>
      </c>
      <c r="P128" s="2" t="s">
        <v>202</v>
      </c>
      <c r="Q128" s="2" t="s">
        <v>55</v>
      </c>
      <c r="R128" s="2" t="s">
        <v>126</v>
      </c>
      <c r="S128" s="24" t="s">
        <v>16</v>
      </c>
      <c r="T128" s="9"/>
      <c r="U128" s="9"/>
      <c r="V128" s="9"/>
      <c r="W128" s="9"/>
      <c r="X128" s="9"/>
      <c r="Y128" s="9"/>
      <c r="Z128" s="9"/>
    </row>
    <row r="129" spans="1:26" ht="15.75" customHeight="1" x14ac:dyDescent="0.15">
      <c r="A129" s="30" t="s">
        <v>327</v>
      </c>
      <c r="B129" s="30" t="s">
        <v>329</v>
      </c>
      <c r="C129" s="30">
        <v>136971930</v>
      </c>
      <c r="D129" s="30">
        <v>0.9123</v>
      </c>
      <c r="E129" s="30">
        <v>0.86219000000000001</v>
      </c>
      <c r="F129" s="30">
        <v>0.53339000000000003</v>
      </c>
      <c r="G129" s="30">
        <v>102.32</v>
      </c>
      <c r="H129" s="30">
        <v>2.5560000000000001E-3</v>
      </c>
      <c r="I129" s="30" t="s">
        <v>200</v>
      </c>
      <c r="J129" s="2" t="s">
        <v>201</v>
      </c>
      <c r="K129" s="30" t="s">
        <v>123</v>
      </c>
      <c r="L129" s="30">
        <v>27940314</v>
      </c>
      <c r="M129" s="2">
        <v>0.96140000000000003</v>
      </c>
      <c r="N129" s="2">
        <v>6.1760000000000002E-2</v>
      </c>
      <c r="O129" s="30" t="s">
        <v>124</v>
      </c>
      <c r="P129" s="2" t="s">
        <v>202</v>
      </c>
      <c r="Q129" s="2" t="s">
        <v>55</v>
      </c>
      <c r="R129" s="2" t="s">
        <v>126</v>
      </c>
      <c r="S129" s="24" t="s">
        <v>16</v>
      </c>
      <c r="T129" s="9"/>
      <c r="U129" s="9"/>
      <c r="V129" s="9"/>
      <c r="W129" s="9"/>
      <c r="X129" s="9"/>
      <c r="Y129" s="9"/>
      <c r="Z129" s="9"/>
    </row>
    <row r="130" spans="1:26" ht="15.75" customHeight="1" x14ac:dyDescent="0.15">
      <c r="A130" s="35" t="s">
        <v>330</v>
      </c>
      <c r="B130" s="32" t="s">
        <v>331</v>
      </c>
      <c r="C130" s="32">
        <v>82602218.5</v>
      </c>
      <c r="D130" s="32">
        <v>0.92386999999999997</v>
      </c>
      <c r="E130" s="32">
        <v>0.89183000000000001</v>
      </c>
      <c r="F130" s="32">
        <v>0.47893000000000002</v>
      </c>
      <c r="G130" s="32">
        <v>96.497100000000003</v>
      </c>
      <c r="H130" s="32">
        <v>2.137E-3</v>
      </c>
      <c r="I130" s="32" t="s">
        <v>215</v>
      </c>
      <c r="J130" s="2" t="s">
        <v>215</v>
      </c>
      <c r="K130" s="32" t="s">
        <v>123</v>
      </c>
      <c r="L130" s="32">
        <v>182927</v>
      </c>
      <c r="M130" s="2" t="s">
        <v>216</v>
      </c>
      <c r="N130" s="2" t="s">
        <v>216</v>
      </c>
      <c r="O130" s="32" t="s">
        <v>332</v>
      </c>
      <c r="P130" s="2" t="s">
        <v>218</v>
      </c>
      <c r="Q130" s="2" t="s">
        <v>219</v>
      </c>
      <c r="R130" s="2" t="s">
        <v>126</v>
      </c>
      <c r="S130" s="24" t="s">
        <v>16</v>
      </c>
      <c r="T130" s="9"/>
      <c r="U130" s="9"/>
      <c r="V130" s="9"/>
      <c r="W130" s="9"/>
      <c r="X130" s="9"/>
      <c r="Y130" s="9"/>
      <c r="Z130" s="9"/>
    </row>
    <row r="131" spans="1:26" ht="15.75" customHeight="1" x14ac:dyDescent="0.15">
      <c r="A131" s="35" t="s">
        <v>330</v>
      </c>
      <c r="B131" s="32" t="s">
        <v>333</v>
      </c>
      <c r="C131" s="32">
        <v>15220474.5</v>
      </c>
      <c r="D131" s="32">
        <v>0.89161999999999997</v>
      </c>
      <c r="E131" s="32">
        <v>0.84601999999999999</v>
      </c>
      <c r="F131" s="32">
        <v>0.45762999999999998</v>
      </c>
      <c r="G131" s="40">
        <v>1.92954</v>
      </c>
      <c r="H131" s="32">
        <v>4.6280000000000002E-3</v>
      </c>
      <c r="I131" s="32" t="s">
        <v>215</v>
      </c>
      <c r="J131" s="2" t="s">
        <v>215</v>
      </c>
      <c r="K131" s="32" t="s">
        <v>128</v>
      </c>
      <c r="L131" s="32" t="s">
        <v>129</v>
      </c>
      <c r="M131" s="2" t="s">
        <v>216</v>
      </c>
      <c r="N131" s="2" t="s">
        <v>216</v>
      </c>
      <c r="O131" s="32" t="s">
        <v>332</v>
      </c>
      <c r="P131" s="2" t="s">
        <v>218</v>
      </c>
      <c r="Q131" s="2" t="s">
        <v>219</v>
      </c>
      <c r="R131" s="2" t="s">
        <v>126</v>
      </c>
      <c r="S131" s="24" t="s">
        <v>16</v>
      </c>
      <c r="T131" s="9"/>
      <c r="U131" s="9"/>
      <c r="V131" s="9"/>
      <c r="W131" s="9"/>
      <c r="X131" s="9"/>
      <c r="Y131" s="9"/>
      <c r="Z131" s="9"/>
    </row>
    <row r="132" spans="1:26" ht="15.75" customHeight="1" x14ac:dyDescent="0.15">
      <c r="A132" s="32" t="s">
        <v>334</v>
      </c>
      <c r="B132" s="32" t="s">
        <v>335</v>
      </c>
      <c r="C132" s="33">
        <v>72500000</v>
      </c>
      <c r="D132" s="32">
        <v>0.91208999999999996</v>
      </c>
      <c r="E132" s="32">
        <v>0.87375000000000003</v>
      </c>
      <c r="F132" s="32">
        <v>0.54901</v>
      </c>
      <c r="G132" s="32">
        <v>35.603400000000001</v>
      </c>
      <c r="H132" s="32">
        <v>3.8790000000000001E-3</v>
      </c>
      <c r="I132" s="32" t="s">
        <v>189</v>
      </c>
      <c r="J132" s="2" t="s">
        <v>189</v>
      </c>
      <c r="K132" s="32" t="s">
        <v>128</v>
      </c>
      <c r="L132" s="32" t="s">
        <v>129</v>
      </c>
      <c r="M132" s="2">
        <v>0.93869000000000002</v>
      </c>
      <c r="N132" s="2">
        <v>0.2107</v>
      </c>
      <c r="O132" s="32" t="s">
        <v>124</v>
      </c>
      <c r="P132" s="2" t="s">
        <v>190</v>
      </c>
      <c r="Q132" s="2" t="s">
        <v>73</v>
      </c>
      <c r="R132" s="2" t="s">
        <v>126</v>
      </c>
      <c r="S132" s="24" t="s">
        <v>16</v>
      </c>
      <c r="T132" s="9"/>
      <c r="U132" s="9"/>
      <c r="V132" s="9"/>
      <c r="W132" s="9"/>
      <c r="X132" s="9"/>
      <c r="Y132" s="9"/>
      <c r="Z132" s="9"/>
    </row>
    <row r="133" spans="1:26" ht="15.75" customHeight="1" x14ac:dyDescent="0.15">
      <c r="A133" s="32" t="s">
        <v>334</v>
      </c>
      <c r="B133" s="32" t="s">
        <v>336</v>
      </c>
      <c r="C133" s="32">
        <v>100292940</v>
      </c>
      <c r="D133" s="32">
        <v>0.92666999999999999</v>
      </c>
      <c r="E133" s="32">
        <v>0.89651999999999998</v>
      </c>
      <c r="F133" s="32">
        <v>0.62919000000000003</v>
      </c>
      <c r="G133" s="32">
        <v>125.754</v>
      </c>
      <c r="H133" s="32">
        <v>2.0430000000000001E-3</v>
      </c>
      <c r="I133" s="32" t="s">
        <v>189</v>
      </c>
      <c r="J133" s="2" t="s">
        <v>189</v>
      </c>
      <c r="K133" s="32" t="s">
        <v>123</v>
      </c>
      <c r="L133" s="32">
        <v>28886839</v>
      </c>
      <c r="M133" s="2">
        <v>0.93869000000000002</v>
      </c>
      <c r="N133" s="2">
        <v>0.2107</v>
      </c>
      <c r="O133" s="32" t="s">
        <v>124</v>
      </c>
      <c r="P133" s="2" t="s">
        <v>190</v>
      </c>
      <c r="Q133" s="2" t="s">
        <v>73</v>
      </c>
      <c r="R133" s="2" t="s">
        <v>126</v>
      </c>
      <c r="S133" s="24" t="s">
        <v>16</v>
      </c>
      <c r="T133" s="9"/>
      <c r="U133" s="9"/>
      <c r="V133" s="9"/>
      <c r="W133" s="9"/>
      <c r="X133" s="9"/>
      <c r="Y133" s="9"/>
      <c r="Z133" s="9"/>
    </row>
    <row r="134" spans="1:26" ht="15.75" customHeight="1" x14ac:dyDescent="0.15">
      <c r="A134" s="30" t="s">
        <v>337</v>
      </c>
      <c r="B134" s="30" t="s">
        <v>338</v>
      </c>
      <c r="C134" s="34">
        <v>96000000</v>
      </c>
      <c r="D134" s="30">
        <v>0.91354000000000002</v>
      </c>
      <c r="E134" s="30">
        <v>0.86543000000000003</v>
      </c>
      <c r="F134" s="30">
        <v>0.50121000000000004</v>
      </c>
      <c r="G134" s="30">
        <v>118.08199999999999</v>
      </c>
      <c r="H134" s="30">
        <v>1.8619999999999999E-3</v>
      </c>
      <c r="I134" s="30" t="s">
        <v>200</v>
      </c>
      <c r="J134" s="2" t="s">
        <v>226</v>
      </c>
      <c r="K134" s="30" t="s">
        <v>128</v>
      </c>
      <c r="L134" s="30" t="s">
        <v>129</v>
      </c>
      <c r="M134" s="2">
        <v>0.90937000000000001</v>
      </c>
      <c r="N134" s="2">
        <v>0.24054</v>
      </c>
      <c r="O134" s="30" t="s">
        <v>124</v>
      </c>
      <c r="P134" s="2" t="s">
        <v>227</v>
      </c>
      <c r="Q134" s="2" t="s">
        <v>46</v>
      </c>
      <c r="R134" s="2" t="s">
        <v>126</v>
      </c>
      <c r="S134" s="24" t="s">
        <v>16</v>
      </c>
      <c r="T134" s="9"/>
      <c r="U134" s="9"/>
      <c r="V134" s="9"/>
      <c r="W134" s="9"/>
      <c r="X134" s="9"/>
      <c r="Y134" s="9"/>
      <c r="Z134" s="9"/>
    </row>
    <row r="135" spans="1:26" ht="15.75" customHeight="1" x14ac:dyDescent="0.15">
      <c r="A135" s="30" t="s">
        <v>337</v>
      </c>
      <c r="B135" s="30" t="s">
        <v>339</v>
      </c>
      <c r="C135" s="30">
        <v>101673296</v>
      </c>
      <c r="D135" s="30">
        <v>0.86851</v>
      </c>
      <c r="E135" s="30">
        <v>0.76829999999999998</v>
      </c>
      <c r="F135" s="30">
        <v>0.49741999999999997</v>
      </c>
      <c r="G135" s="30">
        <v>117.764</v>
      </c>
      <c r="H135" s="30">
        <v>1.882E-3</v>
      </c>
      <c r="I135" s="30" t="s">
        <v>200</v>
      </c>
      <c r="J135" s="2" t="s">
        <v>226</v>
      </c>
      <c r="K135" s="30" t="s">
        <v>123</v>
      </c>
      <c r="L135" s="30">
        <v>29298473</v>
      </c>
      <c r="M135" s="2">
        <v>0.90937000000000001</v>
      </c>
      <c r="N135" s="2">
        <v>0.24054</v>
      </c>
      <c r="O135" s="30" t="s">
        <v>124</v>
      </c>
      <c r="P135" s="2" t="s">
        <v>227</v>
      </c>
      <c r="Q135" s="2" t="s">
        <v>46</v>
      </c>
      <c r="R135" s="2" t="s">
        <v>126</v>
      </c>
      <c r="S135" s="24" t="s">
        <v>16</v>
      </c>
      <c r="T135" s="9"/>
      <c r="U135" s="9"/>
      <c r="V135" s="9"/>
      <c r="W135" s="9"/>
      <c r="X135" s="9"/>
      <c r="Y135" s="9"/>
      <c r="Z135" s="9"/>
    </row>
    <row r="136" spans="1:26" ht="15.75" customHeight="1" x14ac:dyDescent="0.15">
      <c r="A136" s="32" t="s">
        <v>340</v>
      </c>
      <c r="B136" s="32" t="s">
        <v>341</v>
      </c>
      <c r="C136" s="32">
        <v>106645801</v>
      </c>
      <c r="D136" s="32">
        <v>0.90819000000000005</v>
      </c>
      <c r="E136" s="32">
        <v>0.85795999999999994</v>
      </c>
      <c r="F136" s="32">
        <v>0.50314999999999999</v>
      </c>
      <c r="G136" s="32">
        <v>132.73400000000001</v>
      </c>
      <c r="H136" s="32">
        <v>1.5870000000000001E-3</v>
      </c>
      <c r="I136" s="32" t="s">
        <v>215</v>
      </c>
      <c r="J136" s="2" t="s">
        <v>215</v>
      </c>
      <c r="K136" s="32" t="s">
        <v>123</v>
      </c>
      <c r="L136" s="32">
        <v>29066105</v>
      </c>
      <c r="M136" s="2">
        <v>0.93184</v>
      </c>
      <c r="N136" s="2">
        <v>0.21926999999999999</v>
      </c>
      <c r="O136" s="32" t="s">
        <v>124</v>
      </c>
      <c r="P136" s="2" t="s">
        <v>218</v>
      </c>
      <c r="Q136" s="2" t="s">
        <v>219</v>
      </c>
      <c r="R136" s="2" t="s">
        <v>126</v>
      </c>
      <c r="S136" s="24" t="s">
        <v>16</v>
      </c>
      <c r="T136" s="9"/>
      <c r="U136" s="9"/>
      <c r="V136" s="9"/>
      <c r="W136" s="9"/>
      <c r="X136" s="9"/>
      <c r="Y136" s="9"/>
      <c r="Z136" s="9"/>
    </row>
    <row r="137" spans="1:26" ht="15.75" customHeight="1" x14ac:dyDescent="0.15">
      <c r="A137" s="32" t="s">
        <v>340</v>
      </c>
      <c r="B137" s="32" t="s">
        <v>342</v>
      </c>
      <c r="C137" s="33">
        <v>61700000</v>
      </c>
      <c r="D137" s="32">
        <v>0.90668000000000004</v>
      </c>
      <c r="E137" s="32">
        <v>0.86282999999999999</v>
      </c>
      <c r="F137" s="32">
        <v>0.50719999999999998</v>
      </c>
      <c r="G137" s="32">
        <v>83.075500000000005</v>
      </c>
      <c r="H137" s="32">
        <v>2.0820000000000001E-3</v>
      </c>
      <c r="I137" s="32" t="s">
        <v>215</v>
      </c>
      <c r="J137" s="2" t="s">
        <v>215</v>
      </c>
      <c r="K137" s="32" t="s">
        <v>128</v>
      </c>
      <c r="L137" s="32" t="s">
        <v>129</v>
      </c>
      <c r="M137" s="2">
        <v>0.93184</v>
      </c>
      <c r="N137" s="2">
        <v>0.21926999999999999</v>
      </c>
      <c r="O137" s="32" t="s">
        <v>124</v>
      </c>
      <c r="P137" s="2" t="s">
        <v>218</v>
      </c>
      <c r="Q137" s="2" t="s">
        <v>219</v>
      </c>
      <c r="R137" s="2" t="s">
        <v>126</v>
      </c>
      <c r="S137" s="24" t="s">
        <v>16</v>
      </c>
      <c r="T137" s="9"/>
      <c r="U137" s="9"/>
      <c r="V137" s="9"/>
      <c r="W137" s="9"/>
      <c r="X137" s="9"/>
      <c r="Y137" s="9"/>
      <c r="Z137" s="9"/>
    </row>
    <row r="138" spans="1:26" ht="15.75" customHeight="1" x14ac:dyDescent="0.15">
      <c r="A138" s="32" t="s">
        <v>343</v>
      </c>
      <c r="B138" s="32" t="s">
        <v>344</v>
      </c>
      <c r="C138" s="33">
        <v>89400000</v>
      </c>
      <c r="D138" s="32">
        <v>0.92223999999999995</v>
      </c>
      <c r="E138" s="32">
        <v>0.89010999999999996</v>
      </c>
      <c r="F138" s="32">
        <v>0.54681999999999997</v>
      </c>
      <c r="G138" s="32">
        <v>94.686599999999999</v>
      </c>
      <c r="H138" s="32">
        <v>2.3999999999999998E-3</v>
      </c>
      <c r="I138" s="32" t="s">
        <v>189</v>
      </c>
      <c r="J138" s="2" t="s">
        <v>189</v>
      </c>
      <c r="K138" s="32" t="s">
        <v>128</v>
      </c>
      <c r="L138" s="32" t="s">
        <v>129</v>
      </c>
      <c r="M138" s="2">
        <v>0.9526</v>
      </c>
      <c r="N138" s="2">
        <v>0.23111000000000001</v>
      </c>
      <c r="O138" s="32" t="s">
        <v>124</v>
      </c>
      <c r="P138" s="2" t="s">
        <v>190</v>
      </c>
      <c r="Q138" s="2" t="s">
        <v>55</v>
      </c>
      <c r="R138" s="2" t="s">
        <v>126</v>
      </c>
      <c r="S138" s="24" t="s">
        <v>16</v>
      </c>
      <c r="T138" s="9"/>
      <c r="U138" s="9"/>
      <c r="V138" s="9"/>
      <c r="W138" s="9"/>
      <c r="X138" s="9"/>
      <c r="Y138" s="9"/>
      <c r="Z138" s="9"/>
    </row>
    <row r="139" spans="1:26" ht="15.75" customHeight="1" x14ac:dyDescent="0.15">
      <c r="A139" s="32" t="s">
        <v>343</v>
      </c>
      <c r="B139" s="32" t="s">
        <v>345</v>
      </c>
      <c r="C139" s="32">
        <v>134704184</v>
      </c>
      <c r="D139" s="32">
        <v>0.91400000000000003</v>
      </c>
      <c r="E139" s="32">
        <v>0.86724000000000001</v>
      </c>
      <c r="F139" s="32">
        <v>0.51539000000000001</v>
      </c>
      <c r="G139" s="32">
        <v>200.89</v>
      </c>
      <c r="H139" s="32">
        <v>1.4289999999999999E-3</v>
      </c>
      <c r="I139" s="32" t="s">
        <v>189</v>
      </c>
      <c r="J139" s="2" t="s">
        <v>189</v>
      </c>
      <c r="K139" s="32" t="s">
        <v>123</v>
      </c>
      <c r="L139" s="32">
        <v>28772357</v>
      </c>
      <c r="M139" s="2">
        <v>0.9526</v>
      </c>
      <c r="N139" s="2">
        <v>0.23111000000000001</v>
      </c>
      <c r="O139" s="32" t="s">
        <v>124</v>
      </c>
      <c r="P139" s="2" t="s">
        <v>190</v>
      </c>
      <c r="Q139" s="2" t="s">
        <v>55</v>
      </c>
      <c r="R139" s="2" t="s">
        <v>126</v>
      </c>
      <c r="S139" s="24" t="s">
        <v>16</v>
      </c>
      <c r="T139" s="9"/>
      <c r="U139" s="9"/>
      <c r="V139" s="9"/>
      <c r="W139" s="9"/>
      <c r="X139" s="9"/>
      <c r="Y139" s="9"/>
      <c r="Z139" s="9"/>
    </row>
    <row r="140" spans="1:26" ht="15.75" customHeight="1" x14ac:dyDescent="0.15">
      <c r="A140" s="35" t="s">
        <v>346</v>
      </c>
      <c r="B140" s="32" t="s">
        <v>347</v>
      </c>
      <c r="C140" s="32">
        <v>111707344</v>
      </c>
      <c r="D140" s="32">
        <v>0.91488999999999998</v>
      </c>
      <c r="E140" s="32">
        <v>0.86568000000000001</v>
      </c>
      <c r="F140" s="32">
        <v>0.50585000000000002</v>
      </c>
      <c r="G140" s="32">
        <v>134.04300000000001</v>
      </c>
      <c r="H140" s="32">
        <v>1.6770000000000001E-3</v>
      </c>
      <c r="I140" s="32" t="s">
        <v>215</v>
      </c>
      <c r="J140" s="2" t="s">
        <v>215</v>
      </c>
      <c r="K140" s="32" t="s">
        <v>123</v>
      </c>
      <c r="L140" s="32">
        <v>23682596</v>
      </c>
      <c r="M140" s="2" t="s">
        <v>216</v>
      </c>
      <c r="N140" s="2" t="s">
        <v>216</v>
      </c>
      <c r="O140" s="32" t="s">
        <v>348</v>
      </c>
      <c r="P140" s="2" t="s">
        <v>218</v>
      </c>
      <c r="Q140" s="2" t="s">
        <v>219</v>
      </c>
      <c r="R140" s="2" t="s">
        <v>126</v>
      </c>
      <c r="S140" s="24" t="s">
        <v>16</v>
      </c>
      <c r="T140" s="9"/>
      <c r="U140" s="9"/>
      <c r="V140" s="9"/>
      <c r="W140" s="9"/>
      <c r="X140" s="9"/>
      <c r="Y140" s="9"/>
      <c r="Z140" s="9"/>
    </row>
    <row r="141" spans="1:26" ht="15.75" customHeight="1" x14ac:dyDescent="0.15">
      <c r="A141" s="35" t="s">
        <v>346</v>
      </c>
      <c r="B141" s="32" t="s">
        <v>349</v>
      </c>
      <c r="C141" s="33">
        <v>54800000</v>
      </c>
      <c r="D141" s="32">
        <v>0.90083000000000002</v>
      </c>
      <c r="E141" s="32">
        <v>0.84689999999999999</v>
      </c>
      <c r="F141" s="32">
        <v>0.42908000000000002</v>
      </c>
      <c r="G141" s="40">
        <v>12.2553</v>
      </c>
      <c r="H141" s="32">
        <v>5.1570000000000001E-3</v>
      </c>
      <c r="I141" s="32" t="s">
        <v>215</v>
      </c>
      <c r="J141" s="2" t="s">
        <v>215</v>
      </c>
      <c r="K141" s="32" t="s">
        <v>128</v>
      </c>
      <c r="L141" s="32" t="s">
        <v>129</v>
      </c>
      <c r="M141" s="2" t="s">
        <v>216</v>
      </c>
      <c r="N141" s="2" t="s">
        <v>216</v>
      </c>
      <c r="O141" s="32" t="s">
        <v>348</v>
      </c>
      <c r="P141" s="2" t="s">
        <v>218</v>
      </c>
      <c r="Q141" s="2" t="s">
        <v>219</v>
      </c>
      <c r="R141" s="2" t="s">
        <v>126</v>
      </c>
      <c r="S141" s="24" t="s">
        <v>16</v>
      </c>
      <c r="T141" s="9"/>
      <c r="U141" s="9"/>
      <c r="V141" s="9"/>
      <c r="W141" s="9"/>
      <c r="X141" s="9"/>
      <c r="Y141" s="9"/>
      <c r="Z141" s="9"/>
    </row>
    <row r="142" spans="1:26" ht="15.75" customHeight="1" x14ac:dyDescent="0.15">
      <c r="A142" s="30" t="s">
        <v>350</v>
      </c>
      <c r="B142" s="30" t="s">
        <v>351</v>
      </c>
      <c r="C142" s="34">
        <v>72100000</v>
      </c>
      <c r="D142" s="30">
        <v>0.82923000000000002</v>
      </c>
      <c r="E142" s="30">
        <v>0.72331000000000001</v>
      </c>
      <c r="F142" s="30">
        <v>0.54398000000000002</v>
      </c>
      <c r="G142" s="30">
        <v>66.841399999999993</v>
      </c>
      <c r="H142" s="30">
        <v>2.846E-3</v>
      </c>
      <c r="I142" s="30" t="s">
        <v>200</v>
      </c>
      <c r="J142" s="2" t="s">
        <v>201</v>
      </c>
      <c r="K142" s="30" t="s">
        <v>128</v>
      </c>
      <c r="L142" s="30" t="s">
        <v>129</v>
      </c>
      <c r="M142" s="2">
        <v>0.97379000000000004</v>
      </c>
      <c r="N142" s="2">
        <v>0.24106</v>
      </c>
      <c r="O142" s="30" t="s">
        <v>124</v>
      </c>
      <c r="P142" s="2" t="s">
        <v>202</v>
      </c>
      <c r="Q142" s="2" t="s">
        <v>55</v>
      </c>
      <c r="R142" s="2" t="s">
        <v>126</v>
      </c>
      <c r="S142" s="24" t="s">
        <v>16</v>
      </c>
      <c r="T142" s="9"/>
      <c r="U142" s="9"/>
      <c r="V142" s="9"/>
      <c r="W142" s="9"/>
      <c r="X142" s="9"/>
      <c r="Y142" s="9"/>
      <c r="Z142" s="9"/>
    </row>
    <row r="143" spans="1:26" ht="15.75" customHeight="1" x14ac:dyDescent="0.15">
      <c r="A143" s="30" t="s">
        <v>350</v>
      </c>
      <c r="B143" s="30" t="s">
        <v>352</v>
      </c>
      <c r="C143" s="30">
        <v>134474169</v>
      </c>
      <c r="D143" s="30">
        <v>0.91954999999999998</v>
      </c>
      <c r="E143" s="30">
        <v>0.87187000000000003</v>
      </c>
      <c r="F143" s="30">
        <v>0.52139000000000002</v>
      </c>
      <c r="G143" s="30">
        <v>123.176</v>
      </c>
      <c r="H143" s="30">
        <v>1.9580000000000001E-3</v>
      </c>
      <c r="I143" s="30" t="s">
        <v>200</v>
      </c>
      <c r="J143" s="2" t="s">
        <v>201</v>
      </c>
      <c r="K143" s="30" t="s">
        <v>123</v>
      </c>
      <c r="L143" s="30">
        <v>28399586</v>
      </c>
      <c r="M143" s="2">
        <v>0.97379000000000004</v>
      </c>
      <c r="N143" s="2">
        <v>0.24106</v>
      </c>
      <c r="O143" s="30" t="s">
        <v>124</v>
      </c>
      <c r="P143" s="2" t="s">
        <v>202</v>
      </c>
      <c r="Q143" s="2" t="s">
        <v>55</v>
      </c>
      <c r="R143" s="2" t="s">
        <v>126</v>
      </c>
      <c r="S143" s="24" t="s">
        <v>16</v>
      </c>
      <c r="T143" s="9"/>
      <c r="U143" s="9"/>
      <c r="V143" s="9"/>
      <c r="W143" s="9"/>
      <c r="X143" s="9"/>
      <c r="Y143" s="9"/>
      <c r="Z143" s="9"/>
    </row>
    <row r="144" spans="1:26" ht="15.75" customHeight="1" x14ac:dyDescent="0.15">
      <c r="A144" s="32" t="s">
        <v>353</v>
      </c>
      <c r="B144" s="32" t="s">
        <v>354</v>
      </c>
      <c r="C144" s="33">
        <v>66000000</v>
      </c>
      <c r="D144" s="32">
        <v>0.90930999999999995</v>
      </c>
      <c r="E144" s="32">
        <v>0.85557000000000005</v>
      </c>
      <c r="F144" s="32">
        <v>0.56391999999999998</v>
      </c>
      <c r="G144" s="32">
        <v>30.524000000000001</v>
      </c>
      <c r="H144" s="32">
        <v>4.0969999999999999E-3</v>
      </c>
      <c r="I144" s="32" t="s">
        <v>189</v>
      </c>
      <c r="J144" s="2" t="s">
        <v>189</v>
      </c>
      <c r="K144" s="32" t="s">
        <v>128</v>
      </c>
      <c r="L144" s="32" t="s">
        <v>129</v>
      </c>
      <c r="M144" s="2">
        <v>0.86514000000000002</v>
      </c>
      <c r="N144" s="2">
        <v>0.15892000000000001</v>
      </c>
      <c r="O144" s="32" t="s">
        <v>124</v>
      </c>
      <c r="P144" s="2" t="s">
        <v>190</v>
      </c>
      <c r="Q144" s="2" t="s">
        <v>55</v>
      </c>
      <c r="R144" s="2" t="s">
        <v>126</v>
      </c>
      <c r="S144" s="24" t="s">
        <v>16</v>
      </c>
      <c r="T144" s="9"/>
      <c r="U144" s="9"/>
      <c r="V144" s="9"/>
      <c r="W144" s="9"/>
      <c r="X144" s="9"/>
      <c r="Y144" s="9"/>
      <c r="Z144" s="9"/>
    </row>
    <row r="145" spans="1:26" ht="15.75" customHeight="1" x14ac:dyDescent="0.15">
      <c r="A145" s="32" t="s">
        <v>353</v>
      </c>
      <c r="B145" s="32" t="s">
        <v>355</v>
      </c>
      <c r="C145" s="32">
        <v>115858086</v>
      </c>
      <c r="D145" s="32">
        <v>0.91649999999999998</v>
      </c>
      <c r="E145" s="32">
        <v>0.86406000000000005</v>
      </c>
      <c r="F145" s="32">
        <v>0.56289</v>
      </c>
      <c r="G145" s="32">
        <v>151.21</v>
      </c>
      <c r="H145" s="32">
        <v>1.645E-3</v>
      </c>
      <c r="I145" s="32" t="s">
        <v>189</v>
      </c>
      <c r="J145" s="2" t="s">
        <v>189</v>
      </c>
      <c r="K145" s="32" t="s">
        <v>123</v>
      </c>
      <c r="L145" s="32">
        <v>28255934</v>
      </c>
      <c r="M145" s="2">
        <v>0.86514000000000002</v>
      </c>
      <c r="N145" s="2">
        <v>0.15892000000000001</v>
      </c>
      <c r="O145" s="32" t="s">
        <v>124</v>
      </c>
      <c r="P145" s="2" t="s">
        <v>190</v>
      </c>
      <c r="Q145" s="2" t="s">
        <v>55</v>
      </c>
      <c r="R145" s="2" t="s">
        <v>126</v>
      </c>
      <c r="S145" s="24" t="s">
        <v>16</v>
      </c>
      <c r="T145" s="9"/>
      <c r="U145" s="9"/>
      <c r="V145" s="9"/>
      <c r="W145" s="9"/>
      <c r="X145" s="9"/>
      <c r="Y145" s="9"/>
      <c r="Z145" s="9"/>
    </row>
    <row r="146" spans="1:26" ht="15.75" customHeight="1" x14ac:dyDescent="0.15">
      <c r="A146" s="30" t="s">
        <v>356</v>
      </c>
      <c r="B146" s="30" t="s">
        <v>357</v>
      </c>
      <c r="C146" s="30">
        <v>46272567</v>
      </c>
      <c r="D146" s="30">
        <v>0.89863000000000004</v>
      </c>
      <c r="E146" s="30">
        <v>0.84109</v>
      </c>
      <c r="F146" s="30">
        <v>0.54427000000000003</v>
      </c>
      <c r="G146" s="30">
        <v>63.018900000000002</v>
      </c>
      <c r="H146" s="30">
        <v>3.006E-3</v>
      </c>
      <c r="I146" s="30" t="s">
        <v>200</v>
      </c>
      <c r="J146" s="2" t="s">
        <v>201</v>
      </c>
      <c r="K146" s="30" t="s">
        <v>128</v>
      </c>
      <c r="L146" s="30" t="s">
        <v>129</v>
      </c>
      <c r="M146" s="2">
        <v>0.89702000000000004</v>
      </c>
      <c r="N146" s="2">
        <v>0.18135999999999999</v>
      </c>
      <c r="O146" s="30" t="s">
        <v>124</v>
      </c>
      <c r="P146" s="2" t="s">
        <v>202</v>
      </c>
      <c r="Q146" s="2" t="s">
        <v>55</v>
      </c>
      <c r="R146" s="2" t="s">
        <v>126</v>
      </c>
      <c r="S146" s="24" t="s">
        <v>16</v>
      </c>
      <c r="T146" s="9"/>
      <c r="U146" s="9"/>
      <c r="V146" s="9"/>
      <c r="W146" s="9"/>
      <c r="X146" s="9"/>
      <c r="Y146" s="9"/>
      <c r="Z146" s="9"/>
    </row>
    <row r="147" spans="1:26" ht="15.75" customHeight="1" x14ac:dyDescent="0.15">
      <c r="A147" s="30" t="s">
        <v>356</v>
      </c>
      <c r="B147" s="30" t="s">
        <v>358</v>
      </c>
      <c r="C147" s="30">
        <v>71506079</v>
      </c>
      <c r="D147" s="30">
        <v>0.86619000000000002</v>
      </c>
      <c r="E147" s="30">
        <v>0.80883000000000005</v>
      </c>
      <c r="F147" s="30">
        <v>0.51317999999999997</v>
      </c>
      <c r="G147" s="30">
        <v>67.0137</v>
      </c>
      <c r="H147" s="30">
        <v>3.1549999999999998E-3</v>
      </c>
      <c r="I147" s="30" t="s">
        <v>200</v>
      </c>
      <c r="J147" s="2" t="s">
        <v>201</v>
      </c>
      <c r="K147" s="30" t="s">
        <v>123</v>
      </c>
      <c r="L147" s="30">
        <v>27829739</v>
      </c>
      <c r="M147" s="2">
        <v>0.89702000000000004</v>
      </c>
      <c r="N147" s="2">
        <v>0.18135999999999999</v>
      </c>
      <c r="O147" s="30" t="s">
        <v>124</v>
      </c>
      <c r="P147" s="2" t="s">
        <v>202</v>
      </c>
      <c r="Q147" s="2" t="s">
        <v>55</v>
      </c>
      <c r="R147" s="2" t="s">
        <v>126</v>
      </c>
      <c r="S147" s="24" t="s">
        <v>16</v>
      </c>
      <c r="T147" s="9"/>
      <c r="U147" s="9"/>
      <c r="V147" s="9"/>
      <c r="W147" s="9"/>
      <c r="X147" s="9"/>
      <c r="Y147" s="9"/>
      <c r="Z147" s="9"/>
    </row>
    <row r="148" spans="1:26" ht="15.75" customHeight="1" x14ac:dyDescent="0.15">
      <c r="A148" s="30" t="s">
        <v>359</v>
      </c>
      <c r="B148" s="30" t="s">
        <v>360</v>
      </c>
      <c r="C148" s="30">
        <v>37924520</v>
      </c>
      <c r="D148" s="30">
        <v>0.89744999999999997</v>
      </c>
      <c r="E148" s="30">
        <v>0.83867000000000003</v>
      </c>
      <c r="F148" s="30">
        <v>0.56035999999999997</v>
      </c>
      <c r="G148" s="30">
        <v>57.389200000000002</v>
      </c>
      <c r="H148" s="30">
        <v>3.4350000000000001E-3</v>
      </c>
      <c r="I148" s="30" t="s">
        <v>200</v>
      </c>
      <c r="J148" s="2" t="s">
        <v>226</v>
      </c>
      <c r="K148" s="30" t="s">
        <v>128</v>
      </c>
      <c r="L148" s="30" t="s">
        <v>129</v>
      </c>
      <c r="M148" s="2">
        <v>0.96770999999999996</v>
      </c>
      <c r="N148" s="2">
        <v>0.23311000000000001</v>
      </c>
      <c r="O148" s="30" t="s">
        <v>124</v>
      </c>
      <c r="P148" s="2" t="s">
        <v>227</v>
      </c>
      <c r="Q148" s="2" t="s">
        <v>55</v>
      </c>
      <c r="R148" s="2" t="s">
        <v>126</v>
      </c>
      <c r="S148" s="24" t="s">
        <v>16</v>
      </c>
      <c r="T148" s="9"/>
      <c r="U148" s="9"/>
      <c r="V148" s="9"/>
      <c r="W148" s="9"/>
      <c r="X148" s="9"/>
      <c r="Y148" s="9"/>
      <c r="Z148" s="9"/>
    </row>
    <row r="149" spans="1:26" ht="15.75" customHeight="1" x14ac:dyDescent="0.15">
      <c r="A149" s="30" t="s">
        <v>359</v>
      </c>
      <c r="B149" s="30" t="s">
        <v>361</v>
      </c>
      <c r="C149" s="30">
        <v>78440110</v>
      </c>
      <c r="D149" s="30">
        <v>0.89903999999999995</v>
      </c>
      <c r="E149" s="30">
        <v>0.85060000000000002</v>
      </c>
      <c r="F149" s="30">
        <v>0.53252999999999995</v>
      </c>
      <c r="G149" s="30">
        <v>102.14100000000001</v>
      </c>
      <c r="H149" s="30">
        <v>2.3149999999999998E-3</v>
      </c>
      <c r="I149" s="30" t="s">
        <v>200</v>
      </c>
      <c r="J149" s="2" t="s">
        <v>226</v>
      </c>
      <c r="K149" s="30" t="s">
        <v>123</v>
      </c>
      <c r="L149" s="30">
        <v>28446158</v>
      </c>
      <c r="M149" s="2">
        <v>0.96770999999999996</v>
      </c>
      <c r="N149" s="2">
        <v>0.23311000000000001</v>
      </c>
      <c r="O149" s="30" t="s">
        <v>124</v>
      </c>
      <c r="P149" s="2" t="s">
        <v>227</v>
      </c>
      <c r="Q149" s="2" t="s">
        <v>55</v>
      </c>
      <c r="R149" s="2" t="s">
        <v>126</v>
      </c>
      <c r="S149" s="24" t="s">
        <v>16</v>
      </c>
      <c r="T149" s="9"/>
      <c r="U149" s="9"/>
      <c r="V149" s="9"/>
      <c r="W149" s="9"/>
      <c r="X149" s="9"/>
      <c r="Y149" s="9"/>
      <c r="Z149" s="9"/>
    </row>
    <row r="150" spans="1:26" ht="15.75" customHeight="1" x14ac:dyDescent="0.15">
      <c r="A150" s="30" t="s">
        <v>362</v>
      </c>
      <c r="B150" s="30" t="s">
        <v>363</v>
      </c>
      <c r="C150" s="34">
        <v>47200000</v>
      </c>
      <c r="D150" s="30">
        <v>0.89368000000000003</v>
      </c>
      <c r="E150" s="30">
        <v>0.83604999999999996</v>
      </c>
      <c r="F150" s="30">
        <v>0.54403000000000001</v>
      </c>
      <c r="G150" s="30">
        <v>66.594800000000006</v>
      </c>
      <c r="H150" s="30">
        <v>2.7460000000000002E-3</v>
      </c>
      <c r="I150" s="30" t="s">
        <v>200</v>
      </c>
      <c r="J150" s="2" t="s">
        <v>226</v>
      </c>
      <c r="K150" s="30" t="s">
        <v>128</v>
      </c>
      <c r="L150" s="30" t="s">
        <v>129</v>
      </c>
      <c r="M150" s="2">
        <v>0.91718</v>
      </c>
      <c r="N150" s="2">
        <v>0.19994999999999999</v>
      </c>
      <c r="O150" s="30" t="s">
        <v>124</v>
      </c>
      <c r="P150" s="2" t="s">
        <v>227</v>
      </c>
      <c r="Q150" s="2" t="s">
        <v>55</v>
      </c>
      <c r="R150" s="2" t="s">
        <v>126</v>
      </c>
      <c r="S150" s="24" t="s">
        <v>16</v>
      </c>
      <c r="T150" s="9"/>
      <c r="U150" s="9"/>
      <c r="V150" s="9"/>
      <c r="W150" s="9"/>
      <c r="X150" s="9"/>
      <c r="Y150" s="9"/>
      <c r="Z150" s="9"/>
    </row>
    <row r="151" spans="1:26" ht="15.75" customHeight="1" x14ac:dyDescent="0.15">
      <c r="A151" s="30" t="s">
        <v>362</v>
      </c>
      <c r="B151" s="30" t="s">
        <v>364</v>
      </c>
      <c r="C151" s="30">
        <v>109064714</v>
      </c>
      <c r="D151" s="30">
        <v>0.88866999999999996</v>
      </c>
      <c r="E151" s="30">
        <v>0.83777999999999997</v>
      </c>
      <c r="F151" s="30">
        <v>0.53241000000000005</v>
      </c>
      <c r="G151" s="30">
        <v>140.96</v>
      </c>
      <c r="H151" s="30">
        <v>1.7359999999999999E-3</v>
      </c>
      <c r="I151" s="30" t="s">
        <v>200</v>
      </c>
      <c r="J151" s="2" t="s">
        <v>226</v>
      </c>
      <c r="K151" s="30" t="s">
        <v>123</v>
      </c>
      <c r="L151" s="30">
        <v>27995804</v>
      </c>
      <c r="M151" s="2">
        <v>0.91718</v>
      </c>
      <c r="N151" s="2">
        <v>0.19994999999999999</v>
      </c>
      <c r="O151" s="30" t="s">
        <v>124</v>
      </c>
      <c r="P151" s="2" t="s">
        <v>227</v>
      </c>
      <c r="Q151" s="2" t="s">
        <v>55</v>
      </c>
      <c r="R151" s="2" t="s">
        <v>126</v>
      </c>
      <c r="S151" s="24" t="s">
        <v>16</v>
      </c>
      <c r="T151" s="9"/>
      <c r="U151" s="9"/>
      <c r="V151" s="9"/>
      <c r="W151" s="9"/>
      <c r="X151" s="9"/>
      <c r="Y151" s="9"/>
      <c r="Z151" s="9"/>
    </row>
    <row r="152" spans="1:26" ht="15.75" customHeight="1" x14ac:dyDescent="0.15">
      <c r="A152" s="37" t="s">
        <v>365</v>
      </c>
      <c r="B152" s="30" t="s">
        <v>366</v>
      </c>
      <c r="C152" s="30">
        <v>46466931</v>
      </c>
      <c r="D152" s="30">
        <v>0.78759999999999997</v>
      </c>
      <c r="E152" s="30">
        <v>0.73268</v>
      </c>
      <c r="F152" s="39">
        <v>0.22925999999999999</v>
      </c>
      <c r="G152" s="2">
        <v>25.623699999999999</v>
      </c>
      <c r="H152" s="30">
        <v>3.6380000000000002E-3</v>
      </c>
      <c r="I152" s="30" t="s">
        <v>200</v>
      </c>
      <c r="J152" s="2" t="s">
        <v>201</v>
      </c>
      <c r="K152" s="30" t="s">
        <v>128</v>
      </c>
      <c r="L152" s="30" t="s">
        <v>129</v>
      </c>
      <c r="M152" s="2" t="s">
        <v>216</v>
      </c>
      <c r="N152" s="2" t="s">
        <v>216</v>
      </c>
      <c r="O152" s="30" t="s">
        <v>367</v>
      </c>
      <c r="P152" s="2" t="s">
        <v>202</v>
      </c>
      <c r="Q152" s="2" t="s">
        <v>48</v>
      </c>
      <c r="R152" s="2" t="s">
        <v>126</v>
      </c>
      <c r="S152" s="24" t="s">
        <v>16</v>
      </c>
      <c r="T152" s="9"/>
      <c r="U152" s="9"/>
      <c r="V152" s="9"/>
      <c r="W152" s="9"/>
      <c r="X152" s="9"/>
      <c r="Y152" s="9"/>
      <c r="Z152" s="9"/>
    </row>
    <row r="153" spans="1:26" ht="15.75" customHeight="1" x14ac:dyDescent="0.15">
      <c r="A153" s="37" t="s">
        <v>365</v>
      </c>
      <c r="B153" s="30" t="s">
        <v>368</v>
      </c>
      <c r="C153" s="30">
        <v>94869273</v>
      </c>
      <c r="D153" s="30">
        <v>0.86299999999999999</v>
      </c>
      <c r="E153" s="30">
        <v>0.80591000000000002</v>
      </c>
      <c r="F153" s="30">
        <v>0.47003</v>
      </c>
      <c r="G153" s="30">
        <v>100.367</v>
      </c>
      <c r="H153" s="30">
        <v>1.9480000000000001E-3</v>
      </c>
      <c r="I153" s="30" t="s">
        <v>200</v>
      </c>
      <c r="J153" s="2" t="s">
        <v>201</v>
      </c>
      <c r="K153" s="30" t="s">
        <v>123</v>
      </c>
      <c r="L153" s="30">
        <v>22796739</v>
      </c>
      <c r="M153" s="2" t="s">
        <v>216</v>
      </c>
      <c r="N153" s="2" t="s">
        <v>216</v>
      </c>
      <c r="O153" s="30" t="s">
        <v>367</v>
      </c>
      <c r="P153" s="2" t="s">
        <v>202</v>
      </c>
      <c r="Q153" s="2" t="s">
        <v>48</v>
      </c>
      <c r="R153" s="2" t="s">
        <v>126</v>
      </c>
      <c r="S153" s="24" t="s">
        <v>16</v>
      </c>
      <c r="T153" s="9"/>
      <c r="U153" s="9"/>
      <c r="V153" s="9"/>
      <c r="W153" s="9"/>
      <c r="X153" s="9"/>
      <c r="Y153" s="9"/>
      <c r="Z153" s="9"/>
    </row>
    <row r="154" spans="1:26" ht="15.75" customHeight="1" x14ac:dyDescent="0.15">
      <c r="A154" s="30" t="s">
        <v>369</v>
      </c>
      <c r="B154" s="30" t="s">
        <v>370</v>
      </c>
      <c r="C154" s="30">
        <v>76519204</v>
      </c>
      <c r="D154" s="30">
        <v>0.90468999999999999</v>
      </c>
      <c r="E154" s="30">
        <v>0.84911999999999999</v>
      </c>
      <c r="F154" s="30">
        <v>0.57626999999999995</v>
      </c>
      <c r="G154" s="30">
        <v>82.494500000000002</v>
      </c>
      <c r="H154" s="30">
        <v>2.5149999999999999E-3</v>
      </c>
      <c r="I154" s="30" t="s">
        <v>200</v>
      </c>
      <c r="J154" s="2" t="s">
        <v>226</v>
      </c>
      <c r="K154" s="30" t="s">
        <v>128</v>
      </c>
      <c r="L154" s="30" t="s">
        <v>129</v>
      </c>
      <c r="M154" s="2">
        <v>0.87719999999999998</v>
      </c>
      <c r="N154" s="2">
        <v>0.16667000000000001</v>
      </c>
      <c r="O154" s="30" t="s">
        <v>124</v>
      </c>
      <c r="P154" s="2" t="s">
        <v>227</v>
      </c>
      <c r="Q154" s="2" t="s">
        <v>55</v>
      </c>
      <c r="R154" s="2" t="s">
        <v>126</v>
      </c>
      <c r="S154" s="24" t="s">
        <v>16</v>
      </c>
      <c r="T154" s="9"/>
      <c r="U154" s="9"/>
      <c r="V154" s="9"/>
      <c r="W154" s="9"/>
      <c r="X154" s="9"/>
      <c r="Y154" s="9"/>
      <c r="Z154" s="9"/>
    </row>
    <row r="155" spans="1:26" ht="15.75" customHeight="1" x14ac:dyDescent="0.15">
      <c r="A155" s="30" t="s">
        <v>369</v>
      </c>
      <c r="B155" s="30" t="s">
        <v>371</v>
      </c>
      <c r="C155" s="30">
        <v>53371838</v>
      </c>
      <c r="D155" s="30">
        <v>0.82040999999999997</v>
      </c>
      <c r="E155" s="30">
        <v>0.72297999999999996</v>
      </c>
      <c r="F155" s="30">
        <v>0.54484999999999995</v>
      </c>
      <c r="G155" s="30">
        <v>60.320399999999999</v>
      </c>
      <c r="H155" s="30">
        <v>2.5869999999999999E-3</v>
      </c>
      <c r="I155" s="30" t="s">
        <v>200</v>
      </c>
      <c r="J155" s="2" t="s">
        <v>226</v>
      </c>
      <c r="K155" s="30" t="s">
        <v>123</v>
      </c>
      <c r="L155" s="30">
        <v>25354656</v>
      </c>
      <c r="M155" s="2">
        <v>0.87719999999999998</v>
      </c>
      <c r="N155" s="2">
        <v>0.16667000000000001</v>
      </c>
      <c r="O155" s="30" t="s">
        <v>124</v>
      </c>
      <c r="P155" s="2" t="s">
        <v>227</v>
      </c>
      <c r="Q155" s="2" t="s">
        <v>55</v>
      </c>
      <c r="R155" s="2" t="s">
        <v>126</v>
      </c>
      <c r="S155" s="24" t="s">
        <v>16</v>
      </c>
      <c r="T155" s="9"/>
      <c r="U155" s="9"/>
      <c r="V155" s="9"/>
      <c r="W155" s="9"/>
      <c r="X155" s="9"/>
      <c r="Y155" s="9"/>
      <c r="Z155" s="9"/>
    </row>
    <row r="156" spans="1:26" ht="15.75" customHeight="1" x14ac:dyDescent="0.15">
      <c r="A156" s="32" t="s">
        <v>372</v>
      </c>
      <c r="B156" s="32" t="s">
        <v>373</v>
      </c>
      <c r="C156" s="32">
        <v>134089404</v>
      </c>
      <c r="D156" s="32">
        <v>0.85575999999999997</v>
      </c>
      <c r="E156" s="32">
        <v>0.73433000000000004</v>
      </c>
      <c r="F156" s="32">
        <v>0.52798</v>
      </c>
      <c r="G156" s="32">
        <v>167.01599999999999</v>
      </c>
      <c r="H156" s="32">
        <v>1.58E-3</v>
      </c>
      <c r="I156" s="32" t="s">
        <v>215</v>
      </c>
      <c r="J156" s="2" t="s">
        <v>215</v>
      </c>
      <c r="K156" s="32" t="s">
        <v>123</v>
      </c>
      <c r="L156" s="32">
        <v>29038917</v>
      </c>
      <c r="M156" s="2">
        <v>0.88449</v>
      </c>
      <c r="N156" s="2">
        <v>0.21285000000000001</v>
      </c>
      <c r="O156" s="32" t="s">
        <v>124</v>
      </c>
      <c r="P156" s="2" t="s">
        <v>218</v>
      </c>
      <c r="Q156" s="2" t="s">
        <v>219</v>
      </c>
      <c r="R156" s="2" t="s">
        <v>126</v>
      </c>
      <c r="S156" s="24" t="s">
        <v>16</v>
      </c>
      <c r="T156" s="9"/>
      <c r="U156" s="9"/>
      <c r="V156" s="9"/>
      <c r="W156" s="9"/>
      <c r="X156" s="9"/>
      <c r="Y156" s="9"/>
      <c r="Z156" s="9"/>
    </row>
    <row r="157" spans="1:26" ht="15.75" customHeight="1" x14ac:dyDescent="0.15">
      <c r="A157" s="32" t="s">
        <v>372</v>
      </c>
      <c r="B157" s="32" t="s">
        <v>374</v>
      </c>
      <c r="C157" s="33">
        <v>84500000</v>
      </c>
      <c r="D157" s="32">
        <v>0.92579999999999996</v>
      </c>
      <c r="E157" s="32">
        <v>0.89298</v>
      </c>
      <c r="F157" s="32">
        <v>0.53471000000000002</v>
      </c>
      <c r="G157" s="32">
        <v>124.49</v>
      </c>
      <c r="H157" s="32">
        <v>1.6750000000000001E-3</v>
      </c>
      <c r="I157" s="32" t="s">
        <v>215</v>
      </c>
      <c r="J157" s="2" t="s">
        <v>215</v>
      </c>
      <c r="K157" s="32" t="s">
        <v>128</v>
      </c>
      <c r="L157" s="32" t="s">
        <v>129</v>
      </c>
      <c r="M157" s="2">
        <v>0.88449</v>
      </c>
      <c r="N157" s="2">
        <v>0.21285000000000001</v>
      </c>
      <c r="O157" s="32" t="s">
        <v>124</v>
      </c>
      <c r="P157" s="2" t="s">
        <v>218</v>
      </c>
      <c r="Q157" s="2" t="s">
        <v>219</v>
      </c>
      <c r="R157" s="2" t="s">
        <v>126</v>
      </c>
      <c r="S157" s="24" t="s">
        <v>16</v>
      </c>
      <c r="T157" s="9"/>
      <c r="U157" s="9"/>
      <c r="V157" s="9"/>
      <c r="W157" s="9"/>
      <c r="X157" s="9"/>
      <c r="Y157" s="9"/>
      <c r="Z157" s="9"/>
    </row>
    <row r="158" spans="1:26" ht="15.75" customHeight="1" x14ac:dyDescent="0.15">
      <c r="A158" s="32" t="s">
        <v>375</v>
      </c>
      <c r="B158" s="32" t="s">
        <v>376</v>
      </c>
      <c r="C158" s="32">
        <v>116614434</v>
      </c>
      <c r="D158" s="32">
        <v>0.85533999999999999</v>
      </c>
      <c r="E158" s="32">
        <v>0.73519000000000001</v>
      </c>
      <c r="F158" s="32">
        <v>0.56877</v>
      </c>
      <c r="G158" s="32">
        <v>151.648</v>
      </c>
      <c r="H158" s="32">
        <v>1.5299999999999999E-3</v>
      </c>
      <c r="I158" s="32" t="s">
        <v>215</v>
      </c>
      <c r="J158" s="2" t="s">
        <v>215</v>
      </c>
      <c r="K158" s="32" t="s">
        <v>123</v>
      </c>
      <c r="L158" s="32">
        <v>29383596</v>
      </c>
      <c r="M158" s="2">
        <v>0.9274</v>
      </c>
      <c r="N158" s="2">
        <v>0.2316</v>
      </c>
      <c r="O158" s="32" t="s">
        <v>124</v>
      </c>
      <c r="P158" s="2" t="s">
        <v>218</v>
      </c>
      <c r="Q158" s="2" t="s">
        <v>219</v>
      </c>
      <c r="R158" s="2" t="s">
        <v>126</v>
      </c>
      <c r="S158" s="24" t="s">
        <v>16</v>
      </c>
      <c r="T158" s="9"/>
      <c r="U158" s="9"/>
      <c r="V158" s="9"/>
      <c r="W158" s="9"/>
      <c r="X158" s="9"/>
      <c r="Y158" s="9"/>
      <c r="Z158" s="9"/>
    </row>
    <row r="159" spans="1:26" ht="15.75" customHeight="1" x14ac:dyDescent="0.15">
      <c r="A159" s="32" t="s">
        <v>375</v>
      </c>
      <c r="B159" s="32" t="s">
        <v>377</v>
      </c>
      <c r="C159" s="33">
        <v>85300000</v>
      </c>
      <c r="D159" s="32">
        <v>0.92652999999999996</v>
      </c>
      <c r="E159" s="32">
        <v>0.89600000000000002</v>
      </c>
      <c r="F159" s="32">
        <v>0.59003000000000005</v>
      </c>
      <c r="G159" s="32">
        <v>136.30099999999999</v>
      </c>
      <c r="H159" s="32">
        <v>1.75E-3</v>
      </c>
      <c r="I159" s="32" t="s">
        <v>215</v>
      </c>
      <c r="J159" s="2" t="s">
        <v>215</v>
      </c>
      <c r="K159" s="32" t="s">
        <v>128</v>
      </c>
      <c r="L159" s="32" t="s">
        <v>129</v>
      </c>
      <c r="M159" s="2">
        <v>0.9274</v>
      </c>
      <c r="N159" s="2">
        <v>0.2316</v>
      </c>
      <c r="O159" s="32" t="s">
        <v>124</v>
      </c>
      <c r="P159" s="2" t="s">
        <v>218</v>
      </c>
      <c r="Q159" s="2" t="s">
        <v>219</v>
      </c>
      <c r="R159" s="2" t="s">
        <v>126</v>
      </c>
      <c r="S159" s="24" t="s">
        <v>16</v>
      </c>
      <c r="T159" s="9"/>
      <c r="U159" s="9"/>
      <c r="V159" s="9"/>
      <c r="W159" s="9"/>
      <c r="X159" s="9"/>
      <c r="Y159" s="9"/>
      <c r="Z159" s="9"/>
    </row>
    <row r="160" spans="1:26" ht="15.75" customHeight="1" x14ac:dyDescent="0.15">
      <c r="A160" s="30" t="s">
        <v>378</v>
      </c>
      <c r="B160" s="30" t="s">
        <v>379</v>
      </c>
      <c r="C160" s="30">
        <v>79449892</v>
      </c>
      <c r="D160" s="30">
        <v>0.90956000000000004</v>
      </c>
      <c r="E160" s="30">
        <v>0.84984000000000004</v>
      </c>
      <c r="F160" s="30">
        <v>0.54008999999999996</v>
      </c>
      <c r="G160" s="30">
        <v>81.0291</v>
      </c>
      <c r="H160" s="30">
        <v>2.284E-3</v>
      </c>
      <c r="I160" s="30" t="s">
        <v>200</v>
      </c>
      <c r="J160" s="2" t="s">
        <v>226</v>
      </c>
      <c r="K160" s="30" t="s">
        <v>128</v>
      </c>
      <c r="L160" s="30" t="s">
        <v>129</v>
      </c>
      <c r="M160" s="2">
        <v>0.90253000000000005</v>
      </c>
      <c r="N160" s="2">
        <v>0.16320999999999999</v>
      </c>
      <c r="O160" s="30" t="s">
        <v>124</v>
      </c>
      <c r="P160" s="2" t="s">
        <v>227</v>
      </c>
      <c r="Q160" s="2" t="s">
        <v>55</v>
      </c>
      <c r="R160" s="2" t="s">
        <v>126</v>
      </c>
      <c r="S160" s="24" t="s">
        <v>16</v>
      </c>
      <c r="T160" s="9"/>
      <c r="U160" s="9"/>
      <c r="V160" s="9"/>
      <c r="W160" s="9"/>
      <c r="X160" s="9"/>
      <c r="Y160" s="9"/>
      <c r="Z160" s="9"/>
    </row>
    <row r="161" spans="1:26" ht="15.75" customHeight="1" x14ac:dyDescent="0.15">
      <c r="A161" s="30" t="s">
        <v>378</v>
      </c>
      <c r="B161" s="30" t="s">
        <v>380</v>
      </c>
      <c r="C161" s="30">
        <v>93626319</v>
      </c>
      <c r="D161" s="30">
        <v>0.83059000000000005</v>
      </c>
      <c r="E161" s="30">
        <v>0.73768</v>
      </c>
      <c r="F161" s="30">
        <v>0.57509999999999994</v>
      </c>
      <c r="G161" s="30">
        <v>107.47199999999999</v>
      </c>
      <c r="H161" s="30">
        <v>1.8339999999999999E-3</v>
      </c>
      <c r="I161" s="30" t="s">
        <v>200</v>
      </c>
      <c r="J161" s="2" t="s">
        <v>226</v>
      </c>
      <c r="K161" s="30" t="s">
        <v>123</v>
      </c>
      <c r="L161" s="30">
        <v>28142901</v>
      </c>
      <c r="M161" s="2">
        <v>0.90253000000000005</v>
      </c>
      <c r="N161" s="2">
        <v>0.16320999999999999</v>
      </c>
      <c r="O161" s="30" t="s">
        <v>124</v>
      </c>
      <c r="P161" s="2" t="s">
        <v>227</v>
      </c>
      <c r="Q161" s="2" t="s">
        <v>55</v>
      </c>
      <c r="R161" s="2" t="s">
        <v>126</v>
      </c>
      <c r="S161" s="24" t="s">
        <v>16</v>
      </c>
      <c r="T161" s="9"/>
      <c r="U161" s="9"/>
      <c r="V161" s="9"/>
      <c r="W161" s="9"/>
      <c r="X161" s="9"/>
      <c r="Y161" s="9"/>
      <c r="Z161" s="9"/>
    </row>
    <row r="162" spans="1:26" ht="15.75" customHeight="1" x14ac:dyDescent="0.15">
      <c r="A162" s="32" t="s">
        <v>381</v>
      </c>
      <c r="B162" s="32" t="s">
        <v>382</v>
      </c>
      <c r="C162" s="33">
        <v>76700000</v>
      </c>
      <c r="D162" s="32">
        <v>0.91752999999999996</v>
      </c>
      <c r="E162" s="32">
        <v>0.86990999999999996</v>
      </c>
      <c r="F162" s="32">
        <v>0.52564</v>
      </c>
      <c r="G162" s="32">
        <v>113.35599999999999</v>
      </c>
      <c r="H162" s="32">
        <v>1.934E-3</v>
      </c>
      <c r="I162" s="32" t="s">
        <v>189</v>
      </c>
      <c r="J162" s="2" t="s">
        <v>189</v>
      </c>
      <c r="K162" s="32" t="s">
        <v>128</v>
      </c>
      <c r="L162" s="32" t="s">
        <v>129</v>
      </c>
      <c r="M162" s="2">
        <v>0.93962000000000001</v>
      </c>
      <c r="N162" s="2">
        <v>0.21661</v>
      </c>
      <c r="O162" s="32" t="s">
        <v>124</v>
      </c>
      <c r="P162" s="2" t="s">
        <v>190</v>
      </c>
      <c r="Q162" s="2" t="s">
        <v>55</v>
      </c>
      <c r="R162" s="2" t="s">
        <v>126</v>
      </c>
      <c r="S162" s="24" t="s">
        <v>16</v>
      </c>
      <c r="T162" s="9"/>
      <c r="U162" s="9"/>
      <c r="V162" s="9"/>
      <c r="W162" s="9"/>
      <c r="X162" s="9"/>
      <c r="Y162" s="9"/>
      <c r="Z162" s="9"/>
    </row>
    <row r="163" spans="1:26" ht="15.75" customHeight="1" x14ac:dyDescent="0.15">
      <c r="A163" s="32" t="s">
        <v>381</v>
      </c>
      <c r="B163" s="32" t="s">
        <v>383</v>
      </c>
      <c r="C163" s="32">
        <v>104288413</v>
      </c>
      <c r="D163" s="32">
        <v>0.91698000000000002</v>
      </c>
      <c r="E163" s="32">
        <v>0.86658999999999997</v>
      </c>
      <c r="F163" s="32">
        <v>0.53668000000000005</v>
      </c>
      <c r="G163" s="32">
        <v>131.864</v>
      </c>
      <c r="H163" s="32">
        <v>1.717E-3</v>
      </c>
      <c r="I163" s="32" t="s">
        <v>189</v>
      </c>
      <c r="J163" s="2" t="s">
        <v>189</v>
      </c>
      <c r="K163" s="32" t="s">
        <v>123</v>
      </c>
      <c r="L163" s="32">
        <v>29221850</v>
      </c>
      <c r="M163" s="2">
        <v>0.93962000000000001</v>
      </c>
      <c r="N163" s="2">
        <v>0.21661</v>
      </c>
      <c r="O163" s="32" t="s">
        <v>124</v>
      </c>
      <c r="P163" s="2" t="s">
        <v>190</v>
      </c>
      <c r="Q163" s="2" t="s">
        <v>55</v>
      </c>
      <c r="R163" s="2" t="s">
        <v>126</v>
      </c>
      <c r="S163" s="24" t="s">
        <v>16</v>
      </c>
      <c r="T163" s="9"/>
      <c r="U163" s="9"/>
      <c r="V163" s="9"/>
      <c r="W163" s="9"/>
      <c r="X163" s="9"/>
      <c r="Y163" s="9"/>
      <c r="Z163" s="9"/>
    </row>
    <row r="164" spans="1:26" ht="15.75" customHeight="1" x14ac:dyDescent="0.15">
      <c r="A164" s="32" t="s">
        <v>384</v>
      </c>
      <c r="B164" s="32" t="s">
        <v>385</v>
      </c>
      <c r="C164" s="32">
        <v>82616218.5</v>
      </c>
      <c r="D164" s="32">
        <v>0.85104999999999997</v>
      </c>
      <c r="E164" s="32">
        <v>0.78751000000000004</v>
      </c>
      <c r="F164" s="32">
        <v>0.61431999999999998</v>
      </c>
      <c r="G164" s="32">
        <v>125.815</v>
      </c>
      <c r="H164" s="32">
        <v>2.1700000000000001E-3</v>
      </c>
      <c r="I164" s="32" t="s">
        <v>215</v>
      </c>
      <c r="J164" s="2" t="s">
        <v>215</v>
      </c>
      <c r="K164" s="32" t="s">
        <v>123</v>
      </c>
      <c r="L164" s="32">
        <v>26581276</v>
      </c>
      <c r="M164" s="2">
        <v>0.93833999999999995</v>
      </c>
      <c r="N164" s="2">
        <v>0.20596</v>
      </c>
      <c r="O164" s="32" t="s">
        <v>124</v>
      </c>
      <c r="P164" s="2" t="s">
        <v>218</v>
      </c>
      <c r="Q164" s="2" t="s">
        <v>219</v>
      </c>
      <c r="R164" s="2" t="s">
        <v>126</v>
      </c>
      <c r="S164" s="24" t="s">
        <v>16</v>
      </c>
      <c r="T164" s="9"/>
      <c r="U164" s="9"/>
      <c r="V164" s="9"/>
      <c r="W164" s="9"/>
      <c r="X164" s="9"/>
      <c r="Y164" s="9"/>
      <c r="Z164" s="9"/>
    </row>
    <row r="165" spans="1:26" ht="15.75" customHeight="1" x14ac:dyDescent="0.15">
      <c r="A165" s="32" t="s">
        <v>384</v>
      </c>
      <c r="B165" s="32" t="s">
        <v>386</v>
      </c>
      <c r="C165" s="32">
        <v>81221904</v>
      </c>
      <c r="D165" s="32">
        <v>0.86151</v>
      </c>
      <c r="E165" s="32">
        <v>0.77941000000000005</v>
      </c>
      <c r="F165" s="32">
        <v>0.57799</v>
      </c>
      <c r="G165" s="32">
        <v>116.15300000000001</v>
      </c>
      <c r="H165" s="32">
        <v>2.3730000000000001E-3</v>
      </c>
      <c r="I165" s="32" t="s">
        <v>215</v>
      </c>
      <c r="J165" s="2" t="s">
        <v>215</v>
      </c>
      <c r="K165" s="32" t="s">
        <v>128</v>
      </c>
      <c r="L165" s="32" t="s">
        <v>129</v>
      </c>
      <c r="M165" s="2">
        <v>0.93833999999999995</v>
      </c>
      <c r="N165" s="2">
        <v>0.20596</v>
      </c>
      <c r="O165" s="32" t="s">
        <v>124</v>
      </c>
      <c r="P165" s="2" t="s">
        <v>218</v>
      </c>
      <c r="Q165" s="2" t="s">
        <v>219</v>
      </c>
      <c r="R165" s="2" t="s">
        <v>126</v>
      </c>
      <c r="S165" s="24" t="s">
        <v>16</v>
      </c>
      <c r="T165" s="9"/>
      <c r="U165" s="9"/>
      <c r="V165" s="9"/>
      <c r="W165" s="9"/>
      <c r="X165" s="9"/>
      <c r="Y165" s="9"/>
      <c r="Z165" s="9"/>
    </row>
    <row r="166" spans="1:26" ht="15.75" customHeight="1" x14ac:dyDescent="0.15">
      <c r="A166" s="32" t="s">
        <v>387</v>
      </c>
      <c r="B166" s="32" t="s">
        <v>388</v>
      </c>
      <c r="C166" s="33">
        <v>78100000</v>
      </c>
      <c r="D166" s="32">
        <v>0.91769999999999996</v>
      </c>
      <c r="E166" s="32">
        <v>0.87121999999999999</v>
      </c>
      <c r="F166" s="32">
        <v>0.53241000000000005</v>
      </c>
      <c r="G166" s="32">
        <v>108.066</v>
      </c>
      <c r="H166" s="32">
        <v>1.704E-3</v>
      </c>
      <c r="I166" s="32" t="s">
        <v>189</v>
      </c>
      <c r="J166" s="2" t="s">
        <v>189</v>
      </c>
      <c r="K166" s="32" t="s">
        <v>128</v>
      </c>
      <c r="L166" s="32" t="s">
        <v>129</v>
      </c>
      <c r="M166" s="2">
        <v>0.94169000000000003</v>
      </c>
      <c r="N166" s="2">
        <v>0.21523</v>
      </c>
      <c r="O166" s="32" t="s">
        <v>124</v>
      </c>
      <c r="P166" s="2" t="s">
        <v>190</v>
      </c>
      <c r="Q166" s="2" t="s">
        <v>55</v>
      </c>
      <c r="R166" s="2" t="s">
        <v>126</v>
      </c>
      <c r="S166" s="24" t="s">
        <v>16</v>
      </c>
      <c r="T166" s="9"/>
      <c r="U166" s="9"/>
      <c r="V166" s="9"/>
      <c r="W166" s="9"/>
      <c r="X166" s="9"/>
      <c r="Y166" s="9"/>
      <c r="Z166" s="9"/>
    </row>
    <row r="167" spans="1:26" ht="15.75" customHeight="1" x14ac:dyDescent="0.15">
      <c r="A167" s="32" t="s">
        <v>387</v>
      </c>
      <c r="B167" s="32" t="s">
        <v>389</v>
      </c>
      <c r="C167" s="32">
        <v>128275134</v>
      </c>
      <c r="D167" s="32">
        <v>0.91454999999999997</v>
      </c>
      <c r="E167" s="32">
        <v>0.86377000000000004</v>
      </c>
      <c r="F167" s="32">
        <v>0.60589999999999999</v>
      </c>
      <c r="G167" s="32">
        <v>159.13499999999999</v>
      </c>
      <c r="H167" s="32">
        <v>1.474E-3</v>
      </c>
      <c r="I167" s="32" t="s">
        <v>189</v>
      </c>
      <c r="J167" s="2" t="s">
        <v>189</v>
      </c>
      <c r="K167" s="32" t="s">
        <v>123</v>
      </c>
      <c r="L167" s="32">
        <v>29570409</v>
      </c>
      <c r="M167" s="2">
        <v>0.94169000000000003</v>
      </c>
      <c r="N167" s="2">
        <v>0.21523</v>
      </c>
      <c r="O167" s="32" t="s">
        <v>124</v>
      </c>
      <c r="P167" s="2" t="s">
        <v>190</v>
      </c>
      <c r="Q167" s="2" t="s">
        <v>55</v>
      </c>
      <c r="R167" s="2" t="s">
        <v>126</v>
      </c>
      <c r="S167" s="24" t="s">
        <v>16</v>
      </c>
      <c r="T167" s="9"/>
      <c r="U167" s="9"/>
      <c r="V167" s="9"/>
      <c r="W167" s="9"/>
      <c r="X167" s="9"/>
      <c r="Y167" s="9"/>
      <c r="Z167" s="9"/>
    </row>
    <row r="168" spans="1:26" ht="15.75" customHeight="1" x14ac:dyDescent="0.15">
      <c r="A168" s="32" t="s">
        <v>390</v>
      </c>
      <c r="B168" s="32" t="s">
        <v>391</v>
      </c>
      <c r="C168" s="32">
        <v>231877670</v>
      </c>
      <c r="D168" s="32">
        <v>0.85185999999999995</v>
      </c>
      <c r="E168" s="32">
        <v>0.73046</v>
      </c>
      <c r="F168" s="32">
        <v>0.52137999999999995</v>
      </c>
      <c r="G168" s="32">
        <v>266.39299999999997</v>
      </c>
      <c r="H168" s="32">
        <v>1.2570000000000001E-3</v>
      </c>
      <c r="I168" s="32" t="s">
        <v>215</v>
      </c>
      <c r="J168" s="2" t="s">
        <v>215</v>
      </c>
      <c r="K168" s="32" t="s">
        <v>123</v>
      </c>
      <c r="L168" s="32">
        <v>29631512</v>
      </c>
      <c r="M168" s="2">
        <v>0.96101999999999999</v>
      </c>
      <c r="N168" s="2">
        <v>0.24057999999999999</v>
      </c>
      <c r="O168" s="32" t="s">
        <v>124</v>
      </c>
      <c r="P168" s="2" t="s">
        <v>218</v>
      </c>
      <c r="Q168" s="2" t="s">
        <v>219</v>
      </c>
      <c r="R168" s="2" t="s">
        <v>126</v>
      </c>
      <c r="S168" s="24" t="s">
        <v>16</v>
      </c>
      <c r="T168" s="9"/>
      <c r="U168" s="9"/>
      <c r="V168" s="9"/>
      <c r="W168" s="9"/>
      <c r="X168" s="9"/>
      <c r="Y168" s="9"/>
      <c r="Z168" s="9"/>
    </row>
    <row r="169" spans="1:26" ht="15.75" customHeight="1" x14ac:dyDescent="0.15">
      <c r="A169" s="32" t="s">
        <v>390</v>
      </c>
      <c r="B169" s="32" t="s">
        <v>392</v>
      </c>
      <c r="C169" s="33">
        <v>69600000</v>
      </c>
      <c r="D169" s="32">
        <v>0.92430000000000001</v>
      </c>
      <c r="E169" s="32">
        <v>0.89066999999999996</v>
      </c>
      <c r="F169" s="32">
        <v>0.54374999999999996</v>
      </c>
      <c r="G169" s="32">
        <v>103.66800000000001</v>
      </c>
      <c r="H169" s="32">
        <v>1.9090000000000001E-3</v>
      </c>
      <c r="I169" s="32" t="s">
        <v>215</v>
      </c>
      <c r="J169" s="2" t="s">
        <v>215</v>
      </c>
      <c r="K169" s="32" t="s">
        <v>128</v>
      </c>
      <c r="L169" s="32" t="s">
        <v>129</v>
      </c>
      <c r="M169" s="2">
        <v>0.96101999999999999</v>
      </c>
      <c r="N169" s="2">
        <v>0.24057999999999999</v>
      </c>
      <c r="O169" s="32" t="s">
        <v>124</v>
      </c>
      <c r="P169" s="2" t="s">
        <v>218</v>
      </c>
      <c r="Q169" s="2" t="s">
        <v>219</v>
      </c>
      <c r="R169" s="2" t="s">
        <v>126</v>
      </c>
      <c r="S169" s="24" t="s">
        <v>16</v>
      </c>
      <c r="T169" s="9"/>
      <c r="U169" s="9"/>
      <c r="V169" s="9"/>
      <c r="W169" s="9"/>
      <c r="X169" s="9"/>
      <c r="Y169" s="9"/>
      <c r="Z169" s="9"/>
    </row>
    <row r="170" spans="1:26" ht="15.75" customHeight="1" x14ac:dyDescent="0.15">
      <c r="A170" s="32" t="s">
        <v>393</v>
      </c>
      <c r="B170" s="32" t="s">
        <v>394</v>
      </c>
      <c r="C170" s="32">
        <v>64892416</v>
      </c>
      <c r="D170" s="32">
        <v>0.92496999999999996</v>
      </c>
      <c r="E170" s="32">
        <v>0.88859999999999995</v>
      </c>
      <c r="F170" s="32">
        <v>0.57787999999999995</v>
      </c>
      <c r="G170" s="32">
        <v>83.738399999999999</v>
      </c>
      <c r="H170" s="32">
        <v>1.9610000000000001E-3</v>
      </c>
      <c r="I170" s="32" t="s">
        <v>189</v>
      </c>
      <c r="J170" s="2" t="s">
        <v>189</v>
      </c>
      <c r="K170" s="32" t="s">
        <v>128</v>
      </c>
      <c r="L170" s="32" t="s">
        <v>129</v>
      </c>
      <c r="M170" s="2">
        <v>0.94357999999999997</v>
      </c>
      <c r="N170" s="2">
        <v>0.19137000000000001</v>
      </c>
      <c r="O170" s="32" t="s">
        <v>124</v>
      </c>
      <c r="P170" s="2" t="s">
        <v>190</v>
      </c>
      <c r="Q170" s="2" t="s">
        <v>73</v>
      </c>
      <c r="R170" s="2" t="s">
        <v>126</v>
      </c>
      <c r="S170" s="24" t="s">
        <v>16</v>
      </c>
      <c r="T170" s="9"/>
      <c r="U170" s="9"/>
      <c r="V170" s="9"/>
      <c r="W170" s="9"/>
      <c r="X170" s="9"/>
      <c r="Y170" s="9"/>
      <c r="Z170" s="9"/>
    </row>
    <row r="171" spans="1:26" ht="15.75" customHeight="1" x14ac:dyDescent="0.15">
      <c r="A171" s="32" t="s">
        <v>393</v>
      </c>
      <c r="B171" s="32" t="s">
        <v>395</v>
      </c>
      <c r="C171" s="32">
        <v>99381594</v>
      </c>
      <c r="D171" s="32">
        <v>0.92581999999999998</v>
      </c>
      <c r="E171" s="32">
        <v>0.89542999999999995</v>
      </c>
      <c r="F171" s="32">
        <v>0.45778000000000002</v>
      </c>
      <c r="G171" s="32">
        <v>125.56399999999999</v>
      </c>
      <c r="H171" s="32">
        <v>1.639E-3</v>
      </c>
      <c r="I171" s="32" t="s">
        <v>189</v>
      </c>
      <c r="J171" s="2" t="s">
        <v>189</v>
      </c>
      <c r="K171" s="32" t="s">
        <v>123</v>
      </c>
      <c r="L171" s="32">
        <v>29270073</v>
      </c>
      <c r="M171" s="2">
        <v>0.94357999999999997</v>
      </c>
      <c r="N171" s="2">
        <v>0.19137000000000001</v>
      </c>
      <c r="O171" s="32" t="s">
        <v>124</v>
      </c>
      <c r="P171" s="2" t="s">
        <v>190</v>
      </c>
      <c r="Q171" s="2" t="s">
        <v>73</v>
      </c>
      <c r="R171" s="2" t="s">
        <v>126</v>
      </c>
      <c r="S171" s="24" t="s">
        <v>16</v>
      </c>
      <c r="T171" s="9"/>
      <c r="U171" s="9"/>
      <c r="V171" s="9"/>
      <c r="W171" s="9"/>
      <c r="X171" s="9"/>
      <c r="Y171" s="9"/>
      <c r="Z171" s="9"/>
    </row>
    <row r="172" spans="1:26" ht="15.75" customHeight="1" x14ac:dyDescent="0.15">
      <c r="A172" s="30" t="s">
        <v>396</v>
      </c>
      <c r="B172" s="30" t="s">
        <v>397</v>
      </c>
      <c r="C172" s="34">
        <v>66400000</v>
      </c>
      <c r="D172" s="30">
        <v>0.83618000000000003</v>
      </c>
      <c r="E172" s="30">
        <v>0.72802999999999995</v>
      </c>
      <c r="F172" s="30">
        <v>0.50749999999999995</v>
      </c>
      <c r="G172" s="30">
        <v>65.079700000000003</v>
      </c>
      <c r="H172" s="30">
        <v>3.7950000000000002E-3</v>
      </c>
      <c r="I172" s="30" t="s">
        <v>200</v>
      </c>
      <c r="J172" s="2" t="s">
        <v>201</v>
      </c>
      <c r="K172" s="30" t="s">
        <v>128</v>
      </c>
      <c r="L172" s="30" t="s">
        <v>129</v>
      </c>
      <c r="M172" s="2">
        <v>0.97521000000000002</v>
      </c>
      <c r="N172" s="2">
        <v>0.25106000000000001</v>
      </c>
      <c r="O172" s="30" t="s">
        <v>124</v>
      </c>
      <c r="P172" s="2" t="s">
        <v>202</v>
      </c>
      <c r="Q172" s="2" t="s">
        <v>55</v>
      </c>
      <c r="R172" s="2" t="s">
        <v>126</v>
      </c>
      <c r="S172" s="24" t="s">
        <v>16</v>
      </c>
      <c r="T172" s="9"/>
      <c r="U172" s="9"/>
      <c r="V172" s="9"/>
      <c r="W172" s="9"/>
      <c r="X172" s="9"/>
      <c r="Y172" s="9"/>
      <c r="Z172" s="9"/>
    </row>
    <row r="173" spans="1:26" ht="15.75" customHeight="1" x14ac:dyDescent="0.15">
      <c r="A173" s="30" t="s">
        <v>396</v>
      </c>
      <c r="B173" s="30" t="s">
        <v>398</v>
      </c>
      <c r="C173" s="30">
        <v>116188562</v>
      </c>
      <c r="D173" s="30">
        <v>0.91891999999999996</v>
      </c>
      <c r="E173" s="30">
        <v>0.86889000000000005</v>
      </c>
      <c r="F173" s="30">
        <v>0.49398999999999998</v>
      </c>
      <c r="G173" s="30">
        <v>91.768500000000003</v>
      </c>
      <c r="H173" s="30">
        <v>2.8939999999999999E-3</v>
      </c>
      <c r="I173" s="30" t="s">
        <v>200</v>
      </c>
      <c r="J173" s="2" t="s">
        <v>201</v>
      </c>
      <c r="K173" s="30" t="s">
        <v>123</v>
      </c>
      <c r="L173" s="30">
        <v>28598888</v>
      </c>
      <c r="M173" s="2">
        <v>0.97521000000000002</v>
      </c>
      <c r="N173" s="2">
        <v>0.25106000000000001</v>
      </c>
      <c r="O173" s="30" t="s">
        <v>124</v>
      </c>
      <c r="P173" s="2" t="s">
        <v>202</v>
      </c>
      <c r="Q173" s="2" t="s">
        <v>55</v>
      </c>
      <c r="R173" s="2" t="s">
        <v>126</v>
      </c>
      <c r="S173" s="24" t="s">
        <v>16</v>
      </c>
      <c r="T173" s="9"/>
      <c r="U173" s="9"/>
      <c r="V173" s="9"/>
      <c r="W173" s="9"/>
      <c r="X173" s="9"/>
      <c r="Y173" s="9"/>
      <c r="Z173" s="9"/>
    </row>
    <row r="174" spans="1:26" ht="15.75" customHeight="1" x14ac:dyDescent="0.15">
      <c r="A174" s="32" t="s">
        <v>399</v>
      </c>
      <c r="B174" s="32" t="s">
        <v>400</v>
      </c>
      <c r="C174" s="32">
        <v>41982308.5</v>
      </c>
      <c r="D174" s="32">
        <v>0.87995000000000001</v>
      </c>
      <c r="E174" s="32">
        <v>0.80025999999999997</v>
      </c>
      <c r="F174" s="32">
        <v>0.59530000000000005</v>
      </c>
      <c r="G174" s="32">
        <v>68.585700000000003</v>
      </c>
      <c r="H174" s="32">
        <v>3.4280000000000001E-3</v>
      </c>
      <c r="I174" s="32" t="s">
        <v>215</v>
      </c>
      <c r="J174" s="2" t="s">
        <v>215</v>
      </c>
      <c r="K174" s="32" t="s">
        <v>123</v>
      </c>
      <c r="L174" s="32">
        <v>25877920</v>
      </c>
      <c r="M174" s="2">
        <v>0.93142999999999998</v>
      </c>
      <c r="N174" s="2">
        <v>0.16972000000000001</v>
      </c>
      <c r="O174" s="32" t="s">
        <v>124</v>
      </c>
      <c r="P174" s="2" t="s">
        <v>218</v>
      </c>
      <c r="Q174" s="2" t="s">
        <v>219</v>
      </c>
      <c r="R174" s="2" t="s">
        <v>126</v>
      </c>
      <c r="S174" s="24" t="s">
        <v>16</v>
      </c>
      <c r="T174" s="9"/>
      <c r="U174" s="9"/>
      <c r="V174" s="9"/>
      <c r="W174" s="9"/>
      <c r="X174" s="9"/>
      <c r="Y174" s="9"/>
      <c r="Z174" s="9"/>
    </row>
    <row r="175" spans="1:26" ht="15.75" customHeight="1" x14ac:dyDescent="0.15">
      <c r="A175" s="32" t="s">
        <v>399</v>
      </c>
      <c r="B175" s="32" t="s">
        <v>401</v>
      </c>
      <c r="C175" s="32">
        <v>36759425</v>
      </c>
      <c r="D175" s="32">
        <v>0.87812999999999997</v>
      </c>
      <c r="E175" s="32">
        <v>0.80232999999999999</v>
      </c>
      <c r="F175" s="32">
        <v>0.54517000000000004</v>
      </c>
      <c r="G175" s="32">
        <v>52.5227</v>
      </c>
      <c r="H175" s="32">
        <v>4.045E-3</v>
      </c>
      <c r="I175" s="32" t="s">
        <v>215</v>
      </c>
      <c r="J175" s="2" t="s">
        <v>215</v>
      </c>
      <c r="K175" s="32" t="s">
        <v>128</v>
      </c>
      <c r="L175" s="32" t="s">
        <v>129</v>
      </c>
      <c r="M175" s="2">
        <v>0.93142999999999998</v>
      </c>
      <c r="N175" s="2">
        <v>0.16972000000000001</v>
      </c>
      <c r="O175" s="32" t="s">
        <v>124</v>
      </c>
      <c r="P175" s="2" t="s">
        <v>218</v>
      </c>
      <c r="Q175" s="2" t="s">
        <v>219</v>
      </c>
      <c r="R175" s="2" t="s">
        <v>126</v>
      </c>
      <c r="S175" s="24" t="s">
        <v>16</v>
      </c>
      <c r="T175" s="9"/>
      <c r="U175" s="9"/>
      <c r="V175" s="9"/>
      <c r="W175" s="9"/>
      <c r="X175" s="9"/>
      <c r="Y175" s="9"/>
      <c r="Z175" s="9"/>
    </row>
    <row r="176" spans="1:26" ht="15.75" customHeight="1" x14ac:dyDescent="0.15">
      <c r="A176" s="30" t="s">
        <v>402</v>
      </c>
      <c r="B176" s="30" t="s">
        <v>403</v>
      </c>
      <c r="C176" s="34">
        <v>80000000</v>
      </c>
      <c r="D176" s="30">
        <v>0.83633000000000002</v>
      </c>
      <c r="E176" s="30">
        <v>0.73541000000000001</v>
      </c>
      <c r="F176" s="30">
        <v>0.60677000000000003</v>
      </c>
      <c r="G176" s="30">
        <v>87.458799999999997</v>
      </c>
      <c r="H176" s="30">
        <v>2.8270000000000001E-3</v>
      </c>
      <c r="I176" s="30" t="s">
        <v>200</v>
      </c>
      <c r="J176" s="2" t="s">
        <v>201</v>
      </c>
      <c r="K176" s="30" t="s">
        <v>128</v>
      </c>
      <c r="L176" s="30" t="s">
        <v>129</v>
      </c>
      <c r="M176" s="2">
        <v>0.96375</v>
      </c>
      <c r="N176" s="2">
        <v>0.20193</v>
      </c>
      <c r="O176" s="30" t="s">
        <v>124</v>
      </c>
      <c r="P176" s="2" t="s">
        <v>202</v>
      </c>
      <c r="Q176" s="2" t="s">
        <v>55</v>
      </c>
      <c r="R176" s="2" t="s">
        <v>126</v>
      </c>
      <c r="S176" s="24" t="s">
        <v>16</v>
      </c>
      <c r="T176" s="9"/>
      <c r="U176" s="9"/>
      <c r="V176" s="9"/>
      <c r="W176" s="9"/>
      <c r="X176" s="9"/>
      <c r="Y176" s="9"/>
      <c r="Z176" s="9"/>
    </row>
    <row r="177" spans="1:26" ht="15.75" customHeight="1" x14ac:dyDescent="0.15">
      <c r="A177" s="30" t="s">
        <v>402</v>
      </c>
      <c r="B177" s="30" t="s">
        <v>404</v>
      </c>
      <c r="C177" s="30">
        <v>141601525</v>
      </c>
      <c r="D177" s="30">
        <v>0.91474999999999995</v>
      </c>
      <c r="E177" s="30">
        <v>0.87399000000000004</v>
      </c>
      <c r="F177" s="30">
        <v>0.58687999999999996</v>
      </c>
      <c r="G177" s="30">
        <v>78.582300000000004</v>
      </c>
      <c r="H177" s="30">
        <v>2.9859999999999999E-3</v>
      </c>
      <c r="I177" s="30" t="s">
        <v>200</v>
      </c>
      <c r="J177" s="2" t="s">
        <v>201</v>
      </c>
      <c r="K177" s="30" t="s">
        <v>123</v>
      </c>
      <c r="L177" s="30">
        <v>28069124</v>
      </c>
      <c r="M177" s="2">
        <v>0.96375</v>
      </c>
      <c r="N177" s="2">
        <v>0.20193</v>
      </c>
      <c r="O177" s="30" t="s">
        <v>124</v>
      </c>
      <c r="P177" s="2" t="s">
        <v>202</v>
      </c>
      <c r="Q177" s="2" t="s">
        <v>55</v>
      </c>
      <c r="R177" s="2" t="s">
        <v>126</v>
      </c>
      <c r="S177" s="24" t="s">
        <v>16</v>
      </c>
      <c r="T177" s="9"/>
      <c r="U177" s="9"/>
      <c r="V177" s="9"/>
      <c r="W177" s="9"/>
      <c r="X177" s="9"/>
      <c r="Y177" s="9"/>
      <c r="Z177" s="9"/>
    </row>
    <row r="178" spans="1:26" ht="15.75" customHeight="1" x14ac:dyDescent="0.15">
      <c r="A178" s="30" t="s">
        <v>405</v>
      </c>
      <c r="B178" s="30" t="s">
        <v>406</v>
      </c>
      <c r="C178" s="30">
        <v>66659036</v>
      </c>
      <c r="D178" s="30">
        <v>0.82518000000000002</v>
      </c>
      <c r="E178" s="30">
        <v>0.72019999999999995</v>
      </c>
      <c r="F178" s="30">
        <v>0.56488000000000005</v>
      </c>
      <c r="G178" s="30">
        <v>77.448400000000007</v>
      </c>
      <c r="H178" s="30">
        <v>2.5569999999999998E-3</v>
      </c>
      <c r="I178" s="30" t="s">
        <v>200</v>
      </c>
      <c r="J178" s="2" t="s">
        <v>201</v>
      </c>
      <c r="K178" s="30" t="s">
        <v>128</v>
      </c>
      <c r="L178" s="30" t="s">
        <v>129</v>
      </c>
      <c r="M178" s="2">
        <v>0.88995999999999997</v>
      </c>
      <c r="N178" s="2">
        <v>0.15941</v>
      </c>
      <c r="O178" s="30" t="s">
        <v>124</v>
      </c>
      <c r="P178" s="2" t="s">
        <v>202</v>
      </c>
      <c r="Q178" s="2" t="s">
        <v>55</v>
      </c>
      <c r="R178" s="2" t="s">
        <v>126</v>
      </c>
      <c r="S178" s="24" t="s">
        <v>16</v>
      </c>
      <c r="T178" s="9"/>
      <c r="U178" s="9"/>
      <c r="V178" s="9"/>
      <c r="W178" s="9"/>
      <c r="X178" s="9"/>
      <c r="Y178" s="9"/>
      <c r="Z178" s="9"/>
    </row>
    <row r="179" spans="1:26" ht="15.75" customHeight="1" x14ac:dyDescent="0.15">
      <c r="A179" s="30" t="s">
        <v>405</v>
      </c>
      <c r="B179" s="30" t="s">
        <v>407</v>
      </c>
      <c r="C179" s="30">
        <v>92682648</v>
      </c>
      <c r="D179" s="30">
        <v>0.90139000000000002</v>
      </c>
      <c r="E179" s="30">
        <v>0.84902999999999995</v>
      </c>
      <c r="F179" s="30">
        <v>0.43861</v>
      </c>
      <c r="G179" s="30">
        <v>36.929699999999997</v>
      </c>
      <c r="H179" s="30">
        <v>3.3409999999999998E-3</v>
      </c>
      <c r="I179" s="30" t="s">
        <v>200</v>
      </c>
      <c r="J179" s="2" t="s">
        <v>201</v>
      </c>
      <c r="K179" s="30" t="s">
        <v>123</v>
      </c>
      <c r="L179" s="30">
        <v>25999263</v>
      </c>
      <c r="M179" s="2">
        <v>0.88995999999999997</v>
      </c>
      <c r="N179" s="2">
        <v>0.15941</v>
      </c>
      <c r="O179" s="30" t="s">
        <v>124</v>
      </c>
      <c r="P179" s="2" t="s">
        <v>202</v>
      </c>
      <c r="Q179" s="2" t="s">
        <v>55</v>
      </c>
      <c r="R179" s="2" t="s">
        <v>126</v>
      </c>
      <c r="S179" s="24" t="s">
        <v>16</v>
      </c>
      <c r="T179" s="9"/>
      <c r="U179" s="9"/>
      <c r="V179" s="9"/>
      <c r="W179" s="9"/>
      <c r="X179" s="9"/>
      <c r="Y179" s="9"/>
      <c r="Z179" s="9"/>
    </row>
    <row r="180" spans="1:26" ht="15.75" customHeight="1" x14ac:dyDescent="0.15">
      <c r="A180" s="30" t="s">
        <v>408</v>
      </c>
      <c r="B180" s="30" t="s">
        <v>409</v>
      </c>
      <c r="C180" s="34">
        <v>99400000</v>
      </c>
      <c r="D180" s="30">
        <v>0.91088999999999998</v>
      </c>
      <c r="E180" s="30">
        <v>0.85387999999999997</v>
      </c>
      <c r="F180" s="30">
        <v>0.56299999999999994</v>
      </c>
      <c r="G180" s="30">
        <v>114.786</v>
      </c>
      <c r="H180" s="30">
        <v>2.1329999999999999E-3</v>
      </c>
      <c r="I180" s="30" t="s">
        <v>200</v>
      </c>
      <c r="J180" s="2" t="s">
        <v>226</v>
      </c>
      <c r="K180" s="30" t="s">
        <v>128</v>
      </c>
      <c r="L180" s="30" t="s">
        <v>129</v>
      </c>
      <c r="M180" s="2">
        <v>0.92698000000000003</v>
      </c>
      <c r="N180" s="2">
        <v>0.21573000000000001</v>
      </c>
      <c r="O180" s="30" t="s">
        <v>124</v>
      </c>
      <c r="P180" s="2" t="s">
        <v>227</v>
      </c>
      <c r="Q180" s="2" t="s">
        <v>55</v>
      </c>
      <c r="R180" s="2" t="s">
        <v>126</v>
      </c>
      <c r="S180" s="24" t="s">
        <v>16</v>
      </c>
      <c r="T180" s="9"/>
      <c r="U180" s="9"/>
      <c r="V180" s="9"/>
      <c r="W180" s="9"/>
      <c r="X180" s="9"/>
      <c r="Y180" s="9"/>
      <c r="Z180" s="9"/>
    </row>
    <row r="181" spans="1:26" ht="15.75" customHeight="1" x14ac:dyDescent="0.15">
      <c r="A181" s="30" t="s">
        <v>408</v>
      </c>
      <c r="B181" s="30" t="s">
        <v>410</v>
      </c>
      <c r="C181" s="30">
        <v>112323084</v>
      </c>
      <c r="D181" s="30">
        <v>0.84313000000000005</v>
      </c>
      <c r="E181" s="30">
        <v>0.74702000000000002</v>
      </c>
      <c r="F181" s="30">
        <v>0.56469999999999998</v>
      </c>
      <c r="G181" s="30">
        <v>116.333</v>
      </c>
      <c r="H181" s="30">
        <v>2.0309999999999998E-3</v>
      </c>
      <c r="I181" s="30" t="s">
        <v>200</v>
      </c>
      <c r="J181" s="2" t="s">
        <v>226</v>
      </c>
      <c r="K181" s="30" t="s">
        <v>123</v>
      </c>
      <c r="L181" s="30">
        <v>28673766</v>
      </c>
      <c r="M181" s="2">
        <v>0.92698000000000003</v>
      </c>
      <c r="N181" s="2">
        <v>0.21573000000000001</v>
      </c>
      <c r="O181" s="30" t="s">
        <v>124</v>
      </c>
      <c r="P181" s="2" t="s">
        <v>227</v>
      </c>
      <c r="Q181" s="2" t="s">
        <v>55</v>
      </c>
      <c r="R181" s="2" t="s">
        <v>126</v>
      </c>
      <c r="S181" s="24" t="s">
        <v>16</v>
      </c>
      <c r="T181" s="9"/>
      <c r="U181" s="9"/>
      <c r="V181" s="9"/>
      <c r="W181" s="9"/>
      <c r="X181" s="9"/>
      <c r="Y181" s="9"/>
      <c r="Z181" s="9"/>
    </row>
    <row r="182" spans="1:26" ht="15.75" customHeight="1" x14ac:dyDescent="0.15">
      <c r="A182" s="30" t="s">
        <v>411</v>
      </c>
      <c r="B182" s="30" t="s">
        <v>412</v>
      </c>
      <c r="C182" s="34">
        <v>92300000</v>
      </c>
      <c r="D182" s="30">
        <v>0.91625000000000001</v>
      </c>
      <c r="E182" s="30">
        <v>0.86731000000000003</v>
      </c>
      <c r="F182" s="30">
        <v>0.49656</v>
      </c>
      <c r="G182" s="30">
        <v>115.27800000000001</v>
      </c>
      <c r="H182" s="30">
        <v>1.794E-3</v>
      </c>
      <c r="I182" s="30" t="s">
        <v>200</v>
      </c>
      <c r="J182" s="2" t="s">
        <v>226</v>
      </c>
      <c r="K182" s="30" t="s">
        <v>128</v>
      </c>
      <c r="L182" s="30" t="s">
        <v>129</v>
      </c>
      <c r="M182" s="2">
        <v>0.88446999999999998</v>
      </c>
      <c r="N182" s="2">
        <v>0.23252999999999999</v>
      </c>
      <c r="O182" s="30" t="s">
        <v>124</v>
      </c>
      <c r="P182" s="2" t="s">
        <v>227</v>
      </c>
      <c r="Q182" s="2" t="s">
        <v>46</v>
      </c>
      <c r="R182" s="2" t="s">
        <v>126</v>
      </c>
      <c r="S182" s="24" t="s">
        <v>16</v>
      </c>
      <c r="T182" s="9"/>
      <c r="U182" s="9"/>
      <c r="V182" s="9"/>
      <c r="W182" s="9"/>
      <c r="X182" s="9"/>
      <c r="Y182" s="9"/>
      <c r="Z182" s="9"/>
    </row>
    <row r="183" spans="1:26" ht="15.75" customHeight="1" x14ac:dyDescent="0.15">
      <c r="A183" s="30" t="s">
        <v>411</v>
      </c>
      <c r="B183" s="30" t="s">
        <v>413</v>
      </c>
      <c r="C183" s="30">
        <v>103428778</v>
      </c>
      <c r="D183" s="30">
        <v>0.85826000000000002</v>
      </c>
      <c r="E183" s="30">
        <v>0.75690000000000002</v>
      </c>
      <c r="F183" s="30">
        <v>0.48899999999999999</v>
      </c>
      <c r="G183" s="30">
        <v>116.208</v>
      </c>
      <c r="H183" s="30">
        <v>1.838E-3</v>
      </c>
      <c r="I183" s="30" t="s">
        <v>200</v>
      </c>
      <c r="J183" s="2" t="s">
        <v>226</v>
      </c>
      <c r="K183" s="30" t="s">
        <v>123</v>
      </c>
      <c r="L183" s="30">
        <v>29110564</v>
      </c>
      <c r="M183" s="2">
        <v>0.88446999999999998</v>
      </c>
      <c r="N183" s="2">
        <v>0.23252999999999999</v>
      </c>
      <c r="O183" s="30" t="s">
        <v>124</v>
      </c>
      <c r="P183" s="2" t="s">
        <v>227</v>
      </c>
      <c r="Q183" s="2" t="s">
        <v>46</v>
      </c>
      <c r="R183" s="2" t="s">
        <v>126</v>
      </c>
      <c r="S183" s="24" t="s">
        <v>16</v>
      </c>
      <c r="T183" s="9"/>
      <c r="U183" s="9"/>
      <c r="V183" s="9"/>
      <c r="W183" s="9"/>
      <c r="X183" s="9"/>
      <c r="Y183" s="9"/>
      <c r="Z183" s="9"/>
    </row>
    <row r="184" spans="1:26" ht="15.75" customHeight="1" x14ac:dyDescent="0.15">
      <c r="A184" s="32" t="s">
        <v>414</v>
      </c>
      <c r="B184" s="32" t="s">
        <v>415</v>
      </c>
      <c r="C184" s="32">
        <v>112046549</v>
      </c>
      <c r="D184" s="32">
        <v>0.85687000000000002</v>
      </c>
      <c r="E184" s="32">
        <v>0.73433000000000004</v>
      </c>
      <c r="F184" s="32">
        <v>0.51388</v>
      </c>
      <c r="G184" s="32">
        <v>139.709</v>
      </c>
      <c r="H184" s="32">
        <v>1.786E-3</v>
      </c>
      <c r="I184" s="32" t="s">
        <v>215</v>
      </c>
      <c r="J184" s="2" t="s">
        <v>215</v>
      </c>
      <c r="K184" s="32" t="s">
        <v>123</v>
      </c>
      <c r="L184" s="32">
        <v>29111696</v>
      </c>
      <c r="M184" s="2">
        <v>0.90212000000000003</v>
      </c>
      <c r="N184" s="2">
        <v>0.22423000000000001</v>
      </c>
      <c r="O184" s="32" t="s">
        <v>124</v>
      </c>
      <c r="P184" s="2" t="s">
        <v>218</v>
      </c>
      <c r="Q184" s="2" t="s">
        <v>219</v>
      </c>
      <c r="R184" s="2" t="s">
        <v>126</v>
      </c>
      <c r="S184" s="24" t="s">
        <v>16</v>
      </c>
      <c r="T184" s="9"/>
      <c r="U184" s="9"/>
      <c r="V184" s="9"/>
      <c r="W184" s="9"/>
      <c r="X184" s="9"/>
      <c r="Y184" s="9"/>
      <c r="Z184" s="9"/>
    </row>
    <row r="185" spans="1:26" ht="15.75" customHeight="1" x14ac:dyDescent="0.15">
      <c r="A185" s="32" t="s">
        <v>414</v>
      </c>
      <c r="B185" s="32" t="s">
        <v>416</v>
      </c>
      <c r="C185" s="33">
        <v>71300000</v>
      </c>
      <c r="D185" s="32">
        <v>0.92627999999999999</v>
      </c>
      <c r="E185" s="32">
        <v>0.8911</v>
      </c>
      <c r="F185" s="32">
        <v>0.51046999999999998</v>
      </c>
      <c r="G185" s="32">
        <v>104.455</v>
      </c>
      <c r="H185" s="32">
        <v>1.763E-3</v>
      </c>
      <c r="I185" s="32" t="s">
        <v>215</v>
      </c>
      <c r="J185" s="2" t="s">
        <v>215</v>
      </c>
      <c r="K185" s="32" t="s">
        <v>128</v>
      </c>
      <c r="L185" s="32" t="s">
        <v>129</v>
      </c>
      <c r="M185" s="2">
        <v>0.90212000000000003</v>
      </c>
      <c r="N185" s="2">
        <v>0.22423000000000001</v>
      </c>
      <c r="O185" s="32" t="s">
        <v>124</v>
      </c>
      <c r="P185" s="2" t="s">
        <v>218</v>
      </c>
      <c r="Q185" s="2" t="s">
        <v>219</v>
      </c>
      <c r="R185" s="2" t="s">
        <v>126</v>
      </c>
      <c r="S185" s="24" t="s">
        <v>16</v>
      </c>
      <c r="T185" s="9"/>
      <c r="U185" s="9"/>
      <c r="V185" s="9"/>
      <c r="W185" s="9"/>
      <c r="X185" s="9"/>
      <c r="Y185" s="9"/>
      <c r="Z185" s="9"/>
    </row>
    <row r="186" spans="1:26" ht="15.75" customHeight="1" x14ac:dyDescent="0.15">
      <c r="A186" s="30" t="s">
        <v>417</v>
      </c>
      <c r="B186" s="30" t="s">
        <v>418</v>
      </c>
      <c r="C186" s="34">
        <v>57000000</v>
      </c>
      <c r="D186" s="30">
        <v>0.89259999999999995</v>
      </c>
      <c r="E186" s="30">
        <v>0.84626999999999997</v>
      </c>
      <c r="F186" s="30">
        <v>0.42074</v>
      </c>
      <c r="G186" s="30">
        <v>57.840299999999999</v>
      </c>
      <c r="H186" s="30">
        <v>2.5959999999999998E-3</v>
      </c>
      <c r="I186" s="30" t="s">
        <v>200</v>
      </c>
      <c r="J186" s="2" t="s">
        <v>201</v>
      </c>
      <c r="K186" s="30" t="s">
        <v>128</v>
      </c>
      <c r="L186" s="30" t="s">
        <v>129</v>
      </c>
      <c r="M186" s="2">
        <v>0.85846999999999996</v>
      </c>
      <c r="N186" s="2">
        <v>0.16064000000000001</v>
      </c>
      <c r="O186" s="30" t="s">
        <v>124</v>
      </c>
      <c r="P186" s="2" t="s">
        <v>202</v>
      </c>
      <c r="Q186" s="2" t="s">
        <v>48</v>
      </c>
      <c r="R186" s="2" t="s">
        <v>126</v>
      </c>
      <c r="S186" s="24" t="s">
        <v>16</v>
      </c>
      <c r="T186" s="9"/>
      <c r="U186" s="9"/>
      <c r="V186" s="9"/>
      <c r="W186" s="9"/>
      <c r="X186" s="9"/>
      <c r="Y186" s="9"/>
      <c r="Z186" s="9"/>
    </row>
    <row r="187" spans="1:26" ht="15.75" customHeight="1" x14ac:dyDescent="0.15">
      <c r="A187" s="30" t="s">
        <v>417</v>
      </c>
      <c r="B187" s="30" t="s">
        <v>419</v>
      </c>
      <c r="C187" s="30">
        <v>103100751</v>
      </c>
      <c r="D187" s="30">
        <v>0.89881</v>
      </c>
      <c r="E187" s="30">
        <v>0.84440999999999999</v>
      </c>
      <c r="F187" s="30">
        <v>0.49253000000000002</v>
      </c>
      <c r="G187" s="30">
        <v>110.30800000000001</v>
      </c>
      <c r="H187" s="30">
        <v>1.786E-3</v>
      </c>
      <c r="I187" s="30" t="s">
        <v>200</v>
      </c>
      <c r="J187" s="2" t="s">
        <v>201</v>
      </c>
      <c r="K187" s="30" t="s">
        <v>123</v>
      </c>
      <c r="L187" s="30">
        <v>27246309</v>
      </c>
      <c r="M187" s="2">
        <v>0.85846999999999996</v>
      </c>
      <c r="N187" s="2">
        <v>0.16064000000000001</v>
      </c>
      <c r="O187" s="30" t="s">
        <v>124</v>
      </c>
      <c r="P187" s="2" t="s">
        <v>202</v>
      </c>
      <c r="Q187" s="2" t="s">
        <v>48</v>
      </c>
      <c r="R187" s="2" t="s">
        <v>126</v>
      </c>
      <c r="S187" s="24" t="s">
        <v>16</v>
      </c>
      <c r="T187" s="9"/>
      <c r="U187" s="9"/>
      <c r="V187" s="9"/>
      <c r="W187" s="9"/>
      <c r="X187" s="9"/>
      <c r="Y187" s="9"/>
      <c r="Z187" s="9"/>
    </row>
    <row r="188" spans="1:26" ht="15.75" customHeight="1" x14ac:dyDescent="0.15">
      <c r="A188" s="32" t="s">
        <v>420</v>
      </c>
      <c r="B188" s="32" t="s">
        <v>421</v>
      </c>
      <c r="C188" s="32">
        <v>142108759</v>
      </c>
      <c r="D188" s="32">
        <v>0.86097000000000001</v>
      </c>
      <c r="E188" s="32">
        <v>0.80486000000000002</v>
      </c>
      <c r="F188" s="32">
        <v>0.6401</v>
      </c>
      <c r="G188" s="32">
        <v>207.941</v>
      </c>
      <c r="H188" s="32">
        <v>1.8010000000000001E-3</v>
      </c>
      <c r="I188" s="32" t="s">
        <v>215</v>
      </c>
      <c r="J188" s="2" t="s">
        <v>215</v>
      </c>
      <c r="K188" s="32" t="s">
        <v>123</v>
      </c>
      <c r="L188" s="32">
        <v>28005087</v>
      </c>
      <c r="M188" s="2">
        <v>0.94855</v>
      </c>
      <c r="N188" s="2">
        <v>0.21662000000000001</v>
      </c>
      <c r="O188" s="32" t="s">
        <v>124</v>
      </c>
      <c r="P188" s="2" t="s">
        <v>218</v>
      </c>
      <c r="Q188" s="2" t="s">
        <v>219</v>
      </c>
      <c r="R188" s="2" t="s">
        <v>126</v>
      </c>
      <c r="S188" s="24" t="s">
        <v>16</v>
      </c>
      <c r="T188" s="9"/>
      <c r="U188" s="9"/>
      <c r="V188" s="9"/>
      <c r="W188" s="9"/>
      <c r="X188" s="9"/>
      <c r="Y188" s="9"/>
      <c r="Z188" s="9"/>
    </row>
    <row r="189" spans="1:26" ht="15.75" customHeight="1" x14ac:dyDescent="0.15">
      <c r="A189" s="32" t="s">
        <v>420</v>
      </c>
      <c r="B189" s="32" t="s">
        <v>422</v>
      </c>
      <c r="C189" s="33">
        <v>86100000</v>
      </c>
      <c r="D189" s="32">
        <v>0.86431000000000002</v>
      </c>
      <c r="E189" s="32">
        <v>0.78193999999999997</v>
      </c>
      <c r="F189" s="32">
        <v>0.55369000000000002</v>
      </c>
      <c r="G189" s="32">
        <v>113.45099999999999</v>
      </c>
      <c r="H189" s="32">
        <v>2.3340000000000001E-3</v>
      </c>
      <c r="I189" s="32" t="s">
        <v>215</v>
      </c>
      <c r="J189" s="2" t="s">
        <v>215</v>
      </c>
      <c r="K189" s="32" t="s">
        <v>128</v>
      </c>
      <c r="L189" s="32" t="s">
        <v>129</v>
      </c>
      <c r="M189" s="2">
        <v>0.94855</v>
      </c>
      <c r="N189" s="2">
        <v>0.21662000000000001</v>
      </c>
      <c r="O189" s="32" t="s">
        <v>124</v>
      </c>
      <c r="P189" s="2" t="s">
        <v>218</v>
      </c>
      <c r="Q189" s="2" t="s">
        <v>219</v>
      </c>
      <c r="R189" s="2" t="s">
        <v>126</v>
      </c>
      <c r="S189" s="24" t="s">
        <v>16</v>
      </c>
      <c r="T189" s="9"/>
      <c r="U189" s="9"/>
      <c r="V189" s="9"/>
      <c r="W189" s="9"/>
      <c r="X189" s="9"/>
      <c r="Y189" s="9"/>
      <c r="Z189" s="9"/>
    </row>
    <row r="190" spans="1:26" ht="15.75" customHeight="1" x14ac:dyDescent="0.15">
      <c r="A190" s="30" t="s">
        <v>423</v>
      </c>
      <c r="B190" s="30" t="s">
        <v>424</v>
      </c>
      <c r="C190" s="30">
        <v>72004170</v>
      </c>
      <c r="D190" s="30">
        <v>0.90927999999999998</v>
      </c>
      <c r="E190" s="30">
        <v>0.86041000000000001</v>
      </c>
      <c r="F190" s="30">
        <v>0.45765</v>
      </c>
      <c r="G190" s="30">
        <v>75.608500000000006</v>
      </c>
      <c r="H190" s="30">
        <v>2.496E-3</v>
      </c>
      <c r="I190" s="30" t="s">
        <v>200</v>
      </c>
      <c r="J190" s="2" t="s">
        <v>226</v>
      </c>
      <c r="K190" s="30" t="s">
        <v>128</v>
      </c>
      <c r="L190" s="30" t="s">
        <v>129</v>
      </c>
      <c r="M190" s="2">
        <v>0.88631000000000004</v>
      </c>
      <c r="N190" s="2">
        <v>0.21507000000000001</v>
      </c>
      <c r="O190" s="30" t="s">
        <v>124</v>
      </c>
      <c r="P190" s="2" t="s">
        <v>227</v>
      </c>
      <c r="Q190" s="2" t="s">
        <v>46</v>
      </c>
      <c r="R190" s="2" t="s">
        <v>126</v>
      </c>
      <c r="S190" s="24" t="s">
        <v>16</v>
      </c>
      <c r="T190" s="9"/>
      <c r="U190" s="9"/>
      <c r="V190" s="9"/>
      <c r="W190" s="9"/>
      <c r="X190" s="9"/>
      <c r="Y190" s="9"/>
      <c r="Z190" s="9"/>
    </row>
    <row r="191" spans="1:26" ht="15.75" customHeight="1" x14ac:dyDescent="0.15">
      <c r="A191" s="30" t="s">
        <v>423</v>
      </c>
      <c r="B191" s="30" t="s">
        <v>425</v>
      </c>
      <c r="C191" s="34">
        <v>93300000</v>
      </c>
      <c r="D191" s="30">
        <v>0.86343999999999999</v>
      </c>
      <c r="E191" s="30">
        <v>0.76153999999999999</v>
      </c>
      <c r="F191" s="30">
        <v>0.47139999999999999</v>
      </c>
      <c r="G191" s="30">
        <v>98.199299999999994</v>
      </c>
      <c r="H191" s="30">
        <v>2.036E-3</v>
      </c>
      <c r="I191" s="30" t="s">
        <v>200</v>
      </c>
      <c r="J191" s="2" t="s">
        <v>226</v>
      </c>
      <c r="K191" s="30" t="s">
        <v>123</v>
      </c>
      <c r="L191" s="30">
        <v>29054924</v>
      </c>
      <c r="M191" s="2">
        <v>0.88631000000000004</v>
      </c>
      <c r="N191" s="2">
        <v>0.21507000000000001</v>
      </c>
      <c r="O191" s="30" t="s">
        <v>124</v>
      </c>
      <c r="P191" s="2" t="s">
        <v>227</v>
      </c>
      <c r="Q191" s="2" t="s">
        <v>46</v>
      </c>
      <c r="R191" s="2" t="s">
        <v>126</v>
      </c>
      <c r="S191" s="24" t="s">
        <v>16</v>
      </c>
      <c r="T191" s="9"/>
      <c r="U191" s="9"/>
      <c r="V191" s="9"/>
      <c r="W191" s="9"/>
      <c r="X191" s="9"/>
      <c r="Y191" s="9"/>
      <c r="Z191" s="9"/>
    </row>
    <row r="192" spans="1:26" ht="15.75" customHeight="1" x14ac:dyDescent="0.15">
      <c r="A192" s="32" t="s">
        <v>426</v>
      </c>
      <c r="B192" s="32" t="s">
        <v>427</v>
      </c>
      <c r="C192" s="33">
        <v>101000000</v>
      </c>
      <c r="D192" s="32">
        <v>0.91059000000000001</v>
      </c>
      <c r="E192" s="32">
        <v>0.88307999999999998</v>
      </c>
      <c r="F192" s="32">
        <v>0.55508999999999997</v>
      </c>
      <c r="G192" s="32">
        <v>86.256600000000006</v>
      </c>
      <c r="H192" s="32">
        <v>2.2680000000000001E-3</v>
      </c>
      <c r="I192" s="32" t="s">
        <v>189</v>
      </c>
      <c r="J192" s="2" t="s">
        <v>189</v>
      </c>
      <c r="K192" s="32" t="s">
        <v>128</v>
      </c>
      <c r="L192" s="32" t="s">
        <v>129</v>
      </c>
      <c r="M192" s="2">
        <v>0.96396999999999999</v>
      </c>
      <c r="N192" s="2">
        <v>0.21192</v>
      </c>
      <c r="O192" s="32" t="s">
        <v>124</v>
      </c>
      <c r="P192" s="2" t="s">
        <v>190</v>
      </c>
      <c r="Q192" s="2" t="s">
        <v>73</v>
      </c>
      <c r="R192" s="2" t="s">
        <v>126</v>
      </c>
      <c r="S192" s="24" t="s">
        <v>16</v>
      </c>
      <c r="T192" s="9"/>
      <c r="U192" s="9"/>
      <c r="V192" s="9"/>
      <c r="W192" s="9"/>
      <c r="X192" s="9"/>
      <c r="Y192" s="9"/>
      <c r="Z192" s="9"/>
    </row>
    <row r="193" spans="1:26" ht="15.75" customHeight="1" x14ac:dyDescent="0.15">
      <c r="A193" s="32" t="s">
        <v>426</v>
      </c>
      <c r="B193" s="32" t="s">
        <v>428</v>
      </c>
      <c r="C193" s="32">
        <v>111905730</v>
      </c>
      <c r="D193" s="32">
        <v>0.92532999999999999</v>
      </c>
      <c r="E193" s="32">
        <v>0.89512999999999998</v>
      </c>
      <c r="F193" s="32">
        <v>0.54686999999999997</v>
      </c>
      <c r="G193" s="32">
        <v>146.56700000000001</v>
      </c>
      <c r="H193" s="32">
        <v>1.5089999999999999E-3</v>
      </c>
      <c r="I193" s="32" t="s">
        <v>189</v>
      </c>
      <c r="J193" s="2" t="s">
        <v>189</v>
      </c>
      <c r="K193" s="32" t="s">
        <v>123</v>
      </c>
      <c r="L193" s="32">
        <v>29476859</v>
      </c>
      <c r="M193" s="2">
        <v>0.96396999999999999</v>
      </c>
      <c r="N193" s="2">
        <v>0.21192</v>
      </c>
      <c r="O193" s="32" t="s">
        <v>124</v>
      </c>
      <c r="P193" s="2" t="s">
        <v>190</v>
      </c>
      <c r="Q193" s="2" t="s">
        <v>73</v>
      </c>
      <c r="R193" s="2" t="s">
        <v>126</v>
      </c>
      <c r="S193" s="24" t="s">
        <v>16</v>
      </c>
      <c r="T193" s="9"/>
      <c r="U193" s="9"/>
      <c r="V193" s="9"/>
      <c r="W193" s="9"/>
      <c r="X193" s="9"/>
      <c r="Y193" s="9"/>
      <c r="Z193" s="9"/>
    </row>
    <row r="194" spans="1:26" ht="15.75" customHeight="1" x14ac:dyDescent="0.15">
      <c r="A194" s="32" t="s">
        <v>429</v>
      </c>
      <c r="B194" s="32" t="s">
        <v>430</v>
      </c>
      <c r="C194" s="32">
        <v>29917864</v>
      </c>
      <c r="D194" s="32">
        <v>0.88105999999999995</v>
      </c>
      <c r="E194" s="32">
        <v>0.80686999999999998</v>
      </c>
      <c r="F194" s="32">
        <v>0.64670000000000005</v>
      </c>
      <c r="G194" s="32">
        <v>51.236199999999997</v>
      </c>
      <c r="H194" s="32">
        <v>4.5250000000000004E-3</v>
      </c>
      <c r="I194" s="32" t="s">
        <v>215</v>
      </c>
      <c r="J194" s="2" t="s">
        <v>215</v>
      </c>
      <c r="K194" s="32" t="s">
        <v>123</v>
      </c>
      <c r="L194" s="32">
        <v>20771269</v>
      </c>
      <c r="M194" s="2">
        <v>0.91498000000000002</v>
      </c>
      <c r="N194" s="2">
        <v>0.17338000000000001</v>
      </c>
      <c r="O194" s="32" t="s">
        <v>124</v>
      </c>
      <c r="P194" s="2" t="s">
        <v>218</v>
      </c>
      <c r="Q194" s="2" t="s">
        <v>219</v>
      </c>
      <c r="R194" s="2" t="s">
        <v>126</v>
      </c>
      <c r="S194" s="24" t="s">
        <v>16</v>
      </c>
      <c r="T194" s="9"/>
      <c r="U194" s="9"/>
      <c r="V194" s="9"/>
      <c r="W194" s="9"/>
      <c r="X194" s="9"/>
      <c r="Y194" s="9"/>
      <c r="Z194" s="9"/>
    </row>
    <row r="195" spans="1:26" ht="15.75" customHeight="1" x14ac:dyDescent="0.15">
      <c r="A195" s="32" t="s">
        <v>429</v>
      </c>
      <c r="B195" s="32" t="s">
        <v>431</v>
      </c>
      <c r="C195" s="32">
        <v>43904194</v>
      </c>
      <c r="D195" s="32">
        <v>0.84624999999999995</v>
      </c>
      <c r="E195" s="32">
        <v>0.75714999999999999</v>
      </c>
      <c r="F195" s="32">
        <v>0.59892000000000001</v>
      </c>
      <c r="G195" s="32">
        <v>67.277900000000002</v>
      </c>
      <c r="H195" s="32">
        <v>3.1640000000000001E-3</v>
      </c>
      <c r="I195" s="32" t="s">
        <v>215</v>
      </c>
      <c r="J195" s="2" t="s">
        <v>215</v>
      </c>
      <c r="K195" s="32" t="s">
        <v>128</v>
      </c>
      <c r="L195" s="32" t="s">
        <v>129</v>
      </c>
      <c r="M195" s="2">
        <v>0.91498000000000002</v>
      </c>
      <c r="N195" s="2">
        <v>0.17338000000000001</v>
      </c>
      <c r="O195" s="32" t="s">
        <v>124</v>
      </c>
      <c r="P195" s="2" t="s">
        <v>218</v>
      </c>
      <c r="Q195" s="2" t="s">
        <v>219</v>
      </c>
      <c r="R195" s="2" t="s">
        <v>126</v>
      </c>
      <c r="S195" s="24" t="s">
        <v>16</v>
      </c>
      <c r="T195" s="9"/>
      <c r="U195" s="9"/>
      <c r="V195" s="9"/>
      <c r="W195" s="9"/>
      <c r="X195" s="9"/>
      <c r="Y195" s="9"/>
      <c r="Z195" s="9"/>
    </row>
    <row r="196" spans="1:26" ht="15.75" customHeight="1" x14ac:dyDescent="0.15">
      <c r="A196" s="30" t="s">
        <v>432</v>
      </c>
      <c r="B196" s="30" t="s">
        <v>433</v>
      </c>
      <c r="C196" s="34">
        <v>65300000</v>
      </c>
      <c r="D196" s="30">
        <v>0.82901999999999998</v>
      </c>
      <c r="E196" s="30">
        <v>0.72367000000000004</v>
      </c>
      <c r="F196" s="30">
        <v>0.56322000000000005</v>
      </c>
      <c r="G196" s="30">
        <v>75.548199999999994</v>
      </c>
      <c r="H196" s="30">
        <v>2.5240000000000002E-3</v>
      </c>
      <c r="I196" s="30" t="s">
        <v>200</v>
      </c>
      <c r="J196" s="2" t="s">
        <v>201</v>
      </c>
      <c r="K196" s="30" t="s">
        <v>128</v>
      </c>
      <c r="L196" s="30" t="s">
        <v>129</v>
      </c>
      <c r="M196" s="2">
        <v>0.97658</v>
      </c>
      <c r="N196" s="2">
        <v>0.248</v>
      </c>
      <c r="O196" s="30" t="s">
        <v>124</v>
      </c>
      <c r="P196" s="2" t="s">
        <v>202</v>
      </c>
      <c r="Q196" s="2" t="s">
        <v>55</v>
      </c>
      <c r="R196" s="2" t="s">
        <v>126</v>
      </c>
      <c r="S196" s="24" t="s">
        <v>16</v>
      </c>
      <c r="T196" s="9"/>
      <c r="U196" s="9"/>
      <c r="V196" s="9"/>
      <c r="W196" s="9"/>
      <c r="X196" s="9"/>
      <c r="Y196" s="9"/>
      <c r="Z196" s="9"/>
    </row>
    <row r="197" spans="1:26" ht="15.75" customHeight="1" x14ac:dyDescent="0.15">
      <c r="A197" s="30" t="s">
        <v>432</v>
      </c>
      <c r="B197" s="30" t="s">
        <v>434</v>
      </c>
      <c r="C197" s="30">
        <v>141885746</v>
      </c>
      <c r="D197" s="30">
        <v>0.91703000000000001</v>
      </c>
      <c r="E197" s="30">
        <v>0.87104999999999999</v>
      </c>
      <c r="F197" s="30">
        <v>0.55800000000000005</v>
      </c>
      <c r="G197" s="30">
        <v>140.25800000000001</v>
      </c>
      <c r="H197" s="30">
        <v>1.735E-3</v>
      </c>
      <c r="I197" s="30" t="s">
        <v>200</v>
      </c>
      <c r="J197" s="2" t="s">
        <v>201</v>
      </c>
      <c r="K197" s="30" t="s">
        <v>123</v>
      </c>
      <c r="L197" s="30">
        <v>28377632</v>
      </c>
      <c r="M197" s="2">
        <v>0.97658</v>
      </c>
      <c r="N197" s="2">
        <v>0.248</v>
      </c>
      <c r="O197" s="30" t="s">
        <v>124</v>
      </c>
      <c r="P197" s="2" t="s">
        <v>202</v>
      </c>
      <c r="Q197" s="2" t="s">
        <v>55</v>
      </c>
      <c r="R197" s="2" t="s">
        <v>126</v>
      </c>
      <c r="S197" s="24" t="s">
        <v>16</v>
      </c>
      <c r="T197" s="9"/>
      <c r="U197" s="9"/>
      <c r="V197" s="9"/>
      <c r="W197" s="9"/>
      <c r="X197" s="9"/>
      <c r="Y197" s="9"/>
      <c r="Z197" s="9"/>
    </row>
    <row r="198" spans="1:26" ht="15.75" customHeight="1" x14ac:dyDescent="0.15">
      <c r="A198" s="30" t="s">
        <v>435</v>
      </c>
      <c r="B198" s="30" t="s">
        <v>436</v>
      </c>
      <c r="C198" s="34">
        <v>87200000</v>
      </c>
      <c r="D198" s="30">
        <v>0.92266000000000004</v>
      </c>
      <c r="E198" s="30">
        <v>0.86363999999999996</v>
      </c>
      <c r="F198" s="30">
        <v>0.53642999999999996</v>
      </c>
      <c r="G198" s="30">
        <v>64.632900000000006</v>
      </c>
      <c r="H198" s="30">
        <v>3.6619999999999999E-3</v>
      </c>
      <c r="I198" s="30" t="s">
        <v>200</v>
      </c>
      <c r="J198" s="2" t="s">
        <v>226</v>
      </c>
      <c r="K198" s="30" t="s">
        <v>128</v>
      </c>
      <c r="L198" s="30" t="s">
        <v>129</v>
      </c>
      <c r="M198" s="2">
        <v>0.91579999999999995</v>
      </c>
      <c r="N198" s="2">
        <v>0.19988</v>
      </c>
      <c r="O198" s="30" t="s">
        <v>124</v>
      </c>
      <c r="P198" s="2" t="s">
        <v>227</v>
      </c>
      <c r="Q198" s="2" t="s">
        <v>55</v>
      </c>
      <c r="R198" s="2" t="s">
        <v>126</v>
      </c>
      <c r="S198" s="24" t="s">
        <v>16</v>
      </c>
      <c r="T198" s="9"/>
      <c r="U198" s="9"/>
      <c r="V198" s="9"/>
      <c r="W198" s="9"/>
      <c r="X198" s="9"/>
      <c r="Y198" s="9"/>
      <c r="Z198" s="9"/>
    </row>
    <row r="199" spans="1:26" ht="15.75" customHeight="1" x14ac:dyDescent="0.15">
      <c r="A199" s="30" t="s">
        <v>435</v>
      </c>
      <c r="B199" s="30" t="s">
        <v>437</v>
      </c>
      <c r="C199" s="30">
        <v>100382141</v>
      </c>
      <c r="D199" s="30">
        <v>0.84958999999999996</v>
      </c>
      <c r="E199" s="30">
        <v>0.75278</v>
      </c>
      <c r="F199" s="30">
        <v>0.54959999999999998</v>
      </c>
      <c r="G199" s="30">
        <v>91.893600000000006</v>
      </c>
      <c r="H199" s="30">
        <v>3.0179999999999998E-3</v>
      </c>
      <c r="I199" s="30" t="s">
        <v>200</v>
      </c>
      <c r="J199" s="2" t="s">
        <v>226</v>
      </c>
      <c r="K199" s="30" t="s">
        <v>123</v>
      </c>
      <c r="L199" s="30">
        <v>27937539</v>
      </c>
      <c r="M199" s="2">
        <v>0.91579999999999995</v>
      </c>
      <c r="N199" s="2">
        <v>0.19988</v>
      </c>
      <c r="O199" s="30" t="s">
        <v>124</v>
      </c>
      <c r="P199" s="2" t="s">
        <v>227</v>
      </c>
      <c r="Q199" s="2" t="s">
        <v>55</v>
      </c>
      <c r="R199" s="2" t="s">
        <v>126</v>
      </c>
      <c r="S199" s="24" t="s">
        <v>16</v>
      </c>
      <c r="T199" s="9"/>
      <c r="U199" s="9"/>
      <c r="V199" s="9"/>
      <c r="W199" s="9"/>
      <c r="X199" s="9"/>
      <c r="Y199" s="9"/>
      <c r="Z199" s="9"/>
    </row>
    <row r="200" spans="1:26" ht="15.75" customHeight="1" x14ac:dyDescent="0.15">
      <c r="A200" s="30" t="s">
        <v>438</v>
      </c>
      <c r="B200" s="30" t="s">
        <v>439</v>
      </c>
      <c r="C200" s="30">
        <v>62303390</v>
      </c>
      <c r="D200" s="30">
        <v>0.87712999999999997</v>
      </c>
      <c r="E200" s="30">
        <v>0.78647</v>
      </c>
      <c r="F200" s="30">
        <v>0.49729000000000001</v>
      </c>
      <c r="G200" s="30">
        <v>43.3416</v>
      </c>
      <c r="H200" s="30">
        <v>4.9950000000000003E-3</v>
      </c>
      <c r="I200" s="30" t="s">
        <v>200</v>
      </c>
      <c r="J200" s="2" t="s">
        <v>226</v>
      </c>
      <c r="K200" s="30" t="s">
        <v>128</v>
      </c>
      <c r="L200" s="30" t="s">
        <v>129</v>
      </c>
      <c r="M200" s="2">
        <v>0.89668999999999999</v>
      </c>
      <c r="N200" s="2">
        <v>0.18210999999999999</v>
      </c>
      <c r="O200" s="30" t="s">
        <v>124</v>
      </c>
      <c r="P200" s="2" t="s">
        <v>227</v>
      </c>
      <c r="Q200" s="2" t="s">
        <v>55</v>
      </c>
      <c r="R200" s="2" t="s">
        <v>126</v>
      </c>
      <c r="S200" s="24" t="s">
        <v>16</v>
      </c>
      <c r="T200" s="9"/>
      <c r="U200" s="9"/>
      <c r="V200" s="9"/>
      <c r="W200" s="9"/>
      <c r="X200" s="9"/>
      <c r="Y200" s="9"/>
      <c r="Z200" s="9"/>
    </row>
    <row r="201" spans="1:26" ht="15.75" customHeight="1" x14ac:dyDescent="0.15">
      <c r="A201" s="30" t="s">
        <v>438</v>
      </c>
      <c r="B201" s="30" t="s">
        <v>440</v>
      </c>
      <c r="C201" s="30">
        <v>87490764</v>
      </c>
      <c r="D201" s="30">
        <v>0.87107000000000001</v>
      </c>
      <c r="E201" s="30">
        <v>0.78403</v>
      </c>
      <c r="F201" s="30">
        <v>0.51319000000000004</v>
      </c>
      <c r="G201" s="30">
        <v>82.587000000000003</v>
      </c>
      <c r="H201" s="30">
        <v>2.6900000000000001E-3</v>
      </c>
      <c r="I201" s="30" t="s">
        <v>200</v>
      </c>
      <c r="J201" s="2" t="s">
        <v>226</v>
      </c>
      <c r="K201" s="30" t="s">
        <v>123</v>
      </c>
      <c r="L201" s="30">
        <v>27789288</v>
      </c>
      <c r="M201" s="2">
        <v>0.89668999999999999</v>
      </c>
      <c r="N201" s="2">
        <v>0.18210999999999999</v>
      </c>
      <c r="O201" s="30" t="s">
        <v>124</v>
      </c>
      <c r="P201" s="2" t="s">
        <v>227</v>
      </c>
      <c r="Q201" s="2" t="s">
        <v>55</v>
      </c>
      <c r="R201" s="2" t="s">
        <v>126</v>
      </c>
      <c r="S201" s="24" t="s">
        <v>16</v>
      </c>
      <c r="T201" s="9"/>
      <c r="U201" s="9"/>
      <c r="V201" s="9"/>
      <c r="W201" s="9"/>
      <c r="X201" s="9"/>
      <c r="Y201" s="9"/>
      <c r="Z201" s="9"/>
    </row>
    <row r="202" spans="1:26" ht="15.75" customHeight="1" x14ac:dyDescent="0.15">
      <c r="A202" s="30" t="s">
        <v>441</v>
      </c>
      <c r="B202" s="30" t="s">
        <v>442</v>
      </c>
      <c r="C202" s="34">
        <v>58800000</v>
      </c>
      <c r="D202" s="30">
        <v>0.87336000000000003</v>
      </c>
      <c r="E202" s="30">
        <v>0.78254000000000001</v>
      </c>
      <c r="F202" s="30">
        <v>0.48637000000000002</v>
      </c>
      <c r="G202" s="30">
        <v>41.5396</v>
      </c>
      <c r="H202" s="30">
        <v>4.3870000000000003E-3</v>
      </c>
      <c r="I202" s="30" t="s">
        <v>200</v>
      </c>
      <c r="J202" s="2" t="s">
        <v>226</v>
      </c>
      <c r="K202" s="30" t="s">
        <v>128</v>
      </c>
      <c r="L202" s="30" t="s">
        <v>129</v>
      </c>
      <c r="M202" s="2">
        <v>0.87028000000000005</v>
      </c>
      <c r="N202" s="2">
        <v>0.15099000000000001</v>
      </c>
      <c r="O202" s="30" t="s">
        <v>124</v>
      </c>
      <c r="P202" s="2" t="s">
        <v>227</v>
      </c>
      <c r="Q202" s="2" t="s">
        <v>55</v>
      </c>
      <c r="R202" s="2" t="s">
        <v>126</v>
      </c>
      <c r="S202" s="24" t="s">
        <v>16</v>
      </c>
      <c r="T202" s="9"/>
      <c r="U202" s="9"/>
      <c r="V202" s="9"/>
      <c r="W202" s="9"/>
      <c r="X202" s="9"/>
      <c r="Y202" s="9"/>
      <c r="Z202" s="9"/>
    </row>
    <row r="203" spans="1:26" ht="15.75" customHeight="1" x14ac:dyDescent="0.15">
      <c r="A203" s="30" t="s">
        <v>441</v>
      </c>
      <c r="B203" s="30" t="s">
        <v>443</v>
      </c>
      <c r="C203" s="30">
        <v>110402753</v>
      </c>
      <c r="D203" s="30">
        <v>0.87426999999999999</v>
      </c>
      <c r="E203" s="30">
        <v>0.79262999999999995</v>
      </c>
      <c r="F203" s="30">
        <v>0.56381000000000003</v>
      </c>
      <c r="G203" s="30">
        <v>133.49799999999999</v>
      </c>
      <c r="H203" s="30">
        <v>2.186E-3</v>
      </c>
      <c r="I203" s="30" t="s">
        <v>200</v>
      </c>
      <c r="J203" s="2" t="s">
        <v>226</v>
      </c>
      <c r="K203" s="30" t="s">
        <v>123</v>
      </c>
      <c r="L203" s="30">
        <v>27783376</v>
      </c>
      <c r="M203" s="2">
        <v>0.87028000000000005</v>
      </c>
      <c r="N203" s="2">
        <v>0.15099000000000001</v>
      </c>
      <c r="O203" s="30" t="s">
        <v>124</v>
      </c>
      <c r="P203" s="2" t="s">
        <v>227</v>
      </c>
      <c r="Q203" s="2" t="s">
        <v>55</v>
      </c>
      <c r="R203" s="2" t="s">
        <v>126</v>
      </c>
      <c r="S203" s="24" t="s">
        <v>16</v>
      </c>
      <c r="T203" s="9"/>
      <c r="U203" s="9"/>
      <c r="V203" s="9"/>
      <c r="W203" s="9"/>
      <c r="X203" s="9"/>
      <c r="Y203" s="9"/>
      <c r="Z203" s="9"/>
    </row>
    <row r="204" spans="1:26" ht="15.75" customHeight="1" x14ac:dyDescent="0.15">
      <c r="A204" s="30" t="s">
        <v>444</v>
      </c>
      <c r="B204" s="30" t="s">
        <v>445</v>
      </c>
      <c r="C204" s="34">
        <v>71100000</v>
      </c>
      <c r="D204" s="30">
        <v>0.82377</v>
      </c>
      <c r="E204" s="30">
        <v>0.71843000000000001</v>
      </c>
      <c r="F204" s="30">
        <v>0.57077999999999995</v>
      </c>
      <c r="G204" s="30">
        <v>86.971699999999998</v>
      </c>
      <c r="H204" s="30">
        <v>2.47E-3</v>
      </c>
      <c r="I204" s="30" t="s">
        <v>200</v>
      </c>
      <c r="J204" s="2" t="s">
        <v>201</v>
      </c>
      <c r="K204" s="30" t="s">
        <v>128</v>
      </c>
      <c r="L204" s="30" t="s">
        <v>129</v>
      </c>
      <c r="M204" s="2">
        <v>0.97082999999999997</v>
      </c>
      <c r="N204" s="2">
        <v>0.2225</v>
      </c>
      <c r="O204" s="30" t="s">
        <v>124</v>
      </c>
      <c r="P204" s="2" t="s">
        <v>202</v>
      </c>
      <c r="Q204" s="2" t="s">
        <v>55</v>
      </c>
      <c r="R204" s="2" t="s">
        <v>126</v>
      </c>
      <c r="S204" s="24" t="s">
        <v>16</v>
      </c>
      <c r="T204" s="9"/>
      <c r="U204" s="9"/>
      <c r="V204" s="9"/>
      <c r="W204" s="9"/>
      <c r="X204" s="9"/>
      <c r="Y204" s="9"/>
      <c r="Z204" s="9"/>
    </row>
    <row r="205" spans="1:26" ht="15.75" customHeight="1" x14ac:dyDescent="0.15">
      <c r="A205" s="30" t="s">
        <v>444</v>
      </c>
      <c r="B205" s="30" t="s">
        <v>446</v>
      </c>
      <c r="C205" s="30">
        <v>123580604</v>
      </c>
      <c r="D205" s="30">
        <v>0.91622999999999999</v>
      </c>
      <c r="E205" s="30">
        <v>0.86699000000000004</v>
      </c>
      <c r="F205" s="30">
        <v>0.51632999999999996</v>
      </c>
      <c r="G205" s="30">
        <v>112.812</v>
      </c>
      <c r="H205" s="30">
        <v>2.395E-3</v>
      </c>
      <c r="I205" s="30" t="s">
        <v>200</v>
      </c>
      <c r="J205" s="2" t="s">
        <v>201</v>
      </c>
      <c r="K205" s="30" t="s">
        <v>123</v>
      </c>
      <c r="L205" s="30">
        <v>28039299</v>
      </c>
      <c r="M205" s="2">
        <v>0.97082999999999997</v>
      </c>
      <c r="N205" s="2">
        <v>0.2225</v>
      </c>
      <c r="O205" s="30" t="s">
        <v>124</v>
      </c>
      <c r="P205" s="2" t="s">
        <v>202</v>
      </c>
      <c r="Q205" s="2" t="s">
        <v>55</v>
      </c>
      <c r="R205" s="2" t="s">
        <v>126</v>
      </c>
      <c r="S205" s="24" t="s">
        <v>16</v>
      </c>
      <c r="T205" s="9"/>
      <c r="U205" s="9"/>
      <c r="V205" s="9"/>
      <c r="W205" s="9"/>
      <c r="X205" s="9"/>
      <c r="Y205" s="9"/>
      <c r="Z205" s="9"/>
    </row>
    <row r="206" spans="1:26" ht="15.75" customHeight="1" x14ac:dyDescent="0.15">
      <c r="A206" s="32" t="s">
        <v>447</v>
      </c>
      <c r="B206" s="32" t="s">
        <v>448</v>
      </c>
      <c r="C206" s="32">
        <v>108370609</v>
      </c>
      <c r="D206" s="32">
        <v>0.85733999999999999</v>
      </c>
      <c r="E206" s="32">
        <v>0.73382000000000003</v>
      </c>
      <c r="F206" s="32">
        <v>0.51646999999999998</v>
      </c>
      <c r="G206" s="32">
        <v>130.97300000000001</v>
      </c>
      <c r="H206" s="32">
        <v>1.756E-3</v>
      </c>
      <c r="I206" s="32" t="s">
        <v>215</v>
      </c>
      <c r="J206" s="2" t="s">
        <v>215</v>
      </c>
      <c r="K206" s="32" t="s">
        <v>123</v>
      </c>
      <c r="L206" s="32">
        <v>29158587</v>
      </c>
      <c r="M206" s="2">
        <v>0.90722999999999998</v>
      </c>
      <c r="N206" s="2">
        <v>0.22656000000000001</v>
      </c>
      <c r="O206" s="32" t="s">
        <v>124</v>
      </c>
      <c r="P206" s="2" t="s">
        <v>218</v>
      </c>
      <c r="Q206" s="2" t="s">
        <v>219</v>
      </c>
      <c r="R206" s="2" t="s">
        <v>126</v>
      </c>
      <c r="S206" s="24" t="s">
        <v>16</v>
      </c>
      <c r="T206" s="9"/>
      <c r="U206" s="9"/>
      <c r="V206" s="9"/>
      <c r="W206" s="9"/>
      <c r="X206" s="9"/>
      <c r="Y206" s="9"/>
      <c r="Z206" s="9"/>
    </row>
    <row r="207" spans="1:26" ht="15.75" customHeight="1" x14ac:dyDescent="0.15">
      <c r="A207" s="32" t="s">
        <v>447</v>
      </c>
      <c r="B207" s="32" t="s">
        <v>449</v>
      </c>
      <c r="C207" s="33">
        <v>69400000</v>
      </c>
      <c r="D207" s="32">
        <v>0.92561000000000004</v>
      </c>
      <c r="E207" s="32">
        <v>0.88941999999999999</v>
      </c>
      <c r="F207" s="32">
        <v>0.49138999999999999</v>
      </c>
      <c r="G207" s="32">
        <v>97.387</v>
      </c>
      <c r="H207" s="32">
        <v>1.9710000000000001E-3</v>
      </c>
      <c r="I207" s="32" t="s">
        <v>215</v>
      </c>
      <c r="J207" s="2" t="s">
        <v>215</v>
      </c>
      <c r="K207" s="32" t="s">
        <v>128</v>
      </c>
      <c r="L207" s="32" t="s">
        <v>129</v>
      </c>
      <c r="M207" s="2">
        <v>0.90722999999999998</v>
      </c>
      <c r="N207" s="2">
        <v>0.22656000000000001</v>
      </c>
      <c r="O207" s="32" t="s">
        <v>124</v>
      </c>
      <c r="P207" s="2" t="s">
        <v>218</v>
      </c>
      <c r="Q207" s="2" t="s">
        <v>219</v>
      </c>
      <c r="R207" s="2" t="s">
        <v>126</v>
      </c>
      <c r="S207" s="24" t="s">
        <v>16</v>
      </c>
      <c r="T207" s="9"/>
      <c r="U207" s="9"/>
      <c r="V207" s="9"/>
      <c r="W207" s="9"/>
      <c r="X207" s="9"/>
      <c r="Y207" s="9"/>
      <c r="Z207" s="9"/>
    </row>
    <row r="208" spans="1:26" ht="15.75" customHeight="1" x14ac:dyDescent="0.15">
      <c r="A208" s="30" t="s">
        <v>450</v>
      </c>
      <c r="B208" s="30" t="s">
        <v>451</v>
      </c>
      <c r="C208" s="30">
        <v>57843301</v>
      </c>
      <c r="D208" s="30">
        <v>0.87560000000000004</v>
      </c>
      <c r="E208" s="30">
        <v>0.78546000000000005</v>
      </c>
      <c r="F208" s="30">
        <v>0.50205999999999995</v>
      </c>
      <c r="G208" s="30">
        <v>52.8399</v>
      </c>
      <c r="H208" s="30">
        <v>3.9490000000000003E-3</v>
      </c>
      <c r="I208" s="30" t="s">
        <v>200</v>
      </c>
      <c r="J208" s="2" t="s">
        <v>226</v>
      </c>
      <c r="K208" s="30" t="s">
        <v>128</v>
      </c>
      <c r="L208" s="30" t="s">
        <v>129</v>
      </c>
      <c r="M208" s="2">
        <v>0.90488000000000002</v>
      </c>
      <c r="N208" s="2">
        <v>0.19645000000000001</v>
      </c>
      <c r="O208" s="30" t="s">
        <v>124</v>
      </c>
      <c r="P208" s="2" t="s">
        <v>227</v>
      </c>
      <c r="Q208" s="2" t="s">
        <v>55</v>
      </c>
      <c r="R208" s="2" t="s">
        <v>126</v>
      </c>
      <c r="S208" s="24" t="s">
        <v>16</v>
      </c>
      <c r="T208" s="9"/>
      <c r="U208" s="9"/>
      <c r="V208" s="9"/>
      <c r="W208" s="9"/>
      <c r="X208" s="9"/>
      <c r="Y208" s="9"/>
      <c r="Z208" s="9"/>
    </row>
    <row r="209" spans="1:26" ht="15.75" customHeight="1" x14ac:dyDescent="0.15">
      <c r="A209" s="30" t="s">
        <v>450</v>
      </c>
      <c r="B209" s="30" t="s">
        <v>452</v>
      </c>
      <c r="C209" s="30">
        <v>66383570</v>
      </c>
      <c r="D209" s="30">
        <v>0.87738000000000005</v>
      </c>
      <c r="E209" s="30">
        <v>0.79369000000000001</v>
      </c>
      <c r="F209" s="30">
        <v>0.53798000000000001</v>
      </c>
      <c r="G209" s="30">
        <v>80.354600000000005</v>
      </c>
      <c r="H209" s="30">
        <v>2.771E-3</v>
      </c>
      <c r="I209" s="30" t="s">
        <v>200</v>
      </c>
      <c r="J209" s="2" t="s">
        <v>226</v>
      </c>
      <c r="K209" s="30" t="s">
        <v>123</v>
      </c>
      <c r="L209" s="30">
        <v>27670327</v>
      </c>
      <c r="M209" s="2">
        <v>0.90488000000000002</v>
      </c>
      <c r="N209" s="2">
        <v>0.19645000000000001</v>
      </c>
      <c r="O209" s="30" t="s">
        <v>124</v>
      </c>
      <c r="P209" s="2" t="s">
        <v>227</v>
      </c>
      <c r="Q209" s="2" t="s">
        <v>55</v>
      </c>
      <c r="R209" s="2" t="s">
        <v>126</v>
      </c>
      <c r="S209" s="24" t="s">
        <v>16</v>
      </c>
      <c r="T209" s="9"/>
      <c r="U209" s="9"/>
      <c r="V209" s="9"/>
      <c r="W209" s="9"/>
      <c r="X209" s="9"/>
      <c r="Y209" s="9"/>
      <c r="Z209" s="9"/>
    </row>
    <row r="210" spans="1:26" ht="15.75" customHeight="1" x14ac:dyDescent="0.15">
      <c r="A210" s="30" t="s">
        <v>453</v>
      </c>
      <c r="B210" s="30" t="s">
        <v>454</v>
      </c>
      <c r="C210" s="30">
        <v>66090986</v>
      </c>
      <c r="D210" s="30">
        <v>0.91261999999999999</v>
      </c>
      <c r="E210" s="30">
        <v>0.86831000000000003</v>
      </c>
      <c r="F210" s="30">
        <v>0.51419000000000004</v>
      </c>
      <c r="G210" s="30">
        <v>80.013000000000005</v>
      </c>
      <c r="H210" s="30">
        <v>2.4350000000000001E-3</v>
      </c>
      <c r="I210" s="30" t="s">
        <v>200</v>
      </c>
      <c r="J210" s="2" t="s">
        <v>226</v>
      </c>
      <c r="K210" s="30" t="s">
        <v>128</v>
      </c>
      <c r="L210" s="30" t="s">
        <v>129</v>
      </c>
      <c r="M210" s="2">
        <v>0.87958000000000003</v>
      </c>
      <c r="N210" s="2">
        <v>0.18923999999999999</v>
      </c>
      <c r="O210" s="30" t="s">
        <v>124</v>
      </c>
      <c r="P210" s="2" t="s">
        <v>227</v>
      </c>
      <c r="Q210" s="2" t="s">
        <v>46</v>
      </c>
      <c r="R210" s="2" t="s">
        <v>126</v>
      </c>
      <c r="S210" s="24" t="s">
        <v>16</v>
      </c>
      <c r="T210" s="9"/>
      <c r="U210" s="9"/>
      <c r="V210" s="9"/>
      <c r="W210" s="9"/>
      <c r="X210" s="9"/>
      <c r="Y210" s="9"/>
      <c r="Z210" s="9"/>
    </row>
    <row r="211" spans="1:26" ht="15.75" customHeight="1" x14ac:dyDescent="0.15">
      <c r="A211" s="30" t="s">
        <v>453</v>
      </c>
      <c r="B211" s="30" t="s">
        <v>455</v>
      </c>
      <c r="C211" s="30">
        <v>90512437</v>
      </c>
      <c r="D211" s="30">
        <v>0.86519000000000001</v>
      </c>
      <c r="E211" s="30">
        <v>0.76195000000000002</v>
      </c>
      <c r="F211" s="30">
        <v>0.47652</v>
      </c>
      <c r="G211" s="30">
        <v>99.483699999999999</v>
      </c>
      <c r="H211" s="30">
        <v>2.0990000000000002E-3</v>
      </c>
      <c r="I211" s="30" t="s">
        <v>200</v>
      </c>
      <c r="J211" s="2" t="s">
        <v>226</v>
      </c>
      <c r="K211" s="30" t="s">
        <v>123</v>
      </c>
      <c r="L211" s="30">
        <v>29162603</v>
      </c>
      <c r="M211" s="2">
        <v>0.87958000000000003</v>
      </c>
      <c r="N211" s="2">
        <v>0.18923999999999999</v>
      </c>
      <c r="O211" s="30" t="s">
        <v>124</v>
      </c>
      <c r="P211" s="2" t="s">
        <v>227</v>
      </c>
      <c r="Q211" s="2" t="s">
        <v>46</v>
      </c>
      <c r="R211" s="2" t="s">
        <v>126</v>
      </c>
      <c r="S211" s="24" t="s">
        <v>16</v>
      </c>
      <c r="T211" s="9"/>
      <c r="U211" s="9"/>
      <c r="V211" s="9"/>
      <c r="W211" s="9"/>
      <c r="X211" s="9"/>
      <c r="Y211" s="9"/>
      <c r="Z211" s="9"/>
    </row>
    <row r="212" spans="1:26" ht="15.75" customHeight="1" x14ac:dyDescent="0.15">
      <c r="A212" s="32" t="s">
        <v>456</v>
      </c>
      <c r="B212" s="32" t="s">
        <v>457</v>
      </c>
      <c r="C212" s="32">
        <v>92179964</v>
      </c>
      <c r="D212" s="32">
        <v>0.84263999999999994</v>
      </c>
      <c r="E212" s="32">
        <v>0.78661000000000003</v>
      </c>
      <c r="F212" s="32">
        <v>0.38862999999999998</v>
      </c>
      <c r="G212" s="32">
        <v>81.424499999999995</v>
      </c>
      <c r="H212" s="32">
        <v>2.0049999999999998E-3</v>
      </c>
      <c r="I212" s="32" t="s">
        <v>215</v>
      </c>
      <c r="J212" s="2" t="s">
        <v>215</v>
      </c>
      <c r="K212" s="32" t="s">
        <v>123</v>
      </c>
      <c r="L212" s="32">
        <v>26311639</v>
      </c>
      <c r="M212" s="2">
        <v>0.84299000000000002</v>
      </c>
      <c r="N212" s="2">
        <v>0.12421</v>
      </c>
      <c r="O212" s="32" t="s">
        <v>124</v>
      </c>
      <c r="P212" s="2" t="s">
        <v>218</v>
      </c>
      <c r="Q212" s="2" t="s">
        <v>219</v>
      </c>
      <c r="R212" s="2" t="s">
        <v>126</v>
      </c>
      <c r="S212" s="24" t="s">
        <v>16</v>
      </c>
      <c r="T212" s="9"/>
      <c r="U212" s="9"/>
      <c r="V212" s="9"/>
      <c r="W212" s="9"/>
      <c r="X212" s="9"/>
      <c r="Y212" s="9"/>
      <c r="Z212" s="9"/>
    </row>
    <row r="213" spans="1:26" ht="15.75" customHeight="1" x14ac:dyDescent="0.15">
      <c r="A213" s="32" t="s">
        <v>456</v>
      </c>
      <c r="B213" s="32" t="s">
        <v>458</v>
      </c>
      <c r="C213" s="32">
        <v>56743526.5</v>
      </c>
      <c r="D213" s="32">
        <v>0.88222999999999996</v>
      </c>
      <c r="E213" s="32">
        <v>0.83279999999999998</v>
      </c>
      <c r="F213" s="32">
        <v>0.40077000000000002</v>
      </c>
      <c r="G213" s="32">
        <v>57.201500000000003</v>
      </c>
      <c r="H213" s="32">
        <v>2.4759999999999999E-3</v>
      </c>
      <c r="I213" s="32" t="s">
        <v>215</v>
      </c>
      <c r="J213" s="2" t="s">
        <v>215</v>
      </c>
      <c r="K213" s="32" t="s">
        <v>128</v>
      </c>
      <c r="L213" s="32" t="s">
        <v>129</v>
      </c>
      <c r="M213" s="2">
        <v>0.84299000000000002</v>
      </c>
      <c r="N213" s="2">
        <v>0.12421</v>
      </c>
      <c r="O213" s="32" t="s">
        <v>124</v>
      </c>
      <c r="P213" s="2" t="s">
        <v>218</v>
      </c>
      <c r="Q213" s="2" t="s">
        <v>219</v>
      </c>
      <c r="R213" s="2" t="s">
        <v>126</v>
      </c>
      <c r="S213" s="24" t="s">
        <v>16</v>
      </c>
      <c r="T213" s="9"/>
      <c r="U213" s="9"/>
      <c r="V213" s="9"/>
      <c r="W213" s="9"/>
      <c r="X213" s="9"/>
      <c r="Y213" s="9"/>
      <c r="Z213" s="9"/>
    </row>
    <row r="214" spans="1:26" ht="15.75" customHeight="1" x14ac:dyDescent="0.15">
      <c r="A214" s="30" t="s">
        <v>459</v>
      </c>
      <c r="B214" s="30" t="s">
        <v>460</v>
      </c>
      <c r="C214" s="30">
        <v>71835989</v>
      </c>
      <c r="D214" s="30">
        <v>0.86839999999999995</v>
      </c>
      <c r="E214" s="30">
        <v>0.78403</v>
      </c>
      <c r="F214" s="30">
        <v>0.57708000000000004</v>
      </c>
      <c r="G214" s="30">
        <v>63.312600000000003</v>
      </c>
      <c r="H214" s="30">
        <v>3.127E-3</v>
      </c>
      <c r="I214" s="30" t="s">
        <v>200</v>
      </c>
      <c r="J214" s="2" t="s">
        <v>226</v>
      </c>
      <c r="K214" s="30" t="s">
        <v>128</v>
      </c>
      <c r="L214" s="30" t="s">
        <v>129</v>
      </c>
      <c r="M214" s="2">
        <v>0.88446999999999998</v>
      </c>
      <c r="N214" s="2">
        <v>0.14105999999999999</v>
      </c>
      <c r="O214" s="30" t="s">
        <v>124</v>
      </c>
      <c r="P214" s="2" t="s">
        <v>227</v>
      </c>
      <c r="Q214" s="2" t="s">
        <v>55</v>
      </c>
      <c r="R214" s="2" t="s">
        <v>126</v>
      </c>
      <c r="S214" s="24" t="s">
        <v>16</v>
      </c>
      <c r="T214" s="9"/>
      <c r="U214" s="9"/>
      <c r="V214" s="9"/>
      <c r="W214" s="9"/>
      <c r="X214" s="9"/>
      <c r="Y214" s="9"/>
      <c r="Z214" s="9"/>
    </row>
    <row r="215" spans="1:26" ht="15.75" customHeight="1" x14ac:dyDescent="0.15">
      <c r="A215" s="30" t="s">
        <v>459</v>
      </c>
      <c r="B215" s="30" t="s">
        <v>461</v>
      </c>
      <c r="C215" s="30">
        <v>87356804</v>
      </c>
      <c r="D215" s="30">
        <v>0.85890999999999995</v>
      </c>
      <c r="E215" s="30">
        <v>0.77954000000000001</v>
      </c>
      <c r="F215" s="30">
        <v>0.58387999999999995</v>
      </c>
      <c r="G215" s="30">
        <v>97.443700000000007</v>
      </c>
      <c r="H215" s="30">
        <v>2.2070000000000002E-3</v>
      </c>
      <c r="I215" s="30" t="s">
        <v>200</v>
      </c>
      <c r="J215" s="2" t="s">
        <v>226</v>
      </c>
      <c r="K215" s="30" t="s">
        <v>123</v>
      </c>
      <c r="L215" s="30">
        <v>26339111</v>
      </c>
      <c r="M215" s="2">
        <v>0.88446999999999998</v>
      </c>
      <c r="N215" s="2">
        <v>0.14105999999999999</v>
      </c>
      <c r="O215" s="30" t="s">
        <v>124</v>
      </c>
      <c r="P215" s="2" t="s">
        <v>227</v>
      </c>
      <c r="Q215" s="2" t="s">
        <v>55</v>
      </c>
      <c r="R215" s="2" t="s">
        <v>126</v>
      </c>
      <c r="S215" s="24" t="s">
        <v>16</v>
      </c>
      <c r="T215" s="9"/>
      <c r="U215" s="9"/>
      <c r="V215" s="9"/>
      <c r="W215" s="9"/>
      <c r="X215" s="9"/>
      <c r="Y215" s="9"/>
      <c r="Z215" s="9"/>
    </row>
    <row r="216" spans="1:26" ht="15.75" customHeight="1" x14ac:dyDescent="0.15">
      <c r="A216" s="30" t="s">
        <v>462</v>
      </c>
      <c r="B216" s="30" t="s">
        <v>463</v>
      </c>
      <c r="C216" s="30">
        <v>60434396</v>
      </c>
      <c r="D216" s="30">
        <v>0.89058999999999999</v>
      </c>
      <c r="E216" s="30">
        <v>0.80188000000000004</v>
      </c>
      <c r="F216" s="30">
        <v>0.54901999999999995</v>
      </c>
      <c r="G216" s="30">
        <v>61.646299999999997</v>
      </c>
      <c r="H216" s="30">
        <v>3.0439999999999998E-3</v>
      </c>
      <c r="I216" s="30" t="s">
        <v>200</v>
      </c>
      <c r="J216" s="2" t="s">
        <v>226</v>
      </c>
      <c r="K216" s="30" t="s">
        <v>128</v>
      </c>
      <c r="L216" s="30" t="s">
        <v>129</v>
      </c>
      <c r="M216" s="2">
        <v>0.93211999999999995</v>
      </c>
      <c r="N216" s="2">
        <v>0.21614</v>
      </c>
      <c r="O216" s="30" t="s">
        <v>124</v>
      </c>
      <c r="P216" s="2" t="s">
        <v>227</v>
      </c>
      <c r="Q216" s="2" t="s">
        <v>55</v>
      </c>
      <c r="R216" s="2" t="s">
        <v>126</v>
      </c>
      <c r="S216" s="24" t="s">
        <v>16</v>
      </c>
      <c r="T216" s="9"/>
      <c r="U216" s="9"/>
      <c r="V216" s="9"/>
      <c r="W216" s="9"/>
      <c r="X216" s="9"/>
      <c r="Y216" s="9"/>
      <c r="Z216" s="9"/>
    </row>
    <row r="217" spans="1:26" ht="15.75" customHeight="1" x14ac:dyDescent="0.15">
      <c r="A217" s="30" t="s">
        <v>462</v>
      </c>
      <c r="B217" s="30" t="s">
        <v>464</v>
      </c>
      <c r="C217" s="30">
        <v>96519333</v>
      </c>
      <c r="D217" s="30">
        <v>0.86243999999999998</v>
      </c>
      <c r="E217" s="30">
        <v>0.77722000000000002</v>
      </c>
      <c r="F217" s="30">
        <v>0.55606</v>
      </c>
      <c r="G217" s="30">
        <v>101.47499999999999</v>
      </c>
      <c r="H217" s="30">
        <v>2.1949999999999999E-3</v>
      </c>
      <c r="I217" s="30" t="s">
        <v>200</v>
      </c>
      <c r="J217" s="2" t="s">
        <v>226</v>
      </c>
      <c r="K217" s="30" t="s">
        <v>123</v>
      </c>
      <c r="L217" s="30">
        <v>27422228</v>
      </c>
      <c r="M217" s="2">
        <v>0.93211999999999995</v>
      </c>
      <c r="N217" s="2">
        <v>0.21614</v>
      </c>
      <c r="O217" s="30" t="s">
        <v>124</v>
      </c>
      <c r="P217" s="2" t="s">
        <v>227</v>
      </c>
      <c r="Q217" s="2" t="s">
        <v>55</v>
      </c>
      <c r="R217" s="2" t="s">
        <v>126</v>
      </c>
      <c r="S217" s="24" t="s">
        <v>16</v>
      </c>
      <c r="T217" s="9"/>
      <c r="U217" s="9"/>
      <c r="V217" s="9"/>
      <c r="W217" s="9"/>
      <c r="X217" s="9"/>
      <c r="Y217" s="9"/>
      <c r="Z217" s="9"/>
    </row>
    <row r="218" spans="1:26" ht="15.75" customHeight="1" x14ac:dyDescent="0.15">
      <c r="A218" s="32" t="s">
        <v>465</v>
      </c>
      <c r="B218" s="32" t="s">
        <v>466</v>
      </c>
      <c r="C218" s="32">
        <v>80498959.5</v>
      </c>
      <c r="D218" s="32">
        <v>0.86453000000000002</v>
      </c>
      <c r="E218" s="32">
        <v>0.80218</v>
      </c>
      <c r="F218" s="32">
        <v>0.60750999999999999</v>
      </c>
      <c r="G218" s="32">
        <v>124.099</v>
      </c>
      <c r="H218" s="32">
        <v>2.0539999999999998E-3</v>
      </c>
      <c r="I218" s="32" t="s">
        <v>215</v>
      </c>
      <c r="J218" s="2" t="s">
        <v>215</v>
      </c>
      <c r="K218" s="32" t="s">
        <v>123</v>
      </c>
      <c r="L218" s="32">
        <v>25429760</v>
      </c>
      <c r="M218" s="2">
        <v>0.92232999999999998</v>
      </c>
      <c r="N218" s="2">
        <v>0.19266</v>
      </c>
      <c r="O218" s="32" t="s">
        <v>124</v>
      </c>
      <c r="P218" s="2" t="s">
        <v>218</v>
      </c>
      <c r="Q218" s="2" t="s">
        <v>219</v>
      </c>
      <c r="R218" s="2" t="s">
        <v>126</v>
      </c>
      <c r="S218" s="24" t="s">
        <v>16</v>
      </c>
      <c r="T218" s="9"/>
      <c r="U218" s="9"/>
      <c r="V218" s="9"/>
      <c r="W218" s="9"/>
      <c r="X218" s="9"/>
      <c r="Y218" s="9"/>
      <c r="Z218" s="9"/>
    </row>
    <row r="219" spans="1:26" ht="15.75" customHeight="1" x14ac:dyDescent="0.15">
      <c r="A219" s="32" t="s">
        <v>465</v>
      </c>
      <c r="B219" s="32" t="s">
        <v>467</v>
      </c>
      <c r="C219" s="32">
        <v>40031847.5</v>
      </c>
      <c r="D219" s="32">
        <v>0.84797999999999996</v>
      </c>
      <c r="E219" s="32">
        <v>0.75704000000000005</v>
      </c>
      <c r="F219" s="32">
        <v>0.55901000000000001</v>
      </c>
      <c r="G219" s="32">
        <v>59.235799999999998</v>
      </c>
      <c r="H219" s="32">
        <v>3.307E-3</v>
      </c>
      <c r="I219" s="32" t="s">
        <v>215</v>
      </c>
      <c r="J219" s="2" t="s">
        <v>215</v>
      </c>
      <c r="K219" s="32" t="s">
        <v>128</v>
      </c>
      <c r="L219" s="32" t="s">
        <v>129</v>
      </c>
      <c r="M219" s="2">
        <v>0.92232999999999998</v>
      </c>
      <c r="N219" s="2">
        <v>0.19266</v>
      </c>
      <c r="O219" s="32" t="s">
        <v>124</v>
      </c>
      <c r="P219" s="2" t="s">
        <v>218</v>
      </c>
      <c r="Q219" s="2" t="s">
        <v>219</v>
      </c>
      <c r="R219" s="2" t="s">
        <v>126</v>
      </c>
      <c r="S219" s="24" t="s">
        <v>16</v>
      </c>
      <c r="T219" s="9"/>
      <c r="U219" s="9"/>
      <c r="V219" s="9"/>
      <c r="W219" s="9"/>
      <c r="X219" s="9"/>
      <c r="Y219" s="9"/>
      <c r="Z219" s="9"/>
    </row>
    <row r="220" spans="1:26" ht="15.75" customHeight="1" x14ac:dyDescent="0.15">
      <c r="A220" s="30" t="s">
        <v>468</v>
      </c>
      <c r="B220" s="30" t="s">
        <v>469</v>
      </c>
      <c r="C220" s="34">
        <v>75700000</v>
      </c>
      <c r="D220" s="30">
        <v>0.85563999999999996</v>
      </c>
      <c r="E220" s="30">
        <v>0.76488</v>
      </c>
      <c r="F220" s="30">
        <v>0.54042999999999997</v>
      </c>
      <c r="G220" s="30">
        <v>76.444599999999994</v>
      </c>
      <c r="H220" s="30">
        <v>2.9480000000000001E-3</v>
      </c>
      <c r="I220" s="30" t="s">
        <v>200</v>
      </c>
      <c r="J220" s="2" t="s">
        <v>201</v>
      </c>
      <c r="K220" s="30" t="s">
        <v>128</v>
      </c>
      <c r="L220" s="30" t="s">
        <v>129</v>
      </c>
      <c r="M220" s="2">
        <v>0.95565</v>
      </c>
      <c r="N220" s="2">
        <v>0.22911999999999999</v>
      </c>
      <c r="O220" s="30" t="s">
        <v>124</v>
      </c>
      <c r="P220" s="2" t="s">
        <v>202</v>
      </c>
      <c r="Q220" s="2" t="s">
        <v>55</v>
      </c>
      <c r="R220" s="2" t="s">
        <v>126</v>
      </c>
      <c r="S220" s="24" t="s">
        <v>16</v>
      </c>
      <c r="T220" s="9"/>
      <c r="U220" s="9"/>
      <c r="V220" s="9"/>
      <c r="W220" s="9"/>
      <c r="X220" s="9"/>
      <c r="Y220" s="9"/>
      <c r="Z220" s="9"/>
    </row>
    <row r="221" spans="1:26" ht="15.75" customHeight="1" x14ac:dyDescent="0.15">
      <c r="A221" s="30" t="s">
        <v>468</v>
      </c>
      <c r="B221" s="30" t="s">
        <v>470</v>
      </c>
      <c r="C221" s="30">
        <v>140866494</v>
      </c>
      <c r="D221" s="30">
        <v>0.89885999999999999</v>
      </c>
      <c r="E221" s="30">
        <v>0.83113999999999999</v>
      </c>
      <c r="F221" s="30">
        <v>0.54862999999999995</v>
      </c>
      <c r="G221" s="30">
        <v>129.67699999999999</v>
      </c>
      <c r="H221" s="30">
        <v>1.9810000000000001E-3</v>
      </c>
      <c r="I221" s="30" t="s">
        <v>200</v>
      </c>
      <c r="J221" s="2" t="s">
        <v>201</v>
      </c>
      <c r="K221" s="30" t="s">
        <v>123</v>
      </c>
      <c r="L221" s="30">
        <v>28557865</v>
      </c>
      <c r="M221" s="2">
        <v>0.95565</v>
      </c>
      <c r="N221" s="2">
        <v>0.22911999999999999</v>
      </c>
      <c r="O221" s="30" t="s">
        <v>124</v>
      </c>
      <c r="P221" s="2" t="s">
        <v>202</v>
      </c>
      <c r="Q221" s="2" t="s">
        <v>55</v>
      </c>
      <c r="R221" s="2" t="s">
        <v>126</v>
      </c>
      <c r="S221" s="24" t="s">
        <v>16</v>
      </c>
      <c r="T221" s="9"/>
      <c r="U221" s="9"/>
      <c r="V221" s="9"/>
      <c r="W221" s="9"/>
      <c r="X221" s="9"/>
      <c r="Y221" s="9"/>
      <c r="Z221" s="9"/>
    </row>
    <row r="222" spans="1:26" ht="15.75" customHeight="1" x14ac:dyDescent="0.15">
      <c r="A222" s="35" t="s">
        <v>471</v>
      </c>
      <c r="B222" s="32" t="s">
        <v>472</v>
      </c>
      <c r="C222" s="33">
        <v>121000000</v>
      </c>
      <c r="D222" s="32">
        <v>0.87185000000000001</v>
      </c>
      <c r="E222" s="32">
        <v>0.79539000000000004</v>
      </c>
      <c r="F222" s="32">
        <v>0.58614999999999995</v>
      </c>
      <c r="G222" s="32">
        <v>136.72800000000001</v>
      </c>
      <c r="H222" s="32">
        <v>1.9559999999999998E-3</v>
      </c>
      <c r="I222" s="32" t="s">
        <v>215</v>
      </c>
      <c r="J222" s="2" t="s">
        <v>215</v>
      </c>
      <c r="K222" s="32" t="s">
        <v>123</v>
      </c>
      <c r="L222" s="32">
        <v>28505072</v>
      </c>
      <c r="M222" s="2">
        <v>0.67693999999999999</v>
      </c>
      <c r="N222" s="38">
        <v>-0.24887000000000001</v>
      </c>
      <c r="O222" s="32" t="s">
        <v>473</v>
      </c>
      <c r="P222" s="2" t="s">
        <v>218</v>
      </c>
      <c r="Q222" s="2" t="s">
        <v>219</v>
      </c>
      <c r="R222" s="2" t="s">
        <v>126</v>
      </c>
      <c r="S222" s="24" t="s">
        <v>16</v>
      </c>
      <c r="T222" s="9"/>
      <c r="U222" s="9"/>
      <c r="V222" s="9"/>
      <c r="W222" s="9"/>
      <c r="X222" s="9"/>
      <c r="Y222" s="9"/>
      <c r="Z222" s="9"/>
    </row>
    <row r="223" spans="1:26" ht="15.75" customHeight="1" x14ac:dyDescent="0.15">
      <c r="A223" s="35" t="s">
        <v>471</v>
      </c>
      <c r="B223" s="32" t="s">
        <v>474</v>
      </c>
      <c r="C223" s="33">
        <v>89100000</v>
      </c>
      <c r="D223" s="32">
        <v>0.86323000000000005</v>
      </c>
      <c r="E223" s="32">
        <v>0.77768999999999999</v>
      </c>
      <c r="F223" s="32">
        <v>0.56320999999999999</v>
      </c>
      <c r="G223" s="32">
        <v>99.355400000000003</v>
      </c>
      <c r="H223" s="32">
        <v>2.3270000000000001E-3</v>
      </c>
      <c r="I223" s="32" t="s">
        <v>215</v>
      </c>
      <c r="J223" s="2" t="s">
        <v>215</v>
      </c>
      <c r="K223" s="32" t="s">
        <v>128</v>
      </c>
      <c r="L223" s="32" t="s">
        <v>129</v>
      </c>
      <c r="M223" s="2">
        <v>0.67693999999999999</v>
      </c>
      <c r="N223" s="38">
        <v>-0.24887000000000001</v>
      </c>
      <c r="O223" s="32" t="s">
        <v>473</v>
      </c>
      <c r="P223" s="2" t="s">
        <v>218</v>
      </c>
      <c r="Q223" s="2" t="s">
        <v>219</v>
      </c>
      <c r="R223" s="2" t="s">
        <v>126</v>
      </c>
      <c r="S223" s="24" t="s">
        <v>16</v>
      </c>
      <c r="T223" s="9"/>
      <c r="U223" s="9"/>
      <c r="V223" s="9"/>
      <c r="W223" s="9"/>
      <c r="X223" s="9"/>
      <c r="Y223" s="9"/>
      <c r="Z223" s="9"/>
    </row>
    <row r="224" spans="1:26" ht="15.75" customHeight="1" x14ac:dyDescent="0.15">
      <c r="A224" s="30" t="s">
        <v>475</v>
      </c>
      <c r="B224" s="30" t="s">
        <v>476</v>
      </c>
      <c r="C224" s="34">
        <v>58300000</v>
      </c>
      <c r="D224" s="30">
        <v>0.86326999999999998</v>
      </c>
      <c r="E224" s="30">
        <v>0.76922999999999997</v>
      </c>
      <c r="F224" s="30">
        <v>0.4965</v>
      </c>
      <c r="G224" s="30">
        <v>44.241599999999998</v>
      </c>
      <c r="H224" s="30">
        <v>4.594E-3</v>
      </c>
      <c r="I224" s="30" t="s">
        <v>200</v>
      </c>
      <c r="J224" s="2" t="s">
        <v>201</v>
      </c>
      <c r="K224" s="30" t="s">
        <v>128</v>
      </c>
      <c r="L224" s="30" t="s">
        <v>129</v>
      </c>
      <c r="M224" s="2">
        <v>0.93947999999999998</v>
      </c>
      <c r="N224" s="2">
        <v>0.20574000000000001</v>
      </c>
      <c r="O224" s="30" t="s">
        <v>124</v>
      </c>
      <c r="P224" s="2" t="s">
        <v>202</v>
      </c>
      <c r="Q224" s="2" t="s">
        <v>55</v>
      </c>
      <c r="R224" s="2" t="s">
        <v>126</v>
      </c>
      <c r="S224" s="24" t="s">
        <v>16</v>
      </c>
      <c r="T224" s="9"/>
      <c r="U224" s="9"/>
      <c r="V224" s="9"/>
      <c r="W224" s="9"/>
      <c r="X224" s="9"/>
      <c r="Y224" s="9"/>
      <c r="Z224" s="9"/>
    </row>
    <row r="225" spans="1:26" ht="15.75" customHeight="1" x14ac:dyDescent="0.15">
      <c r="A225" s="30" t="s">
        <v>475</v>
      </c>
      <c r="B225" s="30" t="s">
        <v>477</v>
      </c>
      <c r="C225" s="30">
        <v>108478455</v>
      </c>
      <c r="D225" s="30">
        <v>0.90578000000000003</v>
      </c>
      <c r="E225" s="30">
        <v>0.83658999999999994</v>
      </c>
      <c r="F225" s="30">
        <v>0.52259999999999995</v>
      </c>
      <c r="G225" s="30">
        <v>104.41500000000001</v>
      </c>
      <c r="H225" s="30">
        <v>2.4199999999999998E-3</v>
      </c>
      <c r="I225" s="30" t="s">
        <v>200</v>
      </c>
      <c r="J225" s="2" t="s">
        <v>201</v>
      </c>
      <c r="K225" s="30" t="s">
        <v>123</v>
      </c>
      <c r="L225" s="30">
        <v>28408636</v>
      </c>
      <c r="M225" s="2">
        <v>0.93947999999999998</v>
      </c>
      <c r="N225" s="2">
        <v>0.20574000000000001</v>
      </c>
      <c r="O225" s="30" t="s">
        <v>124</v>
      </c>
      <c r="P225" s="2" t="s">
        <v>202</v>
      </c>
      <c r="Q225" s="2" t="s">
        <v>55</v>
      </c>
      <c r="R225" s="2" t="s">
        <v>126</v>
      </c>
      <c r="S225" s="24" t="s">
        <v>16</v>
      </c>
      <c r="T225" s="9"/>
      <c r="U225" s="9"/>
      <c r="V225" s="9"/>
      <c r="W225" s="9"/>
      <c r="X225" s="9"/>
      <c r="Y225" s="9"/>
      <c r="Z225" s="9"/>
    </row>
    <row r="226" spans="1:26" ht="15.75" customHeight="1" x14ac:dyDescent="0.15">
      <c r="A226" s="32" t="s">
        <v>478</v>
      </c>
      <c r="B226" s="32" t="s">
        <v>479</v>
      </c>
      <c r="C226" s="32">
        <v>106586504</v>
      </c>
      <c r="D226" s="32">
        <v>0.85250000000000004</v>
      </c>
      <c r="E226" s="32">
        <v>0.75004999999999999</v>
      </c>
      <c r="F226" s="32">
        <v>0.42470999999999998</v>
      </c>
      <c r="G226" s="32">
        <v>106.081</v>
      </c>
      <c r="H226" s="32">
        <v>1.892E-3</v>
      </c>
      <c r="I226" s="32" t="s">
        <v>215</v>
      </c>
      <c r="J226" s="2" t="s">
        <v>215</v>
      </c>
      <c r="K226" s="32" t="s">
        <v>123</v>
      </c>
      <c r="L226" s="32">
        <v>29229692</v>
      </c>
      <c r="M226" s="2">
        <v>0.86</v>
      </c>
      <c r="N226" s="2">
        <v>0.17745</v>
      </c>
      <c r="O226" s="32" t="s">
        <v>124</v>
      </c>
      <c r="P226" s="2" t="s">
        <v>218</v>
      </c>
      <c r="Q226" s="2" t="s">
        <v>219</v>
      </c>
      <c r="R226" s="2" t="s">
        <v>126</v>
      </c>
      <c r="S226" s="24" t="s">
        <v>16</v>
      </c>
      <c r="T226" s="9"/>
      <c r="U226" s="9"/>
      <c r="V226" s="9"/>
      <c r="W226" s="9"/>
      <c r="X226" s="9"/>
      <c r="Y226" s="9"/>
      <c r="Z226" s="9"/>
    </row>
    <row r="227" spans="1:26" ht="15.75" customHeight="1" x14ac:dyDescent="0.15">
      <c r="A227" s="32" t="s">
        <v>478</v>
      </c>
      <c r="B227" s="32" t="s">
        <v>480</v>
      </c>
      <c r="C227" s="33">
        <v>79300000</v>
      </c>
      <c r="D227" s="32">
        <v>0.90976999999999997</v>
      </c>
      <c r="E227" s="32">
        <v>0.85824999999999996</v>
      </c>
      <c r="F227" s="32">
        <v>0.47791</v>
      </c>
      <c r="G227" s="32">
        <v>97.366399999999999</v>
      </c>
      <c r="H227" s="32">
        <v>1.872E-3</v>
      </c>
      <c r="I227" s="32" t="s">
        <v>215</v>
      </c>
      <c r="J227" s="2" t="s">
        <v>215</v>
      </c>
      <c r="K227" s="32" t="s">
        <v>128</v>
      </c>
      <c r="L227" s="32" t="s">
        <v>129</v>
      </c>
      <c r="M227" s="2">
        <v>0.86</v>
      </c>
      <c r="N227" s="2">
        <v>0.17745</v>
      </c>
      <c r="O227" s="32" t="s">
        <v>124</v>
      </c>
      <c r="P227" s="2" t="s">
        <v>218</v>
      </c>
      <c r="Q227" s="2" t="s">
        <v>219</v>
      </c>
      <c r="R227" s="2" t="s">
        <v>126</v>
      </c>
      <c r="S227" s="24" t="s">
        <v>16</v>
      </c>
      <c r="T227" s="9"/>
      <c r="U227" s="9"/>
      <c r="V227" s="9"/>
      <c r="W227" s="9"/>
      <c r="X227" s="9"/>
      <c r="Y227" s="9"/>
      <c r="Z227" s="9"/>
    </row>
    <row r="228" spans="1:26" ht="15.75" customHeight="1" x14ac:dyDescent="0.15">
      <c r="A228" s="32" t="s">
        <v>481</v>
      </c>
      <c r="B228" s="32" t="s">
        <v>482</v>
      </c>
      <c r="C228" s="33">
        <v>72100000</v>
      </c>
      <c r="D228" s="32">
        <v>0.92057999999999995</v>
      </c>
      <c r="E228" s="32">
        <v>0.87549999999999994</v>
      </c>
      <c r="F228" s="32">
        <v>0.53439999999999999</v>
      </c>
      <c r="G228" s="32">
        <v>103.09399999999999</v>
      </c>
      <c r="H228" s="32">
        <v>1.856E-3</v>
      </c>
      <c r="I228" s="32" t="s">
        <v>189</v>
      </c>
      <c r="J228" s="2" t="s">
        <v>189</v>
      </c>
      <c r="K228" s="32" t="s">
        <v>128</v>
      </c>
      <c r="L228" s="32" t="s">
        <v>129</v>
      </c>
      <c r="M228" s="2">
        <v>0.95533000000000001</v>
      </c>
      <c r="N228" s="2">
        <v>0.19800999999999999</v>
      </c>
      <c r="O228" s="32" t="s">
        <v>124</v>
      </c>
      <c r="P228" s="2" t="s">
        <v>190</v>
      </c>
      <c r="Q228" s="2" t="s">
        <v>55</v>
      </c>
      <c r="R228" s="2" t="s">
        <v>126</v>
      </c>
      <c r="S228" s="24" t="s">
        <v>16</v>
      </c>
      <c r="T228" s="9"/>
      <c r="U228" s="9"/>
      <c r="V228" s="9"/>
      <c r="W228" s="9"/>
      <c r="X228" s="9"/>
      <c r="Y228" s="9"/>
      <c r="Z228" s="9"/>
    </row>
    <row r="229" spans="1:26" ht="15.75" customHeight="1" x14ac:dyDescent="0.15">
      <c r="A229" s="32" t="s">
        <v>481</v>
      </c>
      <c r="B229" s="32" t="s">
        <v>483</v>
      </c>
      <c r="C229" s="32">
        <v>109512453</v>
      </c>
      <c r="D229" s="32">
        <v>0.91915000000000002</v>
      </c>
      <c r="E229" s="32">
        <v>0.86980999999999997</v>
      </c>
      <c r="F229" s="32">
        <v>0.58191000000000004</v>
      </c>
      <c r="G229" s="32">
        <v>141.53700000000001</v>
      </c>
      <c r="H229" s="32">
        <v>1.575E-3</v>
      </c>
      <c r="I229" s="32" t="s">
        <v>189</v>
      </c>
      <c r="J229" s="2" t="s">
        <v>189</v>
      </c>
      <c r="K229" s="32" t="s">
        <v>123</v>
      </c>
      <c r="L229" s="32">
        <v>29571441</v>
      </c>
      <c r="M229" s="2">
        <v>0.95533000000000001</v>
      </c>
      <c r="N229" s="2">
        <v>0.19800999999999999</v>
      </c>
      <c r="O229" s="32" t="s">
        <v>124</v>
      </c>
      <c r="P229" s="2" t="s">
        <v>190</v>
      </c>
      <c r="Q229" s="2" t="s">
        <v>55</v>
      </c>
      <c r="R229" s="2" t="s">
        <v>126</v>
      </c>
      <c r="S229" s="24" t="s">
        <v>16</v>
      </c>
      <c r="T229" s="9"/>
      <c r="U229" s="9"/>
      <c r="V229" s="9"/>
      <c r="W229" s="9"/>
      <c r="X229" s="9"/>
      <c r="Y229" s="9"/>
      <c r="Z229" s="9"/>
    </row>
    <row r="230" spans="1:26" ht="15" customHeight="1" x14ac:dyDescent="0.15">
      <c r="A230" s="30" t="s">
        <v>484</v>
      </c>
      <c r="B230" s="30" t="s">
        <v>485</v>
      </c>
      <c r="C230" s="34">
        <v>69900000</v>
      </c>
      <c r="D230" s="30">
        <v>0.87185999999999997</v>
      </c>
      <c r="E230" s="30">
        <v>0.78452</v>
      </c>
      <c r="F230" s="30">
        <v>0.51990000000000003</v>
      </c>
      <c r="G230" s="30">
        <v>71.708799999999997</v>
      </c>
      <c r="H230" s="30">
        <v>3.0179999999999998E-3</v>
      </c>
      <c r="I230" s="30" t="s">
        <v>200</v>
      </c>
      <c r="J230" s="2" t="s">
        <v>201</v>
      </c>
      <c r="K230" s="30" t="s">
        <v>128</v>
      </c>
      <c r="L230" s="30" t="s">
        <v>129</v>
      </c>
      <c r="M230" s="2">
        <v>0.95521999999999996</v>
      </c>
      <c r="N230" s="2">
        <v>4.1790000000000001E-2</v>
      </c>
      <c r="O230" s="30" t="s">
        <v>124</v>
      </c>
      <c r="P230" s="2" t="s">
        <v>202</v>
      </c>
      <c r="Q230" s="2" t="s">
        <v>55</v>
      </c>
      <c r="R230" s="2" t="s">
        <v>126</v>
      </c>
      <c r="S230" s="24" t="s">
        <v>16</v>
      </c>
      <c r="T230" s="9"/>
      <c r="U230" s="9"/>
      <c r="V230" s="9"/>
      <c r="W230" s="9"/>
      <c r="X230" s="9"/>
      <c r="Y230" s="9"/>
      <c r="Z230" s="9"/>
    </row>
    <row r="231" spans="1:26" ht="15.75" customHeight="1" x14ac:dyDescent="0.15">
      <c r="A231" s="30" t="s">
        <v>484</v>
      </c>
      <c r="B231" s="30" t="s">
        <v>486</v>
      </c>
      <c r="C231" s="30">
        <v>108390044</v>
      </c>
      <c r="D231" s="30">
        <v>0.87226000000000004</v>
      </c>
      <c r="E231" s="30">
        <v>0.78841000000000006</v>
      </c>
      <c r="F231" s="30">
        <v>0.52627000000000002</v>
      </c>
      <c r="G231" s="30">
        <v>111.621</v>
      </c>
      <c r="H231" s="30">
        <v>2.176E-3</v>
      </c>
      <c r="I231" s="30" t="s">
        <v>200</v>
      </c>
      <c r="J231" s="2" t="s">
        <v>201</v>
      </c>
      <c r="K231" s="30" t="s">
        <v>123</v>
      </c>
      <c r="L231" s="30">
        <v>28306874</v>
      </c>
      <c r="M231" s="2">
        <v>0.95521999999999996</v>
      </c>
      <c r="N231" s="2">
        <v>4.1790000000000001E-2</v>
      </c>
      <c r="O231" s="30" t="s">
        <v>124</v>
      </c>
      <c r="P231" s="2" t="s">
        <v>202</v>
      </c>
      <c r="Q231" s="2" t="s">
        <v>55</v>
      </c>
      <c r="R231" s="2" t="s">
        <v>126</v>
      </c>
      <c r="S231" s="24" t="s">
        <v>16</v>
      </c>
      <c r="T231" s="9"/>
      <c r="U231" s="9"/>
      <c r="V231" s="9"/>
      <c r="W231" s="9"/>
      <c r="X231" s="9"/>
      <c r="Y231" s="9"/>
      <c r="Z231" s="9"/>
    </row>
    <row r="232" spans="1:26" ht="15.75" customHeight="1" x14ac:dyDescent="0.15">
      <c r="A232" s="35" t="s">
        <v>487</v>
      </c>
      <c r="B232" s="32" t="s">
        <v>488</v>
      </c>
      <c r="C232" s="32">
        <v>129891073</v>
      </c>
      <c r="D232" s="32">
        <v>0.88180999999999998</v>
      </c>
      <c r="E232" s="32">
        <v>0.80250999999999995</v>
      </c>
      <c r="F232" s="32">
        <v>0.54861000000000004</v>
      </c>
      <c r="G232" s="32">
        <v>133.88300000000001</v>
      </c>
      <c r="H232" s="32">
        <v>2.1450000000000002E-3</v>
      </c>
      <c r="I232" s="32" t="s">
        <v>215</v>
      </c>
      <c r="J232" s="2" t="s">
        <v>215</v>
      </c>
      <c r="K232" s="32" t="s">
        <v>123</v>
      </c>
      <c r="L232" s="32">
        <v>28006421</v>
      </c>
      <c r="M232" s="2">
        <v>0.66540999999999995</v>
      </c>
      <c r="N232" s="38">
        <v>-0.26040000000000002</v>
      </c>
      <c r="O232" s="32" t="s">
        <v>489</v>
      </c>
      <c r="P232" s="2" t="s">
        <v>218</v>
      </c>
      <c r="Q232" s="2" t="s">
        <v>219</v>
      </c>
      <c r="R232" s="2" t="s">
        <v>126</v>
      </c>
      <c r="S232" s="24" t="s">
        <v>16</v>
      </c>
      <c r="T232" s="9"/>
      <c r="U232" s="9"/>
      <c r="V232" s="9"/>
      <c r="W232" s="9"/>
      <c r="X232" s="9"/>
      <c r="Y232" s="9"/>
      <c r="Z232" s="9"/>
    </row>
    <row r="233" spans="1:26" ht="15.75" customHeight="1" x14ac:dyDescent="0.15">
      <c r="A233" s="35" t="s">
        <v>487</v>
      </c>
      <c r="B233" s="32" t="s">
        <v>490</v>
      </c>
      <c r="C233" s="33">
        <v>108000000</v>
      </c>
      <c r="D233" s="32">
        <v>0.90952999999999995</v>
      </c>
      <c r="E233" s="32">
        <v>0.82703000000000004</v>
      </c>
      <c r="F233" s="32">
        <v>0.52400000000000002</v>
      </c>
      <c r="G233" s="32">
        <v>87.501800000000003</v>
      </c>
      <c r="H233" s="32">
        <v>2.7929999999999999E-3</v>
      </c>
      <c r="I233" s="32" t="s">
        <v>215</v>
      </c>
      <c r="J233" s="2" t="s">
        <v>215</v>
      </c>
      <c r="K233" s="32" t="s">
        <v>128</v>
      </c>
      <c r="L233" s="32" t="s">
        <v>129</v>
      </c>
      <c r="M233" s="2">
        <v>0.66540999999999995</v>
      </c>
      <c r="N233" s="38">
        <v>-0.26040000000000002</v>
      </c>
      <c r="O233" s="32" t="s">
        <v>489</v>
      </c>
      <c r="P233" s="2" t="s">
        <v>218</v>
      </c>
      <c r="Q233" s="2" t="s">
        <v>219</v>
      </c>
      <c r="R233" s="2" t="s">
        <v>126</v>
      </c>
      <c r="S233" s="24" t="s">
        <v>16</v>
      </c>
      <c r="T233" s="9"/>
      <c r="U233" s="9"/>
      <c r="V233" s="9"/>
      <c r="W233" s="9"/>
      <c r="X233" s="9"/>
      <c r="Y233" s="9"/>
      <c r="Z233" s="9"/>
    </row>
    <row r="234" spans="1:26" ht="15.75" customHeight="1" x14ac:dyDescent="0.15">
      <c r="A234" s="30" t="s">
        <v>491</v>
      </c>
      <c r="B234" s="30" t="s">
        <v>492</v>
      </c>
      <c r="C234" s="34">
        <v>71000000</v>
      </c>
      <c r="D234" s="30">
        <v>0.85707</v>
      </c>
      <c r="E234" s="30">
        <v>0.76321000000000006</v>
      </c>
      <c r="F234" s="30">
        <v>0.52863000000000004</v>
      </c>
      <c r="G234" s="30">
        <v>72.065399999999997</v>
      </c>
      <c r="H234" s="30">
        <v>3.186E-3</v>
      </c>
      <c r="I234" s="30" t="s">
        <v>200</v>
      </c>
      <c r="J234" s="2" t="s">
        <v>201</v>
      </c>
      <c r="K234" s="30" t="s">
        <v>128</v>
      </c>
      <c r="L234" s="30" t="s">
        <v>129</v>
      </c>
      <c r="M234" s="2">
        <v>0.97189000000000003</v>
      </c>
      <c r="N234" s="2">
        <v>0.22907</v>
      </c>
      <c r="O234" s="30" t="s">
        <v>124</v>
      </c>
      <c r="P234" s="2" t="s">
        <v>202</v>
      </c>
      <c r="Q234" s="2" t="s">
        <v>55</v>
      </c>
      <c r="R234" s="2" t="s">
        <v>126</v>
      </c>
      <c r="S234" s="24" t="s">
        <v>16</v>
      </c>
      <c r="T234" s="9"/>
      <c r="U234" s="9"/>
      <c r="V234" s="9"/>
      <c r="W234" s="9"/>
      <c r="X234" s="9"/>
      <c r="Y234" s="9"/>
      <c r="Z234" s="9"/>
    </row>
    <row r="235" spans="1:26" ht="15.75" customHeight="1" x14ac:dyDescent="0.15">
      <c r="A235" s="30" t="s">
        <v>491</v>
      </c>
      <c r="B235" s="30" t="s">
        <v>493</v>
      </c>
      <c r="C235" s="30">
        <v>130871157</v>
      </c>
      <c r="D235" s="30">
        <v>0.90717999999999999</v>
      </c>
      <c r="E235" s="30">
        <v>0.83979999999999999</v>
      </c>
      <c r="F235" s="30">
        <v>0.53456000000000004</v>
      </c>
      <c r="G235" s="30">
        <v>128.38800000000001</v>
      </c>
      <c r="H235" s="30">
        <v>2.2269999999999998E-3</v>
      </c>
      <c r="I235" s="30" t="s">
        <v>200</v>
      </c>
      <c r="J235" s="2" t="s">
        <v>201</v>
      </c>
      <c r="K235" s="30" t="s">
        <v>123</v>
      </c>
      <c r="L235" s="30">
        <v>28873085</v>
      </c>
      <c r="M235" s="2">
        <v>0.97189000000000003</v>
      </c>
      <c r="N235" s="2">
        <v>0.22907</v>
      </c>
      <c r="O235" s="30" t="s">
        <v>124</v>
      </c>
      <c r="P235" s="2" t="s">
        <v>202</v>
      </c>
      <c r="Q235" s="2" t="s">
        <v>55</v>
      </c>
      <c r="R235" s="2" t="s">
        <v>126</v>
      </c>
      <c r="S235" s="24" t="s">
        <v>16</v>
      </c>
      <c r="T235" s="9"/>
      <c r="U235" s="9"/>
      <c r="V235" s="9"/>
      <c r="W235" s="9"/>
      <c r="X235" s="9"/>
      <c r="Y235" s="9"/>
      <c r="Z235" s="9"/>
    </row>
    <row r="236" spans="1:26" ht="15.75" customHeight="1" x14ac:dyDescent="0.15">
      <c r="A236" s="30" t="s">
        <v>494</v>
      </c>
      <c r="B236" s="30" t="s">
        <v>495</v>
      </c>
      <c r="C236" s="30">
        <v>60437175</v>
      </c>
      <c r="D236" s="30">
        <v>0.90342999999999996</v>
      </c>
      <c r="E236" s="30">
        <v>0.85763</v>
      </c>
      <c r="F236" s="30">
        <v>0.46927999999999997</v>
      </c>
      <c r="G236" s="30">
        <v>74.314400000000006</v>
      </c>
      <c r="H236" s="30">
        <v>2.2179999999999999E-3</v>
      </c>
      <c r="I236" s="30" t="s">
        <v>200</v>
      </c>
      <c r="J236" s="2" t="s">
        <v>201</v>
      </c>
      <c r="K236" s="30" t="s">
        <v>128</v>
      </c>
      <c r="L236" s="30" t="s">
        <v>129</v>
      </c>
      <c r="M236" s="2">
        <v>0.83087999999999995</v>
      </c>
      <c r="N236" s="2">
        <v>0.12867999999999999</v>
      </c>
      <c r="O236" s="30" t="s">
        <v>124</v>
      </c>
      <c r="P236" s="2" t="s">
        <v>202</v>
      </c>
      <c r="Q236" s="2" t="s">
        <v>48</v>
      </c>
      <c r="R236" s="2" t="s">
        <v>126</v>
      </c>
      <c r="S236" s="24" t="s">
        <v>16</v>
      </c>
      <c r="T236" s="9"/>
      <c r="U236" s="9"/>
      <c r="V236" s="9"/>
      <c r="W236" s="9"/>
      <c r="X236" s="9"/>
      <c r="Y236" s="9"/>
      <c r="Z236" s="9"/>
    </row>
    <row r="237" spans="1:26" ht="15.75" customHeight="1" x14ac:dyDescent="0.15">
      <c r="A237" s="30" t="s">
        <v>494</v>
      </c>
      <c r="B237" s="30" t="s">
        <v>496</v>
      </c>
      <c r="C237" s="30">
        <v>99833494</v>
      </c>
      <c r="D237" s="30">
        <v>0.89744000000000002</v>
      </c>
      <c r="E237" s="30">
        <v>0.84247000000000005</v>
      </c>
      <c r="F237" s="30">
        <v>0.49234</v>
      </c>
      <c r="G237" s="30">
        <v>119.89100000000001</v>
      </c>
      <c r="H237" s="30">
        <v>1.6750000000000001E-3</v>
      </c>
      <c r="I237" s="30" t="s">
        <v>200</v>
      </c>
      <c r="J237" s="2" t="s">
        <v>201</v>
      </c>
      <c r="K237" s="30" t="s">
        <v>123</v>
      </c>
      <c r="L237" s="30">
        <v>25954335</v>
      </c>
      <c r="M237" s="2">
        <v>0.83087999999999995</v>
      </c>
      <c r="N237" s="2">
        <v>0.12867999999999999</v>
      </c>
      <c r="O237" s="30" t="s">
        <v>124</v>
      </c>
      <c r="P237" s="2" t="s">
        <v>202</v>
      </c>
      <c r="Q237" s="2" t="s">
        <v>48</v>
      </c>
      <c r="R237" s="2" t="s">
        <v>126</v>
      </c>
      <c r="S237" s="24" t="s">
        <v>16</v>
      </c>
      <c r="T237" s="9"/>
      <c r="U237" s="9"/>
      <c r="V237" s="9"/>
      <c r="W237" s="9"/>
      <c r="X237" s="9"/>
      <c r="Y237" s="9"/>
      <c r="Z237" s="9"/>
    </row>
    <row r="238" spans="1:26" ht="15.75" customHeight="1" x14ac:dyDescent="0.15">
      <c r="A238" s="32" t="s">
        <v>497</v>
      </c>
      <c r="B238" s="32" t="s">
        <v>498</v>
      </c>
      <c r="C238" s="32">
        <v>114460839</v>
      </c>
      <c r="D238" s="32">
        <v>0.85360000000000003</v>
      </c>
      <c r="E238" s="32">
        <v>0.75348000000000004</v>
      </c>
      <c r="F238" s="32">
        <v>0.44946999999999998</v>
      </c>
      <c r="G238" s="32">
        <v>107.035</v>
      </c>
      <c r="H238" s="32">
        <v>1.81E-3</v>
      </c>
      <c r="I238" s="32" t="s">
        <v>215</v>
      </c>
      <c r="J238" s="2" t="s">
        <v>215</v>
      </c>
      <c r="K238" s="32" t="s">
        <v>123</v>
      </c>
      <c r="L238" s="32">
        <v>29120135</v>
      </c>
      <c r="M238" s="2">
        <v>0.84740000000000004</v>
      </c>
      <c r="N238" s="2">
        <v>0.19583999999999999</v>
      </c>
      <c r="O238" s="32" t="s">
        <v>124</v>
      </c>
      <c r="P238" s="2" t="s">
        <v>218</v>
      </c>
      <c r="Q238" s="2" t="s">
        <v>219</v>
      </c>
      <c r="R238" s="2" t="s">
        <v>126</v>
      </c>
      <c r="S238" s="24" t="s">
        <v>16</v>
      </c>
      <c r="T238" s="9"/>
      <c r="U238" s="9"/>
      <c r="V238" s="9"/>
      <c r="W238" s="9"/>
      <c r="X238" s="9"/>
      <c r="Y238" s="9"/>
      <c r="Z238" s="9"/>
    </row>
    <row r="239" spans="1:26" ht="15.75" customHeight="1" x14ac:dyDescent="0.15">
      <c r="A239" s="32" t="s">
        <v>497</v>
      </c>
      <c r="B239" s="32" t="s">
        <v>499</v>
      </c>
      <c r="C239" s="33">
        <v>92200000</v>
      </c>
      <c r="D239" s="32">
        <v>0.88253000000000004</v>
      </c>
      <c r="E239" s="32">
        <v>0.82882</v>
      </c>
      <c r="F239" s="32">
        <v>0.38929999999999998</v>
      </c>
      <c r="G239" s="32">
        <v>87.139499999999998</v>
      </c>
      <c r="H239" s="32">
        <v>2.0590000000000001E-3</v>
      </c>
      <c r="I239" s="32" t="s">
        <v>215</v>
      </c>
      <c r="J239" s="2" t="s">
        <v>215</v>
      </c>
      <c r="K239" s="32" t="s">
        <v>128</v>
      </c>
      <c r="L239" s="32" t="s">
        <v>129</v>
      </c>
      <c r="M239" s="2">
        <v>0.84740000000000004</v>
      </c>
      <c r="N239" s="2">
        <v>0.19583999999999999</v>
      </c>
      <c r="O239" s="32" t="s">
        <v>124</v>
      </c>
      <c r="P239" s="2" t="s">
        <v>218</v>
      </c>
      <c r="Q239" s="2" t="s">
        <v>219</v>
      </c>
      <c r="R239" s="2" t="s">
        <v>126</v>
      </c>
      <c r="S239" s="24" t="s">
        <v>16</v>
      </c>
      <c r="T239" s="9"/>
      <c r="U239" s="9"/>
      <c r="V239" s="9"/>
      <c r="W239" s="9"/>
      <c r="X239" s="9"/>
      <c r="Y239" s="9"/>
      <c r="Z239" s="9"/>
    </row>
    <row r="240" spans="1:26" ht="15.75" customHeight="1" x14ac:dyDescent="0.15">
      <c r="A240" s="32" t="s">
        <v>500</v>
      </c>
      <c r="B240" s="32" t="s">
        <v>501</v>
      </c>
      <c r="C240" s="33">
        <v>74200000</v>
      </c>
      <c r="D240" s="32">
        <v>0.92008000000000001</v>
      </c>
      <c r="E240" s="32">
        <v>0.89085999999999999</v>
      </c>
      <c r="F240" s="32">
        <v>0.62721000000000005</v>
      </c>
      <c r="G240" s="32">
        <v>102.4</v>
      </c>
      <c r="H240" s="32">
        <v>1.9400000000000001E-3</v>
      </c>
      <c r="I240" s="32" t="s">
        <v>189</v>
      </c>
      <c r="J240" s="2" t="s">
        <v>189</v>
      </c>
      <c r="K240" s="32" t="s">
        <v>128</v>
      </c>
      <c r="L240" s="32" t="s">
        <v>129</v>
      </c>
      <c r="M240" s="2">
        <v>0.95482</v>
      </c>
      <c r="N240" s="2">
        <v>0.20261000000000001</v>
      </c>
      <c r="O240" s="32" t="s">
        <v>124</v>
      </c>
      <c r="P240" s="2" t="s">
        <v>190</v>
      </c>
      <c r="Q240" s="2" t="s">
        <v>73</v>
      </c>
      <c r="R240" s="2" t="s">
        <v>126</v>
      </c>
      <c r="S240" s="24" t="s">
        <v>16</v>
      </c>
      <c r="T240" s="9"/>
      <c r="U240" s="9"/>
      <c r="V240" s="9"/>
      <c r="W240" s="9"/>
      <c r="X240" s="9"/>
      <c r="Y240" s="9"/>
      <c r="Z240" s="9"/>
    </row>
    <row r="241" spans="1:26" ht="15.75" customHeight="1" x14ac:dyDescent="0.15">
      <c r="A241" s="32" t="s">
        <v>500</v>
      </c>
      <c r="B241" s="32" t="s">
        <v>502</v>
      </c>
      <c r="C241" s="32">
        <v>100331335</v>
      </c>
      <c r="D241" s="32">
        <v>0.92861000000000005</v>
      </c>
      <c r="E241" s="32">
        <v>0.89798</v>
      </c>
      <c r="F241" s="32">
        <v>0.53051000000000004</v>
      </c>
      <c r="G241" s="32">
        <v>135.79</v>
      </c>
      <c r="H241" s="32">
        <v>1.72E-3</v>
      </c>
      <c r="I241" s="32" t="s">
        <v>189</v>
      </c>
      <c r="J241" s="2" t="s">
        <v>189</v>
      </c>
      <c r="K241" s="32" t="s">
        <v>123</v>
      </c>
      <c r="L241" s="32">
        <v>29468641</v>
      </c>
      <c r="M241" s="2">
        <v>0.95482</v>
      </c>
      <c r="N241" s="2">
        <v>0.20261000000000001</v>
      </c>
      <c r="O241" s="32" t="s">
        <v>124</v>
      </c>
      <c r="P241" s="2" t="s">
        <v>190</v>
      </c>
      <c r="Q241" s="2" t="s">
        <v>73</v>
      </c>
      <c r="R241" s="2" t="s">
        <v>126</v>
      </c>
      <c r="S241" s="24" t="s">
        <v>16</v>
      </c>
      <c r="T241" s="9"/>
      <c r="U241" s="9"/>
      <c r="V241" s="9"/>
      <c r="W241" s="9"/>
      <c r="X241" s="9"/>
      <c r="Y241" s="9"/>
      <c r="Z241" s="9"/>
    </row>
    <row r="242" spans="1:26" ht="15.75" customHeight="1" x14ac:dyDescent="0.15">
      <c r="A242" s="30" t="s">
        <v>503</v>
      </c>
      <c r="B242" s="30" t="s">
        <v>504</v>
      </c>
      <c r="C242" s="30">
        <v>54928873</v>
      </c>
      <c r="D242" s="30">
        <v>0.91352</v>
      </c>
      <c r="E242" s="30">
        <v>0.82601000000000002</v>
      </c>
      <c r="F242" s="30">
        <v>0.47981000000000001</v>
      </c>
      <c r="G242" s="30">
        <v>47.056100000000001</v>
      </c>
      <c r="H242" s="30">
        <v>4.287E-3</v>
      </c>
      <c r="I242" s="30" t="s">
        <v>200</v>
      </c>
      <c r="J242" s="2" t="s">
        <v>201</v>
      </c>
      <c r="K242" s="30" t="s">
        <v>128</v>
      </c>
      <c r="L242" s="30" t="s">
        <v>129</v>
      </c>
      <c r="M242" s="2">
        <v>0.92556000000000005</v>
      </c>
      <c r="N242" s="2">
        <v>0.11754000000000001</v>
      </c>
      <c r="O242" s="30" t="s">
        <v>124</v>
      </c>
      <c r="P242" s="2" t="s">
        <v>202</v>
      </c>
      <c r="Q242" s="2" t="s">
        <v>55</v>
      </c>
      <c r="R242" s="2" t="s">
        <v>126</v>
      </c>
      <c r="S242" s="24" t="s">
        <v>16</v>
      </c>
      <c r="T242" s="9"/>
      <c r="U242" s="9"/>
      <c r="V242" s="9"/>
      <c r="W242" s="9"/>
      <c r="X242" s="9"/>
      <c r="Y242" s="9"/>
      <c r="Z242" s="9"/>
    </row>
    <row r="243" spans="1:26" ht="15.75" customHeight="1" x14ac:dyDescent="0.15">
      <c r="A243" s="30" t="s">
        <v>503</v>
      </c>
      <c r="B243" s="30" t="s">
        <v>505</v>
      </c>
      <c r="C243" s="30">
        <v>86655911</v>
      </c>
      <c r="D243" s="30">
        <v>0.88612000000000002</v>
      </c>
      <c r="E243" s="30">
        <v>0.80239000000000005</v>
      </c>
      <c r="F243" s="30">
        <v>0.50663000000000002</v>
      </c>
      <c r="G243" s="30">
        <v>84.279200000000003</v>
      </c>
      <c r="H243" s="30">
        <v>2.5370000000000002E-3</v>
      </c>
      <c r="I243" s="30" t="s">
        <v>200</v>
      </c>
      <c r="J243" s="2" t="s">
        <v>201</v>
      </c>
      <c r="K243" s="30" t="s">
        <v>123</v>
      </c>
      <c r="L243" s="30">
        <v>27873566</v>
      </c>
      <c r="M243" s="2">
        <v>0.92556000000000005</v>
      </c>
      <c r="N243" s="2">
        <v>0.11754000000000001</v>
      </c>
      <c r="O243" s="30" t="s">
        <v>124</v>
      </c>
      <c r="P243" s="2" t="s">
        <v>202</v>
      </c>
      <c r="Q243" s="2" t="s">
        <v>55</v>
      </c>
      <c r="R243" s="2" t="s">
        <v>126</v>
      </c>
      <c r="S243" s="24" t="s">
        <v>16</v>
      </c>
      <c r="T243" s="9"/>
      <c r="U243" s="9"/>
      <c r="V243" s="9"/>
      <c r="W243" s="9"/>
      <c r="X243" s="9"/>
      <c r="Y243" s="9"/>
      <c r="Z243" s="9"/>
    </row>
    <row r="244" spans="1:26" ht="15.75" customHeight="1" x14ac:dyDescent="0.15">
      <c r="A244" s="35" t="s">
        <v>506</v>
      </c>
      <c r="B244" s="32" t="s">
        <v>507</v>
      </c>
      <c r="C244" s="32">
        <v>126677816</v>
      </c>
      <c r="D244" s="32">
        <v>0.92369000000000001</v>
      </c>
      <c r="E244" s="32">
        <v>0.89524000000000004</v>
      </c>
      <c r="F244" s="32">
        <v>0.56555</v>
      </c>
      <c r="G244" s="32">
        <v>174.69800000000001</v>
      </c>
      <c r="H244" s="32">
        <v>1.428E-3</v>
      </c>
      <c r="I244" s="32" t="s">
        <v>215</v>
      </c>
      <c r="J244" s="2" t="s">
        <v>215</v>
      </c>
      <c r="K244" s="32" t="s">
        <v>123</v>
      </c>
      <c r="L244" s="32">
        <v>26238821</v>
      </c>
      <c r="M244" s="2" t="s">
        <v>216</v>
      </c>
      <c r="N244" s="2" t="s">
        <v>216</v>
      </c>
      <c r="O244" s="32" t="s">
        <v>508</v>
      </c>
      <c r="P244" s="2" t="s">
        <v>218</v>
      </c>
      <c r="Q244" s="2" t="s">
        <v>219</v>
      </c>
      <c r="R244" s="2" t="s">
        <v>126</v>
      </c>
      <c r="S244" s="24" t="s">
        <v>16</v>
      </c>
      <c r="T244" s="9"/>
      <c r="U244" s="9"/>
      <c r="V244" s="9"/>
      <c r="W244" s="9"/>
      <c r="X244" s="9"/>
      <c r="Y244" s="9"/>
      <c r="Z244" s="9"/>
    </row>
    <row r="245" spans="1:26" ht="15.75" customHeight="1" x14ac:dyDescent="0.15">
      <c r="A245" s="35" t="s">
        <v>506</v>
      </c>
      <c r="B245" s="32" t="s">
        <v>509</v>
      </c>
      <c r="C245" s="33">
        <v>85600000</v>
      </c>
      <c r="D245" s="32">
        <v>0.90510999999999997</v>
      </c>
      <c r="E245" s="32">
        <v>0.87565999999999999</v>
      </c>
      <c r="F245" s="32">
        <v>0.58513000000000004</v>
      </c>
      <c r="G245" s="40">
        <v>18.029299999999999</v>
      </c>
      <c r="H245" s="32">
        <v>5.5779999999999996E-3</v>
      </c>
      <c r="I245" s="32" t="s">
        <v>215</v>
      </c>
      <c r="J245" s="2" t="s">
        <v>215</v>
      </c>
      <c r="K245" s="32" t="s">
        <v>128</v>
      </c>
      <c r="L245" s="32" t="s">
        <v>129</v>
      </c>
      <c r="M245" s="2" t="s">
        <v>216</v>
      </c>
      <c r="N245" s="2" t="s">
        <v>216</v>
      </c>
      <c r="O245" s="32" t="s">
        <v>508</v>
      </c>
      <c r="P245" s="2" t="s">
        <v>218</v>
      </c>
      <c r="Q245" s="2" t="s">
        <v>219</v>
      </c>
      <c r="R245" s="2" t="s">
        <v>126</v>
      </c>
      <c r="S245" s="24" t="s">
        <v>16</v>
      </c>
      <c r="T245" s="9"/>
      <c r="U245" s="9"/>
      <c r="V245" s="9"/>
      <c r="W245" s="9"/>
      <c r="X245" s="9"/>
      <c r="Y245" s="9"/>
      <c r="Z245" s="9"/>
    </row>
    <row r="246" spans="1:26" ht="15.75" customHeight="1" x14ac:dyDescent="0.15">
      <c r="A246" s="30" t="s">
        <v>510</v>
      </c>
      <c r="B246" s="30" t="s">
        <v>511</v>
      </c>
      <c r="C246" s="30">
        <v>56670678</v>
      </c>
      <c r="D246" s="30">
        <v>0.88371</v>
      </c>
      <c r="E246" s="30">
        <v>0.81379999999999997</v>
      </c>
      <c r="F246" s="30">
        <v>0.51788000000000001</v>
      </c>
      <c r="G246" s="30">
        <v>74.932900000000004</v>
      </c>
      <c r="H246" s="30">
        <v>2.3040000000000001E-3</v>
      </c>
      <c r="I246" s="30" t="s">
        <v>200</v>
      </c>
      <c r="J246" s="2" t="s">
        <v>226</v>
      </c>
      <c r="K246" s="30" t="s">
        <v>128</v>
      </c>
      <c r="L246" s="30" t="s">
        <v>129</v>
      </c>
      <c r="M246" s="2">
        <v>0.82018000000000002</v>
      </c>
      <c r="N246" s="2">
        <v>0.12984000000000001</v>
      </c>
      <c r="O246" s="30" t="s">
        <v>124</v>
      </c>
      <c r="P246" s="2" t="s">
        <v>227</v>
      </c>
      <c r="Q246" s="2" t="s">
        <v>46</v>
      </c>
      <c r="R246" s="2" t="s">
        <v>126</v>
      </c>
      <c r="S246" s="24" t="s">
        <v>16</v>
      </c>
      <c r="T246" s="9"/>
      <c r="U246" s="9"/>
      <c r="V246" s="9"/>
      <c r="W246" s="9"/>
      <c r="X246" s="9"/>
      <c r="Y246" s="9"/>
      <c r="Z246" s="9"/>
    </row>
    <row r="247" spans="1:26" ht="15.75" customHeight="1" x14ac:dyDescent="0.15">
      <c r="A247" s="30" t="s">
        <v>510</v>
      </c>
      <c r="B247" s="30" t="s">
        <v>512</v>
      </c>
      <c r="C247" s="30">
        <v>28657189</v>
      </c>
      <c r="D247" s="30">
        <v>0.85724999999999996</v>
      </c>
      <c r="E247" s="30">
        <v>0.78051000000000004</v>
      </c>
      <c r="F247" s="30">
        <v>0.42277999999999999</v>
      </c>
      <c r="G247" s="30">
        <v>31.864999999999998</v>
      </c>
      <c r="H247" s="30">
        <v>3.5899999999999999E-3</v>
      </c>
      <c r="I247" s="30" t="s">
        <v>200</v>
      </c>
      <c r="J247" s="2" t="s">
        <v>226</v>
      </c>
      <c r="K247" s="30" t="s">
        <v>123</v>
      </c>
      <c r="L247" s="30">
        <v>19625642</v>
      </c>
      <c r="M247" s="2">
        <v>0.82018000000000002</v>
      </c>
      <c r="N247" s="2">
        <v>0.12984000000000001</v>
      </c>
      <c r="O247" s="30" t="s">
        <v>124</v>
      </c>
      <c r="P247" s="2" t="s">
        <v>227</v>
      </c>
      <c r="Q247" s="2" t="s">
        <v>46</v>
      </c>
      <c r="R247" s="2" t="s">
        <v>126</v>
      </c>
      <c r="S247" s="24" t="s">
        <v>16</v>
      </c>
      <c r="T247" s="9"/>
      <c r="U247" s="9"/>
      <c r="V247" s="9"/>
      <c r="W247" s="9"/>
      <c r="X247" s="9"/>
      <c r="Y247" s="9"/>
      <c r="Z247" s="9"/>
    </row>
    <row r="248" spans="1:26" ht="15.75" customHeight="1" x14ac:dyDescent="0.15">
      <c r="A248" s="32" t="s">
        <v>513</v>
      </c>
      <c r="B248" s="32" t="s">
        <v>514</v>
      </c>
      <c r="C248" s="33">
        <v>78300000</v>
      </c>
      <c r="D248" s="32">
        <v>0.91488000000000003</v>
      </c>
      <c r="E248" s="32">
        <v>0.88348000000000004</v>
      </c>
      <c r="F248" s="32">
        <v>0.52515000000000001</v>
      </c>
      <c r="G248" s="32">
        <v>111.63800000000001</v>
      </c>
      <c r="H248" s="32">
        <v>1.8029999999999999E-3</v>
      </c>
      <c r="I248" s="32" t="s">
        <v>189</v>
      </c>
      <c r="J248" s="2" t="s">
        <v>189</v>
      </c>
      <c r="K248" s="32" t="s">
        <v>128</v>
      </c>
      <c r="L248" s="32" t="s">
        <v>129</v>
      </c>
      <c r="M248" s="2">
        <v>0.96421999999999997</v>
      </c>
      <c r="N248" s="2">
        <v>0.21217</v>
      </c>
      <c r="O248" s="32" t="s">
        <v>124</v>
      </c>
      <c r="P248" s="2" t="s">
        <v>190</v>
      </c>
      <c r="Q248" s="2" t="s">
        <v>73</v>
      </c>
      <c r="R248" s="2" t="s">
        <v>126</v>
      </c>
      <c r="S248" s="24" t="s">
        <v>16</v>
      </c>
      <c r="T248" s="9"/>
      <c r="U248" s="9"/>
      <c r="V248" s="9"/>
      <c r="W248" s="9"/>
      <c r="X248" s="9"/>
      <c r="Y248" s="9"/>
      <c r="Z248" s="9"/>
    </row>
    <row r="249" spans="1:26" ht="15.75" customHeight="1" x14ac:dyDescent="0.15">
      <c r="A249" s="32" t="s">
        <v>513</v>
      </c>
      <c r="B249" s="32" t="s">
        <v>515</v>
      </c>
      <c r="C249" s="33">
        <v>118000000</v>
      </c>
      <c r="D249" s="32">
        <v>0.92286000000000001</v>
      </c>
      <c r="E249" s="32">
        <v>0.89210999999999996</v>
      </c>
      <c r="F249" s="32">
        <v>0.52063000000000004</v>
      </c>
      <c r="G249" s="32">
        <v>162.95599999999999</v>
      </c>
      <c r="H249" s="32">
        <v>1.4059999999999999E-3</v>
      </c>
      <c r="I249" s="32" t="s">
        <v>189</v>
      </c>
      <c r="J249" s="2" t="s">
        <v>189</v>
      </c>
      <c r="K249" s="32" t="s">
        <v>123</v>
      </c>
      <c r="L249" s="32">
        <v>29712171</v>
      </c>
      <c r="M249" s="2">
        <v>0.96421999999999997</v>
      </c>
      <c r="N249" s="2">
        <v>0.21217</v>
      </c>
      <c r="O249" s="32" t="s">
        <v>124</v>
      </c>
      <c r="P249" s="2" t="s">
        <v>190</v>
      </c>
      <c r="Q249" s="2" t="s">
        <v>73</v>
      </c>
      <c r="R249" s="2" t="s">
        <v>126</v>
      </c>
      <c r="S249" s="24" t="s">
        <v>16</v>
      </c>
      <c r="T249" s="9"/>
      <c r="U249" s="9"/>
      <c r="V249" s="9"/>
      <c r="W249" s="9"/>
      <c r="X249" s="9"/>
      <c r="Y249" s="9"/>
      <c r="Z249" s="9"/>
    </row>
    <row r="250" spans="1:26" ht="15.75" customHeight="1" x14ac:dyDescent="0.15">
      <c r="A250" s="30" t="s">
        <v>516</v>
      </c>
      <c r="B250" s="30" t="s">
        <v>517</v>
      </c>
      <c r="C250" s="34">
        <v>124000000</v>
      </c>
      <c r="D250" s="30">
        <v>0.91019000000000005</v>
      </c>
      <c r="E250" s="30">
        <v>0.82411000000000001</v>
      </c>
      <c r="F250" s="30">
        <v>0.50068999999999997</v>
      </c>
      <c r="G250" s="30">
        <v>98.474199999999996</v>
      </c>
      <c r="H250" s="30">
        <v>2.9510000000000001E-3</v>
      </c>
      <c r="I250" s="30" t="s">
        <v>200</v>
      </c>
      <c r="J250" s="2" t="s">
        <v>226</v>
      </c>
      <c r="K250" s="30" t="s">
        <v>128</v>
      </c>
      <c r="L250" s="30" t="s">
        <v>129</v>
      </c>
      <c r="M250" s="2">
        <v>0.93918999999999997</v>
      </c>
      <c r="N250" s="2">
        <v>0.13117000000000001</v>
      </c>
      <c r="O250" s="30" t="s">
        <v>124</v>
      </c>
      <c r="P250" s="2" t="s">
        <v>227</v>
      </c>
      <c r="Q250" s="2" t="s">
        <v>55</v>
      </c>
      <c r="R250" s="2" t="s">
        <v>126</v>
      </c>
      <c r="S250" s="24" t="s">
        <v>16</v>
      </c>
      <c r="T250" s="9"/>
      <c r="U250" s="9"/>
      <c r="V250" s="9"/>
      <c r="W250" s="9"/>
      <c r="X250" s="9"/>
      <c r="Y250" s="9"/>
      <c r="Z250" s="9"/>
    </row>
    <row r="251" spans="1:26" ht="15.75" customHeight="1" x14ac:dyDescent="0.15">
      <c r="A251" s="30" t="s">
        <v>516</v>
      </c>
      <c r="B251" s="30" t="s">
        <v>518</v>
      </c>
      <c r="C251" s="30">
        <v>112443700</v>
      </c>
      <c r="D251" s="30">
        <v>0.88417999999999997</v>
      </c>
      <c r="E251" s="30">
        <v>0.80430000000000001</v>
      </c>
      <c r="F251" s="30">
        <v>0.53429000000000004</v>
      </c>
      <c r="G251" s="30">
        <v>113.05500000000001</v>
      </c>
      <c r="H251" s="30">
        <v>2.516E-3</v>
      </c>
      <c r="I251" s="30" t="s">
        <v>200</v>
      </c>
      <c r="J251" s="2" t="s">
        <v>226</v>
      </c>
      <c r="K251" s="30" t="s">
        <v>123</v>
      </c>
      <c r="L251" s="30">
        <v>28622828</v>
      </c>
      <c r="M251" s="2">
        <v>0.93918999999999997</v>
      </c>
      <c r="N251" s="2">
        <v>0.13117000000000001</v>
      </c>
      <c r="O251" s="30" t="s">
        <v>124</v>
      </c>
      <c r="P251" s="2" t="s">
        <v>227</v>
      </c>
      <c r="Q251" s="2" t="s">
        <v>55</v>
      </c>
      <c r="R251" s="2" t="s">
        <v>126</v>
      </c>
      <c r="S251" s="24" t="s">
        <v>16</v>
      </c>
      <c r="T251" s="9"/>
      <c r="U251" s="9"/>
      <c r="V251" s="9"/>
      <c r="W251" s="9"/>
      <c r="X251" s="9"/>
      <c r="Y251" s="9"/>
      <c r="Z251" s="9"/>
    </row>
    <row r="252" spans="1:26" ht="15.75" customHeight="1" x14ac:dyDescent="0.15">
      <c r="A252" s="32" t="s">
        <v>519</v>
      </c>
      <c r="B252" s="32" t="s">
        <v>520</v>
      </c>
      <c r="C252" s="32">
        <v>87878911</v>
      </c>
      <c r="D252" s="32">
        <v>0.88368999999999998</v>
      </c>
      <c r="E252" s="32">
        <v>0.80103000000000002</v>
      </c>
      <c r="F252" s="32">
        <v>0.50305999999999995</v>
      </c>
      <c r="G252" s="32">
        <v>91.173000000000002</v>
      </c>
      <c r="H252" s="32">
        <v>2.3419999999999999E-3</v>
      </c>
      <c r="I252" s="32" t="s">
        <v>215</v>
      </c>
      <c r="J252" s="2" t="s">
        <v>215</v>
      </c>
      <c r="K252" s="32" t="s">
        <v>123</v>
      </c>
      <c r="L252" s="32">
        <v>28520692</v>
      </c>
      <c r="M252" s="2">
        <v>0.94157000000000002</v>
      </c>
      <c r="N252" s="2">
        <v>0.19506999999999999</v>
      </c>
      <c r="O252" s="32" t="s">
        <v>124</v>
      </c>
      <c r="P252" s="2" t="s">
        <v>218</v>
      </c>
      <c r="Q252" s="2" t="s">
        <v>219</v>
      </c>
      <c r="R252" s="2" t="s">
        <v>126</v>
      </c>
      <c r="S252" s="24" t="s">
        <v>16</v>
      </c>
      <c r="T252" s="9"/>
      <c r="U252" s="9"/>
      <c r="V252" s="9"/>
      <c r="W252" s="9"/>
      <c r="X252" s="9"/>
      <c r="Y252" s="9"/>
      <c r="Z252" s="9"/>
    </row>
    <row r="253" spans="1:26" ht="15.75" customHeight="1" x14ac:dyDescent="0.15">
      <c r="A253" s="32" t="s">
        <v>519</v>
      </c>
      <c r="B253" s="32" t="s">
        <v>521</v>
      </c>
      <c r="C253" s="32">
        <v>75502505.5</v>
      </c>
      <c r="D253" s="32">
        <v>0.91249999999999998</v>
      </c>
      <c r="E253" s="32">
        <v>0.82701000000000002</v>
      </c>
      <c r="F253" s="32">
        <v>0.50785999999999998</v>
      </c>
      <c r="G253" s="32">
        <v>89.150499999999994</v>
      </c>
      <c r="H253" s="32">
        <v>2.5270000000000002E-3</v>
      </c>
      <c r="I253" s="32" t="s">
        <v>215</v>
      </c>
      <c r="J253" s="2" t="s">
        <v>215</v>
      </c>
      <c r="K253" s="32" t="s">
        <v>128</v>
      </c>
      <c r="L253" s="32" t="s">
        <v>129</v>
      </c>
      <c r="M253" s="2">
        <v>0.94157000000000002</v>
      </c>
      <c r="N253" s="2">
        <v>0.19506999999999999</v>
      </c>
      <c r="O253" s="32" t="s">
        <v>124</v>
      </c>
      <c r="P253" s="2" t="s">
        <v>218</v>
      </c>
      <c r="Q253" s="2" t="s">
        <v>219</v>
      </c>
      <c r="R253" s="2" t="s">
        <v>126</v>
      </c>
      <c r="S253" s="24" t="s">
        <v>16</v>
      </c>
      <c r="T253" s="9"/>
      <c r="U253" s="9"/>
      <c r="V253" s="9"/>
      <c r="W253" s="9"/>
      <c r="X253" s="9"/>
      <c r="Y253" s="9"/>
      <c r="Z253" s="9"/>
    </row>
    <row r="254" spans="1:26" ht="15.75" customHeight="1" x14ac:dyDescent="0.15">
      <c r="A254" s="32" t="s">
        <v>522</v>
      </c>
      <c r="B254" s="32" t="s">
        <v>523</v>
      </c>
      <c r="C254" s="32">
        <v>80215756</v>
      </c>
      <c r="D254" s="32">
        <v>0.85980000000000001</v>
      </c>
      <c r="E254" s="32">
        <v>0.73670000000000002</v>
      </c>
      <c r="F254" s="32">
        <v>0.50480000000000003</v>
      </c>
      <c r="G254" s="32">
        <v>100.599</v>
      </c>
      <c r="H254" s="32">
        <v>2.013E-3</v>
      </c>
      <c r="I254" s="32" t="s">
        <v>215</v>
      </c>
      <c r="J254" s="2" t="s">
        <v>215</v>
      </c>
      <c r="K254" s="32" t="s">
        <v>123</v>
      </c>
      <c r="L254" s="32">
        <v>28779802</v>
      </c>
      <c r="M254" s="2">
        <v>0.92557</v>
      </c>
      <c r="N254" s="2">
        <v>0.2417</v>
      </c>
      <c r="O254" s="32" t="s">
        <v>124</v>
      </c>
      <c r="P254" s="2" t="s">
        <v>218</v>
      </c>
      <c r="Q254" s="2" t="s">
        <v>219</v>
      </c>
      <c r="R254" s="2" t="s">
        <v>126</v>
      </c>
      <c r="S254" s="24" t="s">
        <v>16</v>
      </c>
      <c r="T254" s="9"/>
      <c r="U254" s="9"/>
      <c r="V254" s="9"/>
      <c r="W254" s="9"/>
      <c r="X254" s="9"/>
      <c r="Y254" s="9"/>
      <c r="Z254" s="9"/>
    </row>
    <row r="255" spans="1:26" ht="15.75" customHeight="1" x14ac:dyDescent="0.15">
      <c r="A255" s="32" t="s">
        <v>522</v>
      </c>
      <c r="B255" s="32" t="s">
        <v>524</v>
      </c>
      <c r="C255" s="32">
        <v>59141304</v>
      </c>
      <c r="D255" s="32">
        <v>0.92834000000000005</v>
      </c>
      <c r="E255" s="32">
        <v>0.89341999999999999</v>
      </c>
      <c r="F255" s="32">
        <v>0.49062</v>
      </c>
      <c r="G255" s="32">
        <v>82.405900000000003</v>
      </c>
      <c r="H255" s="32">
        <v>2.0960000000000002E-3</v>
      </c>
      <c r="I255" s="32" t="s">
        <v>215</v>
      </c>
      <c r="J255" s="2" t="s">
        <v>215</v>
      </c>
      <c r="K255" s="32" t="s">
        <v>128</v>
      </c>
      <c r="L255" s="32" t="s">
        <v>129</v>
      </c>
      <c r="M255" s="2">
        <v>0.92557</v>
      </c>
      <c r="N255" s="2">
        <v>0.2417</v>
      </c>
      <c r="O255" s="32" t="s">
        <v>124</v>
      </c>
      <c r="P255" s="2" t="s">
        <v>218</v>
      </c>
      <c r="Q255" s="2" t="s">
        <v>219</v>
      </c>
      <c r="R255" s="2" t="s">
        <v>126</v>
      </c>
      <c r="S255" s="24" t="s">
        <v>16</v>
      </c>
      <c r="T255" s="9"/>
      <c r="U255" s="9"/>
      <c r="V255" s="9"/>
      <c r="W255" s="9"/>
      <c r="X255" s="9"/>
      <c r="Y255" s="9"/>
      <c r="Z255" s="9"/>
    </row>
    <row r="256" spans="1:26" ht="15.75" customHeight="1" x14ac:dyDescent="0.15">
      <c r="A256" s="30" t="s">
        <v>525</v>
      </c>
      <c r="B256" s="30" t="s">
        <v>526</v>
      </c>
      <c r="C256" s="30">
        <v>71873105</v>
      </c>
      <c r="D256" s="30">
        <v>0.91917000000000004</v>
      </c>
      <c r="E256" s="30">
        <v>0.83916999999999997</v>
      </c>
      <c r="F256" s="30">
        <v>0.59262000000000004</v>
      </c>
      <c r="G256" s="30">
        <v>50.715499999999999</v>
      </c>
      <c r="H256" s="30">
        <v>4.4429999999999999E-3</v>
      </c>
      <c r="I256" s="30" t="s">
        <v>200</v>
      </c>
      <c r="J256" s="2" t="s">
        <v>226</v>
      </c>
      <c r="K256" s="30" t="s">
        <v>128</v>
      </c>
      <c r="L256" s="30" t="s">
        <v>129</v>
      </c>
      <c r="M256" s="2">
        <v>0.91578000000000004</v>
      </c>
      <c r="N256" s="2">
        <v>0.19777</v>
      </c>
      <c r="O256" s="30" t="s">
        <v>124</v>
      </c>
      <c r="P256" s="2" t="s">
        <v>227</v>
      </c>
      <c r="Q256" s="2" t="s">
        <v>55</v>
      </c>
      <c r="R256" s="2" t="s">
        <v>126</v>
      </c>
      <c r="S256" s="24" t="s">
        <v>16</v>
      </c>
      <c r="T256" s="9"/>
      <c r="U256" s="9"/>
      <c r="V256" s="9"/>
      <c r="W256" s="9"/>
      <c r="X256" s="9"/>
      <c r="Y256" s="9"/>
      <c r="Z256" s="9"/>
    </row>
    <row r="257" spans="1:26" ht="15.75" customHeight="1" x14ac:dyDescent="0.15">
      <c r="A257" s="30" t="s">
        <v>525</v>
      </c>
      <c r="B257" s="30" t="s">
        <v>527</v>
      </c>
      <c r="C257" s="30">
        <v>92595223</v>
      </c>
      <c r="D257" s="30">
        <v>0.88207999999999998</v>
      </c>
      <c r="E257" s="30">
        <v>0.80652999999999997</v>
      </c>
      <c r="F257" s="30">
        <v>0.58238000000000001</v>
      </c>
      <c r="G257" s="30">
        <v>68.7453</v>
      </c>
      <c r="H257" s="30">
        <v>3.4220000000000001E-3</v>
      </c>
      <c r="I257" s="30" t="s">
        <v>200</v>
      </c>
      <c r="J257" s="2" t="s">
        <v>226</v>
      </c>
      <c r="K257" s="30" t="s">
        <v>123</v>
      </c>
      <c r="L257" s="30">
        <v>26307885</v>
      </c>
      <c r="M257" s="2">
        <v>0.91578000000000004</v>
      </c>
      <c r="N257" s="2">
        <v>0.19777</v>
      </c>
      <c r="O257" s="30" t="s">
        <v>124</v>
      </c>
      <c r="P257" s="2" t="s">
        <v>227</v>
      </c>
      <c r="Q257" s="2" t="s">
        <v>55</v>
      </c>
      <c r="R257" s="2" t="s">
        <v>126</v>
      </c>
      <c r="S257" s="24" t="s">
        <v>16</v>
      </c>
      <c r="T257" s="9"/>
      <c r="U257" s="9"/>
      <c r="V257" s="9"/>
      <c r="W257" s="9"/>
      <c r="X257" s="9"/>
      <c r="Y257" s="9"/>
      <c r="Z257" s="9"/>
    </row>
    <row r="258" spans="1:26" ht="15.75" customHeight="1" x14ac:dyDescent="0.15">
      <c r="A258" s="32" t="s">
        <v>528</v>
      </c>
      <c r="B258" s="32" t="s">
        <v>529</v>
      </c>
      <c r="C258" s="33">
        <v>93900000</v>
      </c>
      <c r="D258" s="32">
        <v>0.92178000000000004</v>
      </c>
      <c r="E258" s="32">
        <v>0.89473999999999998</v>
      </c>
      <c r="F258" s="32">
        <v>0.55154999999999998</v>
      </c>
      <c r="G258" s="32">
        <v>160.965</v>
      </c>
      <c r="H258" s="32">
        <v>1.5870000000000001E-3</v>
      </c>
      <c r="I258" s="32" t="s">
        <v>189</v>
      </c>
      <c r="J258" s="2" t="s">
        <v>189</v>
      </c>
      <c r="K258" s="32" t="s">
        <v>128</v>
      </c>
      <c r="L258" s="32" t="s">
        <v>129</v>
      </c>
      <c r="M258" s="2">
        <v>0.95518999999999998</v>
      </c>
      <c r="N258" s="2">
        <v>0.21207999999999999</v>
      </c>
      <c r="O258" s="32" t="s">
        <v>124</v>
      </c>
      <c r="P258" s="2" t="s">
        <v>190</v>
      </c>
      <c r="Q258" s="2" t="s">
        <v>73</v>
      </c>
      <c r="R258" s="2" t="s">
        <v>126</v>
      </c>
      <c r="S258" s="24" t="s">
        <v>16</v>
      </c>
      <c r="T258" s="9"/>
      <c r="U258" s="9"/>
      <c r="V258" s="9"/>
      <c r="W258" s="9"/>
      <c r="X258" s="9"/>
      <c r="Y258" s="9"/>
      <c r="Z258" s="9"/>
    </row>
    <row r="259" spans="1:26" ht="15.75" customHeight="1" x14ac:dyDescent="0.15">
      <c r="A259" s="32" t="s">
        <v>528</v>
      </c>
      <c r="B259" s="32" t="s">
        <v>530</v>
      </c>
      <c r="C259" s="32">
        <v>138029342</v>
      </c>
      <c r="D259" s="32">
        <v>0.92435</v>
      </c>
      <c r="E259" s="32">
        <v>0.89839999999999998</v>
      </c>
      <c r="F259" s="32">
        <v>0.52764999999999995</v>
      </c>
      <c r="G259" s="32">
        <v>201.71600000000001</v>
      </c>
      <c r="H259" s="32">
        <v>1.304E-3</v>
      </c>
      <c r="I259" s="32" t="s">
        <v>189</v>
      </c>
      <c r="J259" s="2" t="s">
        <v>189</v>
      </c>
      <c r="K259" s="32" t="s">
        <v>123</v>
      </c>
      <c r="L259" s="32">
        <v>29254408</v>
      </c>
      <c r="M259" s="2">
        <v>0.95518999999999998</v>
      </c>
      <c r="N259" s="2">
        <v>0.21207999999999999</v>
      </c>
      <c r="O259" s="32" t="s">
        <v>124</v>
      </c>
      <c r="P259" s="2" t="s">
        <v>190</v>
      </c>
      <c r="Q259" s="2" t="s">
        <v>73</v>
      </c>
      <c r="R259" s="2" t="s">
        <v>126</v>
      </c>
      <c r="S259" s="24" t="s">
        <v>16</v>
      </c>
      <c r="T259" s="9"/>
      <c r="U259" s="9"/>
      <c r="V259" s="9"/>
      <c r="W259" s="9"/>
      <c r="X259" s="9"/>
      <c r="Y259" s="9"/>
      <c r="Z259" s="9"/>
    </row>
    <row r="260" spans="1:26" ht="15.75" customHeight="1" x14ac:dyDescent="0.15">
      <c r="A260" s="30" t="s">
        <v>531</v>
      </c>
      <c r="B260" s="30" t="s">
        <v>532</v>
      </c>
      <c r="C260" s="34">
        <v>37500000</v>
      </c>
      <c r="D260" s="30">
        <v>0.86517999999999995</v>
      </c>
      <c r="E260" s="30">
        <v>0.77437999999999996</v>
      </c>
      <c r="F260" s="30">
        <v>0.51402999999999999</v>
      </c>
      <c r="G260" s="30">
        <v>43.621600000000001</v>
      </c>
      <c r="H260" s="30">
        <v>4.4970000000000001E-3</v>
      </c>
      <c r="I260" s="30" t="s">
        <v>200</v>
      </c>
      <c r="J260" s="2" t="s">
        <v>201</v>
      </c>
      <c r="K260" s="30" t="s">
        <v>128</v>
      </c>
      <c r="L260" s="30" t="s">
        <v>129</v>
      </c>
      <c r="M260" s="2">
        <v>0.94062000000000001</v>
      </c>
      <c r="N260" s="2">
        <v>0.20275000000000001</v>
      </c>
      <c r="O260" s="30" t="s">
        <v>124</v>
      </c>
      <c r="P260" s="2" t="s">
        <v>202</v>
      </c>
      <c r="Q260" s="2" t="s">
        <v>55</v>
      </c>
      <c r="R260" s="2" t="s">
        <v>126</v>
      </c>
      <c r="S260" s="24" t="s">
        <v>16</v>
      </c>
      <c r="T260" s="9"/>
      <c r="U260" s="9"/>
      <c r="V260" s="9"/>
      <c r="W260" s="9"/>
      <c r="X260" s="9"/>
      <c r="Y260" s="9"/>
      <c r="Z260" s="9"/>
    </row>
    <row r="261" spans="1:26" ht="15.75" customHeight="1" x14ac:dyDescent="0.15">
      <c r="A261" s="30" t="s">
        <v>531</v>
      </c>
      <c r="B261" s="30" t="s">
        <v>533</v>
      </c>
      <c r="C261" s="30">
        <v>134724745</v>
      </c>
      <c r="D261" s="30">
        <v>0.90669</v>
      </c>
      <c r="E261" s="30">
        <v>0.83965999999999996</v>
      </c>
      <c r="F261" s="30">
        <v>0.55201999999999996</v>
      </c>
      <c r="G261" s="30">
        <v>151.38900000000001</v>
      </c>
      <c r="H261" s="30">
        <v>2.0409999999999998E-3</v>
      </c>
      <c r="I261" s="30" t="s">
        <v>200</v>
      </c>
      <c r="J261" s="2" t="s">
        <v>201</v>
      </c>
      <c r="K261" s="30" t="s">
        <v>123</v>
      </c>
      <c r="L261" s="30">
        <v>28393404</v>
      </c>
      <c r="M261" s="2">
        <v>0.94062000000000001</v>
      </c>
      <c r="N261" s="2">
        <v>0.20275000000000001</v>
      </c>
      <c r="O261" s="30" t="s">
        <v>124</v>
      </c>
      <c r="P261" s="2" t="s">
        <v>202</v>
      </c>
      <c r="Q261" s="2" t="s">
        <v>55</v>
      </c>
      <c r="R261" s="2" t="s">
        <v>126</v>
      </c>
      <c r="S261" s="24" t="s">
        <v>16</v>
      </c>
      <c r="T261" s="9"/>
      <c r="U261" s="9"/>
      <c r="V261" s="9"/>
      <c r="W261" s="9"/>
      <c r="X261" s="9"/>
      <c r="Y261" s="9"/>
      <c r="Z261" s="9"/>
    </row>
    <row r="262" spans="1:26" ht="15.75" customHeight="1" x14ac:dyDescent="0.15">
      <c r="A262" s="32" t="s">
        <v>534</v>
      </c>
      <c r="B262" s="32" t="s">
        <v>535</v>
      </c>
      <c r="C262" s="33">
        <v>92500000</v>
      </c>
      <c r="D262" s="32">
        <v>0.91288000000000002</v>
      </c>
      <c r="E262" s="32">
        <v>0.87043000000000004</v>
      </c>
      <c r="F262" s="32">
        <v>0.54125999999999996</v>
      </c>
      <c r="G262" s="32">
        <v>109.797</v>
      </c>
      <c r="H262" s="32">
        <v>1.908E-3</v>
      </c>
      <c r="I262" s="32" t="s">
        <v>189</v>
      </c>
      <c r="J262" s="2" t="s">
        <v>189</v>
      </c>
      <c r="K262" s="32" t="s">
        <v>128</v>
      </c>
      <c r="L262" s="32" t="s">
        <v>129</v>
      </c>
      <c r="M262" s="2">
        <v>0.95645999999999998</v>
      </c>
      <c r="N262" s="2">
        <v>0.20241999999999999</v>
      </c>
      <c r="O262" s="32" t="s">
        <v>124</v>
      </c>
      <c r="P262" s="2" t="s">
        <v>190</v>
      </c>
      <c r="Q262" s="2" t="s">
        <v>55</v>
      </c>
      <c r="R262" s="2" t="s">
        <v>126</v>
      </c>
      <c r="S262" s="24" t="s">
        <v>16</v>
      </c>
      <c r="T262" s="9"/>
      <c r="U262" s="9"/>
      <c r="V262" s="9"/>
      <c r="W262" s="9"/>
      <c r="X262" s="9"/>
      <c r="Y262" s="9"/>
      <c r="Z262" s="9"/>
    </row>
    <row r="263" spans="1:26" ht="15.75" customHeight="1" x14ac:dyDescent="0.15">
      <c r="A263" s="32" t="s">
        <v>534</v>
      </c>
      <c r="B263" s="32" t="s">
        <v>536</v>
      </c>
      <c r="C263" s="32">
        <v>123574101</v>
      </c>
      <c r="D263" s="32">
        <v>0.91325000000000001</v>
      </c>
      <c r="E263" s="32">
        <v>0.86451</v>
      </c>
      <c r="F263" s="32">
        <v>0.59767999999999999</v>
      </c>
      <c r="G263" s="32">
        <v>177.017</v>
      </c>
      <c r="H263" s="32">
        <v>1.4220000000000001E-3</v>
      </c>
      <c r="I263" s="32" t="s">
        <v>189</v>
      </c>
      <c r="J263" s="2" t="s">
        <v>189</v>
      </c>
      <c r="K263" s="32" t="s">
        <v>123</v>
      </c>
      <c r="L263" s="32">
        <v>29483088</v>
      </c>
      <c r="M263" s="2">
        <v>0.95645999999999998</v>
      </c>
      <c r="N263" s="2">
        <v>0.20241999999999999</v>
      </c>
      <c r="O263" s="32" t="s">
        <v>124</v>
      </c>
      <c r="P263" s="2" t="s">
        <v>190</v>
      </c>
      <c r="Q263" s="2" t="s">
        <v>55</v>
      </c>
      <c r="R263" s="2" t="s">
        <v>126</v>
      </c>
      <c r="S263" s="24" t="s">
        <v>16</v>
      </c>
      <c r="T263" s="9"/>
      <c r="U263" s="9"/>
      <c r="V263" s="9"/>
      <c r="W263" s="9"/>
      <c r="X263" s="9"/>
      <c r="Y263" s="9"/>
      <c r="Z263" s="9"/>
    </row>
    <row r="264" spans="1:26" ht="15.75" customHeight="1" x14ac:dyDescent="0.15">
      <c r="A264" s="32" t="s">
        <v>537</v>
      </c>
      <c r="B264" s="32" t="s">
        <v>538</v>
      </c>
      <c r="C264" s="32">
        <v>87980650</v>
      </c>
      <c r="D264" s="32">
        <v>0.85931999999999997</v>
      </c>
      <c r="E264" s="32">
        <v>0.73577000000000004</v>
      </c>
      <c r="F264" s="32">
        <v>0.51768000000000003</v>
      </c>
      <c r="G264" s="32">
        <v>109.678</v>
      </c>
      <c r="H264" s="32">
        <v>1.877E-3</v>
      </c>
      <c r="I264" s="32" t="s">
        <v>215</v>
      </c>
      <c r="J264" s="2" t="s">
        <v>215</v>
      </c>
      <c r="K264" s="32" t="s">
        <v>123</v>
      </c>
      <c r="L264" s="32">
        <v>28754762</v>
      </c>
      <c r="M264" s="2">
        <v>0.9032</v>
      </c>
      <c r="N264" s="2">
        <v>0.21257999999999999</v>
      </c>
      <c r="O264" s="32" t="s">
        <v>124</v>
      </c>
      <c r="P264" s="2" t="s">
        <v>218</v>
      </c>
      <c r="Q264" s="2" t="s">
        <v>219</v>
      </c>
      <c r="R264" s="2" t="s">
        <v>126</v>
      </c>
      <c r="S264" s="24" t="s">
        <v>16</v>
      </c>
      <c r="T264" s="9"/>
      <c r="U264" s="9"/>
      <c r="V264" s="9"/>
      <c r="W264" s="9"/>
      <c r="X264" s="9"/>
      <c r="Y264" s="9"/>
      <c r="Z264" s="9"/>
    </row>
    <row r="265" spans="1:26" ht="15.75" customHeight="1" x14ac:dyDescent="0.15">
      <c r="A265" s="32" t="s">
        <v>537</v>
      </c>
      <c r="B265" s="32" t="s">
        <v>539</v>
      </c>
      <c r="C265" s="32">
        <v>62364084</v>
      </c>
      <c r="D265" s="32">
        <v>0.92710999999999999</v>
      </c>
      <c r="E265" s="32">
        <v>0.89161000000000001</v>
      </c>
      <c r="F265" s="32">
        <v>0.51700000000000002</v>
      </c>
      <c r="G265" s="32">
        <v>90.576700000000002</v>
      </c>
      <c r="H265" s="32">
        <v>1.9449999999999999E-3</v>
      </c>
      <c r="I265" s="32" t="s">
        <v>215</v>
      </c>
      <c r="J265" s="2" t="s">
        <v>215</v>
      </c>
      <c r="K265" s="32" t="s">
        <v>128</v>
      </c>
      <c r="L265" s="32" t="s">
        <v>129</v>
      </c>
      <c r="M265" s="2">
        <v>0.9032</v>
      </c>
      <c r="N265" s="2">
        <v>0.21257999999999999</v>
      </c>
      <c r="O265" s="32" t="s">
        <v>124</v>
      </c>
      <c r="P265" s="2" t="s">
        <v>218</v>
      </c>
      <c r="Q265" s="2" t="s">
        <v>219</v>
      </c>
      <c r="R265" s="2" t="s">
        <v>126</v>
      </c>
      <c r="S265" s="24" t="s">
        <v>16</v>
      </c>
      <c r="T265" s="9"/>
      <c r="U265" s="9"/>
      <c r="V265" s="9"/>
      <c r="W265" s="9"/>
      <c r="X265" s="9"/>
      <c r="Y265" s="9"/>
      <c r="Z265" s="9"/>
    </row>
    <row r="266" spans="1:26" ht="15.75" customHeight="1" x14ac:dyDescent="0.15">
      <c r="A266" s="32" t="s">
        <v>540</v>
      </c>
      <c r="B266" s="32" t="s">
        <v>541</v>
      </c>
      <c r="C266" s="32">
        <v>66647354</v>
      </c>
      <c r="D266" s="32">
        <v>0.91429000000000005</v>
      </c>
      <c r="E266" s="32">
        <v>0.87524999999999997</v>
      </c>
      <c r="F266" s="32">
        <v>0.51720999999999995</v>
      </c>
      <c r="G266" s="32">
        <v>62.898400000000002</v>
      </c>
      <c r="H266" s="32">
        <v>2.82E-3</v>
      </c>
      <c r="I266" s="32" t="s">
        <v>189</v>
      </c>
      <c r="J266" s="2" t="s">
        <v>189</v>
      </c>
      <c r="K266" s="32" t="s">
        <v>128</v>
      </c>
      <c r="L266" s="32" t="s">
        <v>129</v>
      </c>
      <c r="M266" s="2">
        <v>0.92130999999999996</v>
      </c>
      <c r="N266" s="2">
        <v>0.19111</v>
      </c>
      <c r="O266" s="32" t="s">
        <v>124</v>
      </c>
      <c r="P266" s="2" t="s">
        <v>190</v>
      </c>
      <c r="Q266" s="2" t="s">
        <v>73</v>
      </c>
      <c r="R266" s="2" t="s">
        <v>126</v>
      </c>
      <c r="S266" s="24" t="s">
        <v>16</v>
      </c>
      <c r="T266" s="9"/>
      <c r="U266" s="9"/>
      <c r="V266" s="9"/>
      <c r="W266" s="9"/>
      <c r="X266" s="9"/>
      <c r="Y266" s="9"/>
      <c r="Z266" s="9"/>
    </row>
    <row r="267" spans="1:26" ht="15.75" customHeight="1" x14ac:dyDescent="0.15">
      <c r="A267" s="32" t="s">
        <v>540</v>
      </c>
      <c r="B267" s="32" t="s">
        <v>542</v>
      </c>
      <c r="C267" s="32">
        <v>99062300</v>
      </c>
      <c r="D267" s="32">
        <v>0.92249000000000003</v>
      </c>
      <c r="E267" s="32">
        <v>0.88643000000000005</v>
      </c>
      <c r="F267" s="32">
        <v>0.55476000000000003</v>
      </c>
      <c r="G267" s="32">
        <v>116.908</v>
      </c>
      <c r="H267" s="32">
        <v>2.2560000000000002E-3</v>
      </c>
      <c r="I267" s="32" t="s">
        <v>189</v>
      </c>
      <c r="J267" s="2" t="s">
        <v>189</v>
      </c>
      <c r="K267" s="32" t="s">
        <v>123</v>
      </c>
      <c r="L267" s="32">
        <v>28975923</v>
      </c>
      <c r="M267" s="2">
        <v>0.92130999999999996</v>
      </c>
      <c r="N267" s="2">
        <v>0.19111</v>
      </c>
      <c r="O267" s="32" t="s">
        <v>124</v>
      </c>
      <c r="P267" s="2" t="s">
        <v>190</v>
      </c>
      <c r="Q267" s="2" t="s">
        <v>73</v>
      </c>
      <c r="R267" s="2" t="s">
        <v>126</v>
      </c>
      <c r="S267" s="24" t="s">
        <v>16</v>
      </c>
      <c r="T267" s="9"/>
      <c r="U267" s="9"/>
      <c r="V267" s="9"/>
      <c r="W267" s="9"/>
      <c r="X267" s="9"/>
      <c r="Y267" s="9"/>
      <c r="Z267" s="9"/>
    </row>
    <row r="268" spans="1:26" ht="15.75" customHeight="1" x14ac:dyDescent="0.15">
      <c r="A268" s="32" t="s">
        <v>543</v>
      </c>
      <c r="B268" s="32" t="s">
        <v>544</v>
      </c>
      <c r="C268" s="32">
        <v>155452373</v>
      </c>
      <c r="D268" s="32">
        <v>0.85104000000000002</v>
      </c>
      <c r="E268" s="32">
        <v>0.72855000000000003</v>
      </c>
      <c r="F268" s="32">
        <v>0.54142000000000001</v>
      </c>
      <c r="G268" s="32">
        <v>184.06399999999999</v>
      </c>
      <c r="H268" s="32">
        <v>1.4300000000000001E-3</v>
      </c>
      <c r="I268" s="32" t="s">
        <v>215</v>
      </c>
      <c r="J268" s="2" t="s">
        <v>215</v>
      </c>
      <c r="K268" s="32" t="s">
        <v>123</v>
      </c>
      <c r="L268" s="32">
        <v>29033194</v>
      </c>
      <c r="M268" s="2">
        <v>0.89646999999999999</v>
      </c>
      <c r="N268" s="2">
        <v>0.22949</v>
      </c>
      <c r="O268" s="32" t="s">
        <v>124</v>
      </c>
      <c r="P268" s="2" t="s">
        <v>218</v>
      </c>
      <c r="Q268" s="2" t="s">
        <v>219</v>
      </c>
      <c r="R268" s="2" t="s">
        <v>126</v>
      </c>
      <c r="S268" s="24" t="s">
        <v>16</v>
      </c>
      <c r="T268" s="9"/>
      <c r="U268" s="9"/>
      <c r="V268" s="9"/>
      <c r="W268" s="9"/>
      <c r="X268" s="9"/>
      <c r="Y268" s="9"/>
      <c r="Z268" s="9"/>
    </row>
    <row r="269" spans="1:26" ht="15.75" customHeight="1" x14ac:dyDescent="0.15">
      <c r="A269" s="32" t="s">
        <v>543</v>
      </c>
      <c r="B269" s="32" t="s">
        <v>545</v>
      </c>
      <c r="C269" s="33">
        <v>82000000</v>
      </c>
      <c r="D269" s="32">
        <v>0.92173000000000005</v>
      </c>
      <c r="E269" s="32">
        <v>0.88905999999999996</v>
      </c>
      <c r="F269" s="32">
        <v>0.53661999999999999</v>
      </c>
      <c r="G269" s="32">
        <v>99.343599999999995</v>
      </c>
      <c r="H269" s="32">
        <v>1.9380000000000001E-3</v>
      </c>
      <c r="I269" s="32" t="s">
        <v>215</v>
      </c>
      <c r="J269" s="2" t="s">
        <v>215</v>
      </c>
      <c r="K269" s="32" t="s">
        <v>128</v>
      </c>
      <c r="L269" s="32" t="s">
        <v>129</v>
      </c>
      <c r="M269" s="2">
        <v>0.89646999999999999</v>
      </c>
      <c r="N269" s="2">
        <v>0.22949</v>
      </c>
      <c r="O269" s="32" t="s">
        <v>124</v>
      </c>
      <c r="P269" s="2" t="s">
        <v>218</v>
      </c>
      <c r="Q269" s="2" t="s">
        <v>219</v>
      </c>
      <c r="R269" s="2" t="s">
        <v>126</v>
      </c>
      <c r="S269" s="24" t="s">
        <v>16</v>
      </c>
      <c r="T269" s="9"/>
      <c r="U269" s="9"/>
      <c r="V269" s="9"/>
      <c r="W269" s="9"/>
      <c r="X269" s="9"/>
      <c r="Y269" s="9"/>
      <c r="Z269" s="9"/>
    </row>
    <row r="270" spans="1:26" ht="15.75" customHeight="1" x14ac:dyDescent="0.15">
      <c r="A270" s="32" t="s">
        <v>546</v>
      </c>
      <c r="B270" s="32" t="s">
        <v>547</v>
      </c>
      <c r="C270" s="32">
        <v>145254360</v>
      </c>
      <c r="D270" s="32">
        <v>0.91820999999999997</v>
      </c>
      <c r="E270" s="32">
        <v>0.87131999999999998</v>
      </c>
      <c r="F270" s="32">
        <v>0.51705999999999996</v>
      </c>
      <c r="G270" s="32">
        <v>185.55</v>
      </c>
      <c r="H270" s="32">
        <v>1.3749999999999999E-3</v>
      </c>
      <c r="I270" s="32" t="s">
        <v>215</v>
      </c>
      <c r="J270" s="2" t="s">
        <v>215</v>
      </c>
      <c r="K270" s="32" t="s">
        <v>123</v>
      </c>
      <c r="L270" s="32">
        <v>29399459</v>
      </c>
      <c r="M270" s="2">
        <v>0.97011000000000003</v>
      </c>
      <c r="N270" s="2">
        <v>0.25285999999999997</v>
      </c>
      <c r="O270" s="32" t="s">
        <v>124</v>
      </c>
      <c r="P270" s="2" t="s">
        <v>218</v>
      </c>
      <c r="Q270" s="2" t="s">
        <v>219</v>
      </c>
      <c r="R270" s="2" t="s">
        <v>126</v>
      </c>
      <c r="S270" s="24" t="s">
        <v>16</v>
      </c>
      <c r="T270" s="9"/>
      <c r="U270" s="9"/>
      <c r="V270" s="9"/>
      <c r="W270" s="9"/>
      <c r="X270" s="9"/>
      <c r="Y270" s="9"/>
      <c r="Z270" s="9"/>
    </row>
    <row r="271" spans="1:26" ht="15.75" customHeight="1" x14ac:dyDescent="0.15">
      <c r="A271" s="32" t="s">
        <v>546</v>
      </c>
      <c r="B271" s="32" t="s">
        <v>548</v>
      </c>
      <c r="C271" s="33">
        <v>77900000</v>
      </c>
      <c r="D271" s="32">
        <v>0.92671999999999999</v>
      </c>
      <c r="E271" s="32">
        <v>0.89605999999999997</v>
      </c>
      <c r="F271" s="32">
        <v>0.53280000000000005</v>
      </c>
      <c r="G271" s="32">
        <v>110.07599999999999</v>
      </c>
      <c r="H271" s="32">
        <v>1.9400000000000001E-3</v>
      </c>
      <c r="I271" s="32" t="s">
        <v>215</v>
      </c>
      <c r="J271" s="2" t="s">
        <v>215</v>
      </c>
      <c r="K271" s="32" t="s">
        <v>128</v>
      </c>
      <c r="L271" s="32" t="s">
        <v>129</v>
      </c>
      <c r="M271" s="2">
        <v>0.97011000000000003</v>
      </c>
      <c r="N271" s="2">
        <v>0.25285999999999997</v>
      </c>
      <c r="O271" s="32" t="s">
        <v>124</v>
      </c>
      <c r="P271" s="2" t="s">
        <v>218</v>
      </c>
      <c r="Q271" s="2" t="s">
        <v>219</v>
      </c>
      <c r="R271" s="2" t="s">
        <v>126</v>
      </c>
      <c r="S271" s="24" t="s">
        <v>16</v>
      </c>
      <c r="T271" s="9"/>
      <c r="U271" s="9"/>
      <c r="V271" s="9"/>
      <c r="W271" s="9"/>
      <c r="X271" s="9"/>
      <c r="Y271" s="9"/>
      <c r="Z271" s="9"/>
    </row>
    <row r="272" spans="1:26" ht="15.75" customHeight="1" x14ac:dyDescent="0.15">
      <c r="A272" s="32" t="s">
        <v>549</v>
      </c>
      <c r="B272" s="32" t="s">
        <v>550</v>
      </c>
      <c r="C272" s="32">
        <v>95106292.5</v>
      </c>
      <c r="D272" s="32">
        <v>0.87051000000000001</v>
      </c>
      <c r="E272" s="32">
        <v>0.79576000000000002</v>
      </c>
      <c r="F272" s="32">
        <v>0.34211999999999998</v>
      </c>
      <c r="G272" s="32">
        <v>79.228399999999993</v>
      </c>
      <c r="H272" s="32">
        <v>1.9629999999999999E-3</v>
      </c>
      <c r="I272" s="32" t="s">
        <v>215</v>
      </c>
      <c r="J272" s="2" t="s">
        <v>215</v>
      </c>
      <c r="K272" s="32" t="s">
        <v>123</v>
      </c>
      <c r="L272" s="32">
        <v>28525809</v>
      </c>
      <c r="M272" s="2">
        <v>0.89859</v>
      </c>
      <c r="N272" s="2">
        <v>0.23416999999999999</v>
      </c>
      <c r="O272" s="32" t="s">
        <v>124</v>
      </c>
      <c r="P272" s="2" t="s">
        <v>218</v>
      </c>
      <c r="Q272" s="2" t="s">
        <v>219</v>
      </c>
      <c r="R272" s="2" t="s">
        <v>126</v>
      </c>
      <c r="S272" s="24" t="s">
        <v>16</v>
      </c>
      <c r="T272" s="9"/>
      <c r="U272" s="9"/>
      <c r="V272" s="9"/>
      <c r="W272" s="9"/>
      <c r="X272" s="9"/>
      <c r="Y272" s="9"/>
      <c r="Z272" s="9"/>
    </row>
    <row r="273" spans="1:26" ht="15.75" customHeight="1" x14ac:dyDescent="0.15">
      <c r="A273" s="32" t="s">
        <v>549</v>
      </c>
      <c r="B273" s="32" t="s">
        <v>551</v>
      </c>
      <c r="C273" s="32">
        <v>58233494</v>
      </c>
      <c r="D273" s="32">
        <v>0.88280999999999998</v>
      </c>
      <c r="E273" s="32">
        <v>0.81389</v>
      </c>
      <c r="F273" s="32">
        <v>0.46013999999999999</v>
      </c>
      <c r="G273" s="32">
        <v>69.909599999999998</v>
      </c>
      <c r="H273" s="32">
        <v>2.379E-3</v>
      </c>
      <c r="I273" s="32" t="s">
        <v>215</v>
      </c>
      <c r="J273" s="2" t="s">
        <v>215</v>
      </c>
      <c r="K273" s="32" t="s">
        <v>128</v>
      </c>
      <c r="L273" s="32" t="s">
        <v>129</v>
      </c>
      <c r="M273" s="2">
        <v>0.89859</v>
      </c>
      <c r="N273" s="2">
        <v>0.23416999999999999</v>
      </c>
      <c r="O273" s="32" t="s">
        <v>124</v>
      </c>
      <c r="P273" s="2" t="s">
        <v>218</v>
      </c>
      <c r="Q273" s="2" t="s">
        <v>219</v>
      </c>
      <c r="R273" s="2" t="s">
        <v>126</v>
      </c>
      <c r="S273" s="24" t="s">
        <v>16</v>
      </c>
      <c r="T273" s="9"/>
      <c r="U273" s="9"/>
      <c r="V273" s="9"/>
      <c r="W273" s="9"/>
      <c r="X273" s="9"/>
      <c r="Y273" s="9"/>
      <c r="Z273" s="9"/>
    </row>
    <row r="274" spans="1:26" ht="15.75" customHeight="1" x14ac:dyDescent="0.15">
      <c r="A274" s="32" t="s">
        <v>552</v>
      </c>
      <c r="B274" s="32" t="s">
        <v>553</v>
      </c>
      <c r="C274" s="32">
        <v>132830952</v>
      </c>
      <c r="D274" s="32">
        <v>0.91969000000000001</v>
      </c>
      <c r="E274" s="32">
        <v>0.87387000000000004</v>
      </c>
      <c r="F274" s="32">
        <v>0.55928999999999995</v>
      </c>
      <c r="G274" s="32">
        <v>187.91200000000001</v>
      </c>
      <c r="H274" s="32">
        <v>1.312E-3</v>
      </c>
      <c r="I274" s="32" t="s">
        <v>215</v>
      </c>
      <c r="J274" s="2" t="s">
        <v>215</v>
      </c>
      <c r="K274" s="32" t="s">
        <v>123</v>
      </c>
      <c r="L274" s="32">
        <v>28564922</v>
      </c>
      <c r="M274" s="2">
        <v>0.93023</v>
      </c>
      <c r="N274" s="2">
        <v>0.21504000000000001</v>
      </c>
      <c r="O274" s="32" t="s">
        <v>124</v>
      </c>
      <c r="P274" s="2" t="s">
        <v>218</v>
      </c>
      <c r="Q274" s="2" t="s">
        <v>219</v>
      </c>
      <c r="R274" s="2" t="s">
        <v>126</v>
      </c>
      <c r="S274" s="24" t="s">
        <v>16</v>
      </c>
      <c r="T274" s="9"/>
      <c r="U274" s="9"/>
      <c r="V274" s="9"/>
      <c r="W274" s="9"/>
      <c r="X274" s="9"/>
      <c r="Y274" s="9"/>
      <c r="Z274" s="9"/>
    </row>
    <row r="275" spans="1:26" ht="15.75" customHeight="1" x14ac:dyDescent="0.15">
      <c r="A275" s="32" t="s">
        <v>552</v>
      </c>
      <c r="B275" s="32" t="s">
        <v>554</v>
      </c>
      <c r="C275" s="33">
        <v>37700000</v>
      </c>
      <c r="D275" s="32">
        <v>0.93218999999999996</v>
      </c>
      <c r="E275" s="32">
        <v>0.90149999999999997</v>
      </c>
      <c r="F275" s="32">
        <v>0.54025000000000001</v>
      </c>
      <c r="G275" s="32">
        <v>61.173299999999998</v>
      </c>
      <c r="H275" s="32">
        <v>2.5630000000000002E-3</v>
      </c>
      <c r="I275" s="32" t="s">
        <v>215</v>
      </c>
      <c r="J275" s="2" t="s">
        <v>215</v>
      </c>
      <c r="K275" s="32" t="s">
        <v>128</v>
      </c>
      <c r="L275" s="32" t="s">
        <v>129</v>
      </c>
      <c r="M275" s="2">
        <v>0.93023</v>
      </c>
      <c r="N275" s="2">
        <v>0.21504000000000001</v>
      </c>
      <c r="O275" s="32" t="s">
        <v>124</v>
      </c>
      <c r="P275" s="2" t="s">
        <v>218</v>
      </c>
      <c r="Q275" s="2" t="s">
        <v>219</v>
      </c>
      <c r="R275" s="2" t="s">
        <v>126</v>
      </c>
      <c r="S275" s="24" t="s">
        <v>16</v>
      </c>
      <c r="T275" s="9"/>
      <c r="U275" s="9"/>
      <c r="V275" s="9"/>
      <c r="W275" s="9"/>
      <c r="X275" s="9"/>
      <c r="Y275" s="9"/>
      <c r="Z275" s="9"/>
    </row>
    <row r="276" spans="1:26" ht="15.75" customHeight="1" x14ac:dyDescent="0.15">
      <c r="A276" s="32" t="s">
        <v>555</v>
      </c>
      <c r="B276" s="32" t="s">
        <v>556</v>
      </c>
      <c r="C276" s="33">
        <v>84500000</v>
      </c>
      <c r="D276" s="32">
        <v>0.91507000000000005</v>
      </c>
      <c r="E276" s="32">
        <v>0.87378999999999996</v>
      </c>
      <c r="F276" s="32">
        <v>0.50817999999999997</v>
      </c>
      <c r="G276" s="32">
        <v>133.97499999999999</v>
      </c>
      <c r="H276" s="32">
        <v>1.8090000000000001E-3</v>
      </c>
      <c r="I276" s="32" t="s">
        <v>189</v>
      </c>
      <c r="J276" s="2" t="s">
        <v>189</v>
      </c>
      <c r="K276" s="32" t="s">
        <v>128</v>
      </c>
      <c r="L276" s="32" t="s">
        <v>129</v>
      </c>
      <c r="M276" s="2">
        <v>0.89532</v>
      </c>
      <c r="N276" s="2">
        <v>0.18295</v>
      </c>
      <c r="O276" s="32" t="s">
        <v>124</v>
      </c>
      <c r="P276" s="2" t="s">
        <v>190</v>
      </c>
      <c r="Q276" s="2" t="s">
        <v>55</v>
      </c>
      <c r="R276" s="2" t="s">
        <v>126</v>
      </c>
      <c r="S276" s="24" t="s">
        <v>16</v>
      </c>
      <c r="T276" s="9"/>
      <c r="U276" s="9"/>
      <c r="V276" s="9"/>
      <c r="W276" s="9"/>
      <c r="X276" s="9"/>
      <c r="Y276" s="9"/>
      <c r="Z276" s="9"/>
    </row>
    <row r="277" spans="1:26" ht="15.75" customHeight="1" x14ac:dyDescent="0.15">
      <c r="A277" s="32" t="s">
        <v>555</v>
      </c>
      <c r="B277" s="32" t="s">
        <v>557</v>
      </c>
      <c r="C277" s="32">
        <v>115256075</v>
      </c>
      <c r="D277" s="32">
        <v>0.91144000000000003</v>
      </c>
      <c r="E277" s="32">
        <v>0.86334</v>
      </c>
      <c r="F277" s="32">
        <v>0.48318</v>
      </c>
      <c r="G277" s="32">
        <v>152.935</v>
      </c>
      <c r="H277" s="32">
        <v>1.763E-3</v>
      </c>
      <c r="I277" s="32" t="s">
        <v>189</v>
      </c>
      <c r="J277" s="2" t="s">
        <v>189</v>
      </c>
      <c r="K277" s="32" t="s">
        <v>123</v>
      </c>
      <c r="L277" s="32">
        <v>28886832</v>
      </c>
      <c r="M277" s="2">
        <v>0.89532</v>
      </c>
      <c r="N277" s="2">
        <v>0.18295</v>
      </c>
      <c r="O277" s="32" t="s">
        <v>124</v>
      </c>
      <c r="P277" s="2" t="s">
        <v>190</v>
      </c>
      <c r="Q277" s="2" t="s">
        <v>55</v>
      </c>
      <c r="R277" s="2" t="s">
        <v>126</v>
      </c>
      <c r="S277" s="24" t="s">
        <v>16</v>
      </c>
      <c r="T277" s="9"/>
      <c r="U277" s="9"/>
      <c r="V277" s="9"/>
      <c r="W277" s="9"/>
      <c r="X277" s="9"/>
      <c r="Y277" s="9"/>
      <c r="Z277" s="9"/>
    </row>
    <row r="278" spans="1:26" ht="15.75" customHeight="1" x14ac:dyDescent="0.15">
      <c r="A278" s="30" t="s">
        <v>558</v>
      </c>
      <c r="B278" s="30" t="s">
        <v>559</v>
      </c>
      <c r="C278" s="30">
        <v>76026962</v>
      </c>
      <c r="D278" s="30">
        <v>0.90990000000000004</v>
      </c>
      <c r="E278" s="30">
        <v>0.82630999999999999</v>
      </c>
      <c r="F278" s="30">
        <v>0.54144000000000003</v>
      </c>
      <c r="G278" s="30">
        <v>69.845100000000002</v>
      </c>
      <c r="H278" s="30">
        <v>3.1640000000000001E-3</v>
      </c>
      <c r="I278" s="30" t="s">
        <v>200</v>
      </c>
      <c r="J278" s="2" t="s">
        <v>201</v>
      </c>
      <c r="K278" s="30" t="s">
        <v>128</v>
      </c>
      <c r="L278" s="30" t="s">
        <v>129</v>
      </c>
      <c r="M278" s="2">
        <v>0.93413000000000002</v>
      </c>
      <c r="N278" s="2">
        <v>0.20369000000000001</v>
      </c>
      <c r="O278" s="30" t="s">
        <v>124</v>
      </c>
      <c r="P278" s="2" t="s">
        <v>202</v>
      </c>
      <c r="Q278" s="2" t="s">
        <v>55</v>
      </c>
      <c r="R278" s="2" t="s">
        <v>126</v>
      </c>
      <c r="S278" s="24" t="s">
        <v>16</v>
      </c>
      <c r="T278" s="9"/>
      <c r="U278" s="9"/>
      <c r="V278" s="9"/>
      <c r="W278" s="9"/>
      <c r="X278" s="9"/>
      <c r="Y278" s="9"/>
      <c r="Z278" s="9"/>
    </row>
    <row r="279" spans="1:26" ht="15.75" customHeight="1" x14ac:dyDescent="0.15">
      <c r="A279" s="30" t="s">
        <v>558</v>
      </c>
      <c r="B279" s="30" t="s">
        <v>560</v>
      </c>
      <c r="C279" s="30">
        <v>32207347</v>
      </c>
      <c r="D279" s="30">
        <v>0.86424999999999996</v>
      </c>
      <c r="E279" s="30">
        <v>0.78942000000000001</v>
      </c>
      <c r="F279" s="30">
        <v>0.54952000000000001</v>
      </c>
      <c r="G279" s="30">
        <v>43.096299999999999</v>
      </c>
      <c r="H279" s="30">
        <v>3.2060000000000001E-3</v>
      </c>
      <c r="I279" s="30" t="s">
        <v>200</v>
      </c>
      <c r="J279" s="2" t="s">
        <v>201</v>
      </c>
      <c r="K279" s="30" t="s">
        <v>123</v>
      </c>
      <c r="L279" s="30">
        <v>24847198</v>
      </c>
      <c r="M279" s="2">
        <v>0.93413000000000002</v>
      </c>
      <c r="N279" s="2">
        <v>0.20369000000000001</v>
      </c>
      <c r="O279" s="30" t="s">
        <v>124</v>
      </c>
      <c r="P279" s="2" t="s">
        <v>202</v>
      </c>
      <c r="Q279" s="2" t="s">
        <v>55</v>
      </c>
      <c r="R279" s="2" t="s">
        <v>126</v>
      </c>
      <c r="S279" s="24" t="s">
        <v>16</v>
      </c>
      <c r="T279" s="9"/>
      <c r="U279" s="9"/>
      <c r="V279" s="9"/>
      <c r="W279" s="9"/>
      <c r="X279" s="9"/>
      <c r="Y279" s="9"/>
      <c r="Z279" s="9"/>
    </row>
    <row r="280" spans="1:26" ht="15.75" customHeight="1" x14ac:dyDescent="0.15">
      <c r="A280" s="32" t="s">
        <v>561</v>
      </c>
      <c r="B280" s="32" t="s">
        <v>562</v>
      </c>
      <c r="C280" s="32">
        <v>92177823</v>
      </c>
      <c r="D280" s="32">
        <v>0.88182000000000005</v>
      </c>
      <c r="E280" s="32">
        <v>0.80608999999999997</v>
      </c>
      <c r="F280" s="32">
        <v>0.48779</v>
      </c>
      <c r="G280" s="32">
        <v>111.81</v>
      </c>
      <c r="H280" s="32">
        <v>1.8959999999999999E-3</v>
      </c>
      <c r="I280" s="32" t="s">
        <v>215</v>
      </c>
      <c r="J280" s="2" t="s">
        <v>215</v>
      </c>
      <c r="K280" s="32" t="s">
        <v>123</v>
      </c>
      <c r="L280" s="32">
        <v>28875459</v>
      </c>
      <c r="M280" s="2">
        <v>0.94116</v>
      </c>
      <c r="N280" s="2">
        <v>0.26041999999999998</v>
      </c>
      <c r="O280" s="32" t="s">
        <v>124</v>
      </c>
      <c r="P280" s="2" t="s">
        <v>218</v>
      </c>
      <c r="Q280" s="2" t="s">
        <v>219</v>
      </c>
      <c r="R280" s="2" t="s">
        <v>126</v>
      </c>
      <c r="S280" s="24" t="s">
        <v>16</v>
      </c>
      <c r="T280" s="9"/>
      <c r="U280" s="9"/>
      <c r="V280" s="9"/>
      <c r="W280" s="9"/>
      <c r="X280" s="9"/>
      <c r="Y280" s="9"/>
      <c r="Z280" s="9"/>
    </row>
    <row r="281" spans="1:26" ht="15.75" customHeight="1" x14ac:dyDescent="0.15">
      <c r="A281" s="32" t="s">
        <v>561</v>
      </c>
      <c r="B281" s="32" t="s">
        <v>563</v>
      </c>
      <c r="C281" s="32">
        <v>57389142</v>
      </c>
      <c r="D281" s="32">
        <v>0.89009000000000005</v>
      </c>
      <c r="E281" s="32">
        <v>0.81816999999999995</v>
      </c>
      <c r="F281" s="32">
        <v>0.48942999999999998</v>
      </c>
      <c r="G281" s="32">
        <v>74.004199999999997</v>
      </c>
      <c r="H281" s="32">
        <v>2.4520000000000002E-3</v>
      </c>
      <c r="I281" s="32" t="s">
        <v>215</v>
      </c>
      <c r="J281" s="2" t="s">
        <v>215</v>
      </c>
      <c r="K281" s="32" t="s">
        <v>128</v>
      </c>
      <c r="L281" s="32" t="s">
        <v>129</v>
      </c>
      <c r="M281" s="2">
        <v>0.94116</v>
      </c>
      <c r="N281" s="2">
        <v>0.26041999999999998</v>
      </c>
      <c r="O281" s="32" t="s">
        <v>124</v>
      </c>
      <c r="P281" s="2" t="s">
        <v>218</v>
      </c>
      <c r="Q281" s="2" t="s">
        <v>219</v>
      </c>
      <c r="R281" s="2" t="s">
        <v>126</v>
      </c>
      <c r="S281" s="24" t="s">
        <v>16</v>
      </c>
      <c r="T281" s="9"/>
      <c r="U281" s="9"/>
      <c r="V281" s="9"/>
      <c r="W281" s="9"/>
      <c r="X281" s="9"/>
      <c r="Y281" s="9"/>
      <c r="Z281" s="9"/>
    </row>
    <row r="282" spans="1:26" ht="15.75" customHeight="1" x14ac:dyDescent="0.15">
      <c r="A282" s="32" t="s">
        <v>564</v>
      </c>
      <c r="B282" s="32" t="s">
        <v>565</v>
      </c>
      <c r="C282" s="32">
        <v>110865073</v>
      </c>
      <c r="D282" s="32">
        <v>0.89141999999999999</v>
      </c>
      <c r="E282" s="32">
        <v>0.83843000000000001</v>
      </c>
      <c r="F282" s="32">
        <v>0.41320000000000001</v>
      </c>
      <c r="G282" s="32">
        <v>97.056200000000004</v>
      </c>
      <c r="H282" s="32">
        <v>1.6459999999999999E-3</v>
      </c>
      <c r="I282" s="32" t="s">
        <v>215</v>
      </c>
      <c r="J282" s="2" t="s">
        <v>215</v>
      </c>
      <c r="K282" s="32" t="s">
        <v>123</v>
      </c>
      <c r="L282" s="32">
        <v>28578595</v>
      </c>
      <c r="M282" s="2">
        <v>0.92474000000000001</v>
      </c>
      <c r="N282" s="2">
        <v>0.30517</v>
      </c>
      <c r="O282" s="32" t="s">
        <v>124</v>
      </c>
      <c r="P282" s="2" t="s">
        <v>218</v>
      </c>
      <c r="Q282" s="2" t="s">
        <v>219</v>
      </c>
      <c r="R282" s="2" t="s">
        <v>126</v>
      </c>
      <c r="S282" s="24" t="s">
        <v>16</v>
      </c>
      <c r="T282" s="9"/>
      <c r="U282" s="9"/>
      <c r="V282" s="9"/>
      <c r="W282" s="9"/>
      <c r="X282" s="9"/>
      <c r="Y282" s="9"/>
      <c r="Z282" s="9"/>
    </row>
    <row r="283" spans="1:26" ht="15.75" customHeight="1" x14ac:dyDescent="0.15">
      <c r="A283" s="32" t="s">
        <v>564</v>
      </c>
      <c r="B283" s="32" t="s">
        <v>566</v>
      </c>
      <c r="C283" s="33">
        <v>67000000</v>
      </c>
      <c r="D283" s="32">
        <v>0.88934999999999997</v>
      </c>
      <c r="E283" s="32">
        <v>0.84209999999999996</v>
      </c>
      <c r="F283" s="32">
        <v>0.40589999999999998</v>
      </c>
      <c r="G283" s="32">
        <v>58.519500000000001</v>
      </c>
      <c r="H283" s="32">
        <v>2.444E-3</v>
      </c>
      <c r="I283" s="32" t="s">
        <v>215</v>
      </c>
      <c r="J283" s="2" t="s">
        <v>215</v>
      </c>
      <c r="K283" s="32" t="s">
        <v>128</v>
      </c>
      <c r="L283" s="32" t="s">
        <v>129</v>
      </c>
      <c r="M283" s="2">
        <v>0.92474000000000001</v>
      </c>
      <c r="N283" s="2">
        <v>0.30517</v>
      </c>
      <c r="O283" s="32" t="s">
        <v>124</v>
      </c>
      <c r="P283" s="2" t="s">
        <v>218</v>
      </c>
      <c r="Q283" s="2" t="s">
        <v>219</v>
      </c>
      <c r="R283" s="2" t="s">
        <v>126</v>
      </c>
      <c r="S283" s="24" t="s">
        <v>16</v>
      </c>
      <c r="T283" s="9"/>
      <c r="U283" s="9"/>
      <c r="V283" s="9"/>
      <c r="W283" s="9"/>
      <c r="X283" s="9"/>
      <c r="Y283" s="9"/>
      <c r="Z283" s="9"/>
    </row>
    <row r="284" spans="1:26" ht="15.75" customHeight="1" x14ac:dyDescent="0.15">
      <c r="A284" s="32" t="s">
        <v>567</v>
      </c>
      <c r="B284" s="32" t="s">
        <v>568</v>
      </c>
      <c r="C284" s="33">
        <v>91100000</v>
      </c>
      <c r="D284" s="32">
        <v>0.86092999999999997</v>
      </c>
      <c r="E284" s="32">
        <v>0.77761000000000002</v>
      </c>
      <c r="F284" s="32">
        <v>0.51021000000000005</v>
      </c>
      <c r="G284" s="32">
        <v>111.285</v>
      </c>
      <c r="H284" s="32">
        <v>2.0939999999999999E-3</v>
      </c>
      <c r="I284" s="32" t="s">
        <v>215</v>
      </c>
      <c r="J284" s="2" t="s">
        <v>215</v>
      </c>
      <c r="K284" s="32" t="s">
        <v>123</v>
      </c>
      <c r="L284" s="32">
        <v>22729294</v>
      </c>
      <c r="M284" s="2">
        <v>0.86714000000000002</v>
      </c>
      <c r="N284" s="2">
        <v>0.19350999999999999</v>
      </c>
      <c r="O284" s="32" t="s">
        <v>124</v>
      </c>
      <c r="P284" s="2" t="s">
        <v>218</v>
      </c>
      <c r="Q284" s="2" t="s">
        <v>219</v>
      </c>
      <c r="R284" s="2" t="s">
        <v>126</v>
      </c>
      <c r="S284" s="24" t="s">
        <v>16</v>
      </c>
      <c r="T284" s="9"/>
      <c r="U284" s="9"/>
      <c r="V284" s="9"/>
      <c r="W284" s="9"/>
      <c r="X284" s="9"/>
      <c r="Y284" s="9"/>
      <c r="Z284" s="9"/>
    </row>
    <row r="285" spans="1:26" ht="15.75" customHeight="1" x14ac:dyDescent="0.15">
      <c r="A285" s="32" t="s">
        <v>567</v>
      </c>
      <c r="B285" s="32" t="s">
        <v>569</v>
      </c>
      <c r="C285" s="32">
        <v>60057645</v>
      </c>
      <c r="D285" s="32">
        <v>0.88765000000000005</v>
      </c>
      <c r="E285" s="32">
        <v>0.81691999999999998</v>
      </c>
      <c r="F285" s="32">
        <v>0.46072000000000002</v>
      </c>
      <c r="G285" s="32">
        <v>70.007300000000001</v>
      </c>
      <c r="H285" s="32">
        <v>2.4510000000000001E-3</v>
      </c>
      <c r="I285" s="32" t="s">
        <v>215</v>
      </c>
      <c r="J285" s="2" t="s">
        <v>215</v>
      </c>
      <c r="K285" s="32" t="s">
        <v>128</v>
      </c>
      <c r="L285" s="32" t="s">
        <v>129</v>
      </c>
      <c r="M285" s="2">
        <v>0.86714000000000002</v>
      </c>
      <c r="N285" s="2">
        <v>0.19350999999999999</v>
      </c>
      <c r="O285" s="32" t="s">
        <v>124</v>
      </c>
      <c r="P285" s="2" t="s">
        <v>218</v>
      </c>
      <c r="Q285" s="2" t="s">
        <v>219</v>
      </c>
      <c r="R285" s="2" t="s">
        <v>126</v>
      </c>
      <c r="S285" s="24" t="s">
        <v>16</v>
      </c>
      <c r="T285" s="9"/>
      <c r="U285" s="9"/>
      <c r="V285" s="9"/>
      <c r="W285" s="9"/>
      <c r="X285" s="9"/>
      <c r="Y285" s="9"/>
      <c r="Z285" s="9"/>
    </row>
    <row r="286" spans="1:26" ht="15.75" customHeight="1" x14ac:dyDescent="0.15">
      <c r="A286" s="30" t="s">
        <v>570</v>
      </c>
      <c r="B286" s="30" t="s">
        <v>571</v>
      </c>
      <c r="C286" s="34">
        <v>102000000</v>
      </c>
      <c r="D286" s="30">
        <v>0.90983000000000003</v>
      </c>
      <c r="E286" s="30">
        <v>0.82565</v>
      </c>
      <c r="F286" s="30">
        <v>0.53039000000000003</v>
      </c>
      <c r="G286" s="30">
        <v>93.406000000000006</v>
      </c>
      <c r="H286" s="30">
        <v>2.6329999999999999E-3</v>
      </c>
      <c r="I286" s="30" t="s">
        <v>200</v>
      </c>
      <c r="J286" s="2" t="s">
        <v>201</v>
      </c>
      <c r="K286" s="30" t="s">
        <v>128</v>
      </c>
      <c r="L286" s="30" t="s">
        <v>129</v>
      </c>
      <c r="M286" s="2">
        <v>0.89427999999999996</v>
      </c>
      <c r="N286" s="2">
        <v>0.13256999999999999</v>
      </c>
      <c r="O286" s="30" t="s">
        <v>124</v>
      </c>
      <c r="P286" s="2" t="s">
        <v>202</v>
      </c>
      <c r="Q286" s="2" t="s">
        <v>55</v>
      </c>
      <c r="R286" s="2" t="s">
        <v>126</v>
      </c>
      <c r="S286" s="24" t="s">
        <v>16</v>
      </c>
      <c r="T286" s="9"/>
      <c r="U286" s="9"/>
      <c r="V286" s="9"/>
      <c r="W286" s="9"/>
      <c r="X286" s="9"/>
      <c r="Y286" s="9"/>
      <c r="Z286" s="9"/>
    </row>
    <row r="287" spans="1:26" ht="15.75" customHeight="1" x14ac:dyDescent="0.15">
      <c r="A287" s="30" t="s">
        <v>570</v>
      </c>
      <c r="B287" s="30" t="s">
        <v>572</v>
      </c>
      <c r="C287" s="30">
        <v>126570323</v>
      </c>
      <c r="D287" s="30">
        <v>0.87039</v>
      </c>
      <c r="E287" s="30">
        <v>0.79422000000000004</v>
      </c>
      <c r="F287" s="30">
        <v>0.57838000000000001</v>
      </c>
      <c r="G287" s="30">
        <v>136.91</v>
      </c>
      <c r="H287" s="30">
        <v>1.7229999999999999E-3</v>
      </c>
      <c r="I287" s="30" t="s">
        <v>200</v>
      </c>
      <c r="J287" s="2" t="s">
        <v>201</v>
      </c>
      <c r="K287" s="30" t="s">
        <v>123</v>
      </c>
      <c r="L287" s="30">
        <v>28841844</v>
      </c>
      <c r="M287" s="2">
        <v>0.89427999999999996</v>
      </c>
      <c r="N287" s="2">
        <v>0.13256999999999999</v>
      </c>
      <c r="O287" s="30" t="s">
        <v>124</v>
      </c>
      <c r="P287" s="2" t="s">
        <v>202</v>
      </c>
      <c r="Q287" s="2" t="s">
        <v>55</v>
      </c>
      <c r="R287" s="2" t="s">
        <v>126</v>
      </c>
      <c r="S287" s="24" t="s">
        <v>16</v>
      </c>
      <c r="T287" s="9"/>
      <c r="U287" s="9"/>
      <c r="V287" s="9"/>
      <c r="W287" s="9"/>
      <c r="X287" s="9"/>
      <c r="Y287" s="9"/>
      <c r="Z287" s="9"/>
    </row>
    <row r="288" spans="1:26" ht="15.75" customHeight="1" x14ac:dyDescent="0.15">
      <c r="A288" s="32" t="s">
        <v>573</v>
      </c>
      <c r="B288" s="32" t="s">
        <v>574</v>
      </c>
      <c r="C288" s="32">
        <v>93052297</v>
      </c>
      <c r="D288" s="32">
        <v>0.92220000000000002</v>
      </c>
      <c r="E288" s="32">
        <v>0.87490999999999997</v>
      </c>
      <c r="F288" s="32">
        <v>0.52429999999999999</v>
      </c>
      <c r="G288" s="32">
        <v>130.62</v>
      </c>
      <c r="H288" s="32">
        <v>1.5770000000000001E-3</v>
      </c>
      <c r="I288" s="32" t="s">
        <v>215</v>
      </c>
      <c r="J288" s="2" t="s">
        <v>215</v>
      </c>
      <c r="K288" s="32" t="s">
        <v>123</v>
      </c>
      <c r="L288" s="32">
        <v>29356246</v>
      </c>
      <c r="M288" s="2">
        <v>0.93747999999999998</v>
      </c>
      <c r="N288" s="2">
        <v>0.22228999999999999</v>
      </c>
      <c r="O288" s="32" t="s">
        <v>124</v>
      </c>
      <c r="P288" s="2" t="s">
        <v>218</v>
      </c>
      <c r="Q288" s="2" t="s">
        <v>219</v>
      </c>
      <c r="R288" s="2" t="s">
        <v>126</v>
      </c>
      <c r="S288" s="24" t="s">
        <v>16</v>
      </c>
      <c r="T288" s="9"/>
      <c r="U288" s="9"/>
      <c r="V288" s="9"/>
      <c r="W288" s="9"/>
      <c r="X288" s="9"/>
      <c r="Y288" s="9"/>
      <c r="Z288" s="9"/>
    </row>
    <row r="289" spans="1:26" ht="15.75" customHeight="1" x14ac:dyDescent="0.15">
      <c r="A289" s="32" t="s">
        <v>573</v>
      </c>
      <c r="B289" s="32" t="s">
        <v>575</v>
      </c>
      <c r="C289" s="32">
        <v>79829712.5</v>
      </c>
      <c r="D289" s="32">
        <v>0.92869999999999997</v>
      </c>
      <c r="E289" s="32">
        <v>0.89903999999999995</v>
      </c>
      <c r="F289" s="32">
        <v>0.55547000000000002</v>
      </c>
      <c r="G289" s="32">
        <v>118.88200000000001</v>
      </c>
      <c r="H289" s="32">
        <v>1.797E-3</v>
      </c>
      <c r="I289" s="32" t="s">
        <v>215</v>
      </c>
      <c r="J289" s="2" t="s">
        <v>215</v>
      </c>
      <c r="K289" s="32" t="s">
        <v>128</v>
      </c>
      <c r="L289" s="32" t="s">
        <v>129</v>
      </c>
      <c r="M289" s="2">
        <v>0.93747999999999998</v>
      </c>
      <c r="N289" s="2">
        <v>0.22228999999999999</v>
      </c>
      <c r="O289" s="32" t="s">
        <v>124</v>
      </c>
      <c r="P289" s="2" t="s">
        <v>218</v>
      </c>
      <c r="Q289" s="2" t="s">
        <v>219</v>
      </c>
      <c r="R289" s="2" t="s">
        <v>126</v>
      </c>
      <c r="S289" s="24" t="s">
        <v>16</v>
      </c>
      <c r="T289" s="9"/>
      <c r="U289" s="9"/>
      <c r="V289" s="9"/>
      <c r="W289" s="9"/>
      <c r="X289" s="9"/>
      <c r="Y289" s="9"/>
      <c r="Z289" s="9"/>
    </row>
    <row r="290" spans="1:26" ht="15.75" customHeight="1" x14ac:dyDescent="0.15">
      <c r="A290" s="32" t="s">
        <v>576</v>
      </c>
      <c r="B290" s="32" t="s">
        <v>577</v>
      </c>
      <c r="C290" s="33">
        <v>68300000</v>
      </c>
      <c r="D290" s="32">
        <v>0.90766999999999998</v>
      </c>
      <c r="E290" s="32">
        <v>0.86746999999999996</v>
      </c>
      <c r="F290" s="32">
        <v>0.52795000000000003</v>
      </c>
      <c r="G290" s="32">
        <v>48.0959</v>
      </c>
      <c r="H290" s="32">
        <v>3.0279999999999999E-3</v>
      </c>
      <c r="I290" s="32" t="s">
        <v>189</v>
      </c>
      <c r="J290" s="2" t="s">
        <v>189</v>
      </c>
      <c r="K290" s="32" t="s">
        <v>128</v>
      </c>
      <c r="L290" s="32" t="s">
        <v>129</v>
      </c>
      <c r="M290" s="2">
        <v>0.91276999999999997</v>
      </c>
      <c r="N290" s="2">
        <v>0.22619</v>
      </c>
      <c r="O290" s="32" t="s">
        <v>124</v>
      </c>
      <c r="P290" s="2" t="s">
        <v>190</v>
      </c>
      <c r="Q290" s="2" t="s">
        <v>73</v>
      </c>
      <c r="R290" s="2" t="s">
        <v>126</v>
      </c>
      <c r="S290" s="24" t="s">
        <v>16</v>
      </c>
      <c r="T290" s="9"/>
      <c r="U290" s="9"/>
      <c r="V290" s="9"/>
      <c r="W290" s="9"/>
      <c r="X290" s="9"/>
      <c r="Y290" s="9"/>
      <c r="Z290" s="9"/>
    </row>
    <row r="291" spans="1:26" ht="15.75" customHeight="1" x14ac:dyDescent="0.15">
      <c r="A291" s="32" t="s">
        <v>576</v>
      </c>
      <c r="B291" s="32" t="s">
        <v>578</v>
      </c>
      <c r="C291" s="32">
        <v>108738273</v>
      </c>
      <c r="D291" s="32">
        <v>0.92303000000000002</v>
      </c>
      <c r="E291" s="32">
        <v>0.88971999999999996</v>
      </c>
      <c r="F291" s="32">
        <v>0.50041999999999998</v>
      </c>
      <c r="G291" s="32">
        <v>150.89400000000001</v>
      </c>
      <c r="H291" s="32">
        <v>1.825E-3</v>
      </c>
      <c r="I291" s="32" t="s">
        <v>189</v>
      </c>
      <c r="J291" s="2" t="s">
        <v>189</v>
      </c>
      <c r="K291" s="32" t="s">
        <v>123</v>
      </c>
      <c r="L291" s="32">
        <v>29152559</v>
      </c>
      <c r="M291" s="2">
        <v>0.91276999999999997</v>
      </c>
      <c r="N291" s="2">
        <v>0.22619</v>
      </c>
      <c r="O291" s="32" t="s">
        <v>124</v>
      </c>
      <c r="P291" s="2" t="s">
        <v>190</v>
      </c>
      <c r="Q291" s="2" t="s">
        <v>73</v>
      </c>
      <c r="R291" s="2" t="s">
        <v>126</v>
      </c>
      <c r="S291" s="24" t="s">
        <v>16</v>
      </c>
      <c r="T291" s="9"/>
      <c r="U291" s="9"/>
      <c r="V291" s="9"/>
      <c r="W291" s="9"/>
      <c r="X291" s="9"/>
      <c r="Y291" s="9"/>
      <c r="Z291" s="9"/>
    </row>
    <row r="292" spans="1:26" ht="15.75" customHeight="1" x14ac:dyDescent="0.15">
      <c r="A292" s="32" t="s">
        <v>579</v>
      </c>
      <c r="B292" s="32" t="s">
        <v>580</v>
      </c>
      <c r="C292" s="33">
        <v>77800000</v>
      </c>
      <c r="D292" s="32">
        <v>0.92435</v>
      </c>
      <c r="E292" s="32">
        <v>0.88543000000000005</v>
      </c>
      <c r="F292" s="32">
        <v>0.62455000000000005</v>
      </c>
      <c r="G292" s="32">
        <v>112.027</v>
      </c>
      <c r="H292" s="32">
        <v>1.928E-3</v>
      </c>
      <c r="I292" s="32" t="s">
        <v>189</v>
      </c>
      <c r="J292" s="2" t="s">
        <v>189</v>
      </c>
      <c r="K292" s="32" t="s">
        <v>128</v>
      </c>
      <c r="L292" s="32" t="s">
        <v>129</v>
      </c>
      <c r="M292" s="2">
        <v>0.93944000000000005</v>
      </c>
      <c r="N292" s="2">
        <v>0.19151000000000001</v>
      </c>
      <c r="O292" s="32" t="s">
        <v>124</v>
      </c>
      <c r="P292" s="2" t="s">
        <v>190</v>
      </c>
      <c r="Q292" s="2" t="s">
        <v>73</v>
      </c>
      <c r="R292" s="2" t="s">
        <v>126</v>
      </c>
      <c r="S292" s="24" t="s">
        <v>16</v>
      </c>
      <c r="T292" s="9"/>
      <c r="U292" s="9"/>
      <c r="V292" s="9"/>
      <c r="W292" s="9"/>
      <c r="X292" s="9"/>
      <c r="Y292" s="9"/>
      <c r="Z292" s="9"/>
    </row>
    <row r="293" spans="1:26" ht="15.75" customHeight="1" x14ac:dyDescent="0.15">
      <c r="A293" s="32" t="s">
        <v>579</v>
      </c>
      <c r="B293" s="32" t="s">
        <v>581</v>
      </c>
      <c r="C293" s="32">
        <v>101892081</v>
      </c>
      <c r="D293" s="32">
        <v>0.92359000000000002</v>
      </c>
      <c r="E293" s="32">
        <v>0.88743000000000005</v>
      </c>
      <c r="F293" s="32">
        <v>0.52688000000000001</v>
      </c>
      <c r="G293" s="32">
        <v>129.672</v>
      </c>
      <c r="H293" s="32">
        <v>1.89E-3</v>
      </c>
      <c r="I293" s="32" t="s">
        <v>189</v>
      </c>
      <c r="J293" s="2" t="s">
        <v>189</v>
      </c>
      <c r="K293" s="32" t="s">
        <v>123</v>
      </c>
      <c r="L293" s="32">
        <v>29381383</v>
      </c>
      <c r="M293" s="2">
        <v>0.93944000000000005</v>
      </c>
      <c r="N293" s="2">
        <v>0.19151000000000001</v>
      </c>
      <c r="O293" s="32" t="s">
        <v>124</v>
      </c>
      <c r="P293" s="2" t="s">
        <v>190</v>
      </c>
      <c r="Q293" s="2" t="s">
        <v>73</v>
      </c>
      <c r="R293" s="2" t="s">
        <v>126</v>
      </c>
      <c r="S293" s="24" t="s">
        <v>16</v>
      </c>
      <c r="T293" s="9"/>
      <c r="U293" s="9"/>
      <c r="V293" s="9"/>
      <c r="W293" s="9"/>
      <c r="X293" s="9"/>
      <c r="Y293" s="9"/>
      <c r="Z293" s="9"/>
    </row>
    <row r="294" spans="1:26" ht="15.75" customHeight="1" x14ac:dyDescent="0.15">
      <c r="A294" s="30" t="s">
        <v>582</v>
      </c>
      <c r="B294" s="30" t="s">
        <v>583</v>
      </c>
      <c r="C294" s="30">
        <v>72186409</v>
      </c>
      <c r="D294" s="30">
        <v>0.90986</v>
      </c>
      <c r="E294" s="30">
        <v>0.82298000000000004</v>
      </c>
      <c r="F294" s="30">
        <v>0.48036000000000001</v>
      </c>
      <c r="G294" s="30">
        <v>51.198500000000003</v>
      </c>
      <c r="H294" s="30">
        <v>3.9329999999999999E-3</v>
      </c>
      <c r="I294" s="30" t="s">
        <v>200</v>
      </c>
      <c r="J294" s="2" t="s">
        <v>226</v>
      </c>
      <c r="K294" s="30" t="s">
        <v>128</v>
      </c>
      <c r="L294" s="30" t="s">
        <v>129</v>
      </c>
      <c r="M294" s="2">
        <v>0.92001999999999995</v>
      </c>
      <c r="N294" s="2">
        <v>0.20526</v>
      </c>
      <c r="O294" s="30" t="s">
        <v>124</v>
      </c>
      <c r="P294" s="2" t="s">
        <v>227</v>
      </c>
      <c r="Q294" s="2" t="s">
        <v>55</v>
      </c>
      <c r="R294" s="2" t="s">
        <v>126</v>
      </c>
      <c r="S294" s="24" t="s">
        <v>16</v>
      </c>
      <c r="T294" s="9"/>
      <c r="U294" s="9"/>
      <c r="V294" s="9"/>
      <c r="W294" s="9"/>
      <c r="X294" s="9"/>
      <c r="Y294" s="9"/>
      <c r="Z294" s="9"/>
    </row>
    <row r="295" spans="1:26" ht="15.75" customHeight="1" x14ac:dyDescent="0.15">
      <c r="A295" s="30" t="s">
        <v>582</v>
      </c>
      <c r="B295" s="30" t="s">
        <v>584</v>
      </c>
      <c r="C295" s="30">
        <v>98525123</v>
      </c>
      <c r="D295" s="30">
        <v>0.88400000000000001</v>
      </c>
      <c r="E295" s="30">
        <v>0.80188999999999999</v>
      </c>
      <c r="F295" s="30">
        <v>0.49931999999999999</v>
      </c>
      <c r="G295" s="30">
        <v>84.759900000000002</v>
      </c>
      <c r="H295" s="30">
        <v>2.954E-3</v>
      </c>
      <c r="I295" s="30" t="s">
        <v>200</v>
      </c>
      <c r="J295" s="2" t="s">
        <v>226</v>
      </c>
      <c r="K295" s="30" t="s">
        <v>123</v>
      </c>
      <c r="L295" s="30">
        <v>28336676</v>
      </c>
      <c r="M295" s="2">
        <v>0.92001999999999995</v>
      </c>
      <c r="N295" s="2">
        <v>0.20526</v>
      </c>
      <c r="O295" s="30" t="s">
        <v>124</v>
      </c>
      <c r="P295" s="2" t="s">
        <v>227</v>
      </c>
      <c r="Q295" s="2" t="s">
        <v>55</v>
      </c>
      <c r="R295" s="2" t="s">
        <v>126</v>
      </c>
      <c r="S295" s="24" t="s">
        <v>16</v>
      </c>
      <c r="T295" s="9"/>
      <c r="U295" s="9"/>
      <c r="V295" s="9"/>
      <c r="W295" s="9"/>
      <c r="X295" s="9"/>
      <c r="Y295" s="9"/>
      <c r="Z295" s="9"/>
    </row>
    <row r="296" spans="1:26" ht="15.75" customHeight="1" x14ac:dyDescent="0.15">
      <c r="A296" s="32" t="s">
        <v>585</v>
      </c>
      <c r="B296" s="32" t="s">
        <v>586</v>
      </c>
      <c r="C296" s="33">
        <v>77800000</v>
      </c>
      <c r="D296" s="32">
        <v>0.91342000000000001</v>
      </c>
      <c r="E296" s="32">
        <v>0.88024000000000002</v>
      </c>
      <c r="F296" s="32">
        <v>0.55113999999999996</v>
      </c>
      <c r="G296" s="32">
        <v>99.081599999999995</v>
      </c>
      <c r="H296" s="32">
        <v>1.676E-3</v>
      </c>
      <c r="I296" s="32" t="s">
        <v>189</v>
      </c>
      <c r="J296" s="2" t="s">
        <v>189</v>
      </c>
      <c r="K296" s="32" t="s">
        <v>128</v>
      </c>
      <c r="L296" s="32" t="s">
        <v>129</v>
      </c>
      <c r="M296" s="2">
        <v>0.92501999999999995</v>
      </c>
      <c r="N296" s="2">
        <v>0.19459000000000001</v>
      </c>
      <c r="O296" s="32" t="s">
        <v>124</v>
      </c>
      <c r="P296" s="2" t="s">
        <v>190</v>
      </c>
      <c r="Q296" s="2" t="s">
        <v>73</v>
      </c>
      <c r="R296" s="2" t="s">
        <v>126</v>
      </c>
      <c r="S296" s="24" t="s">
        <v>16</v>
      </c>
      <c r="T296" s="9"/>
      <c r="U296" s="9"/>
      <c r="V296" s="9"/>
      <c r="W296" s="9"/>
      <c r="X296" s="9"/>
      <c r="Y296" s="9"/>
      <c r="Z296" s="9"/>
    </row>
    <row r="297" spans="1:26" ht="15.75" customHeight="1" x14ac:dyDescent="0.15">
      <c r="A297" s="32" t="s">
        <v>585</v>
      </c>
      <c r="B297" s="32" t="s">
        <v>587</v>
      </c>
      <c r="C297" s="32">
        <v>106151978</v>
      </c>
      <c r="D297" s="32">
        <v>0.92025000000000001</v>
      </c>
      <c r="E297" s="32">
        <v>0.88348000000000004</v>
      </c>
      <c r="F297" s="32">
        <v>0.58331999999999995</v>
      </c>
      <c r="G297" s="32">
        <v>130.495</v>
      </c>
      <c r="H297" s="32">
        <v>1.3649999999999999E-3</v>
      </c>
      <c r="I297" s="32" t="s">
        <v>189</v>
      </c>
      <c r="J297" s="2" t="s">
        <v>189</v>
      </c>
      <c r="K297" s="32" t="s">
        <v>123</v>
      </c>
      <c r="L297" s="32">
        <v>29451446</v>
      </c>
      <c r="M297" s="2">
        <v>0.92501999999999995</v>
      </c>
      <c r="N297" s="2">
        <v>0.19459000000000001</v>
      </c>
      <c r="O297" s="32" t="s">
        <v>124</v>
      </c>
      <c r="P297" s="2" t="s">
        <v>190</v>
      </c>
      <c r="Q297" s="2" t="s">
        <v>73</v>
      </c>
      <c r="R297" s="2" t="s">
        <v>126</v>
      </c>
      <c r="S297" s="24" t="s">
        <v>16</v>
      </c>
      <c r="T297" s="9"/>
      <c r="U297" s="9"/>
      <c r="V297" s="9"/>
      <c r="W297" s="9"/>
      <c r="X297" s="9"/>
      <c r="Y297" s="9"/>
      <c r="Z297" s="9"/>
    </row>
    <row r="298" spans="1:26" ht="15.75" customHeight="1" x14ac:dyDescent="0.15">
      <c r="A298" s="30" t="s">
        <v>588</v>
      </c>
      <c r="B298" s="30" t="s">
        <v>589</v>
      </c>
      <c r="C298" s="30">
        <v>65976655</v>
      </c>
      <c r="D298" s="30">
        <v>0.89319999999999999</v>
      </c>
      <c r="E298" s="30">
        <v>0.82508000000000004</v>
      </c>
      <c r="F298" s="30">
        <v>0.48860999999999999</v>
      </c>
      <c r="G298" s="30">
        <v>79.211500000000001</v>
      </c>
      <c r="H298" s="30">
        <v>2.5330000000000001E-3</v>
      </c>
      <c r="I298" s="30" t="s">
        <v>200</v>
      </c>
      <c r="J298" s="2" t="s">
        <v>226</v>
      </c>
      <c r="K298" s="30" t="s">
        <v>128</v>
      </c>
      <c r="L298" s="30" t="s">
        <v>129</v>
      </c>
      <c r="M298" s="2">
        <v>0.72618000000000005</v>
      </c>
      <c r="N298" s="2">
        <v>5.867E-2</v>
      </c>
      <c r="O298" s="30" t="s">
        <v>124</v>
      </c>
      <c r="P298" s="2" t="s">
        <v>227</v>
      </c>
      <c r="Q298" s="2" t="s">
        <v>46</v>
      </c>
      <c r="R298" s="2" t="s">
        <v>126</v>
      </c>
      <c r="S298" s="24" t="s">
        <v>16</v>
      </c>
      <c r="T298" s="9"/>
      <c r="U298" s="9"/>
      <c r="V298" s="9"/>
      <c r="W298" s="9"/>
      <c r="X298" s="9"/>
      <c r="Y298" s="9"/>
      <c r="Z298" s="9"/>
    </row>
    <row r="299" spans="1:26" ht="15.75" customHeight="1" x14ac:dyDescent="0.15">
      <c r="A299" s="30" t="s">
        <v>588</v>
      </c>
      <c r="B299" s="30" t="s">
        <v>590</v>
      </c>
      <c r="C299" s="30">
        <v>92273963</v>
      </c>
      <c r="D299" s="30">
        <v>0.86316000000000004</v>
      </c>
      <c r="E299" s="30">
        <v>0.78122999999999998</v>
      </c>
      <c r="F299" s="30">
        <v>0.49537999999999999</v>
      </c>
      <c r="G299" s="30">
        <v>105.41800000000001</v>
      </c>
      <c r="H299" s="30">
        <v>2.2920000000000002E-3</v>
      </c>
      <c r="I299" s="30" t="s">
        <v>200</v>
      </c>
      <c r="J299" s="2" t="s">
        <v>226</v>
      </c>
      <c r="K299" s="30" t="s">
        <v>123</v>
      </c>
      <c r="L299" s="30">
        <v>22000673</v>
      </c>
      <c r="M299" s="2">
        <v>0.72618000000000005</v>
      </c>
      <c r="N299" s="2">
        <v>5.867E-2</v>
      </c>
      <c r="O299" s="30" t="s">
        <v>124</v>
      </c>
      <c r="P299" s="2" t="s">
        <v>227</v>
      </c>
      <c r="Q299" s="2" t="s">
        <v>46</v>
      </c>
      <c r="R299" s="2" t="s">
        <v>126</v>
      </c>
      <c r="S299" s="24" t="s">
        <v>16</v>
      </c>
      <c r="T299" s="9"/>
      <c r="U299" s="9"/>
      <c r="V299" s="9"/>
      <c r="W299" s="9"/>
      <c r="X299" s="9"/>
      <c r="Y299" s="9"/>
      <c r="Z299" s="9"/>
    </row>
    <row r="300" spans="1:26" ht="15.75" customHeight="1" x14ac:dyDescent="0.15">
      <c r="A300" s="30" t="s">
        <v>591</v>
      </c>
      <c r="B300" s="30" t="s">
        <v>592</v>
      </c>
      <c r="C300" s="30">
        <v>51163918</v>
      </c>
      <c r="D300" s="30">
        <v>0.88951999999999998</v>
      </c>
      <c r="E300" s="30">
        <v>0.81784000000000001</v>
      </c>
      <c r="F300" s="30">
        <v>0.45046999999999998</v>
      </c>
      <c r="G300" s="30">
        <v>57.436199999999999</v>
      </c>
      <c r="H300" s="30">
        <v>2.7179999999999999E-3</v>
      </c>
      <c r="I300" s="30" t="s">
        <v>200</v>
      </c>
      <c r="J300" s="2" t="s">
        <v>226</v>
      </c>
      <c r="K300" s="30" t="s">
        <v>128</v>
      </c>
      <c r="L300" s="30" t="s">
        <v>129</v>
      </c>
      <c r="M300" s="2">
        <v>0.81747000000000003</v>
      </c>
      <c r="N300" s="2">
        <v>0.15134</v>
      </c>
      <c r="O300" s="30" t="s">
        <v>124</v>
      </c>
      <c r="P300" s="2" t="s">
        <v>227</v>
      </c>
      <c r="Q300" s="2" t="s">
        <v>46</v>
      </c>
      <c r="R300" s="2" t="s">
        <v>126</v>
      </c>
      <c r="S300" s="24" t="s">
        <v>16</v>
      </c>
      <c r="T300" s="9"/>
      <c r="U300" s="9"/>
      <c r="V300" s="9"/>
      <c r="W300" s="9"/>
      <c r="X300" s="9"/>
      <c r="Y300" s="9"/>
      <c r="Z300" s="9"/>
    </row>
    <row r="301" spans="1:26" ht="15.75" customHeight="1" x14ac:dyDescent="0.15">
      <c r="A301" s="30" t="s">
        <v>591</v>
      </c>
      <c r="B301" s="30" t="s">
        <v>593</v>
      </c>
      <c r="C301" s="30">
        <v>78211224</v>
      </c>
      <c r="D301" s="30">
        <v>0.87416000000000005</v>
      </c>
      <c r="E301" s="30">
        <v>0.79613</v>
      </c>
      <c r="F301" s="30">
        <v>0.47108</v>
      </c>
      <c r="G301" s="30">
        <v>89.327200000000005</v>
      </c>
      <c r="H301" s="30">
        <v>2.2079999999999999E-3</v>
      </c>
      <c r="I301" s="30" t="s">
        <v>200</v>
      </c>
      <c r="J301" s="2" t="s">
        <v>226</v>
      </c>
      <c r="K301" s="30" t="s">
        <v>123</v>
      </c>
      <c r="L301" s="30">
        <v>26595788</v>
      </c>
      <c r="M301" s="2">
        <v>0.81747000000000003</v>
      </c>
      <c r="N301" s="2">
        <v>0.15134</v>
      </c>
      <c r="O301" s="30" t="s">
        <v>124</v>
      </c>
      <c r="P301" s="2" t="s">
        <v>227</v>
      </c>
      <c r="Q301" s="2" t="s">
        <v>46</v>
      </c>
      <c r="R301" s="2" t="s">
        <v>126</v>
      </c>
      <c r="S301" s="24" t="s">
        <v>16</v>
      </c>
      <c r="T301" s="9"/>
      <c r="U301" s="9"/>
      <c r="V301" s="9"/>
      <c r="W301" s="9"/>
      <c r="X301" s="9"/>
      <c r="Y301" s="9"/>
      <c r="Z301" s="9"/>
    </row>
    <row r="302" spans="1:26" ht="15.75" customHeight="1" x14ac:dyDescent="0.15">
      <c r="A302" s="32" t="s">
        <v>594</v>
      </c>
      <c r="B302" s="32" t="s">
        <v>595</v>
      </c>
      <c r="C302" s="33">
        <v>67500000</v>
      </c>
      <c r="D302" s="32">
        <v>0.91668000000000005</v>
      </c>
      <c r="E302" s="32">
        <v>0.88312000000000002</v>
      </c>
      <c r="F302" s="32">
        <v>0.58914</v>
      </c>
      <c r="G302" s="32">
        <v>93.029600000000002</v>
      </c>
      <c r="H302" s="32">
        <v>1.9120000000000001E-3</v>
      </c>
      <c r="I302" s="32" t="s">
        <v>189</v>
      </c>
      <c r="J302" s="2" t="s">
        <v>189</v>
      </c>
      <c r="K302" s="32" t="s">
        <v>128</v>
      </c>
      <c r="L302" s="32" t="s">
        <v>129</v>
      </c>
      <c r="M302" s="2">
        <v>0.89997000000000005</v>
      </c>
      <c r="N302" s="2">
        <v>0.15662999999999999</v>
      </c>
      <c r="O302" s="32" t="s">
        <v>124</v>
      </c>
      <c r="P302" s="2" t="s">
        <v>190</v>
      </c>
      <c r="Q302" s="2" t="s">
        <v>73</v>
      </c>
      <c r="R302" s="2" t="s">
        <v>126</v>
      </c>
      <c r="S302" s="24" t="s">
        <v>16</v>
      </c>
      <c r="T302" s="9"/>
      <c r="U302" s="9"/>
      <c r="V302" s="9"/>
      <c r="W302" s="9"/>
      <c r="X302" s="9"/>
      <c r="Y302" s="9"/>
      <c r="Z302" s="9"/>
    </row>
    <row r="303" spans="1:26" ht="15.75" customHeight="1" x14ac:dyDescent="0.15">
      <c r="A303" s="32" t="s">
        <v>594</v>
      </c>
      <c r="B303" s="32" t="s">
        <v>596</v>
      </c>
      <c r="C303" s="32">
        <v>104217473</v>
      </c>
      <c r="D303" s="32">
        <v>0.92554000000000003</v>
      </c>
      <c r="E303" s="32">
        <v>0.89200000000000002</v>
      </c>
      <c r="F303" s="32">
        <v>0.52620999999999996</v>
      </c>
      <c r="G303" s="32">
        <v>150.65600000000001</v>
      </c>
      <c r="H303" s="32">
        <v>1.8079999999999999E-3</v>
      </c>
      <c r="I303" s="32" t="s">
        <v>189</v>
      </c>
      <c r="J303" s="2" t="s">
        <v>189</v>
      </c>
      <c r="K303" s="32" t="s">
        <v>123</v>
      </c>
      <c r="L303" s="32">
        <v>29502133</v>
      </c>
      <c r="M303" s="2">
        <v>0.89997000000000005</v>
      </c>
      <c r="N303" s="2">
        <v>0.15662999999999999</v>
      </c>
      <c r="O303" s="32" t="s">
        <v>124</v>
      </c>
      <c r="P303" s="2" t="s">
        <v>190</v>
      </c>
      <c r="Q303" s="2" t="s">
        <v>73</v>
      </c>
      <c r="R303" s="2" t="s">
        <v>126</v>
      </c>
      <c r="S303" s="24" t="s">
        <v>16</v>
      </c>
      <c r="T303" s="9"/>
      <c r="U303" s="9"/>
      <c r="V303" s="9"/>
      <c r="W303" s="9"/>
      <c r="X303" s="9"/>
      <c r="Y303" s="9"/>
      <c r="Z303" s="9"/>
    </row>
    <row r="304" spans="1:26" ht="15.75" customHeight="1" x14ac:dyDescent="0.15">
      <c r="A304" s="30" t="s">
        <v>597</v>
      </c>
      <c r="B304" s="30" t="s">
        <v>598</v>
      </c>
      <c r="C304" s="30">
        <v>62208401</v>
      </c>
      <c r="D304" s="30">
        <v>0.89085999999999999</v>
      </c>
      <c r="E304" s="30">
        <v>0.82140999999999997</v>
      </c>
      <c r="F304" s="30">
        <v>0.49354999999999999</v>
      </c>
      <c r="G304" s="30">
        <v>78.770300000000006</v>
      </c>
      <c r="H304" s="30">
        <v>2.2179999999999999E-3</v>
      </c>
      <c r="I304" s="30" t="s">
        <v>200</v>
      </c>
      <c r="J304" s="2" t="s">
        <v>226</v>
      </c>
      <c r="K304" s="30" t="s">
        <v>128</v>
      </c>
      <c r="L304" s="30" t="s">
        <v>129</v>
      </c>
      <c r="M304" s="2">
        <v>0.84914000000000001</v>
      </c>
      <c r="N304" s="2">
        <v>0.17358000000000001</v>
      </c>
      <c r="O304" s="30" t="s">
        <v>124</v>
      </c>
      <c r="P304" s="2" t="s">
        <v>227</v>
      </c>
      <c r="Q304" s="2" t="s">
        <v>46</v>
      </c>
      <c r="R304" s="2" t="s">
        <v>126</v>
      </c>
      <c r="S304" s="24" t="s">
        <v>16</v>
      </c>
      <c r="T304" s="9"/>
      <c r="U304" s="9"/>
      <c r="V304" s="9"/>
      <c r="W304" s="9"/>
      <c r="X304" s="9"/>
      <c r="Y304" s="9"/>
      <c r="Z304" s="9"/>
    </row>
    <row r="305" spans="1:26" ht="15.75" customHeight="1" x14ac:dyDescent="0.15">
      <c r="A305" s="30" t="s">
        <v>597</v>
      </c>
      <c r="B305" s="30" t="s">
        <v>599</v>
      </c>
      <c r="C305" s="30">
        <v>88267031</v>
      </c>
      <c r="D305" s="30">
        <v>0.86368</v>
      </c>
      <c r="E305" s="30">
        <v>0.78407000000000004</v>
      </c>
      <c r="F305" s="30">
        <v>0.46983000000000003</v>
      </c>
      <c r="G305" s="30">
        <v>99.680800000000005</v>
      </c>
      <c r="H305" s="30">
        <v>1.8959999999999999E-3</v>
      </c>
      <c r="I305" s="30" t="s">
        <v>200</v>
      </c>
      <c r="J305" s="2" t="s">
        <v>226</v>
      </c>
      <c r="K305" s="30" t="s">
        <v>123</v>
      </c>
      <c r="L305" s="30">
        <v>27291947</v>
      </c>
      <c r="M305" s="2">
        <v>0.84914000000000001</v>
      </c>
      <c r="N305" s="2">
        <v>0.17358000000000001</v>
      </c>
      <c r="O305" s="30" t="s">
        <v>124</v>
      </c>
      <c r="P305" s="2" t="s">
        <v>227</v>
      </c>
      <c r="Q305" s="2" t="s">
        <v>46</v>
      </c>
      <c r="R305" s="2" t="s">
        <v>126</v>
      </c>
      <c r="S305" s="24" t="s">
        <v>16</v>
      </c>
      <c r="T305" s="9"/>
      <c r="U305" s="9"/>
      <c r="V305" s="9"/>
      <c r="W305" s="9"/>
      <c r="X305" s="9"/>
      <c r="Y305" s="9"/>
      <c r="Z305" s="9"/>
    </row>
    <row r="306" spans="1:26" ht="15.75" customHeight="1" x14ac:dyDescent="0.15">
      <c r="A306" s="30" t="s">
        <v>600</v>
      </c>
      <c r="B306" s="30" t="s">
        <v>601</v>
      </c>
      <c r="C306" s="34">
        <v>71400000</v>
      </c>
      <c r="D306" s="30">
        <v>0.85475999999999996</v>
      </c>
      <c r="E306" s="30">
        <v>0.76654</v>
      </c>
      <c r="F306" s="30">
        <v>0.57938999999999996</v>
      </c>
      <c r="G306" s="30">
        <v>74.196299999999994</v>
      </c>
      <c r="H306" s="30">
        <v>3.467E-3</v>
      </c>
      <c r="I306" s="30" t="s">
        <v>200</v>
      </c>
      <c r="J306" s="2" t="s">
        <v>201</v>
      </c>
      <c r="K306" s="30" t="s">
        <v>128</v>
      </c>
      <c r="L306" s="30" t="s">
        <v>129</v>
      </c>
      <c r="M306" s="2">
        <v>0.96375999999999995</v>
      </c>
      <c r="N306" s="2">
        <v>0.25452000000000002</v>
      </c>
      <c r="O306" s="30" t="s">
        <v>124</v>
      </c>
      <c r="P306" s="2" t="s">
        <v>202</v>
      </c>
      <c r="Q306" s="2" t="s">
        <v>55</v>
      </c>
      <c r="R306" s="2" t="s">
        <v>126</v>
      </c>
      <c r="S306" s="24" t="s">
        <v>16</v>
      </c>
      <c r="T306" s="9"/>
      <c r="U306" s="9"/>
      <c r="V306" s="9"/>
      <c r="W306" s="9"/>
      <c r="X306" s="9"/>
      <c r="Y306" s="9"/>
      <c r="Z306" s="9"/>
    </row>
    <row r="307" spans="1:26" ht="15.75" customHeight="1" x14ac:dyDescent="0.15">
      <c r="A307" s="30" t="s">
        <v>600</v>
      </c>
      <c r="B307" s="30" t="s">
        <v>602</v>
      </c>
      <c r="C307" s="30">
        <v>149525879</v>
      </c>
      <c r="D307" s="30">
        <v>0.89746999999999999</v>
      </c>
      <c r="E307" s="30">
        <v>0.83548999999999995</v>
      </c>
      <c r="F307" s="30">
        <v>0.58672999999999997</v>
      </c>
      <c r="G307" s="30">
        <v>114.151</v>
      </c>
      <c r="H307" s="30">
        <v>2.3080000000000002E-3</v>
      </c>
      <c r="I307" s="30" t="s">
        <v>200</v>
      </c>
      <c r="J307" s="2" t="s">
        <v>201</v>
      </c>
      <c r="K307" s="30" t="s">
        <v>123</v>
      </c>
      <c r="L307" s="30">
        <v>29235328</v>
      </c>
      <c r="M307" s="2">
        <v>0.96375999999999995</v>
      </c>
      <c r="N307" s="2">
        <v>0.25452000000000002</v>
      </c>
      <c r="O307" s="30" t="s">
        <v>124</v>
      </c>
      <c r="P307" s="2" t="s">
        <v>202</v>
      </c>
      <c r="Q307" s="2" t="s">
        <v>55</v>
      </c>
      <c r="R307" s="2" t="s">
        <v>126</v>
      </c>
      <c r="S307" s="24" t="s">
        <v>16</v>
      </c>
      <c r="T307" s="9"/>
      <c r="U307" s="9"/>
      <c r="V307" s="9"/>
      <c r="W307" s="9"/>
      <c r="X307" s="9"/>
      <c r="Y307" s="9"/>
      <c r="Z307" s="9"/>
    </row>
    <row r="308" spans="1:26" ht="15.75" customHeight="1" x14ac:dyDescent="0.15">
      <c r="A308" s="30" t="s">
        <v>603</v>
      </c>
      <c r="B308" s="30" t="s">
        <v>604</v>
      </c>
      <c r="C308" s="34">
        <v>62300000</v>
      </c>
      <c r="D308" s="30">
        <v>0.8528</v>
      </c>
      <c r="E308" s="30">
        <v>0.76039000000000001</v>
      </c>
      <c r="F308" s="30">
        <v>0.54864000000000002</v>
      </c>
      <c r="G308" s="30">
        <v>64.2059</v>
      </c>
      <c r="H308" s="30">
        <v>3.1289999999999998E-3</v>
      </c>
      <c r="I308" s="30" t="s">
        <v>200</v>
      </c>
      <c r="J308" s="2" t="s">
        <v>201</v>
      </c>
      <c r="K308" s="30" t="s">
        <v>128</v>
      </c>
      <c r="L308" s="30" t="s">
        <v>129</v>
      </c>
      <c r="M308" s="2">
        <v>0.97077000000000002</v>
      </c>
      <c r="N308" s="2">
        <v>0.21345</v>
      </c>
      <c r="O308" s="30" t="s">
        <v>124</v>
      </c>
      <c r="P308" s="2" t="s">
        <v>202</v>
      </c>
      <c r="Q308" s="2" t="s">
        <v>55</v>
      </c>
      <c r="R308" s="2" t="s">
        <v>126</v>
      </c>
      <c r="S308" s="24" t="s">
        <v>16</v>
      </c>
      <c r="T308" s="9"/>
      <c r="U308" s="9"/>
      <c r="V308" s="9"/>
      <c r="W308" s="9"/>
      <c r="X308" s="9"/>
      <c r="Y308" s="9"/>
      <c r="Z308" s="9"/>
    </row>
    <row r="309" spans="1:26" ht="15.75" customHeight="1" x14ac:dyDescent="0.15">
      <c r="A309" s="30" t="s">
        <v>603</v>
      </c>
      <c r="B309" s="30" t="s">
        <v>605</v>
      </c>
      <c r="C309" s="30">
        <v>114627484</v>
      </c>
      <c r="D309" s="30">
        <v>0.90129000000000004</v>
      </c>
      <c r="E309" s="30">
        <v>0.83391999999999999</v>
      </c>
      <c r="F309" s="30">
        <v>0.53710999999999998</v>
      </c>
      <c r="G309" s="30">
        <v>125.68300000000001</v>
      </c>
      <c r="H309" s="30">
        <v>2.016E-3</v>
      </c>
      <c r="I309" s="30" t="s">
        <v>200</v>
      </c>
      <c r="J309" s="2" t="s">
        <v>201</v>
      </c>
      <c r="K309" s="30" t="s">
        <v>123</v>
      </c>
      <c r="L309" s="30">
        <v>28176860</v>
      </c>
      <c r="M309" s="2">
        <v>0.97077000000000002</v>
      </c>
      <c r="N309" s="2">
        <v>0.21345</v>
      </c>
      <c r="O309" s="30" t="s">
        <v>124</v>
      </c>
      <c r="P309" s="2" t="s">
        <v>202</v>
      </c>
      <c r="Q309" s="2" t="s">
        <v>55</v>
      </c>
      <c r="R309" s="2" t="s">
        <v>126</v>
      </c>
      <c r="S309" s="24" t="s">
        <v>16</v>
      </c>
      <c r="T309" s="9"/>
      <c r="U309" s="9"/>
      <c r="V309" s="9"/>
      <c r="W309" s="9"/>
      <c r="X309" s="9"/>
      <c r="Y309" s="9"/>
      <c r="Z309" s="9"/>
    </row>
    <row r="310" spans="1:26" ht="15.75" customHeight="1" x14ac:dyDescent="0.15">
      <c r="A310" s="32" t="s">
        <v>606</v>
      </c>
      <c r="B310" s="32" t="s">
        <v>607</v>
      </c>
      <c r="C310" s="33">
        <v>92100000</v>
      </c>
      <c r="D310" s="32">
        <v>0.90912000000000004</v>
      </c>
      <c r="E310" s="32">
        <v>0.86782999999999999</v>
      </c>
      <c r="F310" s="32">
        <v>0.61180999999999996</v>
      </c>
      <c r="G310" s="32">
        <v>145.524</v>
      </c>
      <c r="H310" s="32">
        <v>1.585E-3</v>
      </c>
      <c r="I310" s="32" t="s">
        <v>189</v>
      </c>
      <c r="J310" s="2" t="s">
        <v>189</v>
      </c>
      <c r="K310" s="32" t="s">
        <v>128</v>
      </c>
      <c r="L310" s="32" t="s">
        <v>129</v>
      </c>
      <c r="M310" s="2">
        <v>0.94862999999999997</v>
      </c>
      <c r="N310" s="2">
        <v>0.23264000000000001</v>
      </c>
      <c r="O310" s="32" t="s">
        <v>124</v>
      </c>
      <c r="P310" s="2" t="s">
        <v>190</v>
      </c>
      <c r="Q310" s="2" t="s">
        <v>55</v>
      </c>
      <c r="R310" s="2" t="s">
        <v>126</v>
      </c>
      <c r="S310" s="24" t="s">
        <v>16</v>
      </c>
      <c r="T310" s="9"/>
      <c r="U310" s="9"/>
      <c r="V310" s="9"/>
      <c r="W310" s="9"/>
      <c r="X310" s="9"/>
      <c r="Y310" s="9"/>
      <c r="Z310" s="9"/>
    </row>
    <row r="311" spans="1:26" ht="15.75" customHeight="1" x14ac:dyDescent="0.15">
      <c r="A311" s="32" t="s">
        <v>606</v>
      </c>
      <c r="B311" s="32" t="s">
        <v>608</v>
      </c>
      <c r="C311" s="32">
        <v>124675760</v>
      </c>
      <c r="D311" s="32">
        <v>0.90747999999999995</v>
      </c>
      <c r="E311" s="32">
        <v>0.85946</v>
      </c>
      <c r="F311" s="32">
        <v>0.51353000000000004</v>
      </c>
      <c r="G311" s="32">
        <v>183.93199999999999</v>
      </c>
      <c r="H311" s="32">
        <v>1.4E-3</v>
      </c>
      <c r="I311" s="32" t="s">
        <v>189</v>
      </c>
      <c r="J311" s="2" t="s">
        <v>189</v>
      </c>
      <c r="K311" s="32" t="s">
        <v>123</v>
      </c>
      <c r="L311" s="32">
        <v>29478718</v>
      </c>
      <c r="M311" s="2">
        <v>0.94862999999999997</v>
      </c>
      <c r="N311" s="2">
        <v>0.23264000000000001</v>
      </c>
      <c r="O311" s="32" t="s">
        <v>124</v>
      </c>
      <c r="P311" s="2" t="s">
        <v>190</v>
      </c>
      <c r="Q311" s="2" t="s">
        <v>55</v>
      </c>
      <c r="R311" s="2" t="s">
        <v>126</v>
      </c>
      <c r="S311" s="24" t="s">
        <v>16</v>
      </c>
      <c r="T311" s="9"/>
      <c r="U311" s="9"/>
      <c r="V311" s="9"/>
      <c r="W311" s="9"/>
      <c r="X311" s="9"/>
      <c r="Y311" s="9"/>
      <c r="Z311" s="9"/>
    </row>
    <row r="312" spans="1:26" ht="15.75" customHeight="1" x14ac:dyDescent="0.15">
      <c r="A312" s="32" t="s">
        <v>609</v>
      </c>
      <c r="B312" s="32" t="s">
        <v>610</v>
      </c>
      <c r="C312" s="32">
        <v>90616402.5</v>
      </c>
      <c r="D312" s="32">
        <v>0.80739000000000005</v>
      </c>
      <c r="E312" s="32">
        <v>0.76324000000000003</v>
      </c>
      <c r="F312" s="32">
        <v>0.42615999999999998</v>
      </c>
      <c r="G312" s="32">
        <v>84.752899999999997</v>
      </c>
      <c r="H312" s="32">
        <v>1.908E-3</v>
      </c>
      <c r="I312" s="32" t="s">
        <v>215</v>
      </c>
      <c r="J312" s="2" t="s">
        <v>215</v>
      </c>
      <c r="K312" s="32" t="s">
        <v>123</v>
      </c>
      <c r="L312" s="32">
        <v>28109078</v>
      </c>
      <c r="M312" s="2">
        <v>0.87294000000000005</v>
      </c>
      <c r="N312" s="2">
        <v>0.17107</v>
      </c>
      <c r="O312" s="32" t="s">
        <v>124</v>
      </c>
      <c r="P312" s="2" t="s">
        <v>218</v>
      </c>
      <c r="Q312" s="2" t="s">
        <v>219</v>
      </c>
      <c r="R312" s="2" t="s">
        <v>126</v>
      </c>
      <c r="S312" s="24" t="s">
        <v>16</v>
      </c>
      <c r="T312" s="9"/>
      <c r="U312" s="9"/>
      <c r="V312" s="9"/>
      <c r="W312" s="9"/>
      <c r="X312" s="9"/>
      <c r="Y312" s="9"/>
      <c r="Z312" s="9"/>
    </row>
    <row r="313" spans="1:26" ht="15.75" customHeight="1" x14ac:dyDescent="0.15">
      <c r="A313" s="32" t="s">
        <v>609</v>
      </c>
      <c r="B313" s="32" t="s">
        <v>611</v>
      </c>
      <c r="C313" s="32">
        <v>56040365.5</v>
      </c>
      <c r="D313" s="32">
        <v>0.88207000000000002</v>
      </c>
      <c r="E313" s="32">
        <v>0.83972999999999998</v>
      </c>
      <c r="F313" s="32">
        <v>0.48503000000000002</v>
      </c>
      <c r="G313" s="32">
        <v>70.808899999999994</v>
      </c>
      <c r="H313" s="32">
        <v>2.2920000000000002E-3</v>
      </c>
      <c r="I313" s="32" t="s">
        <v>215</v>
      </c>
      <c r="J313" s="2" t="s">
        <v>215</v>
      </c>
      <c r="K313" s="32" t="s">
        <v>128</v>
      </c>
      <c r="L313" s="32" t="s">
        <v>129</v>
      </c>
      <c r="M313" s="2">
        <v>0.87294000000000005</v>
      </c>
      <c r="N313" s="2">
        <v>0.17107</v>
      </c>
      <c r="O313" s="32" t="s">
        <v>124</v>
      </c>
      <c r="P313" s="2" t="s">
        <v>218</v>
      </c>
      <c r="Q313" s="2" t="s">
        <v>219</v>
      </c>
      <c r="R313" s="2" t="s">
        <v>126</v>
      </c>
      <c r="S313" s="24" t="s">
        <v>16</v>
      </c>
      <c r="T313" s="9"/>
      <c r="U313" s="9"/>
      <c r="V313" s="9"/>
      <c r="W313" s="9"/>
      <c r="X313" s="9"/>
      <c r="Y313" s="9"/>
      <c r="Z313" s="9"/>
    </row>
    <row r="314" spans="1:26" ht="15.75" customHeight="1" x14ac:dyDescent="0.15">
      <c r="A314" s="35" t="s">
        <v>612</v>
      </c>
      <c r="B314" s="32" t="s">
        <v>613</v>
      </c>
      <c r="C314" s="32">
        <v>114891195</v>
      </c>
      <c r="D314" s="32">
        <v>0.85146999999999995</v>
      </c>
      <c r="E314" s="32">
        <v>0.76912999999999998</v>
      </c>
      <c r="F314" s="40">
        <v>3.6889999999999999E-2</v>
      </c>
      <c r="G314" s="32">
        <v>3.0634100000000002</v>
      </c>
      <c r="H314" s="32">
        <v>5.587E-3</v>
      </c>
      <c r="I314" s="32" t="s">
        <v>215</v>
      </c>
      <c r="J314" s="2" t="s">
        <v>215</v>
      </c>
      <c r="K314" s="32" t="s">
        <v>123</v>
      </c>
      <c r="L314" s="32">
        <v>308533</v>
      </c>
      <c r="M314" s="2" t="s">
        <v>216</v>
      </c>
      <c r="N314" s="2" t="s">
        <v>216</v>
      </c>
      <c r="O314" s="32" t="s">
        <v>614</v>
      </c>
      <c r="P314" s="2" t="s">
        <v>218</v>
      </c>
      <c r="Q314" s="2" t="s">
        <v>219</v>
      </c>
      <c r="R314" s="2" t="s">
        <v>126</v>
      </c>
      <c r="S314" s="24" t="s">
        <v>16</v>
      </c>
      <c r="T314" s="9"/>
      <c r="U314" s="9"/>
      <c r="V314" s="9"/>
      <c r="W314" s="9"/>
      <c r="X314" s="9"/>
      <c r="Y314" s="9"/>
      <c r="Z314" s="9"/>
    </row>
    <row r="315" spans="1:26" ht="15.75" customHeight="1" x14ac:dyDescent="0.15">
      <c r="A315" s="35" t="s">
        <v>612</v>
      </c>
      <c r="B315" s="32" t="s">
        <v>615</v>
      </c>
      <c r="C315" s="33">
        <v>63400000</v>
      </c>
      <c r="D315" s="32">
        <v>0.89407999999999999</v>
      </c>
      <c r="E315" s="32">
        <v>0.82382999999999995</v>
      </c>
      <c r="F315" s="32">
        <v>0.51185000000000003</v>
      </c>
      <c r="G315" s="32">
        <v>68.555300000000003</v>
      </c>
      <c r="H315" s="32">
        <v>3.2799999999999999E-3</v>
      </c>
      <c r="I315" s="32" t="s">
        <v>215</v>
      </c>
      <c r="J315" s="2" t="s">
        <v>215</v>
      </c>
      <c r="K315" s="32" t="s">
        <v>128</v>
      </c>
      <c r="L315" s="32" t="s">
        <v>129</v>
      </c>
      <c r="M315" s="2" t="s">
        <v>216</v>
      </c>
      <c r="N315" s="2" t="s">
        <v>216</v>
      </c>
      <c r="O315" s="32" t="s">
        <v>614</v>
      </c>
      <c r="P315" s="2" t="s">
        <v>218</v>
      </c>
      <c r="Q315" s="2" t="s">
        <v>219</v>
      </c>
      <c r="R315" s="2" t="s">
        <v>126</v>
      </c>
      <c r="S315" s="24" t="s">
        <v>16</v>
      </c>
      <c r="T315" s="9"/>
      <c r="U315" s="9"/>
      <c r="V315" s="9"/>
      <c r="W315" s="9"/>
      <c r="X315" s="9"/>
      <c r="Y315" s="9"/>
      <c r="Z315" s="9"/>
    </row>
    <row r="316" spans="1:26" ht="15.75" customHeight="1" x14ac:dyDescent="0.15">
      <c r="A316" s="32" t="s">
        <v>616</v>
      </c>
      <c r="B316" s="32" t="s">
        <v>617</v>
      </c>
      <c r="C316" s="32">
        <v>88906721.5</v>
      </c>
      <c r="D316" s="32">
        <v>0.90203</v>
      </c>
      <c r="E316" s="32">
        <v>0.85580999999999996</v>
      </c>
      <c r="F316" s="32">
        <v>0.46890999999999999</v>
      </c>
      <c r="G316" s="32">
        <v>97.151499999999999</v>
      </c>
      <c r="H316" s="32">
        <v>2.0699999999999998E-3</v>
      </c>
      <c r="I316" s="32" t="s">
        <v>215</v>
      </c>
      <c r="J316" s="2" t="s">
        <v>215</v>
      </c>
      <c r="K316" s="32" t="s">
        <v>123</v>
      </c>
      <c r="L316" s="32">
        <v>28851773</v>
      </c>
      <c r="M316" s="2">
        <v>0.93471000000000004</v>
      </c>
      <c r="N316" s="2">
        <v>0.22831000000000001</v>
      </c>
      <c r="O316" s="32" t="s">
        <v>124</v>
      </c>
      <c r="P316" s="2" t="s">
        <v>218</v>
      </c>
      <c r="Q316" s="2" t="s">
        <v>219</v>
      </c>
      <c r="R316" s="2" t="s">
        <v>126</v>
      </c>
      <c r="S316" s="24" t="s">
        <v>16</v>
      </c>
      <c r="T316" s="9"/>
      <c r="U316" s="9"/>
      <c r="V316" s="9"/>
      <c r="W316" s="9"/>
      <c r="X316" s="9"/>
      <c r="Y316" s="9"/>
      <c r="Z316" s="9"/>
    </row>
    <row r="317" spans="1:26" ht="15.75" customHeight="1" x14ac:dyDescent="0.15">
      <c r="A317" s="32" t="s">
        <v>616</v>
      </c>
      <c r="B317" s="32" t="s">
        <v>618</v>
      </c>
      <c r="C317" s="32">
        <v>58198120</v>
      </c>
      <c r="D317" s="32">
        <v>0.89603999999999995</v>
      </c>
      <c r="E317" s="32">
        <v>0.85170999999999997</v>
      </c>
      <c r="F317" s="32">
        <v>0.47566000000000003</v>
      </c>
      <c r="G317" s="32">
        <v>70.779899999999998</v>
      </c>
      <c r="H317" s="32">
        <v>2.2130000000000001E-3</v>
      </c>
      <c r="I317" s="32" t="s">
        <v>215</v>
      </c>
      <c r="J317" s="2" t="s">
        <v>215</v>
      </c>
      <c r="K317" s="32" t="s">
        <v>128</v>
      </c>
      <c r="L317" s="32" t="s">
        <v>129</v>
      </c>
      <c r="M317" s="2">
        <v>0.93471000000000004</v>
      </c>
      <c r="N317" s="2">
        <v>0.22831000000000001</v>
      </c>
      <c r="O317" s="32" t="s">
        <v>124</v>
      </c>
      <c r="P317" s="2" t="s">
        <v>218</v>
      </c>
      <c r="Q317" s="2" t="s">
        <v>219</v>
      </c>
      <c r="R317" s="2" t="s">
        <v>126</v>
      </c>
      <c r="S317" s="24" t="s">
        <v>16</v>
      </c>
      <c r="T317" s="9"/>
      <c r="U317" s="9"/>
      <c r="V317" s="9"/>
      <c r="W317" s="9"/>
      <c r="X317" s="9"/>
      <c r="Y317" s="9"/>
      <c r="Z317" s="9"/>
    </row>
    <row r="318" spans="1:26" ht="15.75" customHeight="1" x14ac:dyDescent="0.15">
      <c r="A318" s="32" t="s">
        <v>619</v>
      </c>
      <c r="B318" s="32" t="s">
        <v>620</v>
      </c>
      <c r="C318" s="33">
        <v>80300000</v>
      </c>
      <c r="D318" s="32">
        <v>0.91693000000000002</v>
      </c>
      <c r="E318" s="32">
        <v>0.88451999999999997</v>
      </c>
      <c r="F318" s="32">
        <v>0.55150999999999994</v>
      </c>
      <c r="G318" s="32">
        <v>128.084</v>
      </c>
      <c r="H318" s="32">
        <v>1.928E-3</v>
      </c>
      <c r="I318" s="32" t="s">
        <v>189</v>
      </c>
      <c r="J318" s="2" t="s">
        <v>189</v>
      </c>
      <c r="K318" s="32" t="s">
        <v>128</v>
      </c>
      <c r="L318" s="32" t="s">
        <v>129</v>
      </c>
      <c r="M318" s="2">
        <v>0.95023999999999997</v>
      </c>
      <c r="N318" s="2">
        <v>0.22939000000000001</v>
      </c>
      <c r="O318" s="32" t="s">
        <v>124</v>
      </c>
      <c r="P318" s="2" t="s">
        <v>190</v>
      </c>
      <c r="Q318" s="2" t="s">
        <v>55</v>
      </c>
      <c r="R318" s="2" t="s">
        <v>126</v>
      </c>
      <c r="S318" s="24" t="s">
        <v>16</v>
      </c>
      <c r="T318" s="9"/>
      <c r="U318" s="9"/>
      <c r="V318" s="9"/>
      <c r="W318" s="9"/>
      <c r="X318" s="9"/>
      <c r="Y318" s="9"/>
      <c r="Z318" s="9"/>
    </row>
    <row r="319" spans="1:26" ht="15.75" customHeight="1" x14ac:dyDescent="0.15">
      <c r="A319" s="32" t="s">
        <v>619</v>
      </c>
      <c r="B319" s="32" t="s">
        <v>621</v>
      </c>
      <c r="C319" s="32">
        <v>117832396</v>
      </c>
      <c r="D319" s="32">
        <v>0.91635999999999995</v>
      </c>
      <c r="E319" s="32">
        <v>0.86907999999999996</v>
      </c>
      <c r="F319" s="32">
        <v>0.52639000000000002</v>
      </c>
      <c r="G319" s="32">
        <v>166.90899999999999</v>
      </c>
      <c r="H319" s="32">
        <v>1.7290000000000001E-3</v>
      </c>
      <c r="I319" s="32" t="s">
        <v>189</v>
      </c>
      <c r="J319" s="2" t="s">
        <v>189</v>
      </c>
      <c r="K319" s="32" t="s">
        <v>123</v>
      </c>
      <c r="L319" s="32">
        <v>28551495</v>
      </c>
      <c r="M319" s="2">
        <v>0.95023999999999997</v>
      </c>
      <c r="N319" s="2">
        <v>0.22939000000000001</v>
      </c>
      <c r="O319" s="32" t="s">
        <v>124</v>
      </c>
      <c r="P319" s="2" t="s">
        <v>190</v>
      </c>
      <c r="Q319" s="2" t="s">
        <v>55</v>
      </c>
      <c r="R319" s="2" t="s">
        <v>126</v>
      </c>
      <c r="S319" s="24" t="s">
        <v>16</v>
      </c>
      <c r="T319" s="9"/>
      <c r="U319" s="9"/>
      <c r="V319" s="9"/>
      <c r="W319" s="9"/>
      <c r="X319" s="9"/>
      <c r="Y319" s="9"/>
      <c r="Z319" s="9"/>
    </row>
    <row r="320" spans="1:26" ht="15.75" customHeight="1" x14ac:dyDescent="0.15">
      <c r="A320" s="32" t="s">
        <v>622</v>
      </c>
      <c r="B320" s="32" t="s">
        <v>623</v>
      </c>
      <c r="C320" s="33">
        <v>90200000</v>
      </c>
      <c r="D320" s="32">
        <v>0.91596</v>
      </c>
      <c r="E320" s="32">
        <v>0.88373999999999997</v>
      </c>
      <c r="F320" s="32">
        <v>0.53068000000000004</v>
      </c>
      <c r="G320" s="32">
        <v>133.47</v>
      </c>
      <c r="H320" s="32">
        <v>1.5900000000000001E-3</v>
      </c>
      <c r="I320" s="32" t="s">
        <v>189</v>
      </c>
      <c r="J320" s="2" t="s">
        <v>189</v>
      </c>
      <c r="K320" s="32" t="s">
        <v>128</v>
      </c>
      <c r="L320" s="32" t="s">
        <v>129</v>
      </c>
      <c r="M320" s="2">
        <v>0.93642000000000003</v>
      </c>
      <c r="N320" s="2">
        <v>0.19517999999999999</v>
      </c>
      <c r="O320" s="32" t="s">
        <v>124</v>
      </c>
      <c r="P320" s="2" t="s">
        <v>190</v>
      </c>
      <c r="Q320" s="2" t="s">
        <v>73</v>
      </c>
      <c r="R320" s="2" t="s">
        <v>126</v>
      </c>
      <c r="S320" s="24" t="s">
        <v>16</v>
      </c>
      <c r="T320" s="9"/>
      <c r="U320" s="9"/>
      <c r="V320" s="9"/>
      <c r="W320" s="9"/>
      <c r="X320" s="9"/>
      <c r="Y320" s="9"/>
      <c r="Z320" s="9"/>
    </row>
    <row r="321" spans="1:26" ht="15.75" customHeight="1" x14ac:dyDescent="0.15">
      <c r="A321" s="32" t="s">
        <v>622</v>
      </c>
      <c r="B321" s="32" t="s">
        <v>624</v>
      </c>
      <c r="C321" s="32">
        <v>126826634</v>
      </c>
      <c r="D321" s="32">
        <v>0.92198999999999998</v>
      </c>
      <c r="E321" s="32">
        <v>0.88983999999999996</v>
      </c>
      <c r="F321" s="32">
        <v>0.58457000000000003</v>
      </c>
      <c r="G321" s="32">
        <v>183.65700000000001</v>
      </c>
      <c r="H321" s="32">
        <v>1.2899999999999999E-3</v>
      </c>
      <c r="I321" s="32" t="s">
        <v>189</v>
      </c>
      <c r="J321" s="2" t="s">
        <v>189</v>
      </c>
      <c r="K321" s="32" t="s">
        <v>123</v>
      </c>
      <c r="L321" s="32">
        <v>29748201</v>
      </c>
      <c r="M321" s="2">
        <v>0.93642000000000003</v>
      </c>
      <c r="N321" s="2">
        <v>0.19517999999999999</v>
      </c>
      <c r="O321" s="32" t="s">
        <v>124</v>
      </c>
      <c r="P321" s="2" t="s">
        <v>190</v>
      </c>
      <c r="Q321" s="2" t="s">
        <v>73</v>
      </c>
      <c r="R321" s="2" t="s">
        <v>126</v>
      </c>
      <c r="S321" s="24" t="s">
        <v>16</v>
      </c>
      <c r="T321" s="9"/>
      <c r="U321" s="9"/>
      <c r="V321" s="9"/>
      <c r="W321" s="9"/>
      <c r="X321" s="9"/>
      <c r="Y321" s="9"/>
      <c r="Z321" s="9"/>
    </row>
    <row r="322" spans="1:26" ht="15.75" customHeight="1" x14ac:dyDescent="0.15">
      <c r="A322" s="32" t="s">
        <v>625</v>
      </c>
      <c r="B322" s="32" t="s">
        <v>626</v>
      </c>
      <c r="C322" s="32">
        <v>119539847</v>
      </c>
      <c r="D322" s="32">
        <v>0.92252000000000001</v>
      </c>
      <c r="E322" s="32">
        <v>0.87412999999999996</v>
      </c>
      <c r="F322" s="32">
        <v>0.54156000000000004</v>
      </c>
      <c r="G322" s="32">
        <v>166.714</v>
      </c>
      <c r="H322" s="32">
        <v>1.436E-3</v>
      </c>
      <c r="I322" s="32" t="s">
        <v>215</v>
      </c>
      <c r="J322" s="2" t="s">
        <v>215</v>
      </c>
      <c r="K322" s="32" t="s">
        <v>123</v>
      </c>
      <c r="L322" s="32">
        <v>29147681</v>
      </c>
      <c r="M322" s="2">
        <v>0.95247999999999999</v>
      </c>
      <c r="N322" s="2">
        <v>0.23204</v>
      </c>
      <c r="O322" s="32" t="s">
        <v>124</v>
      </c>
      <c r="P322" s="2" t="s">
        <v>218</v>
      </c>
      <c r="Q322" s="2" t="s">
        <v>219</v>
      </c>
      <c r="R322" s="2" t="s">
        <v>126</v>
      </c>
      <c r="S322" s="24" t="s">
        <v>16</v>
      </c>
      <c r="T322" s="9"/>
      <c r="U322" s="9"/>
      <c r="V322" s="9"/>
      <c r="W322" s="9"/>
      <c r="X322" s="9"/>
      <c r="Y322" s="9"/>
      <c r="Z322" s="9"/>
    </row>
    <row r="323" spans="1:26" ht="15.75" customHeight="1" x14ac:dyDescent="0.15">
      <c r="A323" s="32" t="s">
        <v>625</v>
      </c>
      <c r="B323" s="32" t="s">
        <v>627</v>
      </c>
      <c r="C323" s="33">
        <v>89600000</v>
      </c>
      <c r="D323" s="32">
        <v>0.92484999999999995</v>
      </c>
      <c r="E323" s="32">
        <v>0.88714000000000004</v>
      </c>
      <c r="F323" s="32">
        <v>0.55683000000000005</v>
      </c>
      <c r="G323" s="32">
        <v>137.91</v>
      </c>
      <c r="H323" s="32">
        <v>1.6659999999999999E-3</v>
      </c>
      <c r="I323" s="32" t="s">
        <v>215</v>
      </c>
      <c r="J323" s="2" t="s">
        <v>215</v>
      </c>
      <c r="K323" s="32" t="s">
        <v>128</v>
      </c>
      <c r="L323" s="32" t="s">
        <v>129</v>
      </c>
      <c r="M323" s="2">
        <v>0.95247999999999999</v>
      </c>
      <c r="N323" s="2">
        <v>0.23204</v>
      </c>
      <c r="O323" s="32" t="s">
        <v>124</v>
      </c>
      <c r="P323" s="2" t="s">
        <v>218</v>
      </c>
      <c r="Q323" s="2" t="s">
        <v>219</v>
      </c>
      <c r="R323" s="2" t="s">
        <v>126</v>
      </c>
      <c r="S323" s="24" t="s">
        <v>16</v>
      </c>
      <c r="T323" s="9"/>
      <c r="U323" s="9"/>
      <c r="V323" s="9"/>
      <c r="W323" s="9"/>
      <c r="X323" s="9"/>
      <c r="Y323" s="9"/>
      <c r="Z323" s="9"/>
    </row>
    <row r="324" spans="1:26" ht="15.75" customHeight="1" x14ac:dyDescent="0.15">
      <c r="A324" s="30" t="s">
        <v>628</v>
      </c>
      <c r="B324" s="30" t="s">
        <v>629</v>
      </c>
      <c r="C324" s="30">
        <v>55445812</v>
      </c>
      <c r="D324" s="30">
        <v>0.90798999999999996</v>
      </c>
      <c r="E324" s="30">
        <v>0.86307999999999996</v>
      </c>
      <c r="F324" s="30">
        <v>0.49747999999999998</v>
      </c>
      <c r="G324" s="30">
        <v>71.818600000000004</v>
      </c>
      <c r="H324" s="30">
        <v>2.2569999999999999E-3</v>
      </c>
      <c r="I324" s="30" t="s">
        <v>200</v>
      </c>
      <c r="J324" s="2" t="s">
        <v>201</v>
      </c>
      <c r="K324" s="30" t="s">
        <v>128</v>
      </c>
      <c r="L324" s="30" t="s">
        <v>129</v>
      </c>
      <c r="M324" s="2">
        <v>0.90795999999999999</v>
      </c>
      <c r="N324" s="2">
        <v>0.22291</v>
      </c>
      <c r="O324" s="30" t="s">
        <v>124</v>
      </c>
      <c r="P324" s="2" t="s">
        <v>202</v>
      </c>
      <c r="Q324" s="2" t="s">
        <v>48</v>
      </c>
      <c r="R324" s="2" t="s">
        <v>126</v>
      </c>
      <c r="S324" s="24" t="s">
        <v>16</v>
      </c>
      <c r="T324" s="9"/>
      <c r="U324" s="9"/>
      <c r="V324" s="9"/>
      <c r="W324" s="9"/>
      <c r="X324" s="9"/>
      <c r="Y324" s="9"/>
      <c r="Z324" s="9"/>
    </row>
    <row r="325" spans="1:26" ht="15.75" customHeight="1" x14ac:dyDescent="0.15">
      <c r="A325" s="30" t="s">
        <v>628</v>
      </c>
      <c r="B325" s="30" t="s">
        <v>630</v>
      </c>
      <c r="C325" s="30">
        <v>84066138</v>
      </c>
      <c r="D325" s="30">
        <v>0.89283999999999997</v>
      </c>
      <c r="E325" s="30">
        <v>0.84126999999999996</v>
      </c>
      <c r="F325" s="30">
        <v>0.47461999999999999</v>
      </c>
      <c r="G325" s="30">
        <v>91.055300000000003</v>
      </c>
      <c r="H325" s="30">
        <v>1.9040000000000001E-3</v>
      </c>
      <c r="I325" s="30" t="s">
        <v>200</v>
      </c>
      <c r="J325" s="2" t="s">
        <v>201</v>
      </c>
      <c r="K325" s="30" t="s">
        <v>123</v>
      </c>
      <c r="L325" s="30">
        <v>28383768</v>
      </c>
      <c r="M325" s="2">
        <v>0.90795999999999999</v>
      </c>
      <c r="N325" s="2">
        <v>0.22291</v>
      </c>
      <c r="O325" s="30" t="s">
        <v>124</v>
      </c>
      <c r="P325" s="2" t="s">
        <v>202</v>
      </c>
      <c r="Q325" s="2" t="s">
        <v>48</v>
      </c>
      <c r="R325" s="2" t="s">
        <v>126</v>
      </c>
      <c r="S325" s="24" t="s">
        <v>16</v>
      </c>
      <c r="T325" s="9"/>
      <c r="U325" s="9"/>
      <c r="V325" s="9"/>
      <c r="W325" s="9"/>
      <c r="X325" s="9"/>
      <c r="Y325" s="9"/>
      <c r="Z325" s="9"/>
    </row>
    <row r="326" spans="1:26" ht="15.75" customHeight="1" x14ac:dyDescent="0.15">
      <c r="A326" s="32" t="s">
        <v>631</v>
      </c>
      <c r="B326" s="32" t="s">
        <v>632</v>
      </c>
      <c r="C326" s="33">
        <v>83600000</v>
      </c>
      <c r="D326" s="32">
        <v>0.93001</v>
      </c>
      <c r="E326" s="32">
        <v>0.89039000000000001</v>
      </c>
      <c r="F326" s="32">
        <v>0.51854999999999996</v>
      </c>
      <c r="G326" s="32">
        <v>125.264</v>
      </c>
      <c r="H326" s="32">
        <v>1.9610000000000001E-3</v>
      </c>
      <c r="I326" s="32" t="s">
        <v>189</v>
      </c>
      <c r="J326" s="2" t="s">
        <v>189</v>
      </c>
      <c r="K326" s="32" t="s">
        <v>128</v>
      </c>
      <c r="L326" s="32" t="s">
        <v>129</v>
      </c>
      <c r="M326" s="2">
        <v>0.93645</v>
      </c>
      <c r="N326" s="2">
        <v>0.21224000000000001</v>
      </c>
      <c r="O326" s="32" t="s">
        <v>124</v>
      </c>
      <c r="P326" s="2" t="s">
        <v>190</v>
      </c>
      <c r="Q326" s="2" t="s">
        <v>55</v>
      </c>
      <c r="R326" s="2" t="s">
        <v>126</v>
      </c>
      <c r="S326" s="24" t="s">
        <v>16</v>
      </c>
      <c r="T326" s="9"/>
      <c r="U326" s="9"/>
      <c r="V326" s="9"/>
      <c r="W326" s="9"/>
      <c r="X326" s="9"/>
      <c r="Y326" s="9"/>
      <c r="Z326" s="9"/>
    </row>
    <row r="327" spans="1:26" ht="15.75" customHeight="1" x14ac:dyDescent="0.15">
      <c r="A327" s="32" t="s">
        <v>631</v>
      </c>
      <c r="B327" s="32" t="s">
        <v>633</v>
      </c>
      <c r="C327" s="32">
        <v>109435345</v>
      </c>
      <c r="D327" s="32">
        <v>0.92210999999999999</v>
      </c>
      <c r="E327" s="32">
        <v>0.87278</v>
      </c>
      <c r="F327" s="32">
        <v>0.47483999999999998</v>
      </c>
      <c r="G327" s="32">
        <v>154.059</v>
      </c>
      <c r="H327" s="32">
        <v>1.74E-3</v>
      </c>
      <c r="I327" s="32" t="s">
        <v>189</v>
      </c>
      <c r="J327" s="2" t="s">
        <v>189</v>
      </c>
      <c r="K327" s="32" t="s">
        <v>123</v>
      </c>
      <c r="L327" s="32">
        <v>28667225</v>
      </c>
      <c r="M327" s="2">
        <v>0.93645</v>
      </c>
      <c r="N327" s="2">
        <v>0.21224000000000001</v>
      </c>
      <c r="O327" s="32" t="s">
        <v>124</v>
      </c>
      <c r="P327" s="2" t="s">
        <v>190</v>
      </c>
      <c r="Q327" s="2" t="s">
        <v>55</v>
      </c>
      <c r="R327" s="2" t="s">
        <v>126</v>
      </c>
      <c r="S327" s="24" t="s">
        <v>16</v>
      </c>
      <c r="T327" s="9"/>
      <c r="U327" s="9"/>
      <c r="V327" s="9"/>
      <c r="W327" s="9"/>
      <c r="X327" s="9"/>
      <c r="Y327" s="9"/>
      <c r="Z327" s="9"/>
    </row>
    <row r="328" spans="1:26" ht="15.75" customHeight="1" x14ac:dyDescent="0.15">
      <c r="A328" s="32" t="s">
        <v>634</v>
      </c>
      <c r="B328" s="32" t="s">
        <v>635</v>
      </c>
      <c r="C328" s="33">
        <v>79800000</v>
      </c>
      <c r="D328" s="32">
        <v>0.92491000000000001</v>
      </c>
      <c r="E328" s="32">
        <v>0.88719999999999999</v>
      </c>
      <c r="F328" s="32">
        <v>0.49576999999999999</v>
      </c>
      <c r="G328" s="32">
        <v>122.15300000000001</v>
      </c>
      <c r="H328" s="32">
        <v>1.9780000000000002E-3</v>
      </c>
      <c r="I328" s="32" t="s">
        <v>189</v>
      </c>
      <c r="J328" s="2" t="s">
        <v>189</v>
      </c>
      <c r="K328" s="32" t="s">
        <v>128</v>
      </c>
      <c r="L328" s="32" t="s">
        <v>129</v>
      </c>
      <c r="M328" s="2">
        <v>0.90510000000000002</v>
      </c>
      <c r="N328" s="2">
        <v>0.19069</v>
      </c>
      <c r="O328" s="32" t="s">
        <v>124</v>
      </c>
      <c r="P328" s="2" t="s">
        <v>190</v>
      </c>
      <c r="Q328" s="2" t="s">
        <v>55</v>
      </c>
      <c r="R328" s="2" t="s">
        <v>126</v>
      </c>
      <c r="S328" s="24" t="s">
        <v>16</v>
      </c>
      <c r="T328" s="9"/>
      <c r="U328" s="9"/>
      <c r="V328" s="9"/>
      <c r="W328" s="9"/>
      <c r="X328" s="9"/>
      <c r="Y328" s="9"/>
      <c r="Z328" s="9"/>
    </row>
    <row r="329" spans="1:26" ht="15.75" customHeight="1" x14ac:dyDescent="0.15">
      <c r="A329" s="32" t="s">
        <v>634</v>
      </c>
      <c r="B329" s="32" t="s">
        <v>636</v>
      </c>
      <c r="C329" s="32">
        <v>112332353</v>
      </c>
      <c r="D329" s="32">
        <v>0.91407000000000005</v>
      </c>
      <c r="E329" s="32">
        <v>0.86482000000000003</v>
      </c>
      <c r="F329" s="32">
        <v>0.52258000000000004</v>
      </c>
      <c r="G329" s="32">
        <v>162.54499999999999</v>
      </c>
      <c r="H329" s="32">
        <v>1.727E-3</v>
      </c>
      <c r="I329" s="32" t="s">
        <v>189</v>
      </c>
      <c r="J329" s="2" t="s">
        <v>189</v>
      </c>
      <c r="K329" s="32" t="s">
        <v>123</v>
      </c>
      <c r="L329" s="32">
        <v>28979664</v>
      </c>
      <c r="M329" s="2">
        <v>0.90510000000000002</v>
      </c>
      <c r="N329" s="2">
        <v>0.19069</v>
      </c>
      <c r="O329" s="32" t="s">
        <v>124</v>
      </c>
      <c r="P329" s="2" t="s">
        <v>190</v>
      </c>
      <c r="Q329" s="2" t="s">
        <v>55</v>
      </c>
      <c r="R329" s="2" t="s">
        <v>126</v>
      </c>
      <c r="S329" s="24" t="s">
        <v>16</v>
      </c>
      <c r="T329" s="9"/>
      <c r="U329" s="9"/>
      <c r="V329" s="9"/>
      <c r="W329" s="9"/>
      <c r="X329" s="9"/>
      <c r="Y329" s="9"/>
      <c r="Z329" s="9"/>
    </row>
    <row r="330" spans="1:26" ht="15.75" customHeight="1" x14ac:dyDescent="0.15">
      <c r="A330" s="30" t="s">
        <v>637</v>
      </c>
      <c r="B330" s="30" t="s">
        <v>638</v>
      </c>
      <c r="C330" s="34">
        <v>75000000</v>
      </c>
      <c r="D330" s="30">
        <v>0.87089000000000005</v>
      </c>
      <c r="E330" s="30">
        <v>0.78332999999999997</v>
      </c>
      <c r="F330" s="30">
        <v>0.51358999999999999</v>
      </c>
      <c r="G330" s="30">
        <v>64.918099999999995</v>
      </c>
      <c r="H330" s="30">
        <v>3.372E-3</v>
      </c>
      <c r="I330" s="30" t="s">
        <v>200</v>
      </c>
      <c r="J330" s="2" t="s">
        <v>226</v>
      </c>
      <c r="K330" s="30" t="s">
        <v>128</v>
      </c>
      <c r="L330" s="30" t="s">
        <v>129</v>
      </c>
      <c r="M330" s="2">
        <v>0.91596999999999995</v>
      </c>
      <c r="N330" s="2">
        <v>0.24399999999999999</v>
      </c>
      <c r="O330" s="30" t="s">
        <v>124</v>
      </c>
      <c r="P330" s="2" t="s">
        <v>227</v>
      </c>
      <c r="Q330" s="2" t="s">
        <v>55</v>
      </c>
      <c r="R330" s="2" t="s">
        <v>126</v>
      </c>
      <c r="S330" s="24" t="s">
        <v>16</v>
      </c>
      <c r="T330" s="9"/>
      <c r="U330" s="9"/>
      <c r="V330" s="9"/>
      <c r="W330" s="9"/>
      <c r="X330" s="9"/>
      <c r="Y330" s="9"/>
      <c r="Z330" s="9"/>
    </row>
    <row r="331" spans="1:26" ht="15.75" customHeight="1" x14ac:dyDescent="0.15">
      <c r="A331" s="30" t="s">
        <v>637</v>
      </c>
      <c r="B331" s="30" t="s">
        <v>639</v>
      </c>
      <c r="C331" s="30">
        <v>125916100</v>
      </c>
      <c r="D331" s="30">
        <v>0.87719000000000003</v>
      </c>
      <c r="E331" s="30">
        <v>0.79832000000000003</v>
      </c>
      <c r="F331" s="30">
        <v>0.54959000000000002</v>
      </c>
      <c r="G331" s="30">
        <v>125.43899999999999</v>
      </c>
      <c r="H331" s="30">
        <v>2.114E-3</v>
      </c>
      <c r="I331" s="30" t="s">
        <v>200</v>
      </c>
      <c r="J331" s="2" t="s">
        <v>226</v>
      </c>
      <c r="K331" s="30" t="s">
        <v>123</v>
      </c>
      <c r="L331" s="30">
        <v>28139656</v>
      </c>
      <c r="M331" s="2">
        <v>0.91596999999999995</v>
      </c>
      <c r="N331" s="2">
        <v>0.24399999999999999</v>
      </c>
      <c r="O331" s="30" t="s">
        <v>124</v>
      </c>
      <c r="P331" s="2" t="s">
        <v>227</v>
      </c>
      <c r="Q331" s="2" t="s">
        <v>55</v>
      </c>
      <c r="R331" s="2" t="s">
        <v>126</v>
      </c>
      <c r="S331" s="24" t="s">
        <v>16</v>
      </c>
      <c r="T331" s="9"/>
      <c r="U331" s="9"/>
      <c r="V331" s="9"/>
      <c r="W331" s="9"/>
      <c r="X331" s="9"/>
      <c r="Y331" s="9"/>
      <c r="Z331" s="9"/>
    </row>
    <row r="332" spans="1:26" ht="15.75" customHeight="1" x14ac:dyDescent="0.15">
      <c r="A332" s="30" t="s">
        <v>640</v>
      </c>
      <c r="B332" s="30" t="s">
        <v>641</v>
      </c>
      <c r="C332" s="34">
        <v>71800000</v>
      </c>
      <c r="D332" s="30">
        <v>0.85797999999999996</v>
      </c>
      <c r="E332" s="30">
        <v>0.76534999999999997</v>
      </c>
      <c r="F332" s="30">
        <v>0.55249000000000004</v>
      </c>
      <c r="G332" s="30">
        <v>77.899199999999993</v>
      </c>
      <c r="H332" s="30">
        <v>2.764E-3</v>
      </c>
      <c r="I332" s="30" t="s">
        <v>200</v>
      </c>
      <c r="J332" s="2" t="s">
        <v>201</v>
      </c>
      <c r="K332" s="30" t="s">
        <v>128</v>
      </c>
      <c r="L332" s="30" t="s">
        <v>129</v>
      </c>
      <c r="M332" s="2">
        <v>0.93447999999999998</v>
      </c>
      <c r="N332" s="2">
        <v>0.28211999999999998</v>
      </c>
      <c r="O332" s="30" t="s">
        <v>124</v>
      </c>
      <c r="P332" s="2" t="s">
        <v>202</v>
      </c>
      <c r="Q332" s="2" t="s">
        <v>55</v>
      </c>
      <c r="R332" s="2" t="s">
        <v>126</v>
      </c>
      <c r="S332" s="24" t="s">
        <v>16</v>
      </c>
      <c r="T332" s="9"/>
      <c r="U332" s="9"/>
      <c r="V332" s="9"/>
      <c r="W332" s="9"/>
      <c r="X332" s="9"/>
      <c r="Y332" s="9"/>
      <c r="Z332" s="9"/>
    </row>
    <row r="333" spans="1:26" ht="15.75" customHeight="1" x14ac:dyDescent="0.15">
      <c r="A333" s="30" t="s">
        <v>640</v>
      </c>
      <c r="B333" s="30" t="s">
        <v>642</v>
      </c>
      <c r="C333" s="30">
        <v>158544524</v>
      </c>
      <c r="D333" s="30">
        <v>0.89548000000000005</v>
      </c>
      <c r="E333" s="30">
        <v>0.83518999999999999</v>
      </c>
      <c r="F333" s="30">
        <v>0.60309999999999997</v>
      </c>
      <c r="G333" s="30">
        <v>177.708</v>
      </c>
      <c r="H333" s="30">
        <v>1.6069999999999999E-3</v>
      </c>
      <c r="I333" s="30" t="s">
        <v>200</v>
      </c>
      <c r="J333" s="2" t="s">
        <v>201</v>
      </c>
      <c r="K333" s="30" t="s">
        <v>123</v>
      </c>
      <c r="L333" s="30">
        <v>28757395</v>
      </c>
      <c r="M333" s="2">
        <v>0.93447999999999998</v>
      </c>
      <c r="N333" s="2">
        <v>0.28211999999999998</v>
      </c>
      <c r="O333" s="30" t="s">
        <v>124</v>
      </c>
      <c r="P333" s="2" t="s">
        <v>202</v>
      </c>
      <c r="Q333" s="2" t="s">
        <v>55</v>
      </c>
      <c r="R333" s="2" t="s">
        <v>126</v>
      </c>
      <c r="S333" s="24" t="s">
        <v>16</v>
      </c>
      <c r="T333" s="9"/>
      <c r="U333" s="9"/>
      <c r="V333" s="9"/>
      <c r="W333" s="9"/>
      <c r="X333" s="9"/>
      <c r="Y333" s="9"/>
      <c r="Z333" s="9"/>
    </row>
    <row r="334" spans="1:26" ht="15.75" customHeight="1" x14ac:dyDescent="0.15">
      <c r="A334" s="32" t="s">
        <v>643</v>
      </c>
      <c r="B334" s="32" t="s">
        <v>644</v>
      </c>
      <c r="C334" s="32">
        <v>88400104</v>
      </c>
      <c r="D334" s="32">
        <v>0.89173000000000002</v>
      </c>
      <c r="E334" s="32">
        <v>0.84797</v>
      </c>
      <c r="F334" s="32">
        <v>0.50600000000000001</v>
      </c>
      <c r="G334" s="32">
        <v>71.132900000000006</v>
      </c>
      <c r="H334" s="32">
        <v>2.2590000000000002E-3</v>
      </c>
      <c r="I334" s="32" t="s">
        <v>215</v>
      </c>
      <c r="J334" s="2" t="s">
        <v>215</v>
      </c>
      <c r="K334" s="32" t="s">
        <v>123</v>
      </c>
      <c r="L334" s="32">
        <v>28688193</v>
      </c>
      <c r="M334" s="2">
        <v>0.91837000000000002</v>
      </c>
      <c r="N334" s="2">
        <v>0.19302</v>
      </c>
      <c r="O334" s="32" t="s">
        <v>124</v>
      </c>
      <c r="P334" s="2" t="s">
        <v>218</v>
      </c>
      <c r="Q334" s="2" t="s">
        <v>219</v>
      </c>
      <c r="R334" s="2" t="s">
        <v>126</v>
      </c>
      <c r="S334" s="24" t="s">
        <v>16</v>
      </c>
      <c r="T334" s="9"/>
      <c r="U334" s="9"/>
      <c r="V334" s="9"/>
      <c r="W334" s="9"/>
      <c r="X334" s="9"/>
      <c r="Y334" s="9"/>
      <c r="Z334" s="9"/>
    </row>
    <row r="335" spans="1:26" ht="15.75" customHeight="1" x14ac:dyDescent="0.15">
      <c r="A335" s="32" t="s">
        <v>643</v>
      </c>
      <c r="B335" s="32" t="s">
        <v>645</v>
      </c>
      <c r="C335" s="32">
        <v>62420485</v>
      </c>
      <c r="D335" s="32">
        <v>0.90281999999999996</v>
      </c>
      <c r="E335" s="32">
        <v>0.86295999999999995</v>
      </c>
      <c r="F335" s="32">
        <v>0.53141000000000005</v>
      </c>
      <c r="G335" s="32">
        <v>76.186999999999998</v>
      </c>
      <c r="H335" s="32">
        <v>2.2469999999999999E-3</v>
      </c>
      <c r="I335" s="32" t="s">
        <v>215</v>
      </c>
      <c r="J335" s="2" t="s">
        <v>215</v>
      </c>
      <c r="K335" s="32" t="s">
        <v>128</v>
      </c>
      <c r="L335" s="32" t="s">
        <v>129</v>
      </c>
      <c r="M335" s="2">
        <v>0.91837000000000002</v>
      </c>
      <c r="N335" s="2">
        <v>0.19302</v>
      </c>
      <c r="O335" s="32" t="s">
        <v>124</v>
      </c>
      <c r="P335" s="2" t="s">
        <v>218</v>
      </c>
      <c r="Q335" s="2" t="s">
        <v>219</v>
      </c>
      <c r="R335" s="2" t="s">
        <v>126</v>
      </c>
      <c r="S335" s="24" t="s">
        <v>16</v>
      </c>
      <c r="T335" s="9"/>
      <c r="U335" s="9"/>
      <c r="V335" s="9"/>
      <c r="W335" s="9"/>
      <c r="X335" s="9"/>
      <c r="Y335" s="9"/>
      <c r="Z335" s="9"/>
    </row>
    <row r="336" spans="1:26" ht="15.75" customHeight="1" x14ac:dyDescent="0.15">
      <c r="A336" s="30" t="s">
        <v>646</v>
      </c>
      <c r="B336" s="30" t="s">
        <v>647</v>
      </c>
      <c r="C336" s="34">
        <v>77300000</v>
      </c>
      <c r="D336" s="30">
        <v>0.86419000000000001</v>
      </c>
      <c r="E336" s="30">
        <v>0.77195999999999998</v>
      </c>
      <c r="F336" s="30">
        <v>0.58135000000000003</v>
      </c>
      <c r="G336" s="30">
        <v>77.535200000000003</v>
      </c>
      <c r="H336" s="30">
        <v>3.4889999999999999E-3</v>
      </c>
      <c r="I336" s="30" t="s">
        <v>200</v>
      </c>
      <c r="J336" s="2" t="s">
        <v>201</v>
      </c>
      <c r="K336" s="30" t="s">
        <v>128</v>
      </c>
      <c r="L336" s="30" t="s">
        <v>129</v>
      </c>
      <c r="M336" s="2">
        <v>0.96603000000000006</v>
      </c>
      <c r="N336" s="2">
        <v>0.25852000000000003</v>
      </c>
      <c r="O336" s="30" t="s">
        <v>124</v>
      </c>
      <c r="P336" s="2" t="s">
        <v>202</v>
      </c>
      <c r="Q336" s="2" t="s">
        <v>55</v>
      </c>
      <c r="R336" s="2" t="s">
        <v>126</v>
      </c>
      <c r="S336" s="24" t="s">
        <v>16</v>
      </c>
      <c r="T336" s="9"/>
      <c r="U336" s="9"/>
      <c r="V336" s="9"/>
      <c r="W336" s="9"/>
      <c r="X336" s="9"/>
      <c r="Y336" s="9"/>
      <c r="Z336" s="9"/>
    </row>
    <row r="337" spans="1:26" ht="15.75" customHeight="1" x14ac:dyDescent="0.15">
      <c r="A337" s="30" t="s">
        <v>646</v>
      </c>
      <c r="B337" s="30" t="s">
        <v>648</v>
      </c>
      <c r="C337" s="30">
        <v>129735978</v>
      </c>
      <c r="D337" s="30">
        <v>0.90600000000000003</v>
      </c>
      <c r="E337" s="30">
        <v>0.83755999999999997</v>
      </c>
      <c r="F337" s="30">
        <v>0.53303999999999996</v>
      </c>
      <c r="G337" s="30">
        <v>118.065</v>
      </c>
      <c r="H337" s="30">
        <v>2.2290000000000001E-3</v>
      </c>
      <c r="I337" s="30" t="s">
        <v>200</v>
      </c>
      <c r="J337" s="2" t="s">
        <v>201</v>
      </c>
      <c r="K337" s="30" t="s">
        <v>123</v>
      </c>
      <c r="L337" s="30">
        <v>27604408</v>
      </c>
      <c r="M337" s="2">
        <v>0.96603000000000006</v>
      </c>
      <c r="N337" s="2">
        <v>0.25852000000000003</v>
      </c>
      <c r="O337" s="30" t="s">
        <v>124</v>
      </c>
      <c r="P337" s="2" t="s">
        <v>202</v>
      </c>
      <c r="Q337" s="2" t="s">
        <v>55</v>
      </c>
      <c r="R337" s="2" t="s">
        <v>126</v>
      </c>
      <c r="S337" s="24" t="s">
        <v>16</v>
      </c>
      <c r="T337" s="9"/>
      <c r="U337" s="9"/>
      <c r="V337" s="9"/>
      <c r="W337" s="9"/>
      <c r="X337" s="9"/>
      <c r="Y337" s="9"/>
      <c r="Z337" s="9"/>
    </row>
    <row r="338" spans="1:26" ht="15.75" customHeight="1" x14ac:dyDescent="0.15">
      <c r="A338" s="32" t="s">
        <v>649</v>
      </c>
      <c r="B338" s="32" t="s">
        <v>650</v>
      </c>
      <c r="C338" s="33">
        <v>68800000</v>
      </c>
      <c r="D338" s="32">
        <v>0.92369000000000001</v>
      </c>
      <c r="E338" s="32">
        <v>0.88285999999999998</v>
      </c>
      <c r="F338" s="32">
        <v>0.60882999999999998</v>
      </c>
      <c r="G338" s="32">
        <v>48.389099999999999</v>
      </c>
      <c r="H338" s="32">
        <v>3.8289999999999999E-3</v>
      </c>
      <c r="I338" s="32" t="s">
        <v>189</v>
      </c>
      <c r="J338" s="2" t="s">
        <v>189</v>
      </c>
      <c r="K338" s="32" t="s">
        <v>128</v>
      </c>
      <c r="L338" s="32" t="s">
        <v>129</v>
      </c>
      <c r="M338" s="2">
        <v>0.89222000000000001</v>
      </c>
      <c r="N338" s="2">
        <v>0.17665</v>
      </c>
      <c r="O338" s="32" t="s">
        <v>124</v>
      </c>
      <c r="P338" s="2" t="s">
        <v>190</v>
      </c>
      <c r="Q338" s="2" t="s">
        <v>55</v>
      </c>
      <c r="R338" s="2" t="s">
        <v>126</v>
      </c>
      <c r="S338" s="24" t="s">
        <v>16</v>
      </c>
      <c r="T338" s="9"/>
      <c r="U338" s="9"/>
      <c r="V338" s="9"/>
      <c r="W338" s="9"/>
      <c r="X338" s="9"/>
      <c r="Y338" s="9"/>
      <c r="Z338" s="9"/>
    </row>
    <row r="339" spans="1:26" ht="15.75" customHeight="1" x14ac:dyDescent="0.15">
      <c r="A339" s="32" t="s">
        <v>649</v>
      </c>
      <c r="B339" s="32" t="s">
        <v>651</v>
      </c>
      <c r="C339" s="32">
        <v>118972160</v>
      </c>
      <c r="D339" s="32">
        <v>0.92151000000000005</v>
      </c>
      <c r="E339" s="32">
        <v>0.87185999999999997</v>
      </c>
      <c r="F339" s="32">
        <v>0.60885999999999996</v>
      </c>
      <c r="G339" s="32">
        <v>163.26599999999999</v>
      </c>
      <c r="H339" s="32">
        <v>1.6249999999999999E-3</v>
      </c>
      <c r="I339" s="32" t="s">
        <v>189</v>
      </c>
      <c r="J339" s="2" t="s">
        <v>189</v>
      </c>
      <c r="K339" s="32" t="s">
        <v>123</v>
      </c>
      <c r="L339" s="32">
        <v>28698968</v>
      </c>
      <c r="M339" s="2">
        <v>0.89222000000000001</v>
      </c>
      <c r="N339" s="2">
        <v>0.17665</v>
      </c>
      <c r="O339" s="32" t="s">
        <v>124</v>
      </c>
      <c r="P339" s="2" t="s">
        <v>190</v>
      </c>
      <c r="Q339" s="2" t="s">
        <v>55</v>
      </c>
      <c r="R339" s="2" t="s">
        <v>126</v>
      </c>
      <c r="S339" s="24" t="s">
        <v>16</v>
      </c>
      <c r="T339" s="9"/>
      <c r="U339" s="9"/>
      <c r="V339" s="9"/>
      <c r="W339" s="9"/>
      <c r="X339" s="9"/>
      <c r="Y339" s="9"/>
      <c r="Z339" s="9"/>
    </row>
    <row r="340" spans="1:26" ht="15.75" customHeight="1" x14ac:dyDescent="0.15">
      <c r="A340" s="32" t="s">
        <v>652</v>
      </c>
      <c r="B340" s="32" t="s">
        <v>653</v>
      </c>
      <c r="C340" s="33">
        <v>85500000</v>
      </c>
      <c r="D340" s="32">
        <v>0.92123999999999995</v>
      </c>
      <c r="E340" s="32">
        <v>0.88132999999999995</v>
      </c>
      <c r="F340" s="32">
        <v>0.53310000000000002</v>
      </c>
      <c r="G340" s="32">
        <v>105.807</v>
      </c>
      <c r="H340" s="32">
        <v>2.343E-3</v>
      </c>
      <c r="I340" s="32" t="s">
        <v>189</v>
      </c>
      <c r="J340" s="2" t="s">
        <v>189</v>
      </c>
      <c r="K340" s="32" t="s">
        <v>128</v>
      </c>
      <c r="L340" s="32" t="s">
        <v>129</v>
      </c>
      <c r="M340" s="2">
        <v>0.93225999999999998</v>
      </c>
      <c r="N340" s="2">
        <v>0.20705000000000001</v>
      </c>
      <c r="O340" s="32" t="s">
        <v>124</v>
      </c>
      <c r="P340" s="2" t="s">
        <v>190</v>
      </c>
      <c r="Q340" s="2" t="s">
        <v>55</v>
      </c>
      <c r="R340" s="2" t="s">
        <v>126</v>
      </c>
      <c r="S340" s="24" t="s">
        <v>16</v>
      </c>
      <c r="T340" s="9"/>
      <c r="U340" s="9"/>
      <c r="V340" s="9"/>
      <c r="W340" s="9"/>
      <c r="X340" s="9"/>
      <c r="Y340" s="9"/>
      <c r="Z340" s="9"/>
    </row>
    <row r="341" spans="1:26" ht="15.75" customHeight="1" x14ac:dyDescent="0.15">
      <c r="A341" s="32" t="s">
        <v>652</v>
      </c>
      <c r="B341" s="32" t="s">
        <v>654</v>
      </c>
      <c r="C341" s="32">
        <v>117210597</v>
      </c>
      <c r="D341" s="32">
        <v>0.91603999999999997</v>
      </c>
      <c r="E341" s="32">
        <v>0.87160000000000004</v>
      </c>
      <c r="F341" s="32">
        <v>0.51032</v>
      </c>
      <c r="G341" s="32">
        <v>179.04900000000001</v>
      </c>
      <c r="H341" s="32">
        <v>1.5820000000000001E-3</v>
      </c>
      <c r="I341" s="32" t="s">
        <v>189</v>
      </c>
      <c r="J341" s="2" t="s">
        <v>189</v>
      </c>
      <c r="K341" s="32" t="s">
        <v>123</v>
      </c>
      <c r="L341" s="32">
        <v>28261061</v>
      </c>
      <c r="M341" s="2">
        <v>0.93225999999999998</v>
      </c>
      <c r="N341" s="2">
        <v>0.20705000000000001</v>
      </c>
      <c r="O341" s="32" t="s">
        <v>124</v>
      </c>
      <c r="P341" s="2" t="s">
        <v>190</v>
      </c>
      <c r="Q341" s="2" t="s">
        <v>55</v>
      </c>
      <c r="R341" s="2" t="s">
        <v>126</v>
      </c>
      <c r="S341" s="24" t="s">
        <v>16</v>
      </c>
      <c r="T341" s="9"/>
      <c r="U341" s="9"/>
      <c r="V341" s="9"/>
      <c r="W341" s="9"/>
      <c r="X341" s="9"/>
      <c r="Y341" s="9"/>
      <c r="Z341" s="9"/>
    </row>
    <row r="342" spans="1:26" ht="15.75" customHeight="1" x14ac:dyDescent="0.15">
      <c r="A342" s="32" t="s">
        <v>655</v>
      </c>
      <c r="B342" s="32" t="s">
        <v>656</v>
      </c>
      <c r="C342" s="33">
        <v>69300000</v>
      </c>
      <c r="D342" s="32">
        <v>0.92679999999999996</v>
      </c>
      <c r="E342" s="32">
        <v>0.88683999999999996</v>
      </c>
      <c r="F342" s="32">
        <v>0.57369999999999999</v>
      </c>
      <c r="G342" s="32">
        <v>81.356200000000001</v>
      </c>
      <c r="H342" s="32">
        <v>2.5959999999999998E-3</v>
      </c>
      <c r="I342" s="32" t="s">
        <v>189</v>
      </c>
      <c r="J342" s="2" t="s">
        <v>189</v>
      </c>
      <c r="K342" s="32" t="s">
        <v>128</v>
      </c>
      <c r="L342" s="32" t="s">
        <v>129</v>
      </c>
      <c r="M342" s="2">
        <v>0.84616999999999998</v>
      </c>
      <c r="N342" s="2">
        <v>0.14337</v>
      </c>
      <c r="O342" s="32" t="s">
        <v>124</v>
      </c>
      <c r="P342" s="2" t="s">
        <v>190</v>
      </c>
      <c r="Q342" s="2" t="s">
        <v>55</v>
      </c>
      <c r="R342" s="2" t="s">
        <v>126</v>
      </c>
      <c r="S342" s="24" t="s">
        <v>16</v>
      </c>
      <c r="T342" s="9"/>
      <c r="U342" s="9"/>
      <c r="V342" s="9"/>
      <c r="W342" s="9"/>
      <c r="X342" s="9"/>
      <c r="Y342" s="9"/>
      <c r="Z342" s="9"/>
    </row>
    <row r="343" spans="1:26" ht="15.75" customHeight="1" x14ac:dyDescent="0.15">
      <c r="A343" s="32" t="s">
        <v>655</v>
      </c>
      <c r="B343" s="32" t="s">
        <v>657</v>
      </c>
      <c r="C343" s="32">
        <v>108486707</v>
      </c>
      <c r="D343" s="32">
        <v>0.90593000000000001</v>
      </c>
      <c r="E343" s="32">
        <v>0.85887999999999998</v>
      </c>
      <c r="F343" s="32">
        <v>0.56315000000000004</v>
      </c>
      <c r="G343" s="32">
        <v>137.76300000000001</v>
      </c>
      <c r="H343" s="32">
        <v>1.6249999999999999E-3</v>
      </c>
      <c r="I343" s="32" t="s">
        <v>189</v>
      </c>
      <c r="J343" s="2" t="s">
        <v>189</v>
      </c>
      <c r="K343" s="32" t="s">
        <v>123</v>
      </c>
      <c r="L343" s="32">
        <v>28629495</v>
      </c>
      <c r="M343" s="2">
        <v>0.84616999999999998</v>
      </c>
      <c r="N343" s="2">
        <v>0.14337</v>
      </c>
      <c r="O343" s="32" t="s">
        <v>124</v>
      </c>
      <c r="P343" s="2" t="s">
        <v>190</v>
      </c>
      <c r="Q343" s="2" t="s">
        <v>55</v>
      </c>
      <c r="R343" s="2" t="s">
        <v>126</v>
      </c>
      <c r="S343" s="24" t="s">
        <v>16</v>
      </c>
      <c r="T343" s="9"/>
      <c r="U343" s="9"/>
      <c r="V343" s="9"/>
      <c r="W343" s="9"/>
      <c r="X343" s="9"/>
      <c r="Y343" s="9"/>
      <c r="Z343" s="9"/>
    </row>
    <row r="344" spans="1:26" ht="15.75" customHeight="1" x14ac:dyDescent="0.15">
      <c r="A344" s="32" t="s">
        <v>658</v>
      </c>
      <c r="B344" s="32" t="s">
        <v>659</v>
      </c>
      <c r="C344" s="33">
        <v>84400000</v>
      </c>
      <c r="D344" s="32">
        <v>0.92208999999999997</v>
      </c>
      <c r="E344" s="32">
        <v>0.88507000000000002</v>
      </c>
      <c r="F344" s="32">
        <v>0.49870999999999999</v>
      </c>
      <c r="G344" s="32">
        <v>124.66800000000001</v>
      </c>
      <c r="H344" s="32">
        <v>1.825E-3</v>
      </c>
      <c r="I344" s="32" t="s">
        <v>189</v>
      </c>
      <c r="J344" s="2" t="s">
        <v>189</v>
      </c>
      <c r="K344" s="32" t="s">
        <v>128</v>
      </c>
      <c r="L344" s="32" t="s">
        <v>129</v>
      </c>
      <c r="M344" s="2">
        <v>0.83814</v>
      </c>
      <c r="N344" s="2">
        <v>0.13789999999999999</v>
      </c>
      <c r="O344" s="32" t="s">
        <v>124</v>
      </c>
      <c r="P344" s="2" t="s">
        <v>190</v>
      </c>
      <c r="Q344" s="2" t="s">
        <v>55</v>
      </c>
      <c r="R344" s="2" t="s">
        <v>126</v>
      </c>
      <c r="S344" s="24" t="s">
        <v>16</v>
      </c>
      <c r="T344" s="9"/>
      <c r="U344" s="9"/>
      <c r="V344" s="9"/>
      <c r="W344" s="9"/>
      <c r="X344" s="9"/>
      <c r="Y344" s="9"/>
      <c r="Z344" s="9"/>
    </row>
    <row r="345" spans="1:26" ht="15.75" customHeight="1" x14ac:dyDescent="0.15">
      <c r="A345" s="32" t="s">
        <v>658</v>
      </c>
      <c r="B345" s="32" t="s">
        <v>660</v>
      </c>
      <c r="C345" s="32">
        <v>125382381</v>
      </c>
      <c r="D345" s="32">
        <v>0.91224000000000005</v>
      </c>
      <c r="E345" s="32">
        <v>0.86099000000000003</v>
      </c>
      <c r="F345" s="32">
        <v>0.50149999999999995</v>
      </c>
      <c r="G345" s="32">
        <v>160.07300000000001</v>
      </c>
      <c r="H345" s="32">
        <v>1.756E-3</v>
      </c>
      <c r="I345" s="32" t="s">
        <v>189</v>
      </c>
      <c r="J345" s="2" t="s">
        <v>189</v>
      </c>
      <c r="K345" s="32" t="s">
        <v>123</v>
      </c>
      <c r="L345" s="32">
        <v>26860457</v>
      </c>
      <c r="M345" s="2">
        <v>0.83814</v>
      </c>
      <c r="N345" s="2">
        <v>0.13789999999999999</v>
      </c>
      <c r="O345" s="32" t="s">
        <v>124</v>
      </c>
      <c r="P345" s="2" t="s">
        <v>190</v>
      </c>
      <c r="Q345" s="2" t="s">
        <v>55</v>
      </c>
      <c r="R345" s="2" t="s">
        <v>126</v>
      </c>
      <c r="S345" s="24" t="s">
        <v>16</v>
      </c>
      <c r="T345" s="9"/>
      <c r="U345" s="9"/>
      <c r="V345" s="9"/>
      <c r="W345" s="9"/>
      <c r="X345" s="9"/>
      <c r="Y345" s="9"/>
      <c r="Z345" s="9"/>
    </row>
    <row r="346" spans="1:26" ht="15.75" customHeight="1" x14ac:dyDescent="0.15">
      <c r="A346" s="35" t="s">
        <v>661</v>
      </c>
      <c r="B346" s="32" t="s">
        <v>662</v>
      </c>
      <c r="C346" s="32">
        <v>95374097.5</v>
      </c>
      <c r="D346" s="32">
        <v>0.89859999999999995</v>
      </c>
      <c r="E346" s="32">
        <v>0.84043000000000001</v>
      </c>
      <c r="F346" s="32">
        <v>0.52639000000000002</v>
      </c>
      <c r="G346" s="32">
        <v>124.023</v>
      </c>
      <c r="H346" s="32">
        <v>1.702E-3</v>
      </c>
      <c r="I346" s="32" t="s">
        <v>215</v>
      </c>
      <c r="J346" s="2" t="s">
        <v>215</v>
      </c>
      <c r="K346" s="32" t="s">
        <v>123</v>
      </c>
      <c r="L346" s="32">
        <v>28525009</v>
      </c>
      <c r="M346" s="2">
        <v>0.89053000000000004</v>
      </c>
      <c r="N346" s="38">
        <v>-5.1489999999999897E-2</v>
      </c>
      <c r="O346" s="32" t="s">
        <v>663</v>
      </c>
      <c r="P346" s="2" t="s">
        <v>218</v>
      </c>
      <c r="Q346" s="2" t="s">
        <v>219</v>
      </c>
      <c r="R346" s="2" t="s">
        <v>126</v>
      </c>
      <c r="S346" s="24" t="s">
        <v>16</v>
      </c>
      <c r="T346" s="9"/>
      <c r="U346" s="9"/>
      <c r="V346" s="9"/>
      <c r="W346" s="9"/>
      <c r="X346" s="9"/>
      <c r="Y346" s="9"/>
      <c r="Z346" s="9"/>
    </row>
    <row r="347" spans="1:26" ht="15.75" customHeight="1" x14ac:dyDescent="0.15">
      <c r="A347" s="35" t="s">
        <v>661</v>
      </c>
      <c r="B347" s="32" t="s">
        <v>664</v>
      </c>
      <c r="C347" s="32">
        <v>53376342</v>
      </c>
      <c r="D347" s="32">
        <v>0.85958999999999997</v>
      </c>
      <c r="E347" s="32">
        <v>0.80928</v>
      </c>
      <c r="F347" s="32">
        <v>0.39540999999999998</v>
      </c>
      <c r="G347" s="32">
        <v>47.88</v>
      </c>
      <c r="H347" s="32">
        <v>3.4090000000000001E-3</v>
      </c>
      <c r="I347" s="32" t="s">
        <v>215</v>
      </c>
      <c r="J347" s="2" t="s">
        <v>215</v>
      </c>
      <c r="K347" s="32" t="s">
        <v>128</v>
      </c>
      <c r="L347" s="32" t="s">
        <v>129</v>
      </c>
      <c r="M347" s="2">
        <v>0.89053000000000004</v>
      </c>
      <c r="N347" s="38">
        <v>-5.1489999999999897E-2</v>
      </c>
      <c r="O347" s="32" t="s">
        <v>663</v>
      </c>
      <c r="P347" s="2" t="s">
        <v>218</v>
      </c>
      <c r="Q347" s="2" t="s">
        <v>219</v>
      </c>
      <c r="R347" s="2" t="s">
        <v>126</v>
      </c>
      <c r="S347" s="24" t="s">
        <v>16</v>
      </c>
      <c r="T347" s="9"/>
      <c r="U347" s="9"/>
      <c r="V347" s="9"/>
      <c r="W347" s="9"/>
      <c r="X347" s="9"/>
      <c r="Y347" s="9"/>
      <c r="Z347" s="9"/>
    </row>
    <row r="348" spans="1:26" ht="15.75" customHeight="1" x14ac:dyDescent="0.15">
      <c r="A348" s="30" t="s">
        <v>665</v>
      </c>
      <c r="B348" s="30" t="s">
        <v>666</v>
      </c>
      <c r="C348" s="34">
        <v>63000000</v>
      </c>
      <c r="D348" s="30">
        <v>0.90286</v>
      </c>
      <c r="E348" s="30">
        <v>0.85241999999999996</v>
      </c>
      <c r="F348" s="30">
        <v>0.51385000000000003</v>
      </c>
      <c r="G348" s="30">
        <v>78.493600000000001</v>
      </c>
      <c r="H348" s="30">
        <v>1.9620000000000002E-3</v>
      </c>
      <c r="I348" s="30" t="s">
        <v>200</v>
      </c>
      <c r="J348" s="2" t="s">
        <v>226</v>
      </c>
      <c r="K348" s="30" t="s">
        <v>128</v>
      </c>
      <c r="L348" s="30" t="s">
        <v>129</v>
      </c>
      <c r="M348" s="2">
        <v>0.90383999999999998</v>
      </c>
      <c r="N348" s="2">
        <v>0.14606</v>
      </c>
      <c r="O348" s="30" t="s">
        <v>124</v>
      </c>
      <c r="P348" s="2" t="s">
        <v>227</v>
      </c>
      <c r="Q348" s="2" t="s">
        <v>55</v>
      </c>
      <c r="R348" s="2" t="s">
        <v>126</v>
      </c>
      <c r="S348" s="24" t="s">
        <v>16</v>
      </c>
      <c r="T348" s="9"/>
      <c r="U348" s="9"/>
      <c r="V348" s="9"/>
      <c r="W348" s="9"/>
      <c r="X348" s="9"/>
      <c r="Y348" s="9"/>
      <c r="Z348" s="9"/>
    </row>
    <row r="349" spans="1:26" ht="15.75" customHeight="1" x14ac:dyDescent="0.15">
      <c r="A349" s="30" t="s">
        <v>665</v>
      </c>
      <c r="B349" s="30" t="s">
        <v>667</v>
      </c>
      <c r="C349" s="30">
        <v>102199850</v>
      </c>
      <c r="D349" s="30">
        <v>0.88771</v>
      </c>
      <c r="E349" s="30">
        <v>0.82691000000000003</v>
      </c>
      <c r="F349" s="30">
        <v>0.49042999999999998</v>
      </c>
      <c r="G349" s="30">
        <v>114.875</v>
      </c>
      <c r="H349" s="30">
        <v>1.5709999999999999E-3</v>
      </c>
      <c r="I349" s="30" t="s">
        <v>200</v>
      </c>
      <c r="J349" s="2" t="s">
        <v>226</v>
      </c>
      <c r="K349" s="30" t="s">
        <v>123</v>
      </c>
      <c r="L349" s="30">
        <v>29084850</v>
      </c>
      <c r="M349" s="2">
        <v>0.90383999999999998</v>
      </c>
      <c r="N349" s="2">
        <v>0.14606</v>
      </c>
      <c r="O349" s="30" t="s">
        <v>124</v>
      </c>
      <c r="P349" s="2" t="s">
        <v>227</v>
      </c>
      <c r="Q349" s="2" t="s">
        <v>55</v>
      </c>
      <c r="R349" s="2" t="s">
        <v>126</v>
      </c>
      <c r="S349" s="24" t="s">
        <v>16</v>
      </c>
      <c r="T349" s="9"/>
      <c r="U349" s="9"/>
      <c r="V349" s="9"/>
      <c r="W349" s="9"/>
      <c r="X349" s="9"/>
      <c r="Y349" s="9"/>
      <c r="Z349" s="9"/>
    </row>
    <row r="350" spans="1:26" ht="15.75" customHeight="1" x14ac:dyDescent="0.15">
      <c r="A350" s="30" t="s">
        <v>668</v>
      </c>
      <c r="B350" s="30" t="s">
        <v>669</v>
      </c>
      <c r="C350" s="34">
        <v>96800000</v>
      </c>
      <c r="D350" s="30">
        <v>0.89441999999999999</v>
      </c>
      <c r="E350" s="30">
        <v>0.83099999999999996</v>
      </c>
      <c r="F350" s="30">
        <v>0.54476000000000002</v>
      </c>
      <c r="G350" s="30">
        <v>83.951599999999999</v>
      </c>
      <c r="H350" s="30">
        <v>2.6909999999999998E-3</v>
      </c>
      <c r="I350" s="30" t="s">
        <v>200</v>
      </c>
      <c r="J350" s="2" t="s">
        <v>201</v>
      </c>
      <c r="K350" s="30" t="s">
        <v>128</v>
      </c>
      <c r="L350" s="30" t="s">
        <v>129</v>
      </c>
      <c r="M350" s="2">
        <v>0.94803000000000004</v>
      </c>
      <c r="N350" s="2">
        <v>0.21912000000000001</v>
      </c>
      <c r="O350" s="30" t="s">
        <v>124</v>
      </c>
      <c r="P350" s="2" t="s">
        <v>202</v>
      </c>
      <c r="Q350" s="2" t="s">
        <v>55</v>
      </c>
      <c r="R350" s="2" t="s">
        <v>126</v>
      </c>
      <c r="S350" s="24" t="s">
        <v>16</v>
      </c>
      <c r="T350" s="9"/>
      <c r="U350" s="9"/>
      <c r="V350" s="9"/>
      <c r="W350" s="9"/>
      <c r="X350" s="9"/>
      <c r="Y350" s="9"/>
      <c r="Z350" s="9"/>
    </row>
    <row r="351" spans="1:26" ht="15.75" customHeight="1" x14ac:dyDescent="0.15">
      <c r="A351" s="30" t="s">
        <v>668</v>
      </c>
      <c r="B351" s="30" t="s">
        <v>670</v>
      </c>
      <c r="C351" s="30">
        <v>119661401</v>
      </c>
      <c r="D351" s="30">
        <v>0.90744000000000002</v>
      </c>
      <c r="E351" s="30">
        <v>0.85082000000000002</v>
      </c>
      <c r="F351" s="30">
        <v>0.52510000000000001</v>
      </c>
      <c r="G351" s="30">
        <v>93.411299999999997</v>
      </c>
      <c r="H351" s="30">
        <v>2.5400000000000002E-3</v>
      </c>
      <c r="I351" s="30" t="s">
        <v>200</v>
      </c>
      <c r="J351" s="2" t="s">
        <v>201</v>
      </c>
      <c r="K351" s="30" t="s">
        <v>123</v>
      </c>
      <c r="L351" s="30">
        <v>28493012</v>
      </c>
      <c r="M351" s="2">
        <v>0.94803000000000004</v>
      </c>
      <c r="N351" s="2">
        <v>0.21912000000000001</v>
      </c>
      <c r="O351" s="30" t="s">
        <v>124</v>
      </c>
      <c r="P351" s="2" t="s">
        <v>202</v>
      </c>
      <c r="Q351" s="2" t="s">
        <v>55</v>
      </c>
      <c r="R351" s="2" t="s">
        <v>126</v>
      </c>
      <c r="S351" s="24" t="s">
        <v>16</v>
      </c>
      <c r="T351" s="9"/>
      <c r="U351" s="9"/>
      <c r="V351" s="9"/>
      <c r="W351" s="9"/>
      <c r="X351" s="9"/>
      <c r="Y351" s="9"/>
      <c r="Z351" s="9"/>
    </row>
    <row r="352" spans="1:26" ht="15.75" customHeight="1" x14ac:dyDescent="0.15">
      <c r="A352" s="30" t="s">
        <v>671</v>
      </c>
      <c r="B352" s="30" t="s">
        <v>672</v>
      </c>
      <c r="C352" s="30">
        <v>63756446</v>
      </c>
      <c r="D352" s="30">
        <v>0.88907999999999998</v>
      </c>
      <c r="E352" s="30">
        <v>0.84486000000000006</v>
      </c>
      <c r="F352" s="30">
        <v>0.46300000000000002</v>
      </c>
      <c r="G352" s="30">
        <v>77.348699999999994</v>
      </c>
      <c r="H352" s="30">
        <v>2.1540000000000001E-3</v>
      </c>
      <c r="I352" s="30" t="s">
        <v>200</v>
      </c>
      <c r="J352" s="2" t="s">
        <v>201</v>
      </c>
      <c r="K352" s="30" t="s">
        <v>128</v>
      </c>
      <c r="L352" s="30" t="s">
        <v>129</v>
      </c>
      <c r="M352" s="2">
        <v>0.88515999999999995</v>
      </c>
      <c r="N352" s="2">
        <v>0.18773999999999999</v>
      </c>
      <c r="O352" s="30" t="s">
        <v>124</v>
      </c>
      <c r="P352" s="2" t="s">
        <v>202</v>
      </c>
      <c r="Q352" s="2" t="s">
        <v>48</v>
      </c>
      <c r="R352" s="2" t="s">
        <v>126</v>
      </c>
      <c r="S352" s="24" t="s">
        <v>16</v>
      </c>
      <c r="T352" s="9"/>
      <c r="U352" s="9"/>
      <c r="V352" s="9"/>
      <c r="W352" s="9"/>
      <c r="X352" s="9"/>
      <c r="Y352" s="9"/>
      <c r="Z352" s="9"/>
    </row>
    <row r="353" spans="1:26" ht="15.75" customHeight="1" x14ac:dyDescent="0.15">
      <c r="A353" s="30" t="s">
        <v>671</v>
      </c>
      <c r="B353" s="30" t="s">
        <v>673</v>
      </c>
      <c r="C353" s="30">
        <v>88925718</v>
      </c>
      <c r="D353" s="30">
        <v>0.88395000000000001</v>
      </c>
      <c r="E353" s="30">
        <v>0.83137000000000005</v>
      </c>
      <c r="F353" s="30">
        <v>0.46100999999999998</v>
      </c>
      <c r="G353" s="30">
        <v>104.339</v>
      </c>
      <c r="H353" s="30">
        <v>1.823E-3</v>
      </c>
      <c r="I353" s="30" t="s">
        <v>200</v>
      </c>
      <c r="J353" s="2" t="s">
        <v>201</v>
      </c>
      <c r="K353" s="30" t="s">
        <v>123</v>
      </c>
      <c r="L353" s="30">
        <v>27325274</v>
      </c>
      <c r="M353" s="2">
        <v>0.88515999999999995</v>
      </c>
      <c r="N353" s="2">
        <v>0.18773999999999999</v>
      </c>
      <c r="O353" s="30" t="s">
        <v>124</v>
      </c>
      <c r="P353" s="2" t="s">
        <v>202</v>
      </c>
      <c r="Q353" s="2" t="s">
        <v>48</v>
      </c>
      <c r="R353" s="2" t="s">
        <v>126</v>
      </c>
      <c r="S353" s="24" t="s">
        <v>16</v>
      </c>
      <c r="T353" s="9"/>
      <c r="U353" s="9"/>
      <c r="V353" s="9"/>
      <c r="W353" s="9"/>
      <c r="X353" s="9"/>
      <c r="Y353" s="9"/>
      <c r="Z353" s="9"/>
    </row>
    <row r="354" spans="1:26" ht="15.75" customHeight="1" x14ac:dyDescent="0.15">
      <c r="A354" s="30" t="s">
        <v>674</v>
      </c>
      <c r="B354" s="30" t="s">
        <v>675</v>
      </c>
      <c r="C354" s="30">
        <v>77004078</v>
      </c>
      <c r="D354" s="30">
        <v>0.89829999999999999</v>
      </c>
      <c r="E354" s="30">
        <v>0.83235000000000003</v>
      </c>
      <c r="F354" s="30">
        <v>0.54378000000000004</v>
      </c>
      <c r="G354" s="30">
        <v>93.347700000000003</v>
      </c>
      <c r="H354" s="30">
        <v>2.3969999999999998E-3</v>
      </c>
      <c r="I354" s="30" t="s">
        <v>200</v>
      </c>
      <c r="J354" s="2" t="s">
        <v>201</v>
      </c>
      <c r="K354" s="30" t="s">
        <v>128</v>
      </c>
      <c r="L354" s="30" t="s">
        <v>129</v>
      </c>
      <c r="M354" s="2">
        <v>0.94596999999999998</v>
      </c>
      <c r="N354" s="2">
        <v>0.21332999999999999</v>
      </c>
      <c r="O354" s="30" t="s">
        <v>124</v>
      </c>
      <c r="P354" s="2" t="s">
        <v>202</v>
      </c>
      <c r="Q354" s="2" t="s">
        <v>55</v>
      </c>
      <c r="R354" s="2" t="s">
        <v>126</v>
      </c>
      <c r="S354" s="24" t="s">
        <v>16</v>
      </c>
      <c r="T354" s="9"/>
      <c r="U354" s="9"/>
      <c r="V354" s="9"/>
      <c r="W354" s="9"/>
      <c r="X354" s="9"/>
      <c r="Y354" s="9"/>
      <c r="Z354" s="9"/>
    </row>
    <row r="355" spans="1:26" ht="15.75" customHeight="1" x14ac:dyDescent="0.15">
      <c r="A355" s="30" t="s">
        <v>674</v>
      </c>
      <c r="B355" s="30" t="s">
        <v>676</v>
      </c>
      <c r="C355" s="30">
        <v>97753057</v>
      </c>
      <c r="D355" s="30">
        <v>0.90236000000000005</v>
      </c>
      <c r="E355" s="30">
        <v>0.84074000000000004</v>
      </c>
      <c r="F355" s="30">
        <v>0.49817</v>
      </c>
      <c r="G355" s="30">
        <v>76.648300000000006</v>
      </c>
      <c r="H355" s="30">
        <v>2.9880000000000002E-3</v>
      </c>
      <c r="I355" s="30" t="s">
        <v>200</v>
      </c>
      <c r="J355" s="2" t="s">
        <v>201</v>
      </c>
      <c r="K355" s="30" t="s">
        <v>123</v>
      </c>
      <c r="L355" s="30">
        <v>28305371</v>
      </c>
      <c r="M355" s="2">
        <v>0.94596999999999998</v>
      </c>
      <c r="N355" s="2">
        <v>0.21332999999999999</v>
      </c>
      <c r="O355" s="30" t="s">
        <v>124</v>
      </c>
      <c r="P355" s="2" t="s">
        <v>202</v>
      </c>
      <c r="Q355" s="2" t="s">
        <v>55</v>
      </c>
      <c r="R355" s="2" t="s">
        <v>126</v>
      </c>
      <c r="S355" s="24" t="s">
        <v>16</v>
      </c>
      <c r="T355" s="9"/>
      <c r="U355" s="9"/>
      <c r="V355" s="9"/>
      <c r="W355" s="9"/>
      <c r="X355" s="9"/>
      <c r="Y355" s="9"/>
      <c r="Z355" s="9"/>
    </row>
    <row r="356" spans="1:26" ht="15.75" customHeight="1" x14ac:dyDescent="0.15">
      <c r="A356" s="30" t="s">
        <v>677</v>
      </c>
      <c r="B356" s="30" t="s">
        <v>678</v>
      </c>
      <c r="C356" s="30">
        <v>58770915</v>
      </c>
      <c r="D356" s="30">
        <v>0.89720999999999995</v>
      </c>
      <c r="E356" s="30">
        <v>0.85226000000000002</v>
      </c>
      <c r="F356" s="30">
        <v>0.45284999999999997</v>
      </c>
      <c r="G356" s="30">
        <v>64.853700000000003</v>
      </c>
      <c r="H356" s="30">
        <v>2.4380000000000001E-3</v>
      </c>
      <c r="I356" s="30" t="s">
        <v>200</v>
      </c>
      <c r="J356" s="2" t="s">
        <v>201</v>
      </c>
      <c r="K356" s="30" t="s">
        <v>128</v>
      </c>
      <c r="L356" s="30" t="s">
        <v>129</v>
      </c>
      <c r="M356" s="2">
        <v>0.94055</v>
      </c>
      <c r="N356" s="2">
        <v>0.22634000000000001</v>
      </c>
      <c r="O356" s="30" t="s">
        <v>124</v>
      </c>
      <c r="P356" s="2" t="s">
        <v>202</v>
      </c>
      <c r="Q356" s="2" t="s">
        <v>48</v>
      </c>
      <c r="R356" s="2" t="s">
        <v>126</v>
      </c>
      <c r="S356" s="24" t="s">
        <v>16</v>
      </c>
      <c r="T356" s="9"/>
      <c r="U356" s="9"/>
      <c r="V356" s="9"/>
      <c r="W356" s="9"/>
      <c r="X356" s="9"/>
      <c r="Y356" s="9"/>
      <c r="Z356" s="9"/>
    </row>
    <row r="357" spans="1:26" ht="15.75" customHeight="1" x14ac:dyDescent="0.15">
      <c r="A357" s="30" t="s">
        <v>677</v>
      </c>
      <c r="B357" s="30" t="s">
        <v>679</v>
      </c>
      <c r="C357" s="30">
        <v>83074794</v>
      </c>
      <c r="D357" s="30">
        <v>0.90607000000000004</v>
      </c>
      <c r="E357" s="30">
        <v>0.85836000000000001</v>
      </c>
      <c r="F357" s="30">
        <v>0.47194000000000003</v>
      </c>
      <c r="G357" s="30">
        <v>88.533000000000001</v>
      </c>
      <c r="H357" s="30">
        <v>2.0449999999999999E-3</v>
      </c>
      <c r="I357" s="30" t="s">
        <v>200</v>
      </c>
      <c r="J357" s="2" t="s">
        <v>201</v>
      </c>
      <c r="K357" s="30" t="s">
        <v>123</v>
      </c>
      <c r="L357" s="30">
        <v>28785267</v>
      </c>
      <c r="M357" s="2">
        <v>0.94055</v>
      </c>
      <c r="N357" s="2">
        <v>0.22634000000000001</v>
      </c>
      <c r="O357" s="30" t="s">
        <v>124</v>
      </c>
      <c r="P357" s="2" t="s">
        <v>202</v>
      </c>
      <c r="Q357" s="2" t="s">
        <v>48</v>
      </c>
      <c r="R357" s="2" t="s">
        <v>126</v>
      </c>
      <c r="S357" s="24" t="s">
        <v>16</v>
      </c>
      <c r="T357" s="9"/>
      <c r="U357" s="9"/>
      <c r="V357" s="9"/>
      <c r="W357" s="9"/>
      <c r="X357" s="9"/>
      <c r="Y357" s="9"/>
      <c r="Z357" s="9"/>
    </row>
    <row r="358" spans="1:26" ht="15.75" customHeight="1" x14ac:dyDescent="0.15">
      <c r="A358" s="30" t="s">
        <v>680</v>
      </c>
      <c r="B358" s="30" t="s">
        <v>681</v>
      </c>
      <c r="C358" s="30">
        <v>55780636</v>
      </c>
      <c r="D358" s="30">
        <v>0.90461000000000003</v>
      </c>
      <c r="E358" s="30">
        <v>0.85794999999999999</v>
      </c>
      <c r="F358" s="30">
        <v>0.48520999999999997</v>
      </c>
      <c r="G358" s="30">
        <v>71.1584</v>
      </c>
      <c r="H358" s="30">
        <v>2.2420000000000001E-3</v>
      </c>
      <c r="I358" s="30" t="s">
        <v>200</v>
      </c>
      <c r="J358" s="2" t="s">
        <v>201</v>
      </c>
      <c r="K358" s="30" t="s">
        <v>128</v>
      </c>
      <c r="L358" s="30" t="s">
        <v>129</v>
      </c>
      <c r="M358" s="2">
        <v>0.94298999999999999</v>
      </c>
      <c r="N358" s="2">
        <v>0.22420999999999999</v>
      </c>
      <c r="O358" s="30" t="s">
        <v>124</v>
      </c>
      <c r="P358" s="2" t="s">
        <v>202</v>
      </c>
      <c r="Q358" s="2" t="s">
        <v>48</v>
      </c>
      <c r="R358" s="2" t="s">
        <v>126</v>
      </c>
      <c r="S358" s="24" t="s">
        <v>16</v>
      </c>
      <c r="T358" s="9"/>
      <c r="U358" s="9"/>
      <c r="V358" s="9"/>
      <c r="W358" s="9"/>
      <c r="X358" s="9"/>
      <c r="Y358" s="9"/>
      <c r="Z358" s="9"/>
    </row>
    <row r="359" spans="1:26" ht="15.75" customHeight="1" x14ac:dyDescent="0.15">
      <c r="A359" s="30" t="s">
        <v>680</v>
      </c>
      <c r="B359" s="30" t="s">
        <v>682</v>
      </c>
      <c r="C359" s="30">
        <v>77592211</v>
      </c>
      <c r="D359" s="30">
        <v>0.89271</v>
      </c>
      <c r="E359" s="30">
        <v>0.84260000000000002</v>
      </c>
      <c r="F359" s="30">
        <v>0.45432</v>
      </c>
      <c r="G359" s="30">
        <v>85.853999999999999</v>
      </c>
      <c r="H359" s="30">
        <v>1.952E-3</v>
      </c>
      <c r="I359" s="30" t="s">
        <v>200</v>
      </c>
      <c r="J359" s="2" t="s">
        <v>201</v>
      </c>
      <c r="K359" s="30" t="s">
        <v>123</v>
      </c>
      <c r="L359" s="30">
        <v>29031722</v>
      </c>
      <c r="M359" s="2">
        <v>0.94298999999999999</v>
      </c>
      <c r="N359" s="2">
        <v>0.22420999999999999</v>
      </c>
      <c r="O359" s="30" t="s">
        <v>124</v>
      </c>
      <c r="P359" s="2" t="s">
        <v>202</v>
      </c>
      <c r="Q359" s="2" t="s">
        <v>48</v>
      </c>
      <c r="R359" s="2" t="s">
        <v>126</v>
      </c>
      <c r="S359" s="24" t="s">
        <v>16</v>
      </c>
      <c r="T359" s="9"/>
      <c r="U359" s="9"/>
      <c r="V359" s="9"/>
      <c r="W359" s="9"/>
      <c r="X359" s="9"/>
      <c r="Y359" s="9"/>
      <c r="Z359" s="9"/>
    </row>
    <row r="360" spans="1:26" ht="15.75" customHeight="1" x14ac:dyDescent="0.15">
      <c r="A360" s="30" t="s">
        <v>683</v>
      </c>
      <c r="B360" s="30" t="s">
        <v>684</v>
      </c>
      <c r="C360" s="30">
        <v>59508355</v>
      </c>
      <c r="D360" s="30">
        <v>0.90476999999999996</v>
      </c>
      <c r="E360" s="30">
        <v>0.85121000000000002</v>
      </c>
      <c r="F360" s="30">
        <v>0.46361000000000002</v>
      </c>
      <c r="G360" s="30">
        <v>71.576899999999995</v>
      </c>
      <c r="H360" s="30">
        <v>2.1580000000000002E-3</v>
      </c>
      <c r="I360" s="30" t="s">
        <v>200</v>
      </c>
      <c r="J360" s="2" t="s">
        <v>226</v>
      </c>
      <c r="K360" s="30" t="s">
        <v>128</v>
      </c>
      <c r="L360" s="30" t="s">
        <v>129</v>
      </c>
      <c r="M360" s="2">
        <v>0.81745999999999996</v>
      </c>
      <c r="N360" s="2">
        <v>6.5310000000000007E-2</v>
      </c>
      <c r="O360" s="30" t="s">
        <v>124</v>
      </c>
      <c r="P360" s="2" t="s">
        <v>227</v>
      </c>
      <c r="Q360" s="2" t="s">
        <v>55</v>
      </c>
      <c r="R360" s="2" t="s">
        <v>126</v>
      </c>
      <c r="S360" s="24" t="s">
        <v>16</v>
      </c>
      <c r="T360" s="9"/>
      <c r="U360" s="9"/>
      <c r="V360" s="9"/>
      <c r="W360" s="9"/>
      <c r="X360" s="9"/>
      <c r="Y360" s="9"/>
      <c r="Z360" s="9"/>
    </row>
    <row r="361" spans="1:26" ht="15.75" customHeight="1" x14ac:dyDescent="0.15">
      <c r="A361" s="30" t="s">
        <v>683</v>
      </c>
      <c r="B361" s="30" t="s">
        <v>685</v>
      </c>
      <c r="C361" s="30">
        <v>85388960</v>
      </c>
      <c r="D361" s="30">
        <v>0.88024000000000002</v>
      </c>
      <c r="E361" s="30">
        <v>0.80840999999999996</v>
      </c>
      <c r="F361" s="30">
        <v>0.50263999999999998</v>
      </c>
      <c r="G361" s="30">
        <v>98.460599999999999</v>
      </c>
      <c r="H361" s="30">
        <v>2.0309999999999998E-3</v>
      </c>
      <c r="I361" s="30" t="s">
        <v>200</v>
      </c>
      <c r="J361" s="2" t="s">
        <v>226</v>
      </c>
      <c r="K361" s="30" t="s">
        <v>123</v>
      </c>
      <c r="L361" s="30">
        <v>22887648</v>
      </c>
      <c r="M361" s="2">
        <v>0.81745999999999996</v>
      </c>
      <c r="N361" s="2">
        <v>6.5310000000000007E-2</v>
      </c>
      <c r="O361" s="30" t="s">
        <v>124</v>
      </c>
      <c r="P361" s="2" t="s">
        <v>227</v>
      </c>
      <c r="Q361" s="2" t="s">
        <v>55</v>
      </c>
      <c r="R361" s="2" t="s">
        <v>126</v>
      </c>
      <c r="S361" s="24" t="s">
        <v>16</v>
      </c>
      <c r="T361" s="9"/>
      <c r="U361" s="9"/>
      <c r="V361" s="9"/>
      <c r="W361" s="9"/>
      <c r="X361" s="9"/>
      <c r="Y361" s="9"/>
      <c r="Z361" s="9"/>
    </row>
    <row r="362" spans="1:26" ht="15.75" customHeight="1" x14ac:dyDescent="0.15">
      <c r="A362" s="37" t="s">
        <v>686</v>
      </c>
      <c r="B362" s="30" t="s">
        <v>687</v>
      </c>
      <c r="C362" s="30">
        <v>64754810</v>
      </c>
      <c r="D362" s="30">
        <v>0.89027999999999996</v>
      </c>
      <c r="E362" s="30">
        <v>0.83574000000000004</v>
      </c>
      <c r="F362" s="30">
        <v>0.41485</v>
      </c>
      <c r="G362" s="30">
        <v>69.701599999999999</v>
      </c>
      <c r="H362" s="30">
        <v>2.0560000000000001E-3</v>
      </c>
      <c r="I362" s="30" t="s">
        <v>200</v>
      </c>
      <c r="J362" s="2" t="s">
        <v>226</v>
      </c>
      <c r="K362" s="30" t="s">
        <v>128</v>
      </c>
      <c r="L362" s="30" t="s">
        <v>129</v>
      </c>
      <c r="M362" s="2" t="s">
        <v>216</v>
      </c>
      <c r="N362" s="2" t="s">
        <v>216</v>
      </c>
      <c r="O362" s="30" t="s">
        <v>688</v>
      </c>
      <c r="P362" s="2" t="s">
        <v>227</v>
      </c>
      <c r="Q362" s="2" t="s">
        <v>55</v>
      </c>
      <c r="R362" s="2" t="s">
        <v>126</v>
      </c>
      <c r="S362" s="24" t="s">
        <v>16</v>
      </c>
      <c r="T362" s="9"/>
      <c r="U362" s="9"/>
      <c r="V362" s="9"/>
      <c r="W362" s="9"/>
      <c r="X362" s="9"/>
      <c r="Y362" s="9"/>
      <c r="Z362" s="9"/>
    </row>
    <row r="363" spans="1:26" ht="15.75" customHeight="1" x14ac:dyDescent="0.15">
      <c r="A363" s="37" t="s">
        <v>686</v>
      </c>
      <c r="B363" s="30" t="s">
        <v>689</v>
      </c>
      <c r="C363" s="30">
        <v>96504176</v>
      </c>
      <c r="D363" s="30">
        <v>0.83498000000000006</v>
      </c>
      <c r="E363" s="30">
        <v>0.77112999999999998</v>
      </c>
      <c r="F363" s="39">
        <v>0.29732999999999998</v>
      </c>
      <c r="G363" s="30">
        <v>69.029200000000003</v>
      </c>
      <c r="H363" s="30">
        <v>1.9949999999999998E-3</v>
      </c>
      <c r="I363" s="30" t="s">
        <v>200</v>
      </c>
      <c r="J363" s="2" t="s">
        <v>226</v>
      </c>
      <c r="K363" s="30" t="s">
        <v>123</v>
      </c>
      <c r="L363" s="30">
        <v>28669876</v>
      </c>
      <c r="M363" s="2" t="s">
        <v>216</v>
      </c>
      <c r="N363" s="2" t="s">
        <v>216</v>
      </c>
      <c r="O363" s="30" t="s">
        <v>688</v>
      </c>
      <c r="P363" s="2" t="s">
        <v>227</v>
      </c>
      <c r="Q363" s="2" t="s">
        <v>55</v>
      </c>
      <c r="R363" s="2" t="s">
        <v>126</v>
      </c>
      <c r="S363" s="24" t="s">
        <v>16</v>
      </c>
      <c r="T363" s="9"/>
      <c r="U363" s="9"/>
      <c r="V363" s="9"/>
      <c r="W363" s="9"/>
      <c r="X363" s="9"/>
      <c r="Y363" s="9"/>
      <c r="Z363" s="9"/>
    </row>
    <row r="364" spans="1:26" ht="15.75" customHeight="1" x14ac:dyDescent="0.15">
      <c r="A364" s="32" t="s">
        <v>690</v>
      </c>
      <c r="B364" s="32" t="s">
        <v>691</v>
      </c>
      <c r="C364" s="33">
        <v>71800000</v>
      </c>
      <c r="D364" s="32">
        <v>0.92283000000000004</v>
      </c>
      <c r="E364" s="32">
        <v>0.88488999999999995</v>
      </c>
      <c r="F364" s="32">
        <v>0.54442999999999997</v>
      </c>
      <c r="G364" s="32">
        <v>102.235</v>
      </c>
      <c r="H364" s="32">
        <v>1.908E-3</v>
      </c>
      <c r="I364" s="32" t="s">
        <v>189</v>
      </c>
      <c r="J364" s="2" t="s">
        <v>189</v>
      </c>
      <c r="K364" s="32" t="s">
        <v>128</v>
      </c>
      <c r="L364" s="32" t="s">
        <v>129</v>
      </c>
      <c r="M364" s="2">
        <v>0.92398999999999998</v>
      </c>
      <c r="N364" s="2">
        <v>0.20473</v>
      </c>
      <c r="O364" s="32" t="s">
        <v>124</v>
      </c>
      <c r="P364" s="2" t="s">
        <v>190</v>
      </c>
      <c r="Q364" s="2" t="s">
        <v>73</v>
      </c>
      <c r="R364" s="2" t="s">
        <v>126</v>
      </c>
      <c r="S364" s="24" t="s">
        <v>16</v>
      </c>
      <c r="T364" s="9"/>
      <c r="U364" s="9"/>
      <c r="V364" s="9"/>
      <c r="W364" s="9"/>
      <c r="X364" s="9"/>
      <c r="Y364" s="9"/>
      <c r="Z364" s="9"/>
    </row>
    <row r="365" spans="1:26" ht="15.75" customHeight="1" x14ac:dyDescent="0.15">
      <c r="A365" s="32" t="s">
        <v>690</v>
      </c>
      <c r="B365" s="32" t="s">
        <v>692</v>
      </c>
      <c r="C365" s="32">
        <v>153787249</v>
      </c>
      <c r="D365" s="32">
        <v>0.92403999999999997</v>
      </c>
      <c r="E365" s="32">
        <v>0.89398</v>
      </c>
      <c r="F365" s="32">
        <v>0.57828000000000002</v>
      </c>
      <c r="G365" s="32">
        <v>174.99100000000001</v>
      </c>
      <c r="H365" s="32">
        <v>1.668E-3</v>
      </c>
      <c r="I365" s="32" t="s">
        <v>189</v>
      </c>
      <c r="J365" s="2" t="s">
        <v>189</v>
      </c>
      <c r="K365" s="32" t="s">
        <v>123</v>
      </c>
      <c r="L365" s="32">
        <v>29203217</v>
      </c>
      <c r="M365" s="2">
        <v>0.92398999999999998</v>
      </c>
      <c r="N365" s="2">
        <v>0.20473</v>
      </c>
      <c r="O365" s="32" t="s">
        <v>124</v>
      </c>
      <c r="P365" s="2" t="s">
        <v>190</v>
      </c>
      <c r="Q365" s="2" t="s">
        <v>73</v>
      </c>
      <c r="R365" s="2" t="s">
        <v>126</v>
      </c>
      <c r="S365" s="24" t="s">
        <v>16</v>
      </c>
      <c r="T365" s="9"/>
      <c r="U365" s="9"/>
      <c r="V365" s="9"/>
      <c r="W365" s="9"/>
      <c r="X365" s="9"/>
      <c r="Y365" s="9"/>
      <c r="Z365" s="9"/>
    </row>
    <row r="366" spans="1:26" ht="15.75" customHeight="1" x14ac:dyDescent="0.15">
      <c r="A366" s="30" t="s">
        <v>693</v>
      </c>
      <c r="B366" s="30" t="s">
        <v>694</v>
      </c>
      <c r="C366" s="30">
        <v>82588982</v>
      </c>
      <c r="D366" s="30">
        <v>0.89812000000000003</v>
      </c>
      <c r="E366" s="30">
        <v>0.83199000000000001</v>
      </c>
      <c r="F366" s="30">
        <v>0.53841000000000006</v>
      </c>
      <c r="G366" s="30">
        <v>97.641199999999998</v>
      </c>
      <c r="H366" s="30">
        <v>2.5579999999999999E-3</v>
      </c>
      <c r="I366" s="30" t="s">
        <v>200</v>
      </c>
      <c r="J366" s="2" t="s">
        <v>201</v>
      </c>
      <c r="K366" s="30" t="s">
        <v>128</v>
      </c>
      <c r="L366" s="30" t="s">
        <v>129</v>
      </c>
      <c r="M366" s="2">
        <v>0.90861000000000003</v>
      </c>
      <c r="N366" s="2">
        <v>0.18085000000000001</v>
      </c>
      <c r="O366" s="30" t="s">
        <v>124</v>
      </c>
      <c r="P366" s="2" t="s">
        <v>202</v>
      </c>
      <c r="Q366" s="2" t="s">
        <v>55</v>
      </c>
      <c r="R366" s="2" t="s">
        <v>126</v>
      </c>
      <c r="S366" s="24" t="s">
        <v>16</v>
      </c>
      <c r="T366" s="9"/>
      <c r="U366" s="9"/>
      <c r="V366" s="9"/>
      <c r="W366" s="9"/>
      <c r="X366" s="9"/>
      <c r="Y366" s="9"/>
      <c r="Z366" s="9"/>
    </row>
    <row r="367" spans="1:26" ht="15.75" customHeight="1" x14ac:dyDescent="0.15">
      <c r="A367" s="30" t="s">
        <v>693</v>
      </c>
      <c r="B367" s="30" t="s">
        <v>695</v>
      </c>
      <c r="C367" s="30">
        <v>72366161</v>
      </c>
      <c r="D367" s="30">
        <v>0.88105</v>
      </c>
      <c r="E367" s="30">
        <v>0.80513000000000001</v>
      </c>
      <c r="F367" s="30">
        <v>0.52376</v>
      </c>
      <c r="G367" s="30">
        <v>72.692400000000006</v>
      </c>
      <c r="H367" s="30">
        <v>2.8879999999999999E-3</v>
      </c>
      <c r="I367" s="30" t="s">
        <v>200</v>
      </c>
      <c r="J367" s="2" t="s">
        <v>201</v>
      </c>
      <c r="K367" s="30" t="s">
        <v>123</v>
      </c>
      <c r="L367" s="30">
        <v>26698005</v>
      </c>
      <c r="M367" s="2">
        <v>0.90861000000000003</v>
      </c>
      <c r="N367" s="2">
        <v>0.18085000000000001</v>
      </c>
      <c r="O367" s="30" t="s">
        <v>124</v>
      </c>
      <c r="P367" s="2" t="s">
        <v>202</v>
      </c>
      <c r="Q367" s="2" t="s">
        <v>55</v>
      </c>
      <c r="R367" s="2" t="s">
        <v>126</v>
      </c>
      <c r="S367" s="24" t="s">
        <v>16</v>
      </c>
      <c r="T367" s="9"/>
      <c r="U367" s="9"/>
      <c r="V367" s="9"/>
      <c r="W367" s="9"/>
      <c r="X367" s="9"/>
      <c r="Y367" s="9"/>
      <c r="Z367" s="9"/>
    </row>
    <row r="368" spans="1:26" ht="15.75" customHeight="1" x14ac:dyDescent="0.15">
      <c r="A368" s="30" t="s">
        <v>696</v>
      </c>
      <c r="B368" s="30" t="s">
        <v>697</v>
      </c>
      <c r="C368" s="30">
        <v>51021202</v>
      </c>
      <c r="D368" s="30">
        <v>0.87617999999999996</v>
      </c>
      <c r="E368" s="30">
        <v>0.81966000000000006</v>
      </c>
      <c r="F368" s="30">
        <v>0.39038</v>
      </c>
      <c r="G368" s="30">
        <v>44.3307</v>
      </c>
      <c r="H368" s="30">
        <v>2.9610000000000001E-3</v>
      </c>
      <c r="I368" s="30" t="s">
        <v>200</v>
      </c>
      <c r="J368" s="2" t="s">
        <v>201</v>
      </c>
      <c r="K368" s="30" t="s">
        <v>128</v>
      </c>
      <c r="L368" s="30" t="s">
        <v>129</v>
      </c>
      <c r="M368" s="2">
        <v>0.89505999999999997</v>
      </c>
      <c r="N368" s="2">
        <v>0.17946999999999999</v>
      </c>
      <c r="O368" s="30" t="s">
        <v>124</v>
      </c>
      <c r="P368" s="2" t="s">
        <v>202</v>
      </c>
      <c r="Q368" s="2" t="s">
        <v>55</v>
      </c>
      <c r="R368" s="2" t="s">
        <v>126</v>
      </c>
      <c r="S368" s="24" t="s">
        <v>16</v>
      </c>
      <c r="T368" s="9"/>
      <c r="U368" s="9"/>
      <c r="V368" s="9"/>
      <c r="W368" s="9"/>
      <c r="X368" s="9"/>
      <c r="Y368" s="9"/>
      <c r="Z368" s="9"/>
    </row>
    <row r="369" spans="1:26" ht="15.75" customHeight="1" x14ac:dyDescent="0.15">
      <c r="A369" s="30" t="s">
        <v>696</v>
      </c>
      <c r="B369" s="30" t="s">
        <v>698</v>
      </c>
      <c r="C369" s="30">
        <v>58766160</v>
      </c>
      <c r="D369" s="30">
        <v>0.85719999999999996</v>
      </c>
      <c r="E369" s="30">
        <v>0.78732999999999997</v>
      </c>
      <c r="F369" s="30">
        <v>0.39742</v>
      </c>
      <c r="G369" s="30">
        <v>53.195099999999996</v>
      </c>
      <c r="H369" s="30">
        <v>2.4719999999999998E-3</v>
      </c>
      <c r="I369" s="30" t="s">
        <v>200</v>
      </c>
      <c r="J369" s="2" t="s">
        <v>201</v>
      </c>
      <c r="K369" s="30" t="s">
        <v>123</v>
      </c>
      <c r="L369" s="30">
        <v>27141025</v>
      </c>
      <c r="M369" s="2">
        <v>0.89505999999999997</v>
      </c>
      <c r="N369" s="2">
        <v>0.17946999999999999</v>
      </c>
      <c r="O369" s="30" t="s">
        <v>124</v>
      </c>
      <c r="P369" s="2" t="s">
        <v>202</v>
      </c>
      <c r="Q369" s="2" t="s">
        <v>55</v>
      </c>
      <c r="R369" s="2" t="s">
        <v>126</v>
      </c>
      <c r="S369" s="24" t="s">
        <v>16</v>
      </c>
      <c r="T369" s="9"/>
      <c r="U369" s="9"/>
      <c r="V369" s="9"/>
      <c r="W369" s="9"/>
      <c r="X369" s="9"/>
      <c r="Y369" s="9"/>
      <c r="Z369" s="9"/>
    </row>
    <row r="370" spans="1:26" ht="15.75" customHeight="1" x14ac:dyDescent="0.15">
      <c r="A370" s="30" t="s">
        <v>699</v>
      </c>
      <c r="B370" s="30" t="s">
        <v>700</v>
      </c>
      <c r="C370" s="34">
        <v>91500000</v>
      </c>
      <c r="D370" s="30">
        <v>0.89929000000000003</v>
      </c>
      <c r="E370" s="30">
        <v>0.83330000000000004</v>
      </c>
      <c r="F370" s="30">
        <v>0.52941000000000005</v>
      </c>
      <c r="G370" s="30">
        <v>105.82599999999999</v>
      </c>
      <c r="H370" s="30">
        <v>2.3860000000000001E-3</v>
      </c>
      <c r="I370" s="30" t="s">
        <v>200</v>
      </c>
      <c r="J370" s="2" t="s">
        <v>201</v>
      </c>
      <c r="K370" s="30" t="s">
        <v>128</v>
      </c>
      <c r="L370" s="30" t="s">
        <v>129</v>
      </c>
      <c r="M370" s="2">
        <v>0.79066000000000003</v>
      </c>
      <c r="N370" s="2">
        <v>7.2410000000000002E-2</v>
      </c>
      <c r="O370" s="30" t="s">
        <v>124</v>
      </c>
      <c r="P370" s="2" t="s">
        <v>202</v>
      </c>
      <c r="Q370" s="2" t="s">
        <v>55</v>
      </c>
      <c r="R370" s="2" t="s">
        <v>126</v>
      </c>
      <c r="S370" s="24" t="s">
        <v>16</v>
      </c>
      <c r="T370" s="9"/>
      <c r="U370" s="9"/>
      <c r="V370" s="9"/>
      <c r="W370" s="9"/>
      <c r="X370" s="9"/>
      <c r="Y370" s="9"/>
      <c r="Z370" s="9"/>
    </row>
    <row r="371" spans="1:26" ht="15.75" customHeight="1" x14ac:dyDescent="0.15">
      <c r="A371" s="30" t="s">
        <v>699</v>
      </c>
      <c r="B371" s="30" t="s">
        <v>701</v>
      </c>
      <c r="C371" s="30">
        <v>107097370</v>
      </c>
      <c r="D371" s="30">
        <v>0.80961000000000005</v>
      </c>
      <c r="E371" s="30">
        <v>0.71311999999999998</v>
      </c>
      <c r="F371" s="30">
        <v>0.50468999999999997</v>
      </c>
      <c r="G371" s="30">
        <v>42.4422</v>
      </c>
      <c r="H371" s="30">
        <v>3.7339999999999999E-3</v>
      </c>
      <c r="I371" s="30" t="s">
        <v>200</v>
      </c>
      <c r="J371" s="2" t="s">
        <v>201</v>
      </c>
      <c r="K371" s="30" t="s">
        <v>123</v>
      </c>
      <c r="L371" s="30">
        <v>18907912</v>
      </c>
      <c r="M371" s="2">
        <v>0.79066000000000003</v>
      </c>
      <c r="N371" s="2">
        <v>7.2410000000000002E-2</v>
      </c>
      <c r="O371" s="30" t="s">
        <v>124</v>
      </c>
      <c r="P371" s="2" t="s">
        <v>202</v>
      </c>
      <c r="Q371" s="2" t="s">
        <v>55</v>
      </c>
      <c r="R371" s="2" t="s">
        <v>126</v>
      </c>
      <c r="S371" s="24" t="s">
        <v>16</v>
      </c>
      <c r="T371" s="9"/>
      <c r="U371" s="9"/>
      <c r="V371" s="9"/>
      <c r="W371" s="9"/>
      <c r="X371" s="9"/>
      <c r="Y371" s="9"/>
      <c r="Z371" s="9"/>
    </row>
    <row r="372" spans="1:26" ht="15.75" customHeight="1" x14ac:dyDescent="0.15">
      <c r="A372" s="32" t="s">
        <v>702</v>
      </c>
      <c r="B372" s="32" t="s">
        <v>703</v>
      </c>
      <c r="C372" s="33">
        <v>91000000</v>
      </c>
      <c r="D372" s="32">
        <v>0.92083999999999999</v>
      </c>
      <c r="E372" s="32">
        <v>0.88724000000000003</v>
      </c>
      <c r="F372" s="32">
        <v>0.47233000000000003</v>
      </c>
      <c r="G372" s="32">
        <v>89.945099999999996</v>
      </c>
      <c r="H372" s="32">
        <v>2.3509999999999998E-3</v>
      </c>
      <c r="I372" s="32" t="s">
        <v>189</v>
      </c>
      <c r="J372" s="2" t="s">
        <v>189</v>
      </c>
      <c r="K372" s="32" t="s">
        <v>128</v>
      </c>
      <c r="L372" s="32" t="s">
        <v>129</v>
      </c>
      <c r="M372" s="2">
        <v>0.87909999999999999</v>
      </c>
      <c r="N372" s="2">
        <v>0.1484</v>
      </c>
      <c r="O372" s="32" t="s">
        <v>124</v>
      </c>
      <c r="P372" s="2" t="s">
        <v>190</v>
      </c>
      <c r="Q372" s="2" t="s">
        <v>73</v>
      </c>
      <c r="R372" s="2" t="s">
        <v>126</v>
      </c>
      <c r="S372" s="24" t="s">
        <v>16</v>
      </c>
      <c r="T372" s="9"/>
      <c r="U372" s="9"/>
      <c r="V372" s="9"/>
      <c r="W372" s="9"/>
      <c r="X372" s="9"/>
      <c r="Y372" s="9"/>
      <c r="Z372" s="9"/>
    </row>
    <row r="373" spans="1:26" ht="15.75" customHeight="1" x14ac:dyDescent="0.15">
      <c r="A373" s="32" t="s">
        <v>702</v>
      </c>
      <c r="B373" s="32" t="s">
        <v>704</v>
      </c>
      <c r="C373" s="32">
        <v>130657071</v>
      </c>
      <c r="D373" s="32">
        <v>0.92054000000000002</v>
      </c>
      <c r="E373" s="32">
        <v>0.89176999999999995</v>
      </c>
      <c r="F373" s="32">
        <v>0.4909</v>
      </c>
      <c r="G373" s="32">
        <v>199.74</v>
      </c>
      <c r="H373" s="32">
        <v>1.4840000000000001E-3</v>
      </c>
      <c r="I373" s="32" t="s">
        <v>189</v>
      </c>
      <c r="J373" s="2" t="s">
        <v>189</v>
      </c>
      <c r="K373" s="32" t="s">
        <v>123</v>
      </c>
      <c r="L373" s="32">
        <v>28918939</v>
      </c>
      <c r="M373" s="2">
        <v>0.87909999999999999</v>
      </c>
      <c r="N373" s="2">
        <v>0.1484</v>
      </c>
      <c r="O373" s="32" t="s">
        <v>124</v>
      </c>
      <c r="P373" s="2" t="s">
        <v>190</v>
      </c>
      <c r="Q373" s="2" t="s">
        <v>73</v>
      </c>
      <c r="R373" s="2" t="s">
        <v>126</v>
      </c>
      <c r="S373" s="24" t="s">
        <v>16</v>
      </c>
      <c r="T373" s="9"/>
      <c r="U373" s="9"/>
      <c r="V373" s="9"/>
      <c r="W373" s="9"/>
      <c r="X373" s="9"/>
      <c r="Y373" s="9"/>
      <c r="Z373" s="9"/>
    </row>
    <row r="374" spans="1:26" ht="15.75" customHeight="1" x14ac:dyDescent="0.15">
      <c r="A374" s="30" t="s">
        <v>705</v>
      </c>
      <c r="B374" s="30" t="s">
        <v>706</v>
      </c>
      <c r="C374" s="34">
        <v>90700000</v>
      </c>
      <c r="D374" s="30">
        <v>0.88460000000000005</v>
      </c>
      <c r="E374" s="30">
        <v>0.82479000000000002</v>
      </c>
      <c r="F374" s="30">
        <v>0.59321999999999997</v>
      </c>
      <c r="G374" s="30">
        <v>101.47199999999999</v>
      </c>
      <c r="H374" s="30">
        <v>2.1919999999999999E-3</v>
      </c>
      <c r="I374" s="30" t="s">
        <v>200</v>
      </c>
      <c r="J374" s="2" t="s">
        <v>201</v>
      </c>
      <c r="K374" s="30" t="s">
        <v>128</v>
      </c>
      <c r="L374" s="30" t="s">
        <v>129</v>
      </c>
      <c r="M374" s="2">
        <v>0.88927999999999996</v>
      </c>
      <c r="N374" s="2">
        <v>0.19348000000000001</v>
      </c>
      <c r="O374" s="30" t="s">
        <v>124</v>
      </c>
      <c r="P374" s="2" t="s">
        <v>202</v>
      </c>
      <c r="Q374" s="2" t="s">
        <v>55</v>
      </c>
      <c r="R374" s="2" t="s">
        <v>126</v>
      </c>
      <c r="S374" s="24" t="s">
        <v>16</v>
      </c>
      <c r="T374" s="9"/>
      <c r="U374" s="9"/>
      <c r="V374" s="9"/>
      <c r="W374" s="9"/>
      <c r="X374" s="9"/>
      <c r="Y374" s="9"/>
      <c r="Z374" s="9"/>
    </row>
    <row r="375" spans="1:26" ht="15.75" customHeight="1" x14ac:dyDescent="0.15">
      <c r="A375" s="30" t="s">
        <v>705</v>
      </c>
      <c r="B375" s="30" t="s">
        <v>707</v>
      </c>
      <c r="C375" s="30">
        <v>115426846</v>
      </c>
      <c r="D375" s="30">
        <v>0.88722000000000001</v>
      </c>
      <c r="E375" s="30">
        <v>0.83109</v>
      </c>
      <c r="F375" s="30">
        <v>0.58433999999999997</v>
      </c>
      <c r="G375" s="30">
        <v>122.733</v>
      </c>
      <c r="H375" s="30">
        <v>1.882E-3</v>
      </c>
      <c r="I375" s="30" t="s">
        <v>200</v>
      </c>
      <c r="J375" s="2" t="s">
        <v>201</v>
      </c>
      <c r="K375" s="30" t="s">
        <v>123</v>
      </c>
      <c r="L375" s="30">
        <v>27640060</v>
      </c>
      <c r="M375" s="2">
        <v>0.88927999999999996</v>
      </c>
      <c r="N375" s="2">
        <v>0.19348000000000001</v>
      </c>
      <c r="O375" s="30" t="s">
        <v>124</v>
      </c>
      <c r="P375" s="2" t="s">
        <v>202</v>
      </c>
      <c r="Q375" s="2" t="s">
        <v>55</v>
      </c>
      <c r="R375" s="2" t="s">
        <v>126</v>
      </c>
      <c r="S375" s="24" t="s">
        <v>16</v>
      </c>
      <c r="T375" s="9"/>
      <c r="U375" s="9"/>
      <c r="V375" s="9"/>
      <c r="W375" s="9"/>
      <c r="X375" s="9"/>
      <c r="Y375" s="9"/>
      <c r="Z375" s="9"/>
    </row>
    <row r="376" spans="1:26" ht="15.75" customHeight="1" x14ac:dyDescent="0.15">
      <c r="A376" s="30" t="s">
        <v>708</v>
      </c>
      <c r="B376" s="30" t="s">
        <v>709</v>
      </c>
      <c r="C376" s="30">
        <v>59946843</v>
      </c>
      <c r="D376" s="30">
        <v>0.90441000000000005</v>
      </c>
      <c r="E376" s="30">
        <v>0.85931999999999997</v>
      </c>
      <c r="F376" s="30">
        <v>0.50321000000000005</v>
      </c>
      <c r="G376" s="30">
        <v>80.521699999999996</v>
      </c>
      <c r="H376" s="30">
        <v>2.0460000000000001E-3</v>
      </c>
      <c r="I376" s="30" t="s">
        <v>200</v>
      </c>
      <c r="J376" s="2" t="s">
        <v>201</v>
      </c>
      <c r="K376" s="30" t="s">
        <v>128</v>
      </c>
      <c r="L376" s="30" t="s">
        <v>129</v>
      </c>
      <c r="M376" s="2">
        <v>0.84902</v>
      </c>
      <c r="N376" s="2">
        <v>0.14438000000000001</v>
      </c>
      <c r="O376" s="30" t="s">
        <v>124</v>
      </c>
      <c r="P376" s="2" t="s">
        <v>202</v>
      </c>
      <c r="Q376" s="2" t="s">
        <v>48</v>
      </c>
      <c r="R376" s="2" t="s">
        <v>126</v>
      </c>
      <c r="S376" s="24" t="s">
        <v>16</v>
      </c>
      <c r="T376" s="9"/>
      <c r="U376" s="9"/>
      <c r="V376" s="9"/>
      <c r="W376" s="9"/>
      <c r="X376" s="9"/>
      <c r="Y376" s="9"/>
      <c r="Z376" s="9"/>
    </row>
    <row r="377" spans="1:26" ht="15.75" customHeight="1" x14ac:dyDescent="0.15">
      <c r="A377" s="30" t="s">
        <v>708</v>
      </c>
      <c r="B377" s="30" t="s">
        <v>710</v>
      </c>
      <c r="C377" s="30">
        <v>87081201</v>
      </c>
      <c r="D377" s="30">
        <v>0.90019000000000005</v>
      </c>
      <c r="E377" s="30">
        <v>0.84992000000000001</v>
      </c>
      <c r="F377" s="30">
        <v>0.50951999999999997</v>
      </c>
      <c r="G377" s="30">
        <v>114.343</v>
      </c>
      <c r="H377" s="30">
        <v>1.807E-3</v>
      </c>
      <c r="I377" s="30" t="s">
        <v>200</v>
      </c>
      <c r="J377" s="2" t="s">
        <v>201</v>
      </c>
      <c r="K377" s="30" t="s">
        <v>123</v>
      </c>
      <c r="L377" s="30">
        <v>26919653</v>
      </c>
      <c r="M377" s="2">
        <v>0.84902</v>
      </c>
      <c r="N377" s="2">
        <v>0.14438000000000001</v>
      </c>
      <c r="O377" s="30" t="s">
        <v>124</v>
      </c>
      <c r="P377" s="2" t="s">
        <v>202</v>
      </c>
      <c r="Q377" s="2" t="s">
        <v>48</v>
      </c>
      <c r="R377" s="2" t="s">
        <v>126</v>
      </c>
      <c r="S377" s="24" t="s">
        <v>16</v>
      </c>
      <c r="T377" s="9"/>
      <c r="U377" s="9"/>
      <c r="V377" s="9"/>
      <c r="W377" s="9"/>
      <c r="X377" s="9"/>
      <c r="Y377" s="9"/>
      <c r="Z377" s="9"/>
    </row>
    <row r="378" spans="1:26" ht="15.75" customHeight="1" x14ac:dyDescent="0.15">
      <c r="A378" s="30" t="s">
        <v>711</v>
      </c>
      <c r="B378" s="30" t="s">
        <v>712</v>
      </c>
      <c r="C378" s="30">
        <v>47687772</v>
      </c>
      <c r="D378" s="30">
        <v>0.90303</v>
      </c>
      <c r="E378" s="30">
        <v>0.84652000000000005</v>
      </c>
      <c r="F378" s="30">
        <v>0.36919000000000002</v>
      </c>
      <c r="G378" s="30">
        <v>45.960299999999997</v>
      </c>
      <c r="H378" s="30">
        <v>2.9759999999999999E-3</v>
      </c>
      <c r="I378" s="30" t="s">
        <v>200</v>
      </c>
      <c r="J378" s="2" t="s">
        <v>226</v>
      </c>
      <c r="K378" s="30" t="s">
        <v>128</v>
      </c>
      <c r="L378" s="30" t="s">
        <v>129</v>
      </c>
      <c r="M378" s="2">
        <v>0.90798000000000001</v>
      </c>
      <c r="N378" s="2">
        <v>0.18057999999999999</v>
      </c>
      <c r="O378" s="30" t="s">
        <v>124</v>
      </c>
      <c r="P378" s="2" t="s">
        <v>227</v>
      </c>
      <c r="Q378" s="2" t="s">
        <v>55</v>
      </c>
      <c r="R378" s="2" t="s">
        <v>126</v>
      </c>
      <c r="S378" s="24" t="s">
        <v>16</v>
      </c>
      <c r="T378" s="9"/>
      <c r="U378" s="9"/>
      <c r="V378" s="9"/>
      <c r="W378" s="9"/>
      <c r="X378" s="9"/>
      <c r="Y378" s="9"/>
      <c r="Z378" s="9"/>
    </row>
    <row r="379" spans="1:26" ht="15.75" customHeight="1" x14ac:dyDescent="0.15">
      <c r="A379" s="30" t="s">
        <v>711</v>
      </c>
      <c r="B379" s="30" t="s">
        <v>713</v>
      </c>
      <c r="C379" s="30">
        <v>86297637</v>
      </c>
      <c r="D379" s="30">
        <v>0.89568999999999999</v>
      </c>
      <c r="E379" s="30">
        <v>0.83496999999999999</v>
      </c>
      <c r="F379" s="30">
        <v>0.45934000000000003</v>
      </c>
      <c r="G379" s="30">
        <v>96.079499999999996</v>
      </c>
      <c r="H379" s="30">
        <v>2.0040000000000001E-3</v>
      </c>
      <c r="I379" s="30" t="s">
        <v>200</v>
      </c>
      <c r="J379" s="2" t="s">
        <v>226</v>
      </c>
      <c r="K379" s="30" t="s">
        <v>123</v>
      </c>
      <c r="L379" s="30">
        <v>28489875</v>
      </c>
      <c r="M379" s="2">
        <v>0.90798000000000001</v>
      </c>
      <c r="N379" s="2">
        <v>0.18057999999999999</v>
      </c>
      <c r="O379" s="30" t="s">
        <v>124</v>
      </c>
      <c r="P379" s="2" t="s">
        <v>227</v>
      </c>
      <c r="Q379" s="2" t="s">
        <v>55</v>
      </c>
      <c r="R379" s="2" t="s">
        <v>126</v>
      </c>
      <c r="S379" s="24" t="s">
        <v>16</v>
      </c>
      <c r="T379" s="9"/>
      <c r="U379" s="9"/>
      <c r="V379" s="9"/>
      <c r="W379" s="9"/>
      <c r="X379" s="9"/>
      <c r="Y379" s="9"/>
      <c r="Z379" s="9"/>
    </row>
    <row r="380" spans="1:26" ht="15.75" customHeight="1" x14ac:dyDescent="0.15">
      <c r="A380" s="35" t="s">
        <v>714</v>
      </c>
      <c r="B380" s="32" t="s">
        <v>715</v>
      </c>
      <c r="C380" s="32">
        <v>95315007.5</v>
      </c>
      <c r="D380" s="32">
        <v>0.87060999999999999</v>
      </c>
      <c r="E380" s="32">
        <v>0.79954999999999998</v>
      </c>
      <c r="F380" s="32">
        <v>0.49902999999999997</v>
      </c>
      <c r="G380" s="32">
        <v>93.535399999999996</v>
      </c>
      <c r="H380" s="32">
        <v>1.8270000000000001E-3</v>
      </c>
      <c r="I380" s="32" t="s">
        <v>215</v>
      </c>
      <c r="J380" s="2" t="s">
        <v>215</v>
      </c>
      <c r="K380" s="32" t="s">
        <v>123</v>
      </c>
      <c r="L380" s="32">
        <v>24387384</v>
      </c>
      <c r="M380" s="2">
        <v>0.56167</v>
      </c>
      <c r="N380" s="38">
        <v>-0.20887</v>
      </c>
      <c r="O380" s="32" t="s">
        <v>716</v>
      </c>
      <c r="P380" s="2" t="s">
        <v>218</v>
      </c>
      <c r="Q380" s="2" t="s">
        <v>219</v>
      </c>
      <c r="R380" s="2" t="s">
        <v>126</v>
      </c>
      <c r="S380" s="24" t="s">
        <v>16</v>
      </c>
      <c r="T380" s="9"/>
      <c r="U380" s="9"/>
      <c r="V380" s="9"/>
      <c r="W380" s="9"/>
      <c r="X380" s="9"/>
      <c r="Y380" s="9"/>
      <c r="Z380" s="9"/>
    </row>
    <row r="381" spans="1:26" ht="15.75" customHeight="1" x14ac:dyDescent="0.15">
      <c r="A381" s="35" t="s">
        <v>714</v>
      </c>
      <c r="B381" s="32" t="s">
        <v>717</v>
      </c>
      <c r="C381" s="32">
        <v>58803055.5</v>
      </c>
      <c r="D381" s="32">
        <v>0.90388999999999997</v>
      </c>
      <c r="E381" s="32">
        <v>0.85072999999999999</v>
      </c>
      <c r="F381" s="32">
        <v>0.44789000000000001</v>
      </c>
      <c r="G381" s="32">
        <v>71.286500000000004</v>
      </c>
      <c r="H381" s="32">
        <v>2.2669999999999999E-3</v>
      </c>
      <c r="I381" s="32" t="s">
        <v>215</v>
      </c>
      <c r="J381" s="2" t="s">
        <v>215</v>
      </c>
      <c r="K381" s="32" t="s">
        <v>128</v>
      </c>
      <c r="L381" s="32" t="s">
        <v>129</v>
      </c>
      <c r="M381" s="2">
        <v>0.56167</v>
      </c>
      <c r="N381" s="38">
        <v>-0.20887</v>
      </c>
      <c r="O381" s="32" t="s">
        <v>716</v>
      </c>
      <c r="P381" s="2" t="s">
        <v>218</v>
      </c>
      <c r="Q381" s="2" t="s">
        <v>219</v>
      </c>
      <c r="R381" s="2" t="s">
        <v>126</v>
      </c>
      <c r="S381" s="24" t="s">
        <v>16</v>
      </c>
      <c r="T381" s="9"/>
      <c r="U381" s="9"/>
      <c r="V381" s="9"/>
      <c r="W381" s="9"/>
      <c r="X381" s="9"/>
      <c r="Y381" s="9"/>
      <c r="Z381" s="9"/>
    </row>
    <row r="382" spans="1:26" ht="15.75" customHeight="1" x14ac:dyDescent="0.15">
      <c r="A382" s="35" t="s">
        <v>718</v>
      </c>
      <c r="B382" s="32" t="s">
        <v>719</v>
      </c>
      <c r="C382" s="32">
        <v>94252584</v>
      </c>
      <c r="D382" s="32">
        <v>0.87695000000000001</v>
      </c>
      <c r="E382" s="32">
        <v>0.81789999999999996</v>
      </c>
      <c r="F382" s="32">
        <v>0.41927999999999999</v>
      </c>
      <c r="G382" s="32">
        <v>86.895499999999998</v>
      </c>
      <c r="H382" s="32">
        <v>2.081E-3</v>
      </c>
      <c r="I382" s="32" t="s">
        <v>215</v>
      </c>
      <c r="J382" s="2" t="s">
        <v>215</v>
      </c>
      <c r="K382" s="32" t="s">
        <v>123</v>
      </c>
      <c r="L382" s="32">
        <v>28827433</v>
      </c>
      <c r="M382" s="2">
        <v>0.68150999999999995</v>
      </c>
      <c r="N382" s="38">
        <v>-0.25978000000000001</v>
      </c>
      <c r="O382" s="32" t="s">
        <v>720</v>
      </c>
      <c r="P382" s="2" t="s">
        <v>218</v>
      </c>
      <c r="Q382" s="2" t="s">
        <v>219</v>
      </c>
      <c r="R382" s="2" t="s">
        <v>126</v>
      </c>
      <c r="S382" s="24" t="s">
        <v>16</v>
      </c>
      <c r="T382" s="9"/>
      <c r="U382" s="9"/>
      <c r="V382" s="9"/>
      <c r="W382" s="9"/>
      <c r="X382" s="9"/>
      <c r="Y382" s="9"/>
      <c r="Z382" s="9"/>
    </row>
    <row r="383" spans="1:26" ht="15.75" customHeight="1" x14ac:dyDescent="0.15">
      <c r="A383" s="35" t="s">
        <v>718</v>
      </c>
      <c r="B383" s="32" t="s">
        <v>721</v>
      </c>
      <c r="C383" s="32">
        <v>64628590.5</v>
      </c>
      <c r="D383" s="32">
        <v>0.90990000000000004</v>
      </c>
      <c r="E383" s="32">
        <v>0.86092000000000002</v>
      </c>
      <c r="F383" s="32">
        <v>0.51005</v>
      </c>
      <c r="G383" s="32">
        <v>76.241799999999998</v>
      </c>
      <c r="H383" s="32">
        <v>2.2959999999999999E-3</v>
      </c>
      <c r="I383" s="32" t="s">
        <v>215</v>
      </c>
      <c r="J383" s="2" t="s">
        <v>215</v>
      </c>
      <c r="K383" s="32" t="s">
        <v>128</v>
      </c>
      <c r="L383" s="32" t="s">
        <v>129</v>
      </c>
      <c r="M383" s="2">
        <v>0.68150999999999995</v>
      </c>
      <c r="N383" s="38">
        <v>-0.25978000000000001</v>
      </c>
      <c r="O383" s="32" t="s">
        <v>720</v>
      </c>
      <c r="P383" s="2" t="s">
        <v>218</v>
      </c>
      <c r="Q383" s="2" t="s">
        <v>219</v>
      </c>
      <c r="R383" s="2" t="s">
        <v>126</v>
      </c>
      <c r="S383" s="24" t="s">
        <v>16</v>
      </c>
      <c r="T383" s="9"/>
      <c r="U383" s="9"/>
      <c r="V383" s="9"/>
      <c r="W383" s="9"/>
      <c r="X383" s="9"/>
      <c r="Y383" s="9"/>
      <c r="Z383" s="9"/>
    </row>
    <row r="384" spans="1:26" ht="15.75" customHeight="1" x14ac:dyDescent="0.15">
      <c r="A384" s="32" t="s">
        <v>722</v>
      </c>
      <c r="B384" s="32" t="s">
        <v>723</v>
      </c>
      <c r="C384" s="32">
        <v>115596646</v>
      </c>
      <c r="D384" s="32">
        <v>0.92647999999999997</v>
      </c>
      <c r="E384" s="32">
        <v>0.89871999999999996</v>
      </c>
      <c r="F384" s="32">
        <v>0.54852999999999996</v>
      </c>
      <c r="G384" s="32">
        <v>157.99600000000001</v>
      </c>
      <c r="H384" s="32">
        <v>1.56E-3</v>
      </c>
      <c r="I384" s="32" t="s">
        <v>215</v>
      </c>
      <c r="J384" s="2" t="s">
        <v>215</v>
      </c>
      <c r="K384" s="32" t="s">
        <v>123</v>
      </c>
      <c r="L384" s="32">
        <v>28511072</v>
      </c>
      <c r="M384" s="2">
        <v>0.88248000000000004</v>
      </c>
      <c r="N384" s="2">
        <v>0.21778</v>
      </c>
      <c r="O384" s="32" t="s">
        <v>124</v>
      </c>
      <c r="P384" s="2" t="s">
        <v>218</v>
      </c>
      <c r="Q384" s="2" t="s">
        <v>219</v>
      </c>
      <c r="R384" s="2" t="s">
        <v>126</v>
      </c>
      <c r="S384" s="24" t="s">
        <v>16</v>
      </c>
      <c r="T384" s="9"/>
      <c r="U384" s="9"/>
      <c r="V384" s="9"/>
      <c r="W384" s="9"/>
      <c r="X384" s="9"/>
      <c r="Y384" s="9"/>
      <c r="Z384" s="9"/>
    </row>
    <row r="385" spans="1:26" ht="15.75" customHeight="1" x14ac:dyDescent="0.15">
      <c r="A385" s="32" t="s">
        <v>722</v>
      </c>
      <c r="B385" s="32" t="s">
        <v>724</v>
      </c>
      <c r="C385" s="33">
        <v>65000000</v>
      </c>
      <c r="D385" s="32">
        <v>0.91622000000000003</v>
      </c>
      <c r="E385" s="32">
        <v>0.87322</v>
      </c>
      <c r="F385" s="32">
        <v>0.51727000000000001</v>
      </c>
      <c r="G385" s="32">
        <v>84.7774</v>
      </c>
      <c r="H385" s="32">
        <v>2.114E-3</v>
      </c>
      <c r="I385" s="32" t="s">
        <v>215</v>
      </c>
      <c r="J385" s="2" t="s">
        <v>215</v>
      </c>
      <c r="K385" s="32" t="s">
        <v>128</v>
      </c>
      <c r="L385" s="32" t="s">
        <v>129</v>
      </c>
      <c r="M385" s="2">
        <v>0.88248000000000004</v>
      </c>
      <c r="N385" s="2">
        <v>0.21778</v>
      </c>
      <c r="O385" s="32" t="s">
        <v>124</v>
      </c>
      <c r="P385" s="2" t="s">
        <v>218</v>
      </c>
      <c r="Q385" s="2" t="s">
        <v>219</v>
      </c>
      <c r="R385" s="2" t="s">
        <v>126</v>
      </c>
      <c r="S385" s="24" t="s">
        <v>16</v>
      </c>
      <c r="T385" s="9"/>
      <c r="U385" s="9"/>
      <c r="V385" s="9"/>
      <c r="W385" s="9"/>
      <c r="X385" s="9"/>
      <c r="Y385" s="9"/>
      <c r="Z385" s="9"/>
    </row>
    <row r="386" spans="1:26" ht="15.75" customHeight="1" x14ac:dyDescent="0.15">
      <c r="A386" s="19" t="s">
        <v>725</v>
      </c>
      <c r="B386" s="30" t="s">
        <v>726</v>
      </c>
      <c r="C386" s="34">
        <v>79000000</v>
      </c>
      <c r="D386" s="30">
        <v>0.84138000000000002</v>
      </c>
      <c r="E386" s="30">
        <v>0.76812000000000002</v>
      </c>
      <c r="F386" s="30">
        <v>0.56620000000000004</v>
      </c>
      <c r="G386" s="30">
        <v>107.002</v>
      </c>
      <c r="H386" s="30">
        <v>2.078E-3</v>
      </c>
      <c r="I386" s="30" t="s">
        <v>200</v>
      </c>
      <c r="J386" s="2" t="s">
        <v>201</v>
      </c>
      <c r="K386" s="30" t="s">
        <v>128</v>
      </c>
      <c r="L386" s="30" t="s">
        <v>129</v>
      </c>
      <c r="M386" s="2">
        <v>0.90092000000000005</v>
      </c>
      <c r="N386" s="2">
        <v>0.15196999999999999</v>
      </c>
      <c r="O386" s="30" t="s">
        <v>124</v>
      </c>
      <c r="P386" s="2" t="s">
        <v>202</v>
      </c>
      <c r="Q386" s="2" t="s">
        <v>55</v>
      </c>
      <c r="R386" s="2" t="s">
        <v>126</v>
      </c>
      <c r="S386" s="24" t="s">
        <v>16</v>
      </c>
      <c r="T386" s="9"/>
      <c r="U386" s="9"/>
      <c r="V386" s="9"/>
      <c r="W386" s="9"/>
      <c r="X386" s="9"/>
      <c r="Y386" s="9"/>
      <c r="Z386" s="9"/>
    </row>
    <row r="387" spans="1:26" ht="15.75" customHeight="1" x14ac:dyDescent="0.15">
      <c r="A387" s="19" t="s">
        <v>725</v>
      </c>
      <c r="B387" s="30" t="s">
        <v>727</v>
      </c>
      <c r="C387" s="30">
        <v>109525752</v>
      </c>
      <c r="D387" s="30">
        <v>0.84555999999999998</v>
      </c>
      <c r="E387" s="30">
        <v>0.77168999999999999</v>
      </c>
      <c r="F387" s="30">
        <v>0.59260000000000002</v>
      </c>
      <c r="G387" s="30">
        <v>127.002</v>
      </c>
      <c r="H387" s="30">
        <v>2.075E-3</v>
      </c>
      <c r="I387" s="30" t="s">
        <v>200</v>
      </c>
      <c r="J387" s="2" t="s">
        <v>201</v>
      </c>
      <c r="K387" s="30" t="s">
        <v>123</v>
      </c>
      <c r="L387" s="30">
        <v>28639326</v>
      </c>
      <c r="M387" s="2">
        <v>0.90092000000000005</v>
      </c>
      <c r="N387" s="2">
        <v>0.15196999999999999</v>
      </c>
      <c r="O387" s="30" t="s">
        <v>124</v>
      </c>
      <c r="P387" s="2" t="s">
        <v>202</v>
      </c>
      <c r="Q387" s="2" t="s">
        <v>55</v>
      </c>
      <c r="R387" s="2" t="s">
        <v>126</v>
      </c>
      <c r="S387" s="24" t="s">
        <v>16</v>
      </c>
      <c r="T387" s="9"/>
      <c r="U387" s="9"/>
      <c r="V387" s="9"/>
      <c r="W387" s="9"/>
      <c r="X387" s="9"/>
      <c r="Y387" s="9"/>
      <c r="Z387" s="9"/>
    </row>
    <row r="388" spans="1:26" ht="15.75" customHeight="1" x14ac:dyDescent="0.15">
      <c r="A388" s="30" t="s">
        <v>728</v>
      </c>
      <c r="B388" s="30" t="s">
        <v>729</v>
      </c>
      <c r="C388" s="30">
        <v>33272125</v>
      </c>
      <c r="D388" s="30">
        <v>0.96113000000000004</v>
      </c>
      <c r="E388" s="30">
        <v>0.91674</v>
      </c>
      <c r="F388" s="30">
        <v>0.50161</v>
      </c>
      <c r="G388" s="30">
        <v>65.1374</v>
      </c>
      <c r="H388" s="30">
        <v>1.1249999999999999E-3</v>
      </c>
      <c r="I388" s="30" t="s">
        <v>122</v>
      </c>
      <c r="J388" s="2" t="s">
        <v>122</v>
      </c>
      <c r="K388" s="30" t="s">
        <v>128</v>
      </c>
      <c r="L388" s="30" t="s">
        <v>129</v>
      </c>
      <c r="M388" s="2">
        <v>0.92664999999999997</v>
      </c>
      <c r="N388" s="2">
        <v>0.23901</v>
      </c>
      <c r="O388" s="30" t="s">
        <v>124</v>
      </c>
      <c r="P388" s="2" t="s">
        <v>730</v>
      </c>
      <c r="Q388" s="2" t="s">
        <v>48</v>
      </c>
      <c r="R388" s="2" t="s">
        <v>126</v>
      </c>
      <c r="S388" s="24" t="s">
        <v>5</v>
      </c>
      <c r="T388" s="9"/>
      <c r="U388" s="9"/>
      <c r="V388" s="9"/>
      <c r="W388" s="9"/>
      <c r="X388" s="9"/>
      <c r="Y388" s="9"/>
      <c r="Z388" s="9"/>
    </row>
    <row r="389" spans="1:26" ht="15.75" customHeight="1" x14ac:dyDescent="0.15">
      <c r="A389" s="30" t="s">
        <v>728</v>
      </c>
      <c r="B389" s="30" t="s">
        <v>731</v>
      </c>
      <c r="C389" s="30">
        <v>62521378</v>
      </c>
      <c r="D389" s="30">
        <v>0.96718000000000004</v>
      </c>
      <c r="E389" s="30">
        <v>0.92781000000000002</v>
      </c>
      <c r="F389" s="30">
        <v>0.54891999999999996</v>
      </c>
      <c r="G389" s="30">
        <v>132.72399999999999</v>
      </c>
      <c r="H389" s="30">
        <v>8.3799999999999999E-4</v>
      </c>
      <c r="I389" s="30" t="s">
        <v>122</v>
      </c>
      <c r="J389" s="2" t="s">
        <v>122</v>
      </c>
      <c r="K389" s="30" t="s">
        <v>123</v>
      </c>
      <c r="L389" s="30">
        <v>29536694</v>
      </c>
      <c r="M389" s="2">
        <v>0.92664999999999997</v>
      </c>
      <c r="N389" s="2">
        <v>0.23901</v>
      </c>
      <c r="O389" s="30" t="s">
        <v>124</v>
      </c>
      <c r="P389" s="2" t="s">
        <v>730</v>
      </c>
      <c r="Q389" s="2" t="s">
        <v>48</v>
      </c>
      <c r="R389" s="2" t="s">
        <v>126</v>
      </c>
      <c r="S389" s="24" t="s">
        <v>5</v>
      </c>
      <c r="T389" s="9"/>
      <c r="U389" s="9"/>
      <c r="V389" s="9"/>
      <c r="W389" s="9"/>
      <c r="X389" s="9"/>
      <c r="Y389" s="9"/>
      <c r="Z389" s="9"/>
    </row>
    <row r="390" spans="1:26" ht="15.75" customHeight="1" x14ac:dyDescent="0.15">
      <c r="A390" s="30" t="s">
        <v>732</v>
      </c>
      <c r="B390" s="30" t="s">
        <v>733</v>
      </c>
      <c r="C390" s="30">
        <v>37306362</v>
      </c>
      <c r="D390" s="30">
        <v>0.96197999999999995</v>
      </c>
      <c r="E390" s="30">
        <v>0.91768000000000005</v>
      </c>
      <c r="F390" s="30">
        <v>0.50077000000000005</v>
      </c>
      <c r="G390" s="30">
        <v>70.697500000000005</v>
      </c>
      <c r="H390" s="30">
        <v>1.0510000000000001E-3</v>
      </c>
      <c r="I390" s="30" t="s">
        <v>122</v>
      </c>
      <c r="J390" s="2" t="s">
        <v>122</v>
      </c>
      <c r="K390" s="30" t="s">
        <v>128</v>
      </c>
      <c r="L390" s="30" t="s">
        <v>129</v>
      </c>
      <c r="M390" s="2">
        <v>0.93686999999999998</v>
      </c>
      <c r="N390" s="2">
        <v>0.25411</v>
      </c>
      <c r="O390" s="30" t="s">
        <v>124</v>
      </c>
      <c r="P390" s="2" t="s">
        <v>730</v>
      </c>
      <c r="Q390" s="2" t="s">
        <v>61</v>
      </c>
      <c r="R390" s="2" t="s">
        <v>126</v>
      </c>
      <c r="S390" s="24" t="s">
        <v>5</v>
      </c>
      <c r="T390" s="9"/>
      <c r="U390" s="9"/>
      <c r="V390" s="9"/>
      <c r="W390" s="9"/>
      <c r="X390" s="9"/>
      <c r="Y390" s="9"/>
      <c r="Z390" s="9"/>
    </row>
    <row r="391" spans="1:26" ht="15.75" customHeight="1" x14ac:dyDescent="0.15">
      <c r="A391" s="30" t="s">
        <v>732</v>
      </c>
      <c r="B391" s="30" t="s">
        <v>734</v>
      </c>
      <c r="C391" s="30">
        <v>73842841</v>
      </c>
      <c r="D391" s="30">
        <v>0.96633000000000002</v>
      </c>
      <c r="E391" s="30">
        <v>0.92669000000000001</v>
      </c>
      <c r="F391" s="30">
        <v>0.54815999999999998</v>
      </c>
      <c r="G391" s="30">
        <v>152.03899999999999</v>
      </c>
      <c r="H391" s="30">
        <v>7.6900000000000004E-4</v>
      </c>
      <c r="I391" s="30" t="s">
        <v>122</v>
      </c>
      <c r="J391" s="2" t="s">
        <v>122</v>
      </c>
      <c r="K391" s="30" t="s">
        <v>123</v>
      </c>
      <c r="L391" s="30">
        <v>29650299</v>
      </c>
      <c r="M391" s="2">
        <v>0.93686999999999998</v>
      </c>
      <c r="N391" s="2">
        <v>0.25411</v>
      </c>
      <c r="O391" s="30" t="s">
        <v>124</v>
      </c>
      <c r="P391" s="2" t="s">
        <v>730</v>
      </c>
      <c r="Q391" s="2" t="s">
        <v>61</v>
      </c>
      <c r="R391" s="2" t="s">
        <v>126</v>
      </c>
      <c r="S391" s="24" t="s">
        <v>5</v>
      </c>
      <c r="T391" s="9"/>
      <c r="U391" s="9"/>
      <c r="V391" s="9"/>
      <c r="W391" s="9"/>
      <c r="X391" s="9"/>
      <c r="Y391" s="9"/>
      <c r="Z391" s="9"/>
    </row>
    <row r="392" spans="1:26" ht="15.75" customHeight="1" x14ac:dyDescent="0.15">
      <c r="A392" s="30" t="s">
        <v>735</v>
      </c>
      <c r="B392" s="30" t="s">
        <v>736</v>
      </c>
      <c r="C392" s="30">
        <v>36652597</v>
      </c>
      <c r="D392" s="30">
        <v>0.96155999999999997</v>
      </c>
      <c r="E392" s="30">
        <v>0.91898999999999997</v>
      </c>
      <c r="F392" s="30">
        <v>0.50078999999999996</v>
      </c>
      <c r="G392" s="30">
        <v>70.705399999999997</v>
      </c>
      <c r="H392" s="30">
        <v>1.0950000000000001E-3</v>
      </c>
      <c r="I392" s="30" t="s">
        <v>122</v>
      </c>
      <c r="J392" s="2" t="s">
        <v>122</v>
      </c>
      <c r="K392" s="30" t="s">
        <v>128</v>
      </c>
      <c r="L392" s="30" t="s">
        <v>129</v>
      </c>
      <c r="M392" s="2">
        <v>0.93586999999999998</v>
      </c>
      <c r="N392" s="2">
        <v>0.24043999999999999</v>
      </c>
      <c r="O392" s="30" t="s">
        <v>124</v>
      </c>
      <c r="P392" s="2" t="s">
        <v>730</v>
      </c>
      <c r="Q392" s="2" t="s">
        <v>61</v>
      </c>
      <c r="R392" s="2" t="s">
        <v>126</v>
      </c>
      <c r="S392" s="24" t="s">
        <v>5</v>
      </c>
      <c r="T392" s="9"/>
      <c r="U392" s="9"/>
      <c r="V392" s="9"/>
      <c r="W392" s="9"/>
      <c r="X392" s="9"/>
      <c r="Y392" s="9"/>
      <c r="Z392" s="9"/>
    </row>
    <row r="393" spans="1:26" ht="15.75" customHeight="1" x14ac:dyDescent="0.15">
      <c r="A393" s="30" t="s">
        <v>735</v>
      </c>
      <c r="B393" s="30" t="s">
        <v>737</v>
      </c>
      <c r="C393" s="30">
        <v>73900140</v>
      </c>
      <c r="D393" s="30">
        <v>0.96709999999999996</v>
      </c>
      <c r="E393" s="30">
        <v>0.92652999999999996</v>
      </c>
      <c r="F393" s="30">
        <v>0.54442000000000002</v>
      </c>
      <c r="G393" s="30">
        <v>145.28800000000001</v>
      </c>
      <c r="H393" s="30">
        <v>8.0000000000000004E-4</v>
      </c>
      <c r="I393" s="30" t="s">
        <v>122</v>
      </c>
      <c r="J393" s="2" t="s">
        <v>122</v>
      </c>
      <c r="K393" s="30" t="s">
        <v>123</v>
      </c>
      <c r="L393" s="30">
        <v>29660861</v>
      </c>
      <c r="M393" s="2">
        <v>0.93586999999999998</v>
      </c>
      <c r="N393" s="2">
        <v>0.24043999999999999</v>
      </c>
      <c r="O393" s="30" t="s">
        <v>124</v>
      </c>
      <c r="P393" s="2" t="s">
        <v>730</v>
      </c>
      <c r="Q393" s="2" t="s">
        <v>61</v>
      </c>
      <c r="R393" s="2" t="s">
        <v>126</v>
      </c>
      <c r="S393" s="24" t="s">
        <v>5</v>
      </c>
      <c r="T393" s="9"/>
      <c r="U393" s="9"/>
      <c r="V393" s="9"/>
      <c r="W393" s="9"/>
      <c r="X393" s="9"/>
      <c r="Y393" s="9"/>
      <c r="Z393" s="9"/>
    </row>
    <row r="394" spans="1:26" ht="15.75" customHeight="1" x14ac:dyDescent="0.15">
      <c r="A394" s="30" t="s">
        <v>738</v>
      </c>
      <c r="B394" s="30" t="s">
        <v>739</v>
      </c>
      <c r="C394" s="30">
        <v>37243166</v>
      </c>
      <c r="D394" s="30">
        <v>0.95850999999999997</v>
      </c>
      <c r="E394" s="30">
        <v>0.91325000000000001</v>
      </c>
      <c r="F394" s="30">
        <v>0.50780999999999998</v>
      </c>
      <c r="G394" s="30">
        <v>70.280900000000003</v>
      </c>
      <c r="H394" s="30">
        <v>1.0269999999999999E-3</v>
      </c>
      <c r="I394" s="30" t="s">
        <v>122</v>
      </c>
      <c r="J394" s="2" t="s">
        <v>122</v>
      </c>
      <c r="K394" s="30" t="s">
        <v>128</v>
      </c>
      <c r="L394" s="30" t="s">
        <v>129</v>
      </c>
      <c r="M394" s="2">
        <v>0.93730000000000002</v>
      </c>
      <c r="N394" s="2">
        <v>0.21584999999999999</v>
      </c>
      <c r="O394" s="30" t="s">
        <v>124</v>
      </c>
      <c r="P394" s="2" t="s">
        <v>730</v>
      </c>
      <c r="Q394" s="2" t="s">
        <v>65</v>
      </c>
      <c r="R394" s="2" t="s">
        <v>126</v>
      </c>
      <c r="S394" s="24" t="s">
        <v>5</v>
      </c>
      <c r="T394" s="9"/>
      <c r="U394" s="9"/>
      <c r="V394" s="9"/>
      <c r="W394" s="9"/>
      <c r="X394" s="9"/>
      <c r="Y394" s="9"/>
      <c r="Z394" s="9"/>
    </row>
    <row r="395" spans="1:26" ht="15.75" customHeight="1" x14ac:dyDescent="0.15">
      <c r="A395" s="30" t="s">
        <v>738</v>
      </c>
      <c r="B395" s="30" t="s">
        <v>740</v>
      </c>
      <c r="C395" s="30">
        <v>74626407</v>
      </c>
      <c r="D395" s="30">
        <v>0.96767999999999998</v>
      </c>
      <c r="E395" s="30">
        <v>0.92845</v>
      </c>
      <c r="F395" s="30">
        <v>0.53861999999999999</v>
      </c>
      <c r="G395" s="30">
        <v>151.63200000000001</v>
      </c>
      <c r="H395" s="30">
        <v>7.9000000000000001E-4</v>
      </c>
      <c r="I395" s="30" t="s">
        <v>122</v>
      </c>
      <c r="J395" s="2" t="s">
        <v>122</v>
      </c>
      <c r="K395" s="30" t="s">
        <v>123</v>
      </c>
      <c r="L395" s="30">
        <v>29699755</v>
      </c>
      <c r="M395" s="2">
        <v>0.93730000000000002</v>
      </c>
      <c r="N395" s="2">
        <v>0.21584999999999999</v>
      </c>
      <c r="O395" s="30" t="s">
        <v>124</v>
      </c>
      <c r="P395" s="2" t="s">
        <v>730</v>
      </c>
      <c r="Q395" s="2" t="s">
        <v>65</v>
      </c>
      <c r="R395" s="2" t="s">
        <v>126</v>
      </c>
      <c r="S395" s="24" t="s">
        <v>5</v>
      </c>
      <c r="T395" s="9"/>
      <c r="U395" s="9"/>
      <c r="V395" s="9"/>
      <c r="W395" s="9"/>
      <c r="X395" s="9"/>
      <c r="Y395" s="9"/>
      <c r="Z395" s="9"/>
    </row>
    <row r="396" spans="1:26" ht="15.75" customHeight="1" x14ac:dyDescent="0.15">
      <c r="A396" s="30" t="s">
        <v>741</v>
      </c>
      <c r="B396" s="30" t="s">
        <v>742</v>
      </c>
      <c r="C396" s="30">
        <v>30487093</v>
      </c>
      <c r="D396" s="30">
        <v>0.96103000000000005</v>
      </c>
      <c r="E396" s="30">
        <v>0.91898999999999997</v>
      </c>
      <c r="F396" s="30">
        <v>0.51829999999999998</v>
      </c>
      <c r="G396" s="30">
        <v>69.009799999999998</v>
      </c>
      <c r="H396" s="30">
        <v>9.859999999999999E-4</v>
      </c>
      <c r="I396" s="30" t="s">
        <v>122</v>
      </c>
      <c r="J396" s="2" t="s">
        <v>122</v>
      </c>
      <c r="K396" s="30" t="s">
        <v>128</v>
      </c>
      <c r="L396" s="30" t="s">
        <v>129</v>
      </c>
      <c r="M396" s="2">
        <v>0.93439000000000005</v>
      </c>
      <c r="N396" s="2">
        <v>0.24285000000000001</v>
      </c>
      <c r="O396" s="30" t="s">
        <v>124</v>
      </c>
      <c r="P396" s="2" t="s">
        <v>730</v>
      </c>
      <c r="Q396" s="2" t="s">
        <v>81</v>
      </c>
      <c r="R396" s="2" t="s">
        <v>126</v>
      </c>
      <c r="S396" s="24" t="s">
        <v>5</v>
      </c>
      <c r="T396" s="9"/>
      <c r="U396" s="9"/>
      <c r="V396" s="9"/>
      <c r="W396" s="9"/>
      <c r="X396" s="9"/>
      <c r="Y396" s="9"/>
      <c r="Z396" s="9"/>
    </row>
    <row r="397" spans="1:26" ht="15.75" customHeight="1" x14ac:dyDescent="0.15">
      <c r="A397" s="30" t="s">
        <v>741</v>
      </c>
      <c r="B397" s="30" t="s">
        <v>743</v>
      </c>
      <c r="C397" s="30">
        <v>75982993</v>
      </c>
      <c r="D397" s="30">
        <v>0.96684000000000003</v>
      </c>
      <c r="E397" s="30">
        <v>0.92828999999999995</v>
      </c>
      <c r="F397" s="30">
        <v>0.55549999999999999</v>
      </c>
      <c r="G397" s="30">
        <v>158.59399999999999</v>
      </c>
      <c r="H397" s="30">
        <v>7.54E-4</v>
      </c>
      <c r="I397" s="30" t="s">
        <v>122</v>
      </c>
      <c r="J397" s="2" t="s">
        <v>122</v>
      </c>
      <c r="K397" s="30" t="s">
        <v>123</v>
      </c>
      <c r="L397" s="30">
        <v>29377065</v>
      </c>
      <c r="M397" s="2">
        <v>0.93439000000000005</v>
      </c>
      <c r="N397" s="2">
        <v>0.24285000000000001</v>
      </c>
      <c r="O397" s="30" t="s">
        <v>124</v>
      </c>
      <c r="P397" s="2" t="s">
        <v>730</v>
      </c>
      <c r="Q397" s="2" t="s">
        <v>81</v>
      </c>
      <c r="R397" s="2" t="s">
        <v>126</v>
      </c>
      <c r="S397" s="24" t="s">
        <v>5</v>
      </c>
      <c r="T397" s="9"/>
      <c r="U397" s="9"/>
      <c r="V397" s="9"/>
      <c r="W397" s="9"/>
      <c r="X397" s="9"/>
      <c r="Y397" s="9"/>
      <c r="Z397" s="9"/>
    </row>
    <row r="398" spans="1:26" ht="15.75" customHeight="1" x14ac:dyDescent="0.15">
      <c r="A398" s="30" t="s">
        <v>744</v>
      </c>
      <c r="B398" s="30" t="s">
        <v>745</v>
      </c>
      <c r="C398" s="30">
        <v>33377393</v>
      </c>
      <c r="D398" s="30">
        <v>0.96087999999999996</v>
      </c>
      <c r="E398" s="30">
        <v>0.91573000000000004</v>
      </c>
      <c r="F398" s="30">
        <v>0.51048000000000004</v>
      </c>
      <c r="G398" s="30">
        <v>65.971800000000002</v>
      </c>
      <c r="H398" s="30">
        <v>1.029E-3</v>
      </c>
      <c r="I398" s="30" t="s">
        <v>122</v>
      </c>
      <c r="J398" s="2" t="s">
        <v>122</v>
      </c>
      <c r="K398" s="30" t="s">
        <v>128</v>
      </c>
      <c r="L398" s="30" t="s">
        <v>129</v>
      </c>
      <c r="M398" s="2">
        <v>0.93879000000000001</v>
      </c>
      <c r="N398" s="2">
        <v>0.26243</v>
      </c>
      <c r="O398" s="30" t="s">
        <v>124</v>
      </c>
      <c r="P398" s="2" t="s">
        <v>730</v>
      </c>
      <c r="Q398" s="2" t="s">
        <v>61</v>
      </c>
      <c r="R398" s="2" t="s">
        <v>126</v>
      </c>
      <c r="S398" s="24" t="s">
        <v>5</v>
      </c>
      <c r="T398" s="9"/>
      <c r="U398" s="9"/>
      <c r="V398" s="9"/>
      <c r="W398" s="9"/>
      <c r="X398" s="9"/>
      <c r="Y398" s="9"/>
      <c r="Z398" s="9"/>
    </row>
    <row r="399" spans="1:26" ht="15.75" customHeight="1" x14ac:dyDescent="0.15">
      <c r="A399" s="30" t="s">
        <v>744</v>
      </c>
      <c r="B399" s="30" t="s">
        <v>746</v>
      </c>
      <c r="C399" s="30">
        <v>62181561</v>
      </c>
      <c r="D399" s="30">
        <v>0.96633000000000002</v>
      </c>
      <c r="E399" s="30">
        <v>0.92754999999999999</v>
      </c>
      <c r="F399" s="30">
        <v>0.54308000000000001</v>
      </c>
      <c r="G399" s="30">
        <v>131.239</v>
      </c>
      <c r="H399" s="30">
        <v>8.1400000000000005E-4</v>
      </c>
      <c r="I399" s="30" t="s">
        <v>122</v>
      </c>
      <c r="J399" s="2" t="s">
        <v>122</v>
      </c>
      <c r="K399" s="30" t="s">
        <v>123</v>
      </c>
      <c r="L399" s="30">
        <v>29561778</v>
      </c>
      <c r="M399" s="2">
        <v>0.93879000000000001</v>
      </c>
      <c r="N399" s="2">
        <v>0.26243</v>
      </c>
      <c r="O399" s="30" t="s">
        <v>124</v>
      </c>
      <c r="P399" s="2" t="s">
        <v>730</v>
      </c>
      <c r="Q399" s="2" t="s">
        <v>61</v>
      </c>
      <c r="R399" s="2" t="s">
        <v>126</v>
      </c>
      <c r="S399" s="24" t="s">
        <v>5</v>
      </c>
      <c r="T399" s="9"/>
      <c r="U399" s="9"/>
      <c r="V399" s="9"/>
      <c r="W399" s="9"/>
      <c r="X399" s="9"/>
      <c r="Y399" s="9"/>
      <c r="Z399" s="9"/>
    </row>
    <row r="400" spans="1:26" ht="15.75" customHeight="1" x14ac:dyDescent="0.15">
      <c r="A400" s="30" t="s">
        <v>747</v>
      </c>
      <c r="B400" s="30" t="s">
        <v>748</v>
      </c>
      <c r="C400" s="30">
        <v>36666088</v>
      </c>
      <c r="D400" s="30">
        <v>0.96343999999999996</v>
      </c>
      <c r="E400" s="30">
        <v>0.92171000000000003</v>
      </c>
      <c r="F400" s="30">
        <v>0.50827</v>
      </c>
      <c r="G400" s="30">
        <v>70.592500000000001</v>
      </c>
      <c r="H400" s="30">
        <v>1.14E-3</v>
      </c>
      <c r="I400" s="30" t="s">
        <v>122</v>
      </c>
      <c r="J400" s="2" t="s">
        <v>122</v>
      </c>
      <c r="K400" s="30" t="s">
        <v>128</v>
      </c>
      <c r="L400" s="30" t="s">
        <v>129</v>
      </c>
      <c r="M400" s="2">
        <v>0.92927999999999999</v>
      </c>
      <c r="N400" s="2">
        <v>0.24263999999999999</v>
      </c>
      <c r="O400" s="30" t="s">
        <v>124</v>
      </c>
      <c r="P400" s="2" t="s">
        <v>730</v>
      </c>
      <c r="Q400" s="2" t="s">
        <v>81</v>
      </c>
      <c r="R400" s="2" t="s">
        <v>126</v>
      </c>
      <c r="S400" s="24" t="s">
        <v>5</v>
      </c>
      <c r="T400" s="9"/>
      <c r="U400" s="9"/>
      <c r="V400" s="9"/>
      <c r="W400" s="9"/>
      <c r="X400" s="9"/>
      <c r="Y400" s="9"/>
      <c r="Z400" s="9"/>
    </row>
    <row r="401" spans="1:26" ht="15.75" customHeight="1" x14ac:dyDescent="0.15">
      <c r="A401" s="30" t="s">
        <v>747</v>
      </c>
      <c r="B401" s="30" t="s">
        <v>749</v>
      </c>
      <c r="C401" s="30">
        <v>69425527</v>
      </c>
      <c r="D401" s="30">
        <v>0.96528999999999998</v>
      </c>
      <c r="E401" s="30">
        <v>0.92645</v>
      </c>
      <c r="F401" s="30">
        <v>0.55867999999999995</v>
      </c>
      <c r="G401" s="30">
        <v>143.86699999999999</v>
      </c>
      <c r="H401" s="30">
        <v>8.5400000000000005E-4</v>
      </c>
      <c r="I401" s="30" t="s">
        <v>122</v>
      </c>
      <c r="J401" s="2" t="s">
        <v>122</v>
      </c>
      <c r="K401" s="30" t="s">
        <v>123</v>
      </c>
      <c r="L401" s="30">
        <v>29656309</v>
      </c>
      <c r="M401" s="2">
        <v>0.92927999999999999</v>
      </c>
      <c r="N401" s="2">
        <v>0.24263999999999999</v>
      </c>
      <c r="O401" s="30" t="s">
        <v>124</v>
      </c>
      <c r="P401" s="2" t="s">
        <v>730</v>
      </c>
      <c r="Q401" s="2" t="s">
        <v>81</v>
      </c>
      <c r="R401" s="2" t="s">
        <v>126</v>
      </c>
      <c r="S401" s="24" t="s">
        <v>5</v>
      </c>
      <c r="T401" s="9"/>
      <c r="U401" s="9"/>
      <c r="V401" s="9"/>
      <c r="W401" s="9"/>
      <c r="X401" s="9"/>
      <c r="Y401" s="9"/>
      <c r="Z401" s="9"/>
    </row>
    <row r="402" spans="1:26" ht="15.75" customHeight="1" x14ac:dyDescent="0.15">
      <c r="A402" s="30" t="s">
        <v>750</v>
      </c>
      <c r="B402" s="30" t="s">
        <v>751</v>
      </c>
      <c r="C402" s="30">
        <v>44080000</v>
      </c>
      <c r="D402" s="30">
        <v>0.96031999999999995</v>
      </c>
      <c r="E402" s="30">
        <v>0.91605999999999999</v>
      </c>
      <c r="F402" s="30">
        <v>0.51632999999999996</v>
      </c>
      <c r="G402" s="30">
        <v>85.215100000000007</v>
      </c>
      <c r="H402" s="30">
        <v>9.68E-4</v>
      </c>
      <c r="I402" s="30" t="s">
        <v>122</v>
      </c>
      <c r="J402" s="2" t="s">
        <v>122</v>
      </c>
      <c r="K402" s="30" t="s">
        <v>128</v>
      </c>
      <c r="L402" s="30" t="s">
        <v>129</v>
      </c>
      <c r="M402" s="2">
        <v>0.91640999999999995</v>
      </c>
      <c r="N402" s="2">
        <v>0.18521000000000001</v>
      </c>
      <c r="O402" s="30" t="s">
        <v>124</v>
      </c>
      <c r="P402" s="2" t="s">
        <v>730</v>
      </c>
      <c r="Q402" s="2" t="s">
        <v>77</v>
      </c>
      <c r="R402" s="2" t="s">
        <v>126</v>
      </c>
      <c r="S402" s="24" t="s">
        <v>5</v>
      </c>
      <c r="T402" s="9"/>
      <c r="U402" s="9"/>
      <c r="V402" s="9"/>
      <c r="W402" s="9"/>
      <c r="X402" s="9"/>
      <c r="Y402" s="9"/>
      <c r="Z402" s="9"/>
    </row>
    <row r="403" spans="1:26" ht="15.75" customHeight="1" x14ac:dyDescent="0.15">
      <c r="A403" s="30" t="s">
        <v>750</v>
      </c>
      <c r="B403" s="30" t="s">
        <v>752</v>
      </c>
      <c r="C403" s="30">
        <v>70934364</v>
      </c>
      <c r="D403" s="30">
        <v>0.96274999999999999</v>
      </c>
      <c r="E403" s="30">
        <v>0.92257</v>
      </c>
      <c r="F403" s="30">
        <v>0.54001999999999994</v>
      </c>
      <c r="G403" s="30">
        <v>144.333</v>
      </c>
      <c r="H403" s="30">
        <v>7.2599999999999997E-4</v>
      </c>
      <c r="I403" s="30" t="s">
        <v>122</v>
      </c>
      <c r="J403" s="2" t="s">
        <v>122</v>
      </c>
      <c r="K403" s="30" t="s">
        <v>123</v>
      </c>
      <c r="L403" s="30">
        <v>29755387</v>
      </c>
      <c r="M403" s="2">
        <v>0.91640999999999995</v>
      </c>
      <c r="N403" s="2">
        <v>0.18521000000000001</v>
      </c>
      <c r="O403" s="30" t="s">
        <v>124</v>
      </c>
      <c r="P403" s="2" t="s">
        <v>730</v>
      </c>
      <c r="Q403" s="2" t="s">
        <v>77</v>
      </c>
      <c r="R403" s="2" t="s">
        <v>126</v>
      </c>
      <c r="S403" s="24" t="s">
        <v>5</v>
      </c>
      <c r="T403" s="9"/>
      <c r="U403" s="9"/>
      <c r="V403" s="9"/>
      <c r="W403" s="9"/>
      <c r="X403" s="9"/>
      <c r="Y403" s="9"/>
      <c r="Z403" s="9"/>
    </row>
    <row r="404" spans="1:26" ht="15.75" customHeight="1" x14ac:dyDescent="0.15">
      <c r="A404" s="30" t="s">
        <v>753</v>
      </c>
      <c r="B404" s="30" t="s">
        <v>754</v>
      </c>
      <c r="C404" s="30">
        <v>43561465</v>
      </c>
      <c r="D404" s="30">
        <v>0.95959000000000005</v>
      </c>
      <c r="E404" s="30">
        <v>0.91479999999999995</v>
      </c>
      <c r="F404" s="30">
        <v>0.50400999999999996</v>
      </c>
      <c r="G404" s="30">
        <v>83.409099999999995</v>
      </c>
      <c r="H404" s="30">
        <v>9.4300000000000004E-4</v>
      </c>
      <c r="I404" s="30" t="s">
        <v>122</v>
      </c>
      <c r="J404" s="2" t="s">
        <v>122</v>
      </c>
      <c r="K404" s="30" t="s">
        <v>128</v>
      </c>
      <c r="L404" s="30" t="s">
        <v>129</v>
      </c>
      <c r="M404" s="2">
        <v>0.88366</v>
      </c>
      <c r="N404" s="2">
        <v>0.21867</v>
      </c>
      <c r="O404" s="30" t="s">
        <v>124</v>
      </c>
      <c r="P404" s="2" t="s">
        <v>730</v>
      </c>
      <c r="Q404" s="2" t="s">
        <v>61</v>
      </c>
      <c r="R404" s="2" t="s">
        <v>126</v>
      </c>
      <c r="S404" s="24" t="s">
        <v>5</v>
      </c>
      <c r="T404" s="9"/>
      <c r="U404" s="9"/>
      <c r="V404" s="9"/>
      <c r="W404" s="9"/>
      <c r="X404" s="9"/>
      <c r="Y404" s="9"/>
      <c r="Z404" s="9"/>
    </row>
    <row r="405" spans="1:26" ht="15.75" customHeight="1" x14ac:dyDescent="0.15">
      <c r="A405" s="30" t="s">
        <v>753</v>
      </c>
      <c r="B405" s="30" t="s">
        <v>755</v>
      </c>
      <c r="C405" s="30">
        <v>73466622</v>
      </c>
      <c r="D405" s="30">
        <v>0.96567000000000003</v>
      </c>
      <c r="E405" s="30">
        <v>0.92520999999999998</v>
      </c>
      <c r="F405" s="30">
        <v>0.54835</v>
      </c>
      <c r="G405" s="30">
        <v>148.46</v>
      </c>
      <c r="H405" s="30">
        <v>7.3399999999999995E-4</v>
      </c>
      <c r="I405" s="30" t="s">
        <v>122</v>
      </c>
      <c r="J405" s="2" t="s">
        <v>122</v>
      </c>
      <c r="K405" s="30" t="s">
        <v>123</v>
      </c>
      <c r="L405" s="30">
        <v>29705145</v>
      </c>
      <c r="M405" s="2">
        <v>0.88366</v>
      </c>
      <c r="N405" s="2">
        <v>0.21867</v>
      </c>
      <c r="O405" s="30" t="s">
        <v>124</v>
      </c>
      <c r="P405" s="2" t="s">
        <v>730</v>
      </c>
      <c r="Q405" s="2" t="s">
        <v>61</v>
      </c>
      <c r="R405" s="2" t="s">
        <v>126</v>
      </c>
      <c r="S405" s="24" t="s">
        <v>5</v>
      </c>
      <c r="T405" s="9"/>
      <c r="U405" s="9"/>
      <c r="V405" s="9"/>
      <c r="W405" s="9"/>
      <c r="X405" s="9"/>
      <c r="Y405" s="9"/>
      <c r="Z405" s="9"/>
    </row>
    <row r="406" spans="1:26" ht="15.75" customHeight="1" x14ac:dyDescent="0.15">
      <c r="A406" s="30" t="s">
        <v>756</v>
      </c>
      <c r="B406" s="30" t="s">
        <v>757</v>
      </c>
      <c r="C406" s="30">
        <v>38659150</v>
      </c>
      <c r="D406" s="30">
        <v>0.97950000000000004</v>
      </c>
      <c r="E406" s="30">
        <v>0.92783000000000004</v>
      </c>
      <c r="F406" s="30">
        <v>0.62816000000000005</v>
      </c>
      <c r="G406" s="30">
        <v>81.436999999999998</v>
      </c>
      <c r="H406" s="30">
        <v>9.7599999999999998E-4</v>
      </c>
      <c r="I406" s="30" t="s">
        <v>122</v>
      </c>
      <c r="J406" s="2" t="s">
        <v>122</v>
      </c>
      <c r="K406" s="30" t="s">
        <v>128</v>
      </c>
      <c r="L406" s="30" t="s">
        <v>129</v>
      </c>
      <c r="M406" s="2">
        <v>0.94342000000000004</v>
      </c>
      <c r="N406" s="2">
        <v>0.26293</v>
      </c>
      <c r="O406" s="30" t="s">
        <v>124</v>
      </c>
      <c r="P406" s="2" t="s">
        <v>730</v>
      </c>
      <c r="Q406" s="2" t="s">
        <v>61</v>
      </c>
      <c r="R406" s="2" t="s">
        <v>126</v>
      </c>
      <c r="S406" s="24" t="s">
        <v>5</v>
      </c>
      <c r="T406" s="9"/>
      <c r="U406" s="9"/>
      <c r="V406" s="9"/>
      <c r="W406" s="9"/>
      <c r="X406" s="9"/>
      <c r="Y406" s="9"/>
      <c r="Z406" s="9"/>
    </row>
    <row r="407" spans="1:26" ht="15.75" customHeight="1" x14ac:dyDescent="0.15">
      <c r="A407" s="30" t="s">
        <v>756</v>
      </c>
      <c r="B407" s="30" t="s">
        <v>758</v>
      </c>
      <c r="C407" s="30">
        <v>65196079</v>
      </c>
      <c r="D407" s="30">
        <v>0.98089000000000004</v>
      </c>
      <c r="E407" s="30">
        <v>0.93059000000000003</v>
      </c>
      <c r="F407" s="30">
        <v>0.64531000000000005</v>
      </c>
      <c r="G407" s="30">
        <v>133.33699999999999</v>
      </c>
      <c r="H407" s="30">
        <v>7.8100000000000001E-4</v>
      </c>
      <c r="I407" s="30" t="s">
        <v>122</v>
      </c>
      <c r="J407" s="2" t="s">
        <v>122</v>
      </c>
      <c r="K407" s="30" t="s">
        <v>123</v>
      </c>
      <c r="L407" s="30">
        <v>29599019</v>
      </c>
      <c r="M407" s="2">
        <v>0.94342000000000004</v>
      </c>
      <c r="N407" s="2">
        <v>0.26293</v>
      </c>
      <c r="O407" s="30" t="s">
        <v>124</v>
      </c>
      <c r="P407" s="2" t="s">
        <v>730</v>
      </c>
      <c r="Q407" s="2" t="s">
        <v>61</v>
      </c>
      <c r="R407" s="2" t="s">
        <v>126</v>
      </c>
      <c r="S407" s="24" t="s">
        <v>5</v>
      </c>
      <c r="T407" s="9"/>
      <c r="U407" s="9"/>
      <c r="V407" s="9"/>
      <c r="W407" s="9"/>
      <c r="X407" s="9"/>
      <c r="Y407" s="9"/>
      <c r="Z407" s="9"/>
    </row>
    <row r="408" spans="1:26" ht="15.75" customHeight="1" x14ac:dyDescent="0.15">
      <c r="A408" s="30" t="s">
        <v>759</v>
      </c>
      <c r="B408" s="30" t="s">
        <v>760</v>
      </c>
      <c r="C408" s="30">
        <v>34705223</v>
      </c>
      <c r="D408" s="30">
        <v>0.97929999999999995</v>
      </c>
      <c r="E408" s="30">
        <v>0.92969999999999997</v>
      </c>
      <c r="F408" s="30">
        <v>0.60572000000000004</v>
      </c>
      <c r="G408" s="30">
        <v>73.057500000000005</v>
      </c>
      <c r="H408" s="30">
        <v>1.0549999999999999E-3</v>
      </c>
      <c r="I408" s="30" t="s">
        <v>122</v>
      </c>
      <c r="J408" s="2" t="s">
        <v>122</v>
      </c>
      <c r="K408" s="30" t="s">
        <v>128</v>
      </c>
      <c r="L408" s="30" t="s">
        <v>129</v>
      </c>
      <c r="M408" s="2">
        <v>0.93852999999999998</v>
      </c>
      <c r="N408" s="2">
        <v>0.2404</v>
      </c>
      <c r="O408" s="30" t="s">
        <v>124</v>
      </c>
      <c r="P408" s="2" t="s">
        <v>730</v>
      </c>
      <c r="Q408" s="2" t="s">
        <v>81</v>
      </c>
      <c r="R408" s="2" t="s">
        <v>126</v>
      </c>
      <c r="S408" s="24" t="s">
        <v>5</v>
      </c>
      <c r="T408" s="9"/>
      <c r="U408" s="9"/>
      <c r="V408" s="9"/>
      <c r="W408" s="9"/>
      <c r="X408" s="9"/>
      <c r="Y408" s="9"/>
      <c r="Z408" s="9"/>
    </row>
    <row r="409" spans="1:26" ht="15.75" customHeight="1" x14ac:dyDescent="0.15">
      <c r="A409" s="30" t="s">
        <v>759</v>
      </c>
      <c r="B409" s="30" t="s">
        <v>761</v>
      </c>
      <c r="C409" s="30">
        <v>63343989</v>
      </c>
      <c r="D409" s="30">
        <v>0.98009000000000002</v>
      </c>
      <c r="E409" s="30">
        <v>0.93145999999999995</v>
      </c>
      <c r="F409" s="30">
        <v>0.64673999999999998</v>
      </c>
      <c r="G409" s="30">
        <v>128.577</v>
      </c>
      <c r="H409" s="30">
        <v>7.9900000000000001E-4</v>
      </c>
      <c r="I409" s="30" t="s">
        <v>122</v>
      </c>
      <c r="J409" s="2" t="s">
        <v>122</v>
      </c>
      <c r="K409" s="30" t="s">
        <v>123</v>
      </c>
      <c r="L409" s="30">
        <v>29544637</v>
      </c>
      <c r="M409" s="2">
        <v>0.93852999999999998</v>
      </c>
      <c r="N409" s="2">
        <v>0.2404</v>
      </c>
      <c r="O409" s="30" t="s">
        <v>124</v>
      </c>
      <c r="P409" s="2" t="s">
        <v>730</v>
      </c>
      <c r="Q409" s="2" t="s">
        <v>81</v>
      </c>
      <c r="R409" s="2" t="s">
        <v>126</v>
      </c>
      <c r="S409" s="24" t="s">
        <v>5</v>
      </c>
      <c r="T409" s="9"/>
      <c r="U409" s="9"/>
      <c r="V409" s="9"/>
      <c r="W409" s="9"/>
      <c r="X409" s="9"/>
      <c r="Y409" s="9"/>
      <c r="Z409" s="9"/>
    </row>
    <row r="410" spans="1:26" ht="15.75" customHeight="1" x14ac:dyDescent="0.15">
      <c r="A410" s="30" t="s">
        <v>762</v>
      </c>
      <c r="B410" s="30" t="s">
        <v>763</v>
      </c>
      <c r="C410" s="30">
        <v>37318958</v>
      </c>
      <c r="D410" s="30">
        <v>0.95967000000000002</v>
      </c>
      <c r="E410" s="30">
        <v>0.91341000000000006</v>
      </c>
      <c r="F410" s="30">
        <v>0.50105</v>
      </c>
      <c r="G410" s="30">
        <v>66.222200000000001</v>
      </c>
      <c r="H410" s="30">
        <v>1.194E-3</v>
      </c>
      <c r="I410" s="30" t="s">
        <v>122</v>
      </c>
      <c r="J410" s="2" t="s">
        <v>122</v>
      </c>
      <c r="K410" s="30" t="s">
        <v>128</v>
      </c>
      <c r="L410" s="30" t="s">
        <v>129</v>
      </c>
      <c r="M410" s="2">
        <v>0.94435000000000002</v>
      </c>
      <c r="N410" s="2">
        <v>0.20433999999999999</v>
      </c>
      <c r="O410" s="30" t="s">
        <v>124</v>
      </c>
      <c r="P410" s="2" t="s">
        <v>730</v>
      </c>
      <c r="Q410" s="2" t="s">
        <v>76</v>
      </c>
      <c r="R410" s="2" t="s">
        <v>126</v>
      </c>
      <c r="S410" s="24" t="s">
        <v>5</v>
      </c>
      <c r="T410" s="9"/>
      <c r="U410" s="9"/>
      <c r="V410" s="9"/>
      <c r="W410" s="9"/>
      <c r="X410" s="9"/>
      <c r="Y410" s="9"/>
      <c r="Z410" s="9"/>
    </row>
    <row r="411" spans="1:26" ht="15.75" customHeight="1" x14ac:dyDescent="0.15">
      <c r="A411" s="30" t="s">
        <v>762</v>
      </c>
      <c r="B411" s="30" t="s">
        <v>764</v>
      </c>
      <c r="C411" s="30">
        <v>82806459</v>
      </c>
      <c r="D411" s="30">
        <v>0.96335999999999999</v>
      </c>
      <c r="E411" s="30">
        <v>0.92281000000000002</v>
      </c>
      <c r="F411" s="30">
        <v>0.55266999999999999</v>
      </c>
      <c r="G411" s="30">
        <v>159.66900000000001</v>
      </c>
      <c r="H411" s="30">
        <v>7.4899999999999999E-4</v>
      </c>
      <c r="I411" s="30" t="s">
        <v>122</v>
      </c>
      <c r="J411" s="2" t="s">
        <v>122</v>
      </c>
      <c r="K411" s="30" t="s">
        <v>123</v>
      </c>
      <c r="L411" s="30">
        <v>29655443</v>
      </c>
      <c r="M411" s="2">
        <v>0.94435000000000002</v>
      </c>
      <c r="N411" s="2">
        <v>0.20433999999999999</v>
      </c>
      <c r="O411" s="30" t="s">
        <v>124</v>
      </c>
      <c r="P411" s="2" t="s">
        <v>730</v>
      </c>
      <c r="Q411" s="2" t="s">
        <v>76</v>
      </c>
      <c r="R411" s="2" t="s">
        <v>126</v>
      </c>
      <c r="S411" s="24" t="s">
        <v>5</v>
      </c>
      <c r="T411" s="9"/>
      <c r="U411" s="9"/>
      <c r="V411" s="9"/>
      <c r="W411" s="9"/>
      <c r="X411" s="9"/>
      <c r="Y411" s="9"/>
      <c r="Z411" s="9"/>
    </row>
    <row r="412" spans="1:26" ht="15.75" customHeight="1" x14ac:dyDescent="0.15">
      <c r="A412" s="30" t="s">
        <v>765</v>
      </c>
      <c r="B412" s="30" t="s">
        <v>766</v>
      </c>
      <c r="C412" s="30">
        <v>33499157</v>
      </c>
      <c r="D412" s="30">
        <v>0.91610999999999998</v>
      </c>
      <c r="E412" s="30">
        <v>0.90158000000000005</v>
      </c>
      <c r="F412" s="30">
        <v>0.51800000000000002</v>
      </c>
      <c r="G412" s="30">
        <v>60.834699999999998</v>
      </c>
      <c r="H412" s="30">
        <v>1.109E-3</v>
      </c>
      <c r="I412" s="30" t="s">
        <v>122</v>
      </c>
      <c r="J412" s="2" t="s">
        <v>122</v>
      </c>
      <c r="K412" s="30" t="s">
        <v>128</v>
      </c>
      <c r="L412" s="30" t="s">
        <v>129</v>
      </c>
      <c r="M412" s="2">
        <v>0.92508999999999997</v>
      </c>
      <c r="N412" s="2">
        <v>0.19175</v>
      </c>
      <c r="O412" s="30" t="s">
        <v>124</v>
      </c>
      <c r="P412" s="2" t="s">
        <v>730</v>
      </c>
      <c r="Q412" s="2" t="s">
        <v>219</v>
      </c>
      <c r="R412" s="2" t="s">
        <v>126</v>
      </c>
      <c r="S412" s="24" t="s">
        <v>5</v>
      </c>
      <c r="T412" s="9"/>
      <c r="U412" s="9"/>
      <c r="V412" s="9"/>
      <c r="W412" s="9"/>
      <c r="X412" s="9"/>
      <c r="Y412" s="9"/>
      <c r="Z412" s="9"/>
    </row>
    <row r="413" spans="1:26" ht="15.75" customHeight="1" x14ac:dyDescent="0.15">
      <c r="A413" s="30" t="s">
        <v>765</v>
      </c>
      <c r="B413" s="30" t="s">
        <v>767</v>
      </c>
      <c r="C413" s="30">
        <v>58609811</v>
      </c>
      <c r="D413" s="30">
        <v>0.96228999999999998</v>
      </c>
      <c r="E413" s="30">
        <v>0.92852000000000001</v>
      </c>
      <c r="F413" s="30">
        <v>0.60543000000000002</v>
      </c>
      <c r="G413" s="30">
        <v>118.77</v>
      </c>
      <c r="H413" s="30">
        <v>7.9699999999999997E-4</v>
      </c>
      <c r="I413" s="30" t="s">
        <v>122</v>
      </c>
      <c r="J413" s="2" t="s">
        <v>122</v>
      </c>
      <c r="K413" s="30" t="s">
        <v>123</v>
      </c>
      <c r="L413" s="30">
        <v>28864634</v>
      </c>
      <c r="M413" s="2">
        <v>0.92508999999999997</v>
      </c>
      <c r="N413" s="2">
        <v>0.19175</v>
      </c>
      <c r="O413" s="30" t="s">
        <v>124</v>
      </c>
      <c r="P413" s="2" t="s">
        <v>730</v>
      </c>
      <c r="Q413" s="2" t="s">
        <v>219</v>
      </c>
      <c r="R413" s="2" t="s">
        <v>126</v>
      </c>
      <c r="S413" s="24" t="s">
        <v>5</v>
      </c>
      <c r="T413" s="9"/>
      <c r="U413" s="9"/>
      <c r="V413" s="9"/>
      <c r="W413" s="9"/>
      <c r="X413" s="9"/>
      <c r="Y413" s="9"/>
      <c r="Z413" s="9"/>
    </row>
    <row r="414" spans="1:26" ht="15.75" customHeight="1" x14ac:dyDescent="0.15">
      <c r="A414" s="30" t="s">
        <v>768</v>
      </c>
      <c r="B414" s="30" t="s">
        <v>769</v>
      </c>
      <c r="C414" s="30">
        <v>42739315</v>
      </c>
      <c r="D414" s="30">
        <v>0.96060999999999996</v>
      </c>
      <c r="E414" s="30">
        <v>0.91432000000000002</v>
      </c>
      <c r="F414" s="30">
        <v>0.50188999999999995</v>
      </c>
      <c r="G414" s="30">
        <v>81.238799999999998</v>
      </c>
      <c r="H414" s="30">
        <v>9.7799999999999992E-4</v>
      </c>
      <c r="I414" s="30" t="s">
        <v>122</v>
      </c>
      <c r="J414" s="2" t="s">
        <v>122</v>
      </c>
      <c r="K414" s="30" t="s">
        <v>128</v>
      </c>
      <c r="L414" s="30" t="s">
        <v>129</v>
      </c>
      <c r="M414" s="2">
        <v>0.91698999999999997</v>
      </c>
      <c r="N414" s="2">
        <v>0.23580000000000001</v>
      </c>
      <c r="O414" s="30" t="s">
        <v>124</v>
      </c>
      <c r="P414" s="2" t="s">
        <v>730</v>
      </c>
      <c r="Q414" s="2" t="s">
        <v>65</v>
      </c>
      <c r="R414" s="2" t="s">
        <v>126</v>
      </c>
      <c r="S414" s="24" t="s">
        <v>5</v>
      </c>
      <c r="T414" s="9"/>
      <c r="U414" s="9"/>
      <c r="V414" s="9"/>
      <c r="W414" s="9"/>
      <c r="X414" s="9"/>
      <c r="Y414" s="9"/>
      <c r="Z414" s="9"/>
    </row>
    <row r="415" spans="1:26" ht="15.75" customHeight="1" x14ac:dyDescent="0.15">
      <c r="A415" s="30" t="s">
        <v>768</v>
      </c>
      <c r="B415" s="30" t="s">
        <v>770</v>
      </c>
      <c r="C415" s="30">
        <v>73312922</v>
      </c>
      <c r="D415" s="30">
        <v>0.96535000000000004</v>
      </c>
      <c r="E415" s="30">
        <v>0.92471000000000003</v>
      </c>
      <c r="F415" s="30">
        <v>0.54039000000000004</v>
      </c>
      <c r="G415" s="30">
        <v>153.423</v>
      </c>
      <c r="H415" s="30">
        <v>7.8600000000000002E-4</v>
      </c>
      <c r="I415" s="30" t="s">
        <v>122</v>
      </c>
      <c r="J415" s="2" t="s">
        <v>122</v>
      </c>
      <c r="K415" s="30" t="s">
        <v>123</v>
      </c>
      <c r="L415" s="30">
        <v>29754598</v>
      </c>
      <c r="M415" s="2">
        <v>0.91698999999999997</v>
      </c>
      <c r="N415" s="2">
        <v>0.23580000000000001</v>
      </c>
      <c r="O415" s="30" t="s">
        <v>124</v>
      </c>
      <c r="P415" s="2" t="s">
        <v>730</v>
      </c>
      <c r="Q415" s="2" t="s">
        <v>65</v>
      </c>
      <c r="R415" s="2" t="s">
        <v>126</v>
      </c>
      <c r="S415" s="24" t="s">
        <v>5</v>
      </c>
      <c r="T415" s="9"/>
      <c r="U415" s="9"/>
      <c r="V415" s="9"/>
      <c r="W415" s="9"/>
      <c r="X415" s="9"/>
      <c r="Y415" s="9"/>
      <c r="Z415" s="9"/>
    </row>
    <row r="416" spans="1:26" ht="15.75" customHeight="1" x14ac:dyDescent="0.15">
      <c r="A416" s="30" t="s">
        <v>771</v>
      </c>
      <c r="B416" s="30" t="s">
        <v>772</v>
      </c>
      <c r="C416" s="30">
        <v>37219757</v>
      </c>
      <c r="D416" s="30">
        <v>0.96086000000000005</v>
      </c>
      <c r="E416" s="30">
        <v>0.91378000000000004</v>
      </c>
      <c r="F416" s="30">
        <v>0.50239</v>
      </c>
      <c r="G416" s="30">
        <v>71.900099999999995</v>
      </c>
      <c r="H416" s="30">
        <v>8.7699999999999996E-4</v>
      </c>
      <c r="I416" s="30" t="s">
        <v>122</v>
      </c>
      <c r="J416" s="2" t="s">
        <v>122</v>
      </c>
      <c r="K416" s="30" t="s">
        <v>128</v>
      </c>
      <c r="L416" s="30" t="s">
        <v>129</v>
      </c>
      <c r="M416" s="2">
        <v>0.93069999999999997</v>
      </c>
      <c r="N416" s="2">
        <v>0.23566000000000001</v>
      </c>
      <c r="O416" s="30" t="s">
        <v>124</v>
      </c>
      <c r="P416" s="2" t="s">
        <v>730</v>
      </c>
      <c r="Q416" s="2" t="s">
        <v>81</v>
      </c>
      <c r="R416" s="2" t="s">
        <v>126</v>
      </c>
      <c r="S416" s="24" t="s">
        <v>5</v>
      </c>
      <c r="T416" s="9"/>
      <c r="U416" s="9"/>
      <c r="V416" s="9"/>
      <c r="W416" s="9"/>
      <c r="X416" s="9"/>
      <c r="Y416" s="9"/>
      <c r="Z416" s="9"/>
    </row>
    <row r="417" spans="1:26" ht="15.75" customHeight="1" x14ac:dyDescent="0.15">
      <c r="A417" s="30" t="s">
        <v>771</v>
      </c>
      <c r="B417" s="30" t="s">
        <v>773</v>
      </c>
      <c r="C417" s="30">
        <v>75037356</v>
      </c>
      <c r="D417" s="30">
        <v>0.96291000000000004</v>
      </c>
      <c r="E417" s="30">
        <v>0.91810000000000003</v>
      </c>
      <c r="F417" s="30">
        <v>0.55022000000000004</v>
      </c>
      <c r="G417" s="30">
        <v>148.411</v>
      </c>
      <c r="H417" s="30">
        <v>7.0899999999999999E-4</v>
      </c>
      <c r="I417" s="30" t="s">
        <v>122</v>
      </c>
      <c r="J417" s="2" t="s">
        <v>122</v>
      </c>
      <c r="K417" s="30" t="s">
        <v>123</v>
      </c>
      <c r="L417" s="30">
        <v>29695071</v>
      </c>
      <c r="M417" s="2">
        <v>0.93069999999999997</v>
      </c>
      <c r="N417" s="2">
        <v>0.23566000000000001</v>
      </c>
      <c r="O417" s="30" t="s">
        <v>124</v>
      </c>
      <c r="P417" s="2" t="s">
        <v>730</v>
      </c>
      <c r="Q417" s="2" t="s">
        <v>81</v>
      </c>
      <c r="R417" s="2" t="s">
        <v>126</v>
      </c>
      <c r="S417" s="24" t="s">
        <v>5</v>
      </c>
      <c r="T417" s="9"/>
      <c r="U417" s="9"/>
      <c r="V417" s="9"/>
      <c r="W417" s="9"/>
      <c r="X417" s="9"/>
      <c r="Y417" s="9"/>
      <c r="Z417" s="9"/>
    </row>
    <row r="418" spans="1:26" ht="15.75" customHeight="1" x14ac:dyDescent="0.15">
      <c r="A418" s="30" t="s">
        <v>774</v>
      </c>
      <c r="B418" s="30" t="s">
        <v>775</v>
      </c>
      <c r="C418" s="30">
        <v>36134542</v>
      </c>
      <c r="D418" s="30">
        <v>0.96050999999999997</v>
      </c>
      <c r="E418" s="30">
        <v>0.91503999999999996</v>
      </c>
      <c r="F418" s="30">
        <v>0.49897000000000002</v>
      </c>
      <c r="G418" s="30">
        <v>71.565700000000007</v>
      </c>
      <c r="H418" s="30">
        <v>1.0460000000000001E-3</v>
      </c>
      <c r="I418" s="30" t="s">
        <v>122</v>
      </c>
      <c r="J418" s="2" t="s">
        <v>122</v>
      </c>
      <c r="K418" s="30" t="s">
        <v>128</v>
      </c>
      <c r="L418" s="30" t="s">
        <v>129</v>
      </c>
      <c r="M418" s="2">
        <v>0.93123999999999996</v>
      </c>
      <c r="N418" s="2">
        <v>0.25481999999999999</v>
      </c>
      <c r="O418" s="30" t="s">
        <v>124</v>
      </c>
      <c r="P418" s="2" t="s">
        <v>730</v>
      </c>
      <c r="Q418" s="2" t="s">
        <v>81</v>
      </c>
      <c r="R418" s="2" t="s">
        <v>126</v>
      </c>
      <c r="S418" s="24" t="s">
        <v>5</v>
      </c>
      <c r="T418" s="9"/>
      <c r="U418" s="9"/>
      <c r="V418" s="9"/>
      <c r="W418" s="9"/>
      <c r="X418" s="9"/>
      <c r="Y418" s="9"/>
      <c r="Z418" s="9"/>
    </row>
    <row r="419" spans="1:26" ht="15.75" customHeight="1" x14ac:dyDescent="0.15">
      <c r="A419" s="30" t="s">
        <v>774</v>
      </c>
      <c r="B419" s="30" t="s">
        <v>776</v>
      </c>
      <c r="C419" s="30">
        <v>75011872</v>
      </c>
      <c r="D419" s="30">
        <v>0.96426000000000001</v>
      </c>
      <c r="E419" s="30">
        <v>0.91844000000000003</v>
      </c>
      <c r="F419" s="30">
        <v>0.54730999999999996</v>
      </c>
      <c r="G419" s="30">
        <v>155.08799999999999</v>
      </c>
      <c r="H419" s="30">
        <v>7.6400000000000003E-4</v>
      </c>
      <c r="I419" s="30" t="s">
        <v>122</v>
      </c>
      <c r="J419" s="2" t="s">
        <v>122</v>
      </c>
      <c r="K419" s="30" t="s">
        <v>123</v>
      </c>
      <c r="L419" s="30">
        <v>29646223</v>
      </c>
      <c r="M419" s="2">
        <v>0.93123999999999996</v>
      </c>
      <c r="N419" s="2">
        <v>0.25481999999999999</v>
      </c>
      <c r="O419" s="30" t="s">
        <v>124</v>
      </c>
      <c r="P419" s="2" t="s">
        <v>730</v>
      </c>
      <c r="Q419" s="2" t="s">
        <v>81</v>
      </c>
      <c r="R419" s="2" t="s">
        <v>126</v>
      </c>
      <c r="S419" s="24" t="s">
        <v>5</v>
      </c>
      <c r="T419" s="9"/>
      <c r="U419" s="9"/>
      <c r="V419" s="9"/>
      <c r="W419" s="9"/>
      <c r="X419" s="9"/>
      <c r="Y419" s="9"/>
      <c r="Z419" s="9"/>
    </row>
    <row r="420" spans="1:26" ht="15.75" customHeight="1" x14ac:dyDescent="0.15">
      <c r="A420" s="30" t="s">
        <v>777</v>
      </c>
      <c r="B420" s="30" t="s">
        <v>778</v>
      </c>
      <c r="C420" s="30">
        <v>31598238</v>
      </c>
      <c r="D420" s="30">
        <v>0.95931999999999995</v>
      </c>
      <c r="E420" s="30">
        <v>0.91364999999999996</v>
      </c>
      <c r="F420" s="30">
        <v>0.50673000000000001</v>
      </c>
      <c r="G420" s="30">
        <v>63.463200000000001</v>
      </c>
      <c r="H420" s="30">
        <v>1.1349999999999999E-3</v>
      </c>
      <c r="I420" s="30" t="s">
        <v>122</v>
      </c>
      <c r="J420" s="2" t="s">
        <v>122</v>
      </c>
      <c r="K420" s="30" t="s">
        <v>128</v>
      </c>
      <c r="L420" s="30" t="s">
        <v>129</v>
      </c>
      <c r="M420" s="2">
        <v>0.93962000000000001</v>
      </c>
      <c r="N420" s="2">
        <v>0.20841999999999999</v>
      </c>
      <c r="O420" s="30" t="s">
        <v>124</v>
      </c>
      <c r="P420" s="2" t="s">
        <v>730</v>
      </c>
      <c r="Q420" s="2" t="s">
        <v>77</v>
      </c>
      <c r="R420" s="2" t="s">
        <v>126</v>
      </c>
      <c r="S420" s="24" t="s">
        <v>5</v>
      </c>
      <c r="T420" s="9"/>
      <c r="U420" s="9"/>
      <c r="V420" s="9"/>
      <c r="W420" s="9"/>
      <c r="X420" s="9"/>
      <c r="Y420" s="9"/>
      <c r="Z420" s="9"/>
    </row>
    <row r="421" spans="1:26" ht="15.75" customHeight="1" x14ac:dyDescent="0.15">
      <c r="A421" s="30" t="s">
        <v>777</v>
      </c>
      <c r="B421" s="30" t="s">
        <v>779</v>
      </c>
      <c r="C421" s="30">
        <v>67192757</v>
      </c>
      <c r="D421" s="30">
        <v>0.96469000000000005</v>
      </c>
      <c r="E421" s="30">
        <v>0.9214</v>
      </c>
      <c r="F421" s="30">
        <v>0.54344000000000003</v>
      </c>
      <c r="G421" s="30">
        <v>138.42599999999999</v>
      </c>
      <c r="H421" s="30">
        <v>8.2399999999999997E-4</v>
      </c>
      <c r="I421" s="30" t="s">
        <v>122</v>
      </c>
      <c r="J421" s="2" t="s">
        <v>122</v>
      </c>
      <c r="K421" s="30" t="s">
        <v>123</v>
      </c>
      <c r="L421" s="30">
        <v>29551278</v>
      </c>
      <c r="M421" s="2">
        <v>0.93962000000000001</v>
      </c>
      <c r="N421" s="2">
        <v>0.20841999999999999</v>
      </c>
      <c r="O421" s="30" t="s">
        <v>124</v>
      </c>
      <c r="P421" s="2" t="s">
        <v>730</v>
      </c>
      <c r="Q421" s="2" t="s">
        <v>77</v>
      </c>
      <c r="R421" s="2" t="s">
        <v>126</v>
      </c>
      <c r="S421" s="24" t="s">
        <v>5</v>
      </c>
      <c r="T421" s="9"/>
      <c r="U421" s="9"/>
      <c r="V421" s="9"/>
      <c r="W421" s="9"/>
      <c r="X421" s="9"/>
      <c r="Y421" s="9"/>
      <c r="Z421" s="9"/>
    </row>
    <row r="422" spans="1:26" ht="15.75" customHeight="1" x14ac:dyDescent="0.15">
      <c r="A422" s="30" t="s">
        <v>780</v>
      </c>
      <c r="B422" s="30" t="s">
        <v>781</v>
      </c>
      <c r="C422" s="30">
        <v>34218301</v>
      </c>
      <c r="D422" s="30">
        <v>0.96584999999999999</v>
      </c>
      <c r="E422" s="30">
        <v>0.93042000000000002</v>
      </c>
      <c r="F422" s="30">
        <v>0.54391999999999996</v>
      </c>
      <c r="G422" s="30">
        <v>78.731200000000001</v>
      </c>
      <c r="H422" s="30">
        <v>9.7300000000000002E-4</v>
      </c>
      <c r="I422" s="30" t="s">
        <v>122</v>
      </c>
      <c r="J422" s="2" t="s">
        <v>122</v>
      </c>
      <c r="K422" s="30" t="s">
        <v>128</v>
      </c>
      <c r="L422" s="30" t="s">
        <v>129</v>
      </c>
      <c r="M422" s="2">
        <v>0.95243999999999995</v>
      </c>
      <c r="N422" s="2">
        <v>0.26590999999999998</v>
      </c>
      <c r="O422" s="30" t="s">
        <v>124</v>
      </c>
      <c r="P422" s="2" t="s">
        <v>730</v>
      </c>
      <c r="Q422" s="2" t="s">
        <v>65</v>
      </c>
      <c r="R422" s="2" t="s">
        <v>126</v>
      </c>
      <c r="S422" s="24" t="s">
        <v>5</v>
      </c>
      <c r="T422" s="9"/>
      <c r="U422" s="9"/>
      <c r="V422" s="9"/>
      <c r="W422" s="9"/>
      <c r="X422" s="9"/>
      <c r="Y422" s="9"/>
      <c r="Z422" s="9"/>
    </row>
    <row r="423" spans="1:26" ht="15.75" customHeight="1" x14ac:dyDescent="0.15">
      <c r="A423" s="30" t="s">
        <v>780</v>
      </c>
      <c r="B423" s="30" t="s">
        <v>782</v>
      </c>
      <c r="C423" s="30">
        <v>78129369</v>
      </c>
      <c r="D423" s="30">
        <v>0.96048999999999995</v>
      </c>
      <c r="E423" s="30">
        <v>0.92520999999999998</v>
      </c>
      <c r="F423" s="30">
        <v>0.53466999999999998</v>
      </c>
      <c r="G423" s="30">
        <v>156.23099999999999</v>
      </c>
      <c r="H423" s="30">
        <v>7.5500000000000003E-4</v>
      </c>
      <c r="I423" s="30" t="s">
        <v>122</v>
      </c>
      <c r="J423" s="2" t="s">
        <v>122</v>
      </c>
      <c r="K423" s="30" t="s">
        <v>123</v>
      </c>
      <c r="L423" s="30">
        <v>29646956</v>
      </c>
      <c r="M423" s="2">
        <v>0.95243999999999995</v>
      </c>
      <c r="N423" s="2">
        <v>0.26590999999999998</v>
      </c>
      <c r="O423" s="30" t="s">
        <v>124</v>
      </c>
      <c r="P423" s="2" t="s">
        <v>730</v>
      </c>
      <c r="Q423" s="2" t="s">
        <v>65</v>
      </c>
      <c r="R423" s="2" t="s">
        <v>126</v>
      </c>
      <c r="S423" s="24" t="s">
        <v>5</v>
      </c>
      <c r="T423" s="9"/>
      <c r="U423" s="9"/>
      <c r="V423" s="9"/>
      <c r="W423" s="9"/>
      <c r="X423" s="9"/>
      <c r="Y423" s="9"/>
      <c r="Z423" s="9"/>
    </row>
    <row r="424" spans="1:26" ht="15.75" customHeight="1" x14ac:dyDescent="0.15">
      <c r="A424" s="30" t="s">
        <v>783</v>
      </c>
      <c r="B424" s="30" t="s">
        <v>784</v>
      </c>
      <c r="C424" s="30">
        <v>30826474</v>
      </c>
      <c r="D424" s="30">
        <v>0.96018999999999999</v>
      </c>
      <c r="E424" s="30">
        <v>0.91515000000000002</v>
      </c>
      <c r="F424" s="30">
        <v>0.50739000000000001</v>
      </c>
      <c r="G424" s="30">
        <v>62.418300000000002</v>
      </c>
      <c r="H424" s="30">
        <v>9.9799999999999997E-4</v>
      </c>
      <c r="I424" s="30" t="s">
        <v>122</v>
      </c>
      <c r="J424" s="2" t="s">
        <v>122</v>
      </c>
      <c r="K424" s="30" t="s">
        <v>128</v>
      </c>
      <c r="L424" s="30" t="s">
        <v>129</v>
      </c>
      <c r="M424" s="2">
        <v>0.95245999999999997</v>
      </c>
      <c r="N424" s="2">
        <v>0.24837999999999999</v>
      </c>
      <c r="O424" s="30" t="s">
        <v>124</v>
      </c>
      <c r="P424" s="2" t="s">
        <v>730</v>
      </c>
      <c r="Q424" s="2" t="s">
        <v>81</v>
      </c>
      <c r="R424" s="2" t="s">
        <v>126</v>
      </c>
      <c r="S424" s="24" t="s">
        <v>5</v>
      </c>
      <c r="T424" s="9"/>
      <c r="U424" s="9"/>
      <c r="V424" s="9"/>
      <c r="W424" s="9"/>
      <c r="X424" s="9"/>
      <c r="Y424" s="9"/>
      <c r="Z424" s="9"/>
    </row>
    <row r="425" spans="1:26" ht="15.75" customHeight="1" x14ac:dyDescent="0.15">
      <c r="A425" s="30" t="s">
        <v>783</v>
      </c>
      <c r="B425" s="30" t="s">
        <v>785</v>
      </c>
      <c r="C425" s="30">
        <v>52633600</v>
      </c>
      <c r="D425" s="30">
        <v>0.96528000000000003</v>
      </c>
      <c r="E425" s="30">
        <v>0.92434000000000005</v>
      </c>
      <c r="F425" s="30">
        <v>0.54884999999999995</v>
      </c>
      <c r="G425" s="30">
        <v>115.688</v>
      </c>
      <c r="H425" s="30">
        <v>8.2100000000000001E-4</v>
      </c>
      <c r="I425" s="30" t="s">
        <v>122</v>
      </c>
      <c r="J425" s="2" t="s">
        <v>122</v>
      </c>
      <c r="K425" s="30" t="s">
        <v>123</v>
      </c>
      <c r="L425" s="30">
        <v>29413886</v>
      </c>
      <c r="M425" s="2">
        <v>0.95245999999999997</v>
      </c>
      <c r="N425" s="2">
        <v>0.24837999999999999</v>
      </c>
      <c r="O425" s="30" t="s">
        <v>124</v>
      </c>
      <c r="P425" s="2" t="s">
        <v>730</v>
      </c>
      <c r="Q425" s="2" t="s">
        <v>81</v>
      </c>
      <c r="R425" s="2" t="s">
        <v>126</v>
      </c>
      <c r="S425" s="24" t="s">
        <v>5</v>
      </c>
      <c r="T425" s="9"/>
      <c r="U425" s="9"/>
      <c r="V425" s="9"/>
      <c r="W425" s="9"/>
      <c r="X425" s="9"/>
      <c r="Y425" s="9"/>
      <c r="Z425" s="9"/>
    </row>
    <row r="426" spans="1:26" ht="15.75" customHeight="1" x14ac:dyDescent="0.15">
      <c r="A426" s="30" t="s">
        <v>786</v>
      </c>
      <c r="B426" s="30" t="s">
        <v>787</v>
      </c>
      <c r="C426" s="30">
        <v>40767108</v>
      </c>
      <c r="D426" s="30">
        <v>0.95967999999999998</v>
      </c>
      <c r="E426" s="30">
        <v>0.91193000000000002</v>
      </c>
      <c r="F426" s="30">
        <v>0.50727</v>
      </c>
      <c r="G426" s="30">
        <v>76.042699999999996</v>
      </c>
      <c r="H426" s="30">
        <v>1.0460000000000001E-3</v>
      </c>
      <c r="I426" s="30" t="s">
        <v>122</v>
      </c>
      <c r="J426" s="2" t="s">
        <v>122</v>
      </c>
      <c r="K426" s="30" t="s">
        <v>128</v>
      </c>
      <c r="L426" s="30" t="s">
        <v>129</v>
      </c>
      <c r="M426" s="2">
        <v>0.91032000000000002</v>
      </c>
      <c r="N426" s="2">
        <v>0.27059</v>
      </c>
      <c r="O426" s="30" t="s">
        <v>124</v>
      </c>
      <c r="P426" s="2" t="s">
        <v>730</v>
      </c>
      <c r="Q426" s="2" t="s">
        <v>65</v>
      </c>
      <c r="R426" s="2" t="s">
        <v>126</v>
      </c>
      <c r="S426" s="24" t="s">
        <v>5</v>
      </c>
      <c r="T426" s="9"/>
      <c r="U426" s="9"/>
      <c r="V426" s="9"/>
      <c r="W426" s="9"/>
      <c r="X426" s="9"/>
      <c r="Y426" s="9"/>
      <c r="Z426" s="9"/>
    </row>
    <row r="427" spans="1:26" ht="15.75" customHeight="1" x14ac:dyDescent="0.15">
      <c r="A427" s="30" t="s">
        <v>786</v>
      </c>
      <c r="B427" s="30" t="s">
        <v>788</v>
      </c>
      <c r="C427" s="30">
        <v>70388359</v>
      </c>
      <c r="D427" s="30">
        <v>0.96540000000000004</v>
      </c>
      <c r="E427" s="30">
        <v>0.92537999999999998</v>
      </c>
      <c r="F427" s="30">
        <v>0.55130000000000001</v>
      </c>
      <c r="G427" s="30">
        <v>144.30500000000001</v>
      </c>
      <c r="H427" s="30">
        <v>8.7699999999999996E-4</v>
      </c>
      <c r="I427" s="30" t="s">
        <v>122</v>
      </c>
      <c r="J427" s="2" t="s">
        <v>122</v>
      </c>
      <c r="K427" s="30" t="s">
        <v>123</v>
      </c>
      <c r="L427" s="30">
        <v>29642253</v>
      </c>
      <c r="M427" s="2">
        <v>0.91032000000000002</v>
      </c>
      <c r="N427" s="2">
        <v>0.27059</v>
      </c>
      <c r="O427" s="30" t="s">
        <v>124</v>
      </c>
      <c r="P427" s="2" t="s">
        <v>730</v>
      </c>
      <c r="Q427" s="2" t="s">
        <v>65</v>
      </c>
      <c r="R427" s="2" t="s">
        <v>126</v>
      </c>
      <c r="S427" s="24" t="s">
        <v>5</v>
      </c>
      <c r="T427" s="9"/>
      <c r="U427" s="9"/>
      <c r="V427" s="9"/>
      <c r="W427" s="9"/>
      <c r="X427" s="9"/>
      <c r="Y427" s="9"/>
      <c r="Z427" s="9"/>
    </row>
    <row r="428" spans="1:26" ht="15.75" customHeight="1" x14ac:dyDescent="0.15">
      <c r="A428" s="30" t="s">
        <v>789</v>
      </c>
      <c r="B428" s="30" t="s">
        <v>790</v>
      </c>
      <c r="C428" s="30">
        <v>40620807</v>
      </c>
      <c r="D428" s="30">
        <v>0.95928999999999998</v>
      </c>
      <c r="E428" s="30">
        <v>0.91257999999999995</v>
      </c>
      <c r="F428" s="30">
        <v>0.50500999999999996</v>
      </c>
      <c r="G428" s="30">
        <v>77.884299999999996</v>
      </c>
      <c r="H428" s="30">
        <v>1.049E-3</v>
      </c>
      <c r="I428" s="30" t="s">
        <v>122</v>
      </c>
      <c r="J428" s="2" t="s">
        <v>122</v>
      </c>
      <c r="K428" s="30" t="s">
        <v>128</v>
      </c>
      <c r="L428" s="30" t="s">
        <v>129</v>
      </c>
      <c r="M428" s="2">
        <v>0.91888999999999998</v>
      </c>
      <c r="N428" s="2">
        <v>0.26563999999999999</v>
      </c>
      <c r="O428" s="30" t="s">
        <v>124</v>
      </c>
      <c r="P428" s="2" t="s">
        <v>730</v>
      </c>
      <c r="Q428" s="2" t="s">
        <v>65</v>
      </c>
      <c r="R428" s="2" t="s">
        <v>126</v>
      </c>
      <c r="S428" s="24" t="s">
        <v>5</v>
      </c>
      <c r="T428" s="9"/>
      <c r="U428" s="9"/>
      <c r="V428" s="9"/>
      <c r="W428" s="9"/>
      <c r="X428" s="9"/>
      <c r="Y428" s="9"/>
      <c r="Z428" s="9"/>
    </row>
    <row r="429" spans="1:26" ht="15.75" customHeight="1" x14ac:dyDescent="0.15">
      <c r="A429" s="30" t="s">
        <v>789</v>
      </c>
      <c r="B429" s="30" t="s">
        <v>791</v>
      </c>
      <c r="C429" s="30">
        <v>73122169</v>
      </c>
      <c r="D429" s="30">
        <v>0.96428999999999998</v>
      </c>
      <c r="E429" s="30">
        <v>0.92157</v>
      </c>
      <c r="F429" s="30">
        <v>0.54208000000000001</v>
      </c>
      <c r="G429" s="30">
        <v>145.03100000000001</v>
      </c>
      <c r="H429" s="30">
        <v>8.2100000000000001E-4</v>
      </c>
      <c r="I429" s="30" t="s">
        <v>122</v>
      </c>
      <c r="J429" s="2" t="s">
        <v>122</v>
      </c>
      <c r="K429" s="30" t="s">
        <v>123</v>
      </c>
      <c r="L429" s="30">
        <v>29693090</v>
      </c>
      <c r="M429" s="2">
        <v>0.91888999999999998</v>
      </c>
      <c r="N429" s="2">
        <v>0.26563999999999999</v>
      </c>
      <c r="O429" s="30" t="s">
        <v>124</v>
      </c>
      <c r="P429" s="2" t="s">
        <v>730</v>
      </c>
      <c r="Q429" s="2" t="s">
        <v>65</v>
      </c>
      <c r="R429" s="2" t="s">
        <v>126</v>
      </c>
      <c r="S429" s="24" t="s">
        <v>5</v>
      </c>
      <c r="T429" s="9"/>
      <c r="U429" s="9"/>
      <c r="V429" s="9"/>
      <c r="W429" s="9"/>
      <c r="X429" s="9"/>
      <c r="Y429" s="9"/>
      <c r="Z429" s="9"/>
    </row>
    <row r="430" spans="1:26" ht="15.75" customHeight="1" x14ac:dyDescent="0.15">
      <c r="A430" s="30" t="s">
        <v>792</v>
      </c>
      <c r="B430" s="30" t="s">
        <v>793</v>
      </c>
      <c r="C430" s="30">
        <v>40877514</v>
      </c>
      <c r="D430" s="30">
        <v>0.95872000000000002</v>
      </c>
      <c r="E430" s="30">
        <v>0.9143</v>
      </c>
      <c r="F430" s="30">
        <v>0.49815999999999999</v>
      </c>
      <c r="G430" s="30">
        <v>80.344800000000006</v>
      </c>
      <c r="H430" s="30">
        <v>1.078E-3</v>
      </c>
      <c r="I430" s="30" t="s">
        <v>122</v>
      </c>
      <c r="J430" s="2" t="s">
        <v>122</v>
      </c>
      <c r="K430" s="30" t="s">
        <v>128</v>
      </c>
      <c r="L430" s="30" t="s">
        <v>129</v>
      </c>
      <c r="M430" s="2">
        <v>0.91910999999999998</v>
      </c>
      <c r="N430" s="2">
        <v>0.27694999999999997</v>
      </c>
      <c r="O430" s="30" t="s">
        <v>124</v>
      </c>
      <c r="P430" s="2" t="s">
        <v>730</v>
      </c>
      <c r="Q430" s="2" t="s">
        <v>65</v>
      </c>
      <c r="R430" s="2" t="s">
        <v>126</v>
      </c>
      <c r="S430" s="24" t="s">
        <v>5</v>
      </c>
      <c r="T430" s="9"/>
      <c r="U430" s="9"/>
      <c r="V430" s="9"/>
      <c r="W430" s="9"/>
      <c r="X430" s="9"/>
      <c r="Y430" s="9"/>
      <c r="Z430" s="9"/>
    </row>
    <row r="431" spans="1:26" ht="15.75" customHeight="1" x14ac:dyDescent="0.15">
      <c r="A431" s="30" t="s">
        <v>792</v>
      </c>
      <c r="B431" s="30" t="s">
        <v>794</v>
      </c>
      <c r="C431" s="30">
        <v>71490751</v>
      </c>
      <c r="D431" s="30">
        <v>0.96397999999999995</v>
      </c>
      <c r="E431" s="30">
        <v>0.92039000000000004</v>
      </c>
      <c r="F431" s="30">
        <v>0.54971999999999999</v>
      </c>
      <c r="G431" s="30">
        <v>146.69999999999999</v>
      </c>
      <c r="H431" s="30">
        <v>7.8200000000000003E-4</v>
      </c>
      <c r="I431" s="30" t="s">
        <v>122</v>
      </c>
      <c r="J431" s="2" t="s">
        <v>122</v>
      </c>
      <c r="K431" s="30" t="s">
        <v>123</v>
      </c>
      <c r="L431" s="30">
        <v>29724446</v>
      </c>
      <c r="M431" s="2">
        <v>0.91910999999999998</v>
      </c>
      <c r="N431" s="2">
        <v>0.27694999999999997</v>
      </c>
      <c r="O431" s="30" t="s">
        <v>124</v>
      </c>
      <c r="P431" s="2" t="s">
        <v>730</v>
      </c>
      <c r="Q431" s="2" t="s">
        <v>65</v>
      </c>
      <c r="R431" s="2" t="s">
        <v>126</v>
      </c>
      <c r="S431" s="24" t="s">
        <v>5</v>
      </c>
      <c r="T431" s="9"/>
      <c r="U431" s="9"/>
      <c r="V431" s="9"/>
      <c r="W431" s="9"/>
      <c r="X431" s="9"/>
      <c r="Y431" s="9"/>
      <c r="Z431" s="9"/>
    </row>
    <row r="432" spans="1:26" ht="15.75" customHeight="1" x14ac:dyDescent="0.15">
      <c r="A432" s="30" t="s">
        <v>795</v>
      </c>
      <c r="B432" s="30" t="s">
        <v>796</v>
      </c>
      <c r="C432" s="30">
        <v>33773799</v>
      </c>
      <c r="D432" s="30">
        <v>0.95896000000000003</v>
      </c>
      <c r="E432" s="30">
        <v>0.91152</v>
      </c>
      <c r="F432" s="30">
        <v>0.50148000000000004</v>
      </c>
      <c r="G432" s="30">
        <v>65.084599999999995</v>
      </c>
      <c r="H432" s="30">
        <v>1.0189999999999999E-3</v>
      </c>
      <c r="I432" s="30" t="s">
        <v>122</v>
      </c>
      <c r="J432" s="2" t="s">
        <v>122</v>
      </c>
      <c r="K432" s="30" t="s">
        <v>128</v>
      </c>
      <c r="L432" s="30" t="s">
        <v>129</v>
      </c>
      <c r="M432" s="2">
        <v>0.93125999999999998</v>
      </c>
      <c r="N432" s="2">
        <v>0.26269999999999999</v>
      </c>
      <c r="O432" s="30" t="s">
        <v>124</v>
      </c>
      <c r="P432" s="2" t="s">
        <v>730</v>
      </c>
      <c r="Q432" s="2" t="s">
        <v>61</v>
      </c>
      <c r="R432" s="2" t="s">
        <v>126</v>
      </c>
      <c r="S432" s="24" t="s">
        <v>5</v>
      </c>
      <c r="T432" s="9"/>
      <c r="U432" s="9"/>
      <c r="V432" s="9"/>
      <c r="W432" s="9"/>
      <c r="X432" s="9"/>
      <c r="Y432" s="9"/>
      <c r="Z432" s="9"/>
    </row>
    <row r="433" spans="1:26" ht="15.75" customHeight="1" x14ac:dyDescent="0.15">
      <c r="A433" s="30" t="s">
        <v>795</v>
      </c>
      <c r="B433" s="30" t="s">
        <v>797</v>
      </c>
      <c r="C433" s="30">
        <v>62660689</v>
      </c>
      <c r="D433" s="30">
        <v>0.96450999999999998</v>
      </c>
      <c r="E433" s="30">
        <v>0.92493999999999998</v>
      </c>
      <c r="F433" s="30">
        <v>0.54549999999999998</v>
      </c>
      <c r="G433" s="30">
        <v>136.97499999999999</v>
      </c>
      <c r="H433" s="30">
        <v>7.9900000000000001E-4</v>
      </c>
      <c r="I433" s="30" t="s">
        <v>122</v>
      </c>
      <c r="J433" s="2" t="s">
        <v>122</v>
      </c>
      <c r="K433" s="30" t="s">
        <v>123</v>
      </c>
      <c r="L433" s="30">
        <v>29554006</v>
      </c>
      <c r="M433" s="2">
        <v>0.93125999999999998</v>
      </c>
      <c r="N433" s="2">
        <v>0.26269999999999999</v>
      </c>
      <c r="O433" s="30" t="s">
        <v>124</v>
      </c>
      <c r="P433" s="2" t="s">
        <v>730</v>
      </c>
      <c r="Q433" s="2" t="s">
        <v>61</v>
      </c>
      <c r="R433" s="2" t="s">
        <v>126</v>
      </c>
      <c r="S433" s="24" t="s">
        <v>5</v>
      </c>
      <c r="T433" s="9"/>
      <c r="U433" s="9"/>
      <c r="V433" s="9"/>
      <c r="W433" s="9"/>
      <c r="X433" s="9"/>
      <c r="Y433" s="9"/>
      <c r="Z433" s="9"/>
    </row>
    <row r="434" spans="1:26" ht="15.75" customHeight="1" x14ac:dyDescent="0.15">
      <c r="A434" s="30" t="s">
        <v>798</v>
      </c>
      <c r="B434" s="30" t="s">
        <v>799</v>
      </c>
      <c r="C434" s="30">
        <v>33119182</v>
      </c>
      <c r="D434" s="30">
        <v>0.96265999999999996</v>
      </c>
      <c r="E434" s="30">
        <v>0.93413000000000002</v>
      </c>
      <c r="F434" s="30">
        <v>0.58733999999999997</v>
      </c>
      <c r="G434" s="30">
        <v>74.857399999999998</v>
      </c>
      <c r="H434" s="30">
        <v>1.039E-3</v>
      </c>
      <c r="I434" s="30" t="s">
        <v>122</v>
      </c>
      <c r="J434" s="2" t="s">
        <v>122</v>
      </c>
      <c r="K434" s="30" t="s">
        <v>128</v>
      </c>
      <c r="L434" s="30" t="s">
        <v>129</v>
      </c>
      <c r="M434" s="2">
        <v>0.95818999999999999</v>
      </c>
      <c r="N434" s="2">
        <v>0.3004</v>
      </c>
      <c r="O434" s="30" t="s">
        <v>124</v>
      </c>
      <c r="P434" s="2" t="s">
        <v>730</v>
      </c>
      <c r="Q434" s="2" t="s">
        <v>219</v>
      </c>
      <c r="R434" s="2" t="s">
        <v>126</v>
      </c>
      <c r="S434" s="24" t="s">
        <v>5</v>
      </c>
      <c r="T434" s="9"/>
      <c r="U434" s="9"/>
      <c r="V434" s="9"/>
      <c r="W434" s="9"/>
      <c r="X434" s="9"/>
      <c r="Y434" s="9"/>
      <c r="Z434" s="9"/>
    </row>
    <row r="435" spans="1:26" ht="15.75" customHeight="1" x14ac:dyDescent="0.15">
      <c r="A435" s="30" t="s">
        <v>798</v>
      </c>
      <c r="B435" s="30" t="s">
        <v>800</v>
      </c>
      <c r="C435" s="30">
        <v>76546672</v>
      </c>
      <c r="D435" s="30">
        <v>0.95645000000000002</v>
      </c>
      <c r="E435" s="30">
        <v>0.93189999999999995</v>
      </c>
      <c r="F435" s="30">
        <v>0.44857999999999998</v>
      </c>
      <c r="G435" s="30">
        <v>130.28200000000001</v>
      </c>
      <c r="H435" s="30">
        <v>8.4400000000000002E-4</v>
      </c>
      <c r="I435" s="30" t="s">
        <v>122</v>
      </c>
      <c r="J435" s="2" t="s">
        <v>122</v>
      </c>
      <c r="K435" s="30" t="s">
        <v>123</v>
      </c>
      <c r="L435" s="30">
        <v>29433988</v>
      </c>
      <c r="M435" s="2">
        <v>0.95818999999999999</v>
      </c>
      <c r="N435" s="2">
        <v>0.3004</v>
      </c>
      <c r="O435" s="30" t="s">
        <v>124</v>
      </c>
      <c r="P435" s="2" t="s">
        <v>730</v>
      </c>
      <c r="Q435" s="2" t="s">
        <v>219</v>
      </c>
      <c r="R435" s="2" t="s">
        <v>126</v>
      </c>
      <c r="S435" s="24" t="s">
        <v>5</v>
      </c>
      <c r="T435" s="9"/>
      <c r="U435" s="9"/>
      <c r="V435" s="9"/>
      <c r="W435" s="9"/>
      <c r="X435" s="9"/>
      <c r="Y435" s="9"/>
      <c r="Z435" s="9"/>
    </row>
    <row r="436" spans="1:26" ht="15.75" customHeight="1" x14ac:dyDescent="0.15">
      <c r="A436" s="30" t="s">
        <v>801</v>
      </c>
      <c r="B436" s="30" t="s">
        <v>802</v>
      </c>
      <c r="C436" s="30">
        <v>71462216</v>
      </c>
      <c r="D436" s="30">
        <v>0.95582</v>
      </c>
      <c r="E436" s="30">
        <v>0.90986999999999996</v>
      </c>
      <c r="F436" s="30">
        <v>0.50419999999999998</v>
      </c>
      <c r="G436" s="30">
        <v>131.83799999999999</v>
      </c>
      <c r="H436" s="30">
        <v>7.7800000000000005E-4</v>
      </c>
      <c r="I436" s="30" t="s">
        <v>122</v>
      </c>
      <c r="J436" s="2" t="s">
        <v>122</v>
      </c>
      <c r="K436" s="30" t="s">
        <v>128</v>
      </c>
      <c r="L436" s="30" t="s">
        <v>129</v>
      </c>
      <c r="M436" s="2">
        <v>0.81398000000000004</v>
      </c>
      <c r="N436" s="2">
        <v>0.15612999999999999</v>
      </c>
      <c r="O436" s="30" t="s">
        <v>124</v>
      </c>
      <c r="P436" s="2" t="s">
        <v>730</v>
      </c>
      <c r="Q436" s="2" t="s">
        <v>81</v>
      </c>
      <c r="R436" s="2" t="s">
        <v>126</v>
      </c>
      <c r="S436" s="24" t="s">
        <v>5</v>
      </c>
      <c r="T436" s="9"/>
      <c r="U436" s="9"/>
      <c r="V436" s="9"/>
      <c r="W436" s="9"/>
      <c r="X436" s="9"/>
      <c r="Y436" s="9"/>
      <c r="Z436" s="9"/>
    </row>
    <row r="437" spans="1:26" ht="15.75" customHeight="1" x14ac:dyDescent="0.15">
      <c r="A437" s="30" t="s">
        <v>801</v>
      </c>
      <c r="B437" s="30" t="s">
        <v>803</v>
      </c>
      <c r="C437" s="30">
        <v>71116993</v>
      </c>
      <c r="D437" s="30">
        <v>0.96187999999999996</v>
      </c>
      <c r="E437" s="30">
        <v>0.92029000000000005</v>
      </c>
      <c r="F437" s="30">
        <v>0.55249999999999999</v>
      </c>
      <c r="G437" s="30">
        <v>147.62799999999999</v>
      </c>
      <c r="H437" s="30">
        <v>7.4799999999999997E-4</v>
      </c>
      <c r="I437" s="30" t="s">
        <v>122</v>
      </c>
      <c r="J437" s="2" t="s">
        <v>122</v>
      </c>
      <c r="K437" s="30" t="s">
        <v>123</v>
      </c>
      <c r="L437" s="30">
        <v>29806407</v>
      </c>
      <c r="M437" s="2">
        <v>0.81398000000000004</v>
      </c>
      <c r="N437" s="2">
        <v>0.15612999999999999</v>
      </c>
      <c r="O437" s="30" t="s">
        <v>124</v>
      </c>
      <c r="P437" s="2" t="s">
        <v>730</v>
      </c>
      <c r="Q437" s="2" t="s">
        <v>81</v>
      </c>
      <c r="R437" s="2" t="s">
        <v>126</v>
      </c>
      <c r="S437" s="24" t="s">
        <v>5</v>
      </c>
      <c r="T437" s="9"/>
      <c r="U437" s="9"/>
      <c r="V437" s="9"/>
      <c r="W437" s="9"/>
      <c r="X437" s="9"/>
      <c r="Y437" s="9"/>
      <c r="Z437" s="9"/>
    </row>
    <row r="438" spans="1:26" ht="15.75" customHeight="1" x14ac:dyDescent="0.15">
      <c r="A438" s="30" t="s">
        <v>804</v>
      </c>
      <c r="B438" s="30" t="s">
        <v>805</v>
      </c>
      <c r="C438" s="30">
        <v>34749979</v>
      </c>
      <c r="D438" s="30">
        <v>0.96</v>
      </c>
      <c r="E438" s="30">
        <v>0.91600999999999999</v>
      </c>
      <c r="F438" s="30">
        <v>0.51795000000000002</v>
      </c>
      <c r="G438" s="30">
        <v>67.684100000000001</v>
      </c>
      <c r="H438" s="30">
        <v>1.023E-3</v>
      </c>
      <c r="I438" s="30" t="s">
        <v>122</v>
      </c>
      <c r="J438" s="2" t="s">
        <v>122</v>
      </c>
      <c r="K438" s="30" t="s">
        <v>128</v>
      </c>
      <c r="L438" s="30" t="s">
        <v>129</v>
      </c>
      <c r="M438" s="2">
        <v>0.94874999999999998</v>
      </c>
      <c r="N438" s="2">
        <v>0.21564</v>
      </c>
      <c r="O438" s="30" t="s">
        <v>124</v>
      </c>
      <c r="P438" s="2" t="s">
        <v>730</v>
      </c>
      <c r="Q438" s="2" t="s">
        <v>77</v>
      </c>
      <c r="R438" s="2" t="s">
        <v>126</v>
      </c>
      <c r="S438" s="24" t="s">
        <v>5</v>
      </c>
      <c r="T438" s="9"/>
      <c r="U438" s="9"/>
      <c r="V438" s="9"/>
      <c r="W438" s="9"/>
      <c r="X438" s="9"/>
      <c r="Y438" s="9"/>
      <c r="Z438" s="9"/>
    </row>
    <row r="439" spans="1:26" ht="15.75" customHeight="1" x14ac:dyDescent="0.15">
      <c r="A439" s="30" t="s">
        <v>804</v>
      </c>
      <c r="B439" s="30" t="s">
        <v>806</v>
      </c>
      <c r="C439" s="30">
        <v>73276193</v>
      </c>
      <c r="D439" s="30">
        <v>0.96250000000000002</v>
      </c>
      <c r="E439" s="30">
        <v>0.91752999999999996</v>
      </c>
      <c r="F439" s="30">
        <v>0.54574</v>
      </c>
      <c r="G439" s="30">
        <v>147.80600000000001</v>
      </c>
      <c r="H439" s="30">
        <v>7.6599999999999997E-4</v>
      </c>
      <c r="I439" s="30" t="s">
        <v>122</v>
      </c>
      <c r="J439" s="2" t="s">
        <v>122</v>
      </c>
      <c r="K439" s="30" t="s">
        <v>123</v>
      </c>
      <c r="L439" s="30">
        <v>29630415</v>
      </c>
      <c r="M439" s="2">
        <v>0.94874999999999998</v>
      </c>
      <c r="N439" s="2">
        <v>0.21564</v>
      </c>
      <c r="O439" s="30" t="s">
        <v>124</v>
      </c>
      <c r="P439" s="2" t="s">
        <v>730</v>
      </c>
      <c r="Q439" s="2" t="s">
        <v>77</v>
      </c>
      <c r="R439" s="2" t="s">
        <v>126</v>
      </c>
      <c r="S439" s="24" t="s">
        <v>5</v>
      </c>
      <c r="T439" s="9"/>
      <c r="U439" s="9"/>
      <c r="V439" s="9"/>
      <c r="W439" s="9"/>
      <c r="X439" s="9"/>
      <c r="Y439" s="9"/>
      <c r="Z439" s="9"/>
    </row>
    <row r="440" spans="1:26" ht="15.75" customHeight="1" x14ac:dyDescent="0.15">
      <c r="A440" s="30" t="s">
        <v>807</v>
      </c>
      <c r="B440" s="30" t="s">
        <v>808</v>
      </c>
      <c r="C440" s="30">
        <v>41128480</v>
      </c>
      <c r="D440" s="30">
        <v>0.96047000000000005</v>
      </c>
      <c r="E440" s="30">
        <v>0.91473000000000004</v>
      </c>
      <c r="F440" s="30">
        <v>0.51382000000000005</v>
      </c>
      <c r="G440" s="30">
        <v>77.848200000000006</v>
      </c>
      <c r="H440" s="30">
        <v>1.124E-3</v>
      </c>
      <c r="I440" s="30" t="s">
        <v>122</v>
      </c>
      <c r="J440" s="2" t="s">
        <v>122</v>
      </c>
      <c r="K440" s="30" t="s">
        <v>128</v>
      </c>
      <c r="L440" s="30" t="s">
        <v>129</v>
      </c>
      <c r="M440" s="2">
        <v>0.92956000000000005</v>
      </c>
      <c r="N440" s="2">
        <v>0.28460000000000002</v>
      </c>
      <c r="O440" s="30" t="s">
        <v>124</v>
      </c>
      <c r="P440" s="2" t="s">
        <v>730</v>
      </c>
      <c r="Q440" s="2" t="s">
        <v>65</v>
      </c>
      <c r="R440" s="2" t="s">
        <v>126</v>
      </c>
      <c r="S440" s="24" t="s">
        <v>5</v>
      </c>
      <c r="T440" s="9"/>
      <c r="U440" s="9"/>
      <c r="V440" s="9"/>
      <c r="W440" s="9"/>
      <c r="X440" s="9"/>
      <c r="Y440" s="9"/>
      <c r="Z440" s="9"/>
    </row>
    <row r="441" spans="1:26" ht="15.75" customHeight="1" x14ac:dyDescent="0.15">
      <c r="A441" s="30" t="s">
        <v>807</v>
      </c>
      <c r="B441" s="30" t="s">
        <v>809</v>
      </c>
      <c r="C441" s="30">
        <v>33062912</v>
      </c>
      <c r="D441" s="30">
        <v>0.96199000000000001</v>
      </c>
      <c r="E441" s="30">
        <v>0.92005000000000003</v>
      </c>
      <c r="F441" s="30">
        <v>0.54730999999999996</v>
      </c>
      <c r="G441" s="30">
        <v>74.121799999999993</v>
      </c>
      <c r="H441" s="30">
        <v>1.091E-3</v>
      </c>
      <c r="I441" s="30" t="s">
        <v>122</v>
      </c>
      <c r="J441" s="2" t="s">
        <v>122</v>
      </c>
      <c r="K441" s="30" t="s">
        <v>123</v>
      </c>
      <c r="L441" s="30">
        <v>29019060</v>
      </c>
      <c r="M441" s="2">
        <v>0.92956000000000005</v>
      </c>
      <c r="N441" s="2">
        <v>0.28460000000000002</v>
      </c>
      <c r="O441" s="30" t="s">
        <v>124</v>
      </c>
      <c r="P441" s="2" t="s">
        <v>730</v>
      </c>
      <c r="Q441" s="2" t="s">
        <v>65</v>
      </c>
      <c r="R441" s="2" t="s">
        <v>126</v>
      </c>
      <c r="S441" s="24" t="s">
        <v>5</v>
      </c>
      <c r="T441" s="9"/>
      <c r="U441" s="9"/>
      <c r="V441" s="9"/>
      <c r="W441" s="9"/>
      <c r="X441" s="9"/>
      <c r="Y441" s="9"/>
      <c r="Z441" s="9"/>
    </row>
    <row r="442" spans="1:26" ht="15.75" customHeight="1" x14ac:dyDescent="0.15">
      <c r="A442" s="30" t="s">
        <v>810</v>
      </c>
      <c r="B442" s="30" t="s">
        <v>811</v>
      </c>
      <c r="C442" s="30">
        <v>39107983</v>
      </c>
      <c r="D442" s="30">
        <v>0.95947000000000005</v>
      </c>
      <c r="E442" s="30">
        <v>0.91435</v>
      </c>
      <c r="F442" s="30">
        <v>0.50690000000000002</v>
      </c>
      <c r="G442" s="30">
        <v>74.922200000000004</v>
      </c>
      <c r="H442" s="30">
        <v>1.031E-3</v>
      </c>
      <c r="I442" s="30" t="s">
        <v>122</v>
      </c>
      <c r="J442" s="2" t="s">
        <v>122</v>
      </c>
      <c r="K442" s="30" t="s">
        <v>128</v>
      </c>
      <c r="L442" s="30" t="s">
        <v>129</v>
      </c>
      <c r="M442" s="2">
        <v>0.95062999999999998</v>
      </c>
      <c r="N442" s="2">
        <v>0.25374999999999998</v>
      </c>
      <c r="O442" s="30" t="s">
        <v>124</v>
      </c>
      <c r="P442" s="2" t="s">
        <v>730</v>
      </c>
      <c r="Q442" s="2" t="s">
        <v>50</v>
      </c>
      <c r="R442" s="2" t="s">
        <v>126</v>
      </c>
      <c r="S442" s="24" t="s">
        <v>5</v>
      </c>
      <c r="T442" s="9"/>
      <c r="U442" s="9"/>
      <c r="V442" s="9"/>
      <c r="W442" s="9"/>
      <c r="X442" s="9"/>
      <c r="Y442" s="9"/>
      <c r="Z442" s="9"/>
    </row>
    <row r="443" spans="1:26" ht="15.75" customHeight="1" x14ac:dyDescent="0.15">
      <c r="A443" s="30" t="s">
        <v>810</v>
      </c>
      <c r="B443" s="30" t="s">
        <v>812</v>
      </c>
      <c r="C443" s="30">
        <v>78049391</v>
      </c>
      <c r="D443" s="30">
        <v>0.96399999999999997</v>
      </c>
      <c r="E443" s="30">
        <v>0.92308999999999997</v>
      </c>
      <c r="F443" s="30">
        <v>0.50219999999999998</v>
      </c>
      <c r="G443" s="30">
        <v>133.33699999999999</v>
      </c>
      <c r="H443" s="30">
        <v>7.9500000000000003E-4</v>
      </c>
      <c r="I443" s="30" t="s">
        <v>122</v>
      </c>
      <c r="J443" s="2" t="s">
        <v>122</v>
      </c>
      <c r="K443" s="30" t="s">
        <v>123</v>
      </c>
      <c r="L443" s="30">
        <v>29744395</v>
      </c>
      <c r="M443" s="2">
        <v>0.95062999999999998</v>
      </c>
      <c r="N443" s="2">
        <v>0.25374999999999998</v>
      </c>
      <c r="O443" s="30" t="s">
        <v>124</v>
      </c>
      <c r="P443" s="2" t="s">
        <v>730</v>
      </c>
      <c r="Q443" s="2" t="s">
        <v>50</v>
      </c>
      <c r="R443" s="2" t="s">
        <v>126</v>
      </c>
      <c r="S443" s="24" t="s">
        <v>5</v>
      </c>
      <c r="T443" s="9"/>
      <c r="U443" s="9"/>
      <c r="V443" s="9"/>
      <c r="W443" s="9"/>
      <c r="X443" s="9"/>
      <c r="Y443" s="9"/>
      <c r="Z443" s="9"/>
    </row>
    <row r="444" spans="1:26" ht="15.75" customHeight="1" x14ac:dyDescent="0.15">
      <c r="A444" s="37" t="s">
        <v>813</v>
      </c>
      <c r="B444" s="30" t="s">
        <v>814</v>
      </c>
      <c r="C444" s="30">
        <v>13811712</v>
      </c>
      <c r="D444" s="30">
        <v>0.96116999999999997</v>
      </c>
      <c r="E444" s="30">
        <v>0.91579999999999995</v>
      </c>
      <c r="F444" s="30">
        <v>0.51139999999999997</v>
      </c>
      <c r="G444" s="39">
        <v>29.7517</v>
      </c>
      <c r="H444" s="30">
        <v>1.57E-3</v>
      </c>
      <c r="I444" s="30" t="s">
        <v>122</v>
      </c>
      <c r="J444" s="2" t="s">
        <v>122</v>
      </c>
      <c r="K444" s="30" t="s">
        <v>128</v>
      </c>
      <c r="L444" s="30" t="s">
        <v>129</v>
      </c>
      <c r="M444" s="2" t="s">
        <v>216</v>
      </c>
      <c r="N444" s="2" t="s">
        <v>216</v>
      </c>
      <c r="O444" s="30" t="s">
        <v>815</v>
      </c>
      <c r="P444" s="2" t="s">
        <v>730</v>
      </c>
      <c r="Q444" s="2" t="s">
        <v>65</v>
      </c>
      <c r="R444" s="2" t="s">
        <v>126</v>
      </c>
      <c r="S444" s="24" t="s">
        <v>5</v>
      </c>
      <c r="T444" s="9"/>
      <c r="U444" s="9"/>
      <c r="V444" s="9"/>
      <c r="W444" s="9"/>
      <c r="X444" s="9"/>
      <c r="Y444" s="9"/>
      <c r="Z444" s="9"/>
    </row>
    <row r="445" spans="1:26" ht="15.75" customHeight="1" x14ac:dyDescent="0.15">
      <c r="A445" s="37" t="s">
        <v>813</v>
      </c>
      <c r="B445" s="30" t="s">
        <v>816</v>
      </c>
      <c r="C445" s="30">
        <v>19832832</v>
      </c>
      <c r="D445" s="30">
        <v>0.96321999999999997</v>
      </c>
      <c r="E445" s="30">
        <v>0.91857999999999995</v>
      </c>
      <c r="F445" s="30">
        <v>0.49831999999999999</v>
      </c>
      <c r="G445" s="30">
        <v>40.970100000000002</v>
      </c>
      <c r="H445" s="30">
        <v>1.4009999999999999E-3</v>
      </c>
      <c r="I445" s="30" t="s">
        <v>122</v>
      </c>
      <c r="J445" s="2" t="s">
        <v>122</v>
      </c>
      <c r="K445" s="30" t="s">
        <v>123</v>
      </c>
      <c r="L445" s="30">
        <v>26085651</v>
      </c>
      <c r="M445" s="2" t="s">
        <v>216</v>
      </c>
      <c r="N445" s="2" t="s">
        <v>216</v>
      </c>
      <c r="O445" s="30" t="s">
        <v>815</v>
      </c>
      <c r="P445" s="2" t="s">
        <v>730</v>
      </c>
      <c r="Q445" s="2" t="s">
        <v>65</v>
      </c>
      <c r="R445" s="2" t="s">
        <v>126</v>
      </c>
      <c r="S445" s="24" t="s">
        <v>5</v>
      </c>
      <c r="T445" s="9"/>
      <c r="U445" s="9"/>
      <c r="V445" s="9"/>
      <c r="W445" s="9"/>
      <c r="X445" s="9"/>
      <c r="Y445" s="9"/>
      <c r="Z445" s="9"/>
    </row>
    <row r="446" spans="1:26" ht="15.75" customHeight="1" x14ac:dyDescent="0.15">
      <c r="A446" s="30" t="s">
        <v>817</v>
      </c>
      <c r="B446" s="30" t="s">
        <v>818</v>
      </c>
      <c r="C446" s="30">
        <v>34828748</v>
      </c>
      <c r="D446" s="30">
        <v>0.95996000000000004</v>
      </c>
      <c r="E446" s="30">
        <v>0.91627999999999998</v>
      </c>
      <c r="F446" s="30">
        <v>0.51117999999999997</v>
      </c>
      <c r="G446" s="30">
        <v>69.400000000000006</v>
      </c>
      <c r="H446" s="30">
        <v>1.1659999999999999E-3</v>
      </c>
      <c r="I446" s="30" t="s">
        <v>122</v>
      </c>
      <c r="J446" s="2" t="s">
        <v>122</v>
      </c>
      <c r="K446" s="30" t="s">
        <v>128</v>
      </c>
      <c r="L446" s="30" t="s">
        <v>129</v>
      </c>
      <c r="M446" s="2">
        <v>0.95672999999999997</v>
      </c>
      <c r="N446" s="2">
        <v>0.27115</v>
      </c>
      <c r="O446" s="30" t="s">
        <v>124</v>
      </c>
      <c r="P446" s="2" t="s">
        <v>730</v>
      </c>
      <c r="Q446" s="2" t="s">
        <v>61</v>
      </c>
      <c r="R446" s="2" t="s">
        <v>126</v>
      </c>
      <c r="S446" s="24" t="s">
        <v>5</v>
      </c>
      <c r="T446" s="9"/>
      <c r="U446" s="9"/>
      <c r="V446" s="9"/>
      <c r="W446" s="9"/>
      <c r="X446" s="9"/>
      <c r="Y446" s="9"/>
      <c r="Z446" s="9"/>
    </row>
    <row r="447" spans="1:26" ht="15.75" customHeight="1" x14ac:dyDescent="0.15">
      <c r="A447" s="30" t="s">
        <v>817</v>
      </c>
      <c r="B447" s="30" t="s">
        <v>819</v>
      </c>
      <c r="C447" s="30">
        <v>83012375</v>
      </c>
      <c r="D447" s="30">
        <v>0.96277000000000001</v>
      </c>
      <c r="E447" s="30">
        <v>0.91847000000000001</v>
      </c>
      <c r="F447" s="30">
        <v>0.50082000000000004</v>
      </c>
      <c r="G447" s="30">
        <v>139.00800000000001</v>
      </c>
      <c r="H447" s="30">
        <v>8.5899999999999995E-4</v>
      </c>
      <c r="I447" s="30" t="s">
        <v>122</v>
      </c>
      <c r="J447" s="2" t="s">
        <v>122</v>
      </c>
      <c r="K447" s="30" t="s">
        <v>123</v>
      </c>
      <c r="L447" s="30">
        <v>29697212</v>
      </c>
      <c r="M447" s="2">
        <v>0.95672999999999997</v>
      </c>
      <c r="N447" s="2">
        <v>0.27115</v>
      </c>
      <c r="O447" s="30" t="s">
        <v>124</v>
      </c>
      <c r="P447" s="2" t="s">
        <v>730</v>
      </c>
      <c r="Q447" s="2" t="s">
        <v>61</v>
      </c>
      <c r="R447" s="2" t="s">
        <v>126</v>
      </c>
      <c r="S447" s="24" t="s">
        <v>5</v>
      </c>
      <c r="T447" s="9"/>
      <c r="U447" s="9"/>
      <c r="V447" s="9"/>
      <c r="W447" s="9"/>
      <c r="X447" s="9"/>
      <c r="Y447" s="9"/>
      <c r="Z447" s="9"/>
    </row>
    <row r="448" spans="1:26" ht="15.75" customHeight="1" x14ac:dyDescent="0.15">
      <c r="A448" s="30" t="s">
        <v>820</v>
      </c>
      <c r="B448" s="30" t="s">
        <v>821</v>
      </c>
      <c r="C448" s="30">
        <v>33234439</v>
      </c>
      <c r="D448" s="30">
        <v>0.92020000000000002</v>
      </c>
      <c r="E448" s="30">
        <v>0.90973999999999999</v>
      </c>
      <c r="F448" s="30">
        <v>0.59116999999999997</v>
      </c>
      <c r="G448" s="30">
        <v>64.256699999999995</v>
      </c>
      <c r="H448" s="30">
        <v>1.106E-3</v>
      </c>
      <c r="I448" s="30" t="s">
        <v>122</v>
      </c>
      <c r="J448" s="2" t="s">
        <v>122</v>
      </c>
      <c r="K448" s="30" t="s">
        <v>128</v>
      </c>
      <c r="L448" s="30" t="s">
        <v>129</v>
      </c>
      <c r="M448" s="2">
        <v>0.72741999999999996</v>
      </c>
      <c r="N448" s="2">
        <v>7.7170000000000002E-2</v>
      </c>
      <c r="O448" s="30" t="s">
        <v>124</v>
      </c>
      <c r="P448" s="2" t="s">
        <v>730</v>
      </c>
      <c r="Q448" s="2" t="s">
        <v>61</v>
      </c>
      <c r="R448" s="2" t="s">
        <v>126</v>
      </c>
      <c r="S448" s="24" t="s">
        <v>5</v>
      </c>
      <c r="T448" s="9"/>
      <c r="U448" s="9"/>
      <c r="V448" s="9"/>
      <c r="W448" s="9"/>
      <c r="X448" s="9"/>
      <c r="Y448" s="9"/>
      <c r="Z448" s="9"/>
    </row>
    <row r="449" spans="1:26" ht="15.75" customHeight="1" x14ac:dyDescent="0.15">
      <c r="A449" s="30" t="s">
        <v>820</v>
      </c>
      <c r="B449" s="30" t="s">
        <v>822</v>
      </c>
      <c r="C449" s="30">
        <v>62682381</v>
      </c>
      <c r="D449" s="30">
        <v>0.88273999999999997</v>
      </c>
      <c r="E449" s="30">
        <v>0.79368000000000005</v>
      </c>
      <c r="F449" s="30">
        <v>0.57447000000000004</v>
      </c>
      <c r="G449" s="30">
        <v>136.93899999999999</v>
      </c>
      <c r="H449" s="30">
        <v>7.5500000000000003E-4</v>
      </c>
      <c r="I449" s="30" t="s">
        <v>122</v>
      </c>
      <c r="J449" s="2" t="s">
        <v>122</v>
      </c>
      <c r="K449" s="30" t="s">
        <v>123</v>
      </c>
      <c r="L449" s="30">
        <v>24796214</v>
      </c>
      <c r="M449" s="2">
        <v>0.72741999999999996</v>
      </c>
      <c r="N449" s="2">
        <v>7.7170000000000002E-2</v>
      </c>
      <c r="O449" s="30" t="s">
        <v>124</v>
      </c>
      <c r="P449" s="2" t="s">
        <v>730</v>
      </c>
      <c r="Q449" s="2" t="s">
        <v>61</v>
      </c>
      <c r="R449" s="2" t="s">
        <v>126</v>
      </c>
      <c r="S449" s="24" t="s">
        <v>5</v>
      </c>
      <c r="T449" s="9"/>
      <c r="U449" s="9"/>
      <c r="V449" s="9"/>
      <c r="W449" s="9"/>
      <c r="X449" s="9"/>
      <c r="Y449" s="9"/>
      <c r="Z449" s="9"/>
    </row>
    <row r="450" spans="1:26" ht="15.75" customHeight="1" x14ac:dyDescent="0.15">
      <c r="A450" s="30" t="s">
        <v>823</v>
      </c>
      <c r="B450" s="30" t="s">
        <v>824</v>
      </c>
      <c r="C450" s="30">
        <v>42850599</v>
      </c>
      <c r="D450" s="30">
        <v>0.95989999999999998</v>
      </c>
      <c r="E450" s="30">
        <v>0.91298999999999997</v>
      </c>
      <c r="F450" s="30">
        <v>0.51083999999999996</v>
      </c>
      <c r="G450" s="30">
        <v>81.858500000000006</v>
      </c>
      <c r="H450" s="30">
        <v>9.0899999999999998E-4</v>
      </c>
      <c r="I450" s="30" t="s">
        <v>122</v>
      </c>
      <c r="J450" s="2" t="s">
        <v>122</v>
      </c>
      <c r="K450" s="30" t="s">
        <v>128</v>
      </c>
      <c r="L450" s="30" t="s">
        <v>129</v>
      </c>
      <c r="M450" s="2">
        <v>0.93823000000000001</v>
      </c>
      <c r="N450" s="2">
        <v>0.29476999999999998</v>
      </c>
      <c r="O450" s="30" t="s">
        <v>124</v>
      </c>
      <c r="P450" s="2" t="s">
        <v>730</v>
      </c>
      <c r="Q450" s="2" t="s">
        <v>65</v>
      </c>
      <c r="R450" s="2" t="s">
        <v>126</v>
      </c>
      <c r="S450" s="24" t="s">
        <v>5</v>
      </c>
      <c r="T450" s="9"/>
      <c r="U450" s="9"/>
      <c r="V450" s="9"/>
      <c r="W450" s="9"/>
      <c r="X450" s="9"/>
      <c r="Y450" s="9"/>
      <c r="Z450" s="9"/>
    </row>
    <row r="451" spans="1:26" ht="15.75" customHeight="1" x14ac:dyDescent="0.15">
      <c r="A451" s="30" t="s">
        <v>823</v>
      </c>
      <c r="B451" s="30" t="s">
        <v>825</v>
      </c>
      <c r="C451" s="30">
        <v>78595286</v>
      </c>
      <c r="D451" s="30">
        <v>0.95931999999999995</v>
      </c>
      <c r="E451" s="30">
        <v>0.91259999999999997</v>
      </c>
      <c r="F451" s="30">
        <v>0.49685000000000001</v>
      </c>
      <c r="G451" s="30">
        <v>133.75399999999999</v>
      </c>
      <c r="H451" s="30">
        <v>7.3200000000000001E-4</v>
      </c>
      <c r="I451" s="30" t="s">
        <v>122</v>
      </c>
      <c r="J451" s="2" t="s">
        <v>122</v>
      </c>
      <c r="K451" s="30" t="s">
        <v>123</v>
      </c>
      <c r="L451" s="30">
        <v>29799628</v>
      </c>
      <c r="M451" s="2">
        <v>0.93823000000000001</v>
      </c>
      <c r="N451" s="2">
        <v>0.29476999999999998</v>
      </c>
      <c r="O451" s="30" t="s">
        <v>124</v>
      </c>
      <c r="P451" s="2" t="s">
        <v>730</v>
      </c>
      <c r="Q451" s="2" t="s">
        <v>65</v>
      </c>
      <c r="R451" s="2" t="s">
        <v>126</v>
      </c>
      <c r="S451" s="24" t="s">
        <v>5</v>
      </c>
      <c r="T451" s="9"/>
      <c r="U451" s="9"/>
      <c r="V451" s="9"/>
      <c r="W451" s="9"/>
      <c r="X451" s="9"/>
      <c r="Y451" s="9"/>
      <c r="Z451" s="9"/>
    </row>
    <row r="452" spans="1:26" ht="15.75" customHeight="1" x14ac:dyDescent="0.15">
      <c r="A452" s="30" t="s">
        <v>826</v>
      </c>
      <c r="B452" s="30" t="s">
        <v>827</v>
      </c>
      <c r="C452" s="30">
        <v>29071856</v>
      </c>
      <c r="D452" s="30">
        <v>0.96218000000000004</v>
      </c>
      <c r="E452" s="30">
        <v>0.91810999999999998</v>
      </c>
      <c r="F452" s="30">
        <v>0.49547000000000002</v>
      </c>
      <c r="G452" s="30">
        <v>58.077500000000001</v>
      </c>
      <c r="H452" s="30">
        <v>1.129E-3</v>
      </c>
      <c r="I452" s="30" t="s">
        <v>122</v>
      </c>
      <c r="J452" s="2" t="s">
        <v>122</v>
      </c>
      <c r="K452" s="30" t="s">
        <v>128</v>
      </c>
      <c r="L452" s="30" t="s">
        <v>129</v>
      </c>
      <c r="M452" s="2">
        <v>0.93452999999999997</v>
      </c>
      <c r="N452" s="2">
        <v>0.24742</v>
      </c>
      <c r="O452" s="30" t="s">
        <v>124</v>
      </c>
      <c r="P452" s="2" t="s">
        <v>730</v>
      </c>
      <c r="Q452" s="2" t="s">
        <v>65</v>
      </c>
      <c r="R452" s="2" t="s">
        <v>126</v>
      </c>
      <c r="S452" s="24" t="s">
        <v>5</v>
      </c>
      <c r="T452" s="9"/>
      <c r="U452" s="9"/>
      <c r="V452" s="9"/>
      <c r="W452" s="9"/>
      <c r="X452" s="9"/>
      <c r="Y452" s="9"/>
      <c r="Z452" s="9"/>
    </row>
    <row r="453" spans="1:26" ht="15.75" customHeight="1" x14ac:dyDescent="0.15">
      <c r="A453" s="30" t="s">
        <v>826</v>
      </c>
      <c r="B453" s="30" t="s">
        <v>828</v>
      </c>
      <c r="C453" s="30">
        <v>67276816</v>
      </c>
      <c r="D453" s="30">
        <v>0.96536</v>
      </c>
      <c r="E453" s="30">
        <v>0.92557</v>
      </c>
      <c r="F453" s="30">
        <v>0.54218999999999995</v>
      </c>
      <c r="G453" s="30">
        <v>137.79300000000001</v>
      </c>
      <c r="H453" s="30">
        <v>7.5500000000000003E-4</v>
      </c>
      <c r="I453" s="30" t="s">
        <v>122</v>
      </c>
      <c r="J453" s="2" t="s">
        <v>122</v>
      </c>
      <c r="K453" s="30" t="s">
        <v>123</v>
      </c>
      <c r="L453" s="30">
        <v>29478792</v>
      </c>
      <c r="M453" s="2">
        <v>0.93452999999999997</v>
      </c>
      <c r="N453" s="2">
        <v>0.24742</v>
      </c>
      <c r="O453" s="30" t="s">
        <v>124</v>
      </c>
      <c r="P453" s="2" t="s">
        <v>730</v>
      </c>
      <c r="Q453" s="2" t="s">
        <v>65</v>
      </c>
      <c r="R453" s="2" t="s">
        <v>126</v>
      </c>
      <c r="S453" s="24" t="s">
        <v>5</v>
      </c>
      <c r="T453" s="9"/>
      <c r="U453" s="9"/>
      <c r="V453" s="9"/>
      <c r="W453" s="9"/>
      <c r="X453" s="9"/>
      <c r="Y453" s="9"/>
      <c r="Z453" s="9"/>
    </row>
    <row r="454" spans="1:26" ht="15.75" customHeight="1" x14ac:dyDescent="0.15">
      <c r="A454" s="30" t="s">
        <v>829</v>
      </c>
      <c r="B454" s="30" t="s">
        <v>830</v>
      </c>
      <c r="C454" s="30">
        <v>41289004</v>
      </c>
      <c r="D454" s="30">
        <v>0.96030000000000004</v>
      </c>
      <c r="E454" s="30">
        <v>0.91427000000000003</v>
      </c>
      <c r="F454" s="30">
        <v>0.51180999999999999</v>
      </c>
      <c r="G454" s="30">
        <v>79.405500000000004</v>
      </c>
      <c r="H454" s="30">
        <v>1.0430000000000001E-3</v>
      </c>
      <c r="I454" s="30" t="s">
        <v>122</v>
      </c>
      <c r="J454" s="2" t="s">
        <v>122</v>
      </c>
      <c r="K454" s="30" t="s">
        <v>128</v>
      </c>
      <c r="L454" s="30" t="s">
        <v>129</v>
      </c>
      <c r="M454" s="2">
        <v>0.95228999999999997</v>
      </c>
      <c r="N454" s="2">
        <v>0.25685999999999998</v>
      </c>
      <c r="O454" s="30" t="s">
        <v>124</v>
      </c>
      <c r="P454" s="2" t="s">
        <v>730</v>
      </c>
      <c r="Q454" s="2" t="s">
        <v>61</v>
      </c>
      <c r="R454" s="2" t="s">
        <v>126</v>
      </c>
      <c r="S454" s="24" t="s">
        <v>5</v>
      </c>
      <c r="T454" s="9"/>
      <c r="U454" s="9"/>
      <c r="V454" s="9"/>
      <c r="W454" s="9"/>
      <c r="X454" s="9"/>
      <c r="Y454" s="9"/>
      <c r="Z454" s="9"/>
    </row>
    <row r="455" spans="1:26" ht="15.75" customHeight="1" x14ac:dyDescent="0.15">
      <c r="A455" s="30" t="s">
        <v>829</v>
      </c>
      <c r="B455" s="30" t="s">
        <v>831</v>
      </c>
      <c r="C455" s="30">
        <v>94214964</v>
      </c>
      <c r="D455" s="30">
        <v>0.96143000000000001</v>
      </c>
      <c r="E455" s="30">
        <v>0.91495000000000004</v>
      </c>
      <c r="F455" s="30">
        <v>0.50349999999999995</v>
      </c>
      <c r="G455" s="30">
        <v>153.797</v>
      </c>
      <c r="H455" s="30">
        <v>7.6800000000000002E-4</v>
      </c>
      <c r="I455" s="30" t="s">
        <v>122</v>
      </c>
      <c r="J455" s="2" t="s">
        <v>122</v>
      </c>
      <c r="K455" s="30" t="s">
        <v>123</v>
      </c>
      <c r="L455" s="30">
        <v>29818254</v>
      </c>
      <c r="M455" s="2">
        <v>0.95228999999999997</v>
      </c>
      <c r="N455" s="2">
        <v>0.25685999999999998</v>
      </c>
      <c r="O455" s="30" t="s">
        <v>124</v>
      </c>
      <c r="P455" s="2" t="s">
        <v>730</v>
      </c>
      <c r="Q455" s="2" t="s">
        <v>61</v>
      </c>
      <c r="R455" s="2" t="s">
        <v>126</v>
      </c>
      <c r="S455" s="24" t="s">
        <v>5</v>
      </c>
      <c r="T455" s="9"/>
      <c r="U455" s="9"/>
      <c r="V455" s="9"/>
      <c r="W455" s="9"/>
      <c r="X455" s="9"/>
      <c r="Y455" s="9"/>
      <c r="Z455" s="9"/>
    </row>
    <row r="456" spans="1:26" ht="15.75" customHeight="1" x14ac:dyDescent="0.15">
      <c r="A456" s="30" t="s">
        <v>832</v>
      </c>
      <c r="B456" s="30" t="s">
        <v>833</v>
      </c>
      <c r="C456" s="30">
        <v>32713094</v>
      </c>
      <c r="D456" s="30">
        <v>0.98057000000000005</v>
      </c>
      <c r="E456" s="30">
        <v>0.92654000000000003</v>
      </c>
      <c r="F456" s="30">
        <v>0.62856999999999996</v>
      </c>
      <c r="G456" s="30">
        <v>72.251400000000004</v>
      </c>
      <c r="H456" s="30">
        <v>9.4399999999999996E-4</v>
      </c>
      <c r="I456" s="30" t="s">
        <v>122</v>
      </c>
      <c r="J456" s="2" t="s">
        <v>122</v>
      </c>
      <c r="K456" s="30" t="s">
        <v>128</v>
      </c>
      <c r="L456" s="30" t="s">
        <v>129</v>
      </c>
      <c r="M456" s="2">
        <v>0.95852999999999999</v>
      </c>
      <c r="N456" s="2">
        <v>0.27905999999999997</v>
      </c>
      <c r="O456" s="30" t="s">
        <v>124</v>
      </c>
      <c r="P456" s="2" t="s">
        <v>730</v>
      </c>
      <c r="Q456" s="2" t="s">
        <v>61</v>
      </c>
      <c r="R456" s="2" t="s">
        <v>126</v>
      </c>
      <c r="S456" s="24" t="s">
        <v>5</v>
      </c>
      <c r="T456" s="9"/>
      <c r="U456" s="9"/>
      <c r="V456" s="9"/>
      <c r="W456" s="9"/>
      <c r="X456" s="9"/>
      <c r="Y456" s="9"/>
      <c r="Z456" s="9"/>
    </row>
    <row r="457" spans="1:26" ht="15.75" customHeight="1" x14ac:dyDescent="0.15">
      <c r="A457" s="30" t="s">
        <v>832</v>
      </c>
      <c r="B457" s="30" t="s">
        <v>834</v>
      </c>
      <c r="C457" s="30">
        <v>67170284</v>
      </c>
      <c r="D457" s="30">
        <v>0.97921999999999998</v>
      </c>
      <c r="E457" s="30">
        <v>0.91693000000000002</v>
      </c>
      <c r="F457" s="30">
        <v>0.63414000000000004</v>
      </c>
      <c r="G457" s="30">
        <v>138.107</v>
      </c>
      <c r="H457" s="30">
        <v>7.4299999999999995E-4</v>
      </c>
      <c r="I457" s="30" t="s">
        <v>122</v>
      </c>
      <c r="J457" s="2" t="s">
        <v>122</v>
      </c>
      <c r="K457" s="30" t="s">
        <v>123</v>
      </c>
      <c r="L457" s="30">
        <v>29583068</v>
      </c>
      <c r="M457" s="2">
        <v>0.95852999999999999</v>
      </c>
      <c r="N457" s="2">
        <v>0.27905999999999997</v>
      </c>
      <c r="O457" s="30" t="s">
        <v>124</v>
      </c>
      <c r="P457" s="2" t="s">
        <v>730</v>
      </c>
      <c r="Q457" s="2" t="s">
        <v>61</v>
      </c>
      <c r="R457" s="2" t="s">
        <v>126</v>
      </c>
      <c r="S457" s="24" t="s">
        <v>5</v>
      </c>
      <c r="T457" s="9"/>
      <c r="U457" s="9"/>
      <c r="V457" s="9"/>
      <c r="W457" s="9"/>
      <c r="X457" s="9"/>
      <c r="Y457" s="9"/>
      <c r="Z457" s="9"/>
    </row>
    <row r="458" spans="1:26" ht="15.75" customHeight="1" x14ac:dyDescent="0.15">
      <c r="A458" s="30" t="s">
        <v>835</v>
      </c>
      <c r="B458" s="30" t="s">
        <v>836</v>
      </c>
      <c r="C458" s="30">
        <v>39810360</v>
      </c>
      <c r="D458" s="30">
        <v>0.98062000000000005</v>
      </c>
      <c r="E458" s="30">
        <v>0.92971000000000004</v>
      </c>
      <c r="F458" s="30">
        <v>0.62436999999999998</v>
      </c>
      <c r="G458" s="30">
        <v>83.623800000000003</v>
      </c>
      <c r="H458" s="30">
        <v>8.5300000000000003E-4</v>
      </c>
      <c r="I458" s="30" t="s">
        <v>122</v>
      </c>
      <c r="J458" s="2" t="s">
        <v>122</v>
      </c>
      <c r="K458" s="30" t="s">
        <v>128</v>
      </c>
      <c r="L458" s="30" t="s">
        <v>129</v>
      </c>
      <c r="M458" s="2">
        <v>0.93506999999999996</v>
      </c>
      <c r="N458" s="2">
        <v>0.25424000000000002</v>
      </c>
      <c r="O458" s="30" t="s">
        <v>124</v>
      </c>
      <c r="P458" s="2" t="s">
        <v>730</v>
      </c>
      <c r="Q458" s="2" t="s">
        <v>61</v>
      </c>
      <c r="R458" s="2" t="s">
        <v>126</v>
      </c>
      <c r="S458" s="24" t="s">
        <v>5</v>
      </c>
      <c r="T458" s="9"/>
      <c r="U458" s="9"/>
      <c r="V458" s="9"/>
      <c r="W458" s="9"/>
      <c r="X458" s="9"/>
      <c r="Y458" s="9"/>
      <c r="Z458" s="9"/>
    </row>
    <row r="459" spans="1:26" ht="15.75" customHeight="1" x14ac:dyDescent="0.15">
      <c r="A459" s="30" t="s">
        <v>835</v>
      </c>
      <c r="B459" s="30" t="s">
        <v>837</v>
      </c>
      <c r="C459" s="30">
        <v>65921417</v>
      </c>
      <c r="D459" s="30">
        <v>0.97796000000000005</v>
      </c>
      <c r="E459" s="30">
        <v>0.91854999999999998</v>
      </c>
      <c r="F459" s="30">
        <v>0.64158999999999999</v>
      </c>
      <c r="G459" s="30">
        <v>136.19900000000001</v>
      </c>
      <c r="H459" s="30">
        <v>7.2499999999999995E-4</v>
      </c>
      <c r="I459" s="30" t="s">
        <v>122</v>
      </c>
      <c r="J459" s="2" t="s">
        <v>122</v>
      </c>
      <c r="K459" s="30" t="s">
        <v>123</v>
      </c>
      <c r="L459" s="30">
        <v>29603081</v>
      </c>
      <c r="M459" s="2">
        <v>0.93506999999999996</v>
      </c>
      <c r="N459" s="2">
        <v>0.25424000000000002</v>
      </c>
      <c r="O459" s="30" t="s">
        <v>124</v>
      </c>
      <c r="P459" s="2" t="s">
        <v>730</v>
      </c>
      <c r="Q459" s="2" t="s">
        <v>61</v>
      </c>
      <c r="R459" s="2" t="s">
        <v>126</v>
      </c>
      <c r="S459" s="24" t="s">
        <v>5</v>
      </c>
      <c r="T459" s="9"/>
      <c r="U459" s="9"/>
      <c r="V459" s="9"/>
      <c r="W459" s="9"/>
      <c r="X459" s="9"/>
      <c r="Y459" s="9"/>
      <c r="Z459" s="9"/>
    </row>
    <row r="460" spans="1:26" ht="15.75" customHeight="1" x14ac:dyDescent="0.15">
      <c r="A460" s="30" t="s">
        <v>838</v>
      </c>
      <c r="B460" s="30" t="s">
        <v>839</v>
      </c>
      <c r="C460" s="30">
        <v>36607943</v>
      </c>
      <c r="D460" s="30">
        <v>0.96235000000000004</v>
      </c>
      <c r="E460" s="30">
        <v>0.91900999999999999</v>
      </c>
      <c r="F460" s="30">
        <v>0.51319999999999999</v>
      </c>
      <c r="G460" s="30">
        <v>72.850700000000003</v>
      </c>
      <c r="H460" s="30">
        <v>1.0970000000000001E-3</v>
      </c>
      <c r="I460" s="30" t="s">
        <v>122</v>
      </c>
      <c r="J460" s="2" t="s">
        <v>122</v>
      </c>
      <c r="K460" s="30" t="s">
        <v>128</v>
      </c>
      <c r="L460" s="30" t="s">
        <v>129</v>
      </c>
      <c r="M460" s="2">
        <v>0.84375</v>
      </c>
      <c r="N460" s="2">
        <v>0.19867000000000001</v>
      </c>
      <c r="O460" s="30" t="s">
        <v>124</v>
      </c>
      <c r="P460" s="2" t="s">
        <v>730</v>
      </c>
      <c r="Q460" s="2" t="s">
        <v>219</v>
      </c>
      <c r="R460" s="2" t="s">
        <v>126</v>
      </c>
      <c r="S460" s="24" t="s">
        <v>5</v>
      </c>
      <c r="T460" s="9"/>
      <c r="U460" s="9"/>
      <c r="V460" s="9"/>
      <c r="W460" s="9"/>
      <c r="X460" s="9"/>
      <c r="Y460" s="9"/>
      <c r="Z460" s="9"/>
    </row>
    <row r="461" spans="1:26" ht="15.75" customHeight="1" x14ac:dyDescent="0.15">
      <c r="A461" s="30" t="s">
        <v>838</v>
      </c>
      <c r="B461" s="30" t="s">
        <v>840</v>
      </c>
      <c r="C461" s="30">
        <v>71219321</v>
      </c>
      <c r="D461" s="30">
        <v>0.95874000000000004</v>
      </c>
      <c r="E461" s="30">
        <v>0.91554999999999997</v>
      </c>
      <c r="F461" s="30">
        <v>0.50602999999999998</v>
      </c>
      <c r="G461" s="30">
        <v>131.39099999999999</v>
      </c>
      <c r="H461" s="30">
        <v>8.0900000000000004E-4</v>
      </c>
      <c r="I461" s="30" t="s">
        <v>122</v>
      </c>
      <c r="J461" s="2" t="s">
        <v>122</v>
      </c>
      <c r="K461" s="30" t="s">
        <v>123</v>
      </c>
      <c r="L461" s="30">
        <v>29575129</v>
      </c>
      <c r="M461" s="2">
        <v>0.84375</v>
      </c>
      <c r="N461" s="2">
        <v>0.19867000000000001</v>
      </c>
      <c r="O461" s="30" t="s">
        <v>124</v>
      </c>
      <c r="P461" s="2" t="s">
        <v>730</v>
      </c>
      <c r="Q461" s="2" t="s">
        <v>219</v>
      </c>
      <c r="R461" s="2" t="s">
        <v>126</v>
      </c>
      <c r="S461" s="24" t="s">
        <v>5</v>
      </c>
      <c r="T461" s="9"/>
      <c r="U461" s="9"/>
      <c r="V461" s="9"/>
      <c r="W461" s="9"/>
      <c r="X461" s="9"/>
      <c r="Y461" s="9"/>
      <c r="Z461" s="9"/>
    </row>
    <row r="462" spans="1:26" ht="15.75" customHeight="1" x14ac:dyDescent="0.15">
      <c r="A462" s="30" t="s">
        <v>841</v>
      </c>
      <c r="B462" s="30" t="s">
        <v>842</v>
      </c>
      <c r="C462" s="30">
        <v>72436160</v>
      </c>
      <c r="D462" s="30">
        <v>0.95772999999999997</v>
      </c>
      <c r="E462" s="30">
        <v>0.91071000000000002</v>
      </c>
      <c r="F462" s="30">
        <v>0.50127999999999995</v>
      </c>
      <c r="G462" s="30">
        <v>130.40799999999999</v>
      </c>
      <c r="H462" s="30">
        <v>8.2100000000000001E-4</v>
      </c>
      <c r="I462" s="30" t="s">
        <v>122</v>
      </c>
      <c r="J462" s="2" t="s">
        <v>122</v>
      </c>
      <c r="K462" s="30" t="s">
        <v>128</v>
      </c>
      <c r="L462" s="30" t="s">
        <v>129</v>
      </c>
      <c r="M462" s="2">
        <v>0.84040000000000004</v>
      </c>
      <c r="N462" s="2">
        <v>0.13861999999999999</v>
      </c>
      <c r="O462" s="30" t="s">
        <v>124</v>
      </c>
      <c r="P462" s="2" t="s">
        <v>730</v>
      </c>
      <c r="Q462" s="2" t="s">
        <v>77</v>
      </c>
      <c r="R462" s="2" t="s">
        <v>126</v>
      </c>
      <c r="S462" s="24" t="s">
        <v>5</v>
      </c>
      <c r="T462" s="9"/>
      <c r="U462" s="9"/>
      <c r="V462" s="9"/>
      <c r="W462" s="9"/>
      <c r="X462" s="9"/>
      <c r="Y462" s="9"/>
      <c r="Z462" s="9"/>
    </row>
    <row r="463" spans="1:26" ht="15.75" customHeight="1" x14ac:dyDescent="0.15">
      <c r="A463" s="30" t="s">
        <v>841</v>
      </c>
      <c r="B463" s="30" t="s">
        <v>843</v>
      </c>
      <c r="C463" s="30">
        <v>83574184</v>
      </c>
      <c r="D463" s="30">
        <v>0.96314</v>
      </c>
      <c r="E463" s="30">
        <v>0.91829000000000005</v>
      </c>
      <c r="F463" s="30">
        <v>0.51112000000000002</v>
      </c>
      <c r="G463" s="30">
        <v>139.98099999999999</v>
      </c>
      <c r="H463" s="30">
        <v>7.7499999999999997E-4</v>
      </c>
      <c r="I463" s="30" t="s">
        <v>122</v>
      </c>
      <c r="J463" s="2" t="s">
        <v>122</v>
      </c>
      <c r="K463" s="30" t="s">
        <v>123</v>
      </c>
      <c r="L463" s="30">
        <v>29915818</v>
      </c>
      <c r="M463" s="2">
        <v>0.84040000000000004</v>
      </c>
      <c r="N463" s="2">
        <v>0.13861999999999999</v>
      </c>
      <c r="O463" s="30" t="s">
        <v>124</v>
      </c>
      <c r="P463" s="2" t="s">
        <v>730</v>
      </c>
      <c r="Q463" s="2" t="s">
        <v>77</v>
      </c>
      <c r="R463" s="2" t="s">
        <v>126</v>
      </c>
      <c r="S463" s="24" t="s">
        <v>5</v>
      </c>
      <c r="T463" s="9"/>
      <c r="U463" s="9"/>
      <c r="V463" s="9"/>
      <c r="W463" s="9"/>
      <c r="X463" s="9"/>
      <c r="Y463" s="9"/>
      <c r="Z463" s="9"/>
    </row>
    <row r="464" spans="1:26" ht="15.75" customHeight="1" x14ac:dyDescent="0.15">
      <c r="A464" s="30" t="s">
        <v>844</v>
      </c>
      <c r="B464" s="30" t="s">
        <v>845</v>
      </c>
      <c r="C464" s="30">
        <v>33603759</v>
      </c>
      <c r="D464" s="30">
        <v>0.96189999999999998</v>
      </c>
      <c r="E464" s="30">
        <v>0.91725000000000001</v>
      </c>
      <c r="F464" s="30">
        <v>0.51085999999999998</v>
      </c>
      <c r="G464" s="30">
        <v>67.592200000000005</v>
      </c>
      <c r="H464" s="30">
        <v>1.1709999999999999E-3</v>
      </c>
      <c r="I464" s="30" t="s">
        <v>122</v>
      </c>
      <c r="J464" s="2" t="s">
        <v>122</v>
      </c>
      <c r="K464" s="30" t="s">
        <v>128</v>
      </c>
      <c r="L464" s="30" t="s">
        <v>129</v>
      </c>
      <c r="M464" s="2">
        <v>0.95540999999999998</v>
      </c>
      <c r="N464" s="2">
        <v>0.29613</v>
      </c>
      <c r="O464" s="30" t="s">
        <v>124</v>
      </c>
      <c r="P464" s="2" t="s">
        <v>730</v>
      </c>
      <c r="Q464" s="2" t="s">
        <v>43</v>
      </c>
      <c r="R464" s="2" t="s">
        <v>126</v>
      </c>
      <c r="S464" s="24" t="s">
        <v>5</v>
      </c>
      <c r="T464" s="9"/>
      <c r="U464" s="9"/>
      <c r="V464" s="9"/>
      <c r="W464" s="9"/>
      <c r="X464" s="9"/>
      <c r="Y464" s="9"/>
      <c r="Z464" s="9"/>
    </row>
    <row r="465" spans="1:26" ht="15.75" customHeight="1" x14ac:dyDescent="0.15">
      <c r="A465" s="30" t="s">
        <v>844</v>
      </c>
      <c r="B465" s="30" t="s">
        <v>846</v>
      </c>
      <c r="C465" s="30">
        <v>82524126</v>
      </c>
      <c r="D465" s="30">
        <v>0.96338999999999997</v>
      </c>
      <c r="E465" s="30">
        <v>0.91966999999999999</v>
      </c>
      <c r="F465" s="30">
        <v>0.50522</v>
      </c>
      <c r="G465" s="30">
        <v>138.285</v>
      </c>
      <c r="H465" s="30">
        <v>8.6399999999999997E-4</v>
      </c>
      <c r="I465" s="30" t="s">
        <v>122</v>
      </c>
      <c r="J465" s="2" t="s">
        <v>122</v>
      </c>
      <c r="K465" s="30" t="s">
        <v>123</v>
      </c>
      <c r="L465" s="30">
        <v>29650992</v>
      </c>
      <c r="M465" s="2">
        <v>0.95540999999999998</v>
      </c>
      <c r="N465" s="2">
        <v>0.29613</v>
      </c>
      <c r="O465" s="30" t="s">
        <v>124</v>
      </c>
      <c r="P465" s="2" t="s">
        <v>730</v>
      </c>
      <c r="Q465" s="2" t="s">
        <v>43</v>
      </c>
      <c r="R465" s="2" t="s">
        <v>126</v>
      </c>
      <c r="S465" s="24" t="s">
        <v>5</v>
      </c>
      <c r="T465" s="9"/>
      <c r="U465" s="9"/>
      <c r="V465" s="9"/>
      <c r="W465" s="9"/>
      <c r="X465" s="9"/>
      <c r="Y465" s="9"/>
      <c r="Z465" s="9"/>
    </row>
    <row r="466" spans="1:26" ht="15.75" customHeight="1" x14ac:dyDescent="0.15">
      <c r="A466" s="30" t="s">
        <v>847</v>
      </c>
      <c r="B466" s="30" t="s">
        <v>848</v>
      </c>
      <c r="C466" s="30">
        <v>36393081</v>
      </c>
      <c r="D466" s="30">
        <v>0.96181000000000005</v>
      </c>
      <c r="E466" s="30">
        <v>0.91757</v>
      </c>
      <c r="F466" s="30">
        <v>0.51229999999999998</v>
      </c>
      <c r="G466" s="30">
        <v>72.4773</v>
      </c>
      <c r="H466" s="30">
        <v>1.0150000000000001E-3</v>
      </c>
      <c r="I466" s="30" t="s">
        <v>122</v>
      </c>
      <c r="J466" s="2" t="s">
        <v>122</v>
      </c>
      <c r="K466" s="30" t="s">
        <v>128</v>
      </c>
      <c r="L466" s="30" t="s">
        <v>129</v>
      </c>
      <c r="M466" s="2">
        <v>0.75958999999999999</v>
      </c>
      <c r="N466" s="2">
        <v>9.2780000000000001E-2</v>
      </c>
      <c r="O466" s="30" t="s">
        <v>124</v>
      </c>
      <c r="P466" s="2" t="s">
        <v>730</v>
      </c>
      <c r="Q466" s="2" t="s">
        <v>61</v>
      </c>
      <c r="R466" s="2" t="s">
        <v>126</v>
      </c>
      <c r="S466" s="24" t="s">
        <v>5</v>
      </c>
      <c r="T466" s="9"/>
      <c r="U466" s="9"/>
      <c r="V466" s="9"/>
      <c r="W466" s="9"/>
      <c r="X466" s="9"/>
      <c r="Y466" s="9"/>
      <c r="Z466" s="9"/>
    </row>
    <row r="467" spans="1:26" ht="15.75" customHeight="1" x14ac:dyDescent="0.15">
      <c r="A467" s="30" t="s">
        <v>847</v>
      </c>
      <c r="B467" s="30" t="s">
        <v>849</v>
      </c>
      <c r="C467" s="30">
        <v>61838608</v>
      </c>
      <c r="D467" s="30">
        <v>0.94455</v>
      </c>
      <c r="E467" s="30">
        <v>0.89651000000000003</v>
      </c>
      <c r="F467" s="30">
        <v>0.49752999999999997</v>
      </c>
      <c r="G467" s="30">
        <v>134.12100000000001</v>
      </c>
      <c r="H467" s="30">
        <v>7.8899999999999999E-4</v>
      </c>
      <c r="I467" s="30" t="s">
        <v>122</v>
      </c>
      <c r="J467" s="2" t="s">
        <v>122</v>
      </c>
      <c r="K467" s="30" t="s">
        <v>123</v>
      </c>
      <c r="L467" s="30">
        <v>27619532</v>
      </c>
      <c r="M467" s="2">
        <v>0.75958999999999999</v>
      </c>
      <c r="N467" s="2">
        <v>9.2780000000000001E-2</v>
      </c>
      <c r="O467" s="30" t="s">
        <v>124</v>
      </c>
      <c r="P467" s="2" t="s">
        <v>730</v>
      </c>
      <c r="Q467" s="2" t="s">
        <v>61</v>
      </c>
      <c r="R467" s="2" t="s">
        <v>126</v>
      </c>
      <c r="S467" s="24" t="s">
        <v>5</v>
      </c>
      <c r="T467" s="9"/>
      <c r="U467" s="9"/>
      <c r="V467" s="9"/>
      <c r="W467" s="9"/>
      <c r="X467" s="9"/>
      <c r="Y467" s="9"/>
      <c r="Z467" s="9"/>
    </row>
    <row r="468" spans="1:26" ht="15.75" customHeight="1" x14ac:dyDescent="0.15">
      <c r="A468" s="30" t="s">
        <v>850</v>
      </c>
      <c r="B468" s="30" t="s">
        <v>851</v>
      </c>
      <c r="C468" s="30">
        <v>38639025</v>
      </c>
      <c r="D468" s="30">
        <v>0.96252000000000004</v>
      </c>
      <c r="E468" s="30">
        <v>0.91791999999999996</v>
      </c>
      <c r="F468" s="30">
        <v>0.51183000000000001</v>
      </c>
      <c r="G468" s="30">
        <v>75.045400000000001</v>
      </c>
      <c r="H468" s="30">
        <v>1.139E-3</v>
      </c>
      <c r="I468" s="30" t="s">
        <v>122</v>
      </c>
      <c r="J468" s="2" t="s">
        <v>122</v>
      </c>
      <c r="K468" s="30" t="s">
        <v>128</v>
      </c>
      <c r="L468" s="30" t="s">
        <v>129</v>
      </c>
      <c r="M468" s="2">
        <v>0.94850999999999996</v>
      </c>
      <c r="N468" s="2">
        <v>0.25694</v>
      </c>
      <c r="O468" s="30" t="s">
        <v>124</v>
      </c>
      <c r="P468" s="2" t="s">
        <v>730</v>
      </c>
      <c r="Q468" s="2" t="s">
        <v>61</v>
      </c>
      <c r="R468" s="2" t="s">
        <v>126</v>
      </c>
      <c r="S468" s="24" t="s">
        <v>5</v>
      </c>
      <c r="T468" s="9"/>
      <c r="U468" s="9"/>
      <c r="V468" s="9"/>
      <c r="W468" s="9"/>
      <c r="X468" s="9"/>
      <c r="Y468" s="9"/>
      <c r="Z468" s="9"/>
    </row>
    <row r="469" spans="1:26" ht="15.75" customHeight="1" x14ac:dyDescent="0.15">
      <c r="A469" s="30" t="s">
        <v>850</v>
      </c>
      <c r="B469" s="30" t="s">
        <v>852</v>
      </c>
      <c r="C469" s="30">
        <v>75020914</v>
      </c>
      <c r="D469" s="30">
        <v>0.95977999999999997</v>
      </c>
      <c r="E469" s="30">
        <v>0.91935999999999996</v>
      </c>
      <c r="F469" s="30">
        <v>0.50461999999999996</v>
      </c>
      <c r="G469" s="30">
        <v>126.63</v>
      </c>
      <c r="H469" s="30">
        <v>8.7900000000000001E-4</v>
      </c>
      <c r="I469" s="30" t="s">
        <v>122</v>
      </c>
      <c r="J469" s="2" t="s">
        <v>122</v>
      </c>
      <c r="K469" s="30" t="s">
        <v>123</v>
      </c>
      <c r="L469" s="30">
        <v>29730350</v>
      </c>
      <c r="M469" s="2">
        <v>0.94850999999999996</v>
      </c>
      <c r="N469" s="2">
        <v>0.25694</v>
      </c>
      <c r="O469" s="30" t="s">
        <v>124</v>
      </c>
      <c r="P469" s="2" t="s">
        <v>730</v>
      </c>
      <c r="Q469" s="2" t="s">
        <v>61</v>
      </c>
      <c r="R469" s="2" t="s">
        <v>126</v>
      </c>
      <c r="S469" s="24" t="s">
        <v>5</v>
      </c>
      <c r="T469" s="9"/>
      <c r="U469" s="9"/>
      <c r="V469" s="9"/>
      <c r="W469" s="9"/>
      <c r="X469" s="9"/>
      <c r="Y469" s="9"/>
      <c r="Z469" s="9"/>
    </row>
    <row r="470" spans="1:26" ht="15.75" customHeight="1" x14ac:dyDescent="0.15">
      <c r="A470" s="30" t="s">
        <v>853</v>
      </c>
      <c r="B470" s="30" t="s">
        <v>854</v>
      </c>
      <c r="C470" s="30">
        <v>34556213</v>
      </c>
      <c r="D470" s="30">
        <v>0.96145000000000003</v>
      </c>
      <c r="E470" s="30">
        <v>0.91910000000000003</v>
      </c>
      <c r="F470" s="30">
        <v>0.51868000000000003</v>
      </c>
      <c r="G470" s="30">
        <v>69.208299999999994</v>
      </c>
      <c r="H470" s="30">
        <v>1.227E-3</v>
      </c>
      <c r="I470" s="30" t="s">
        <v>122</v>
      </c>
      <c r="J470" s="2" t="s">
        <v>122</v>
      </c>
      <c r="K470" s="30" t="s">
        <v>128</v>
      </c>
      <c r="L470" s="30" t="s">
        <v>129</v>
      </c>
      <c r="M470" s="2">
        <v>0.95391000000000004</v>
      </c>
      <c r="N470" s="2">
        <v>0.20291999999999999</v>
      </c>
      <c r="O470" s="30" t="s">
        <v>124</v>
      </c>
      <c r="P470" s="2" t="s">
        <v>730</v>
      </c>
      <c r="Q470" s="2" t="s">
        <v>76</v>
      </c>
      <c r="R470" s="2" t="s">
        <v>126</v>
      </c>
      <c r="S470" s="24" t="s">
        <v>5</v>
      </c>
      <c r="T470" s="9"/>
      <c r="U470" s="9"/>
      <c r="V470" s="9"/>
      <c r="W470" s="9"/>
      <c r="X470" s="9"/>
      <c r="Y470" s="9"/>
      <c r="Z470" s="9"/>
    </row>
    <row r="471" spans="1:26" ht="15.75" customHeight="1" x14ac:dyDescent="0.15">
      <c r="A471" s="30" t="s">
        <v>853</v>
      </c>
      <c r="B471" s="30" t="s">
        <v>855</v>
      </c>
      <c r="C471" s="30">
        <v>68395140</v>
      </c>
      <c r="D471" s="30">
        <v>0.96077000000000001</v>
      </c>
      <c r="E471" s="30">
        <v>0.92044000000000004</v>
      </c>
      <c r="F471" s="30">
        <v>0.49665999999999999</v>
      </c>
      <c r="G471" s="30">
        <v>120.76300000000001</v>
      </c>
      <c r="H471" s="30">
        <v>9.19E-4</v>
      </c>
      <c r="I471" s="30" t="s">
        <v>122</v>
      </c>
      <c r="J471" s="2" t="s">
        <v>122</v>
      </c>
      <c r="K471" s="30" t="s">
        <v>123</v>
      </c>
      <c r="L471" s="30">
        <v>29627573</v>
      </c>
      <c r="M471" s="2">
        <v>0.95391000000000004</v>
      </c>
      <c r="N471" s="2">
        <v>0.20291999999999999</v>
      </c>
      <c r="O471" s="30" t="s">
        <v>124</v>
      </c>
      <c r="P471" s="2" t="s">
        <v>730</v>
      </c>
      <c r="Q471" s="2" t="s">
        <v>76</v>
      </c>
      <c r="R471" s="2" t="s">
        <v>126</v>
      </c>
      <c r="S471" s="24" t="s">
        <v>5</v>
      </c>
      <c r="T471" s="9"/>
      <c r="U471" s="9"/>
      <c r="V471" s="9"/>
      <c r="W471" s="9"/>
      <c r="X471" s="9"/>
      <c r="Y471" s="9"/>
      <c r="Z471" s="9"/>
    </row>
    <row r="472" spans="1:26" ht="15.75" customHeight="1" x14ac:dyDescent="0.15">
      <c r="A472" s="30" t="s">
        <v>856</v>
      </c>
      <c r="B472" s="30" t="s">
        <v>857</v>
      </c>
      <c r="C472" s="30">
        <v>68887905</v>
      </c>
      <c r="D472" s="30">
        <v>0.95737000000000005</v>
      </c>
      <c r="E472" s="30">
        <v>0.91181000000000001</v>
      </c>
      <c r="F472" s="30">
        <v>0.50622999999999996</v>
      </c>
      <c r="G472" s="30">
        <v>119.77</v>
      </c>
      <c r="H472" s="30">
        <v>8.6200000000000003E-4</v>
      </c>
      <c r="I472" s="30" t="s">
        <v>122</v>
      </c>
      <c r="J472" s="2" t="s">
        <v>122</v>
      </c>
      <c r="K472" s="30" t="s">
        <v>128</v>
      </c>
      <c r="L472" s="30" t="s">
        <v>129</v>
      </c>
      <c r="M472" s="2">
        <v>0.84972999999999999</v>
      </c>
      <c r="N472" s="2">
        <v>0.14237</v>
      </c>
      <c r="O472" s="30" t="s">
        <v>124</v>
      </c>
      <c r="P472" s="2" t="s">
        <v>730</v>
      </c>
      <c r="Q472" s="2" t="s">
        <v>61</v>
      </c>
      <c r="R472" s="2" t="s">
        <v>126</v>
      </c>
      <c r="S472" s="24" t="s">
        <v>5</v>
      </c>
      <c r="T472" s="9"/>
      <c r="U472" s="9"/>
      <c r="V472" s="9"/>
      <c r="W472" s="9"/>
      <c r="X472" s="9"/>
      <c r="Y472" s="9"/>
      <c r="Z472" s="9"/>
    </row>
    <row r="473" spans="1:26" ht="15.75" customHeight="1" x14ac:dyDescent="0.15">
      <c r="A473" s="30" t="s">
        <v>856</v>
      </c>
      <c r="B473" s="30" t="s">
        <v>858</v>
      </c>
      <c r="C473" s="30">
        <v>73827695</v>
      </c>
      <c r="D473" s="30">
        <v>0.95960999999999996</v>
      </c>
      <c r="E473" s="30">
        <v>0.91856000000000004</v>
      </c>
      <c r="F473" s="30">
        <v>0.50431000000000004</v>
      </c>
      <c r="G473" s="30">
        <v>125.872</v>
      </c>
      <c r="H473" s="30">
        <v>7.9699999999999997E-4</v>
      </c>
      <c r="I473" s="30" t="s">
        <v>122</v>
      </c>
      <c r="J473" s="2" t="s">
        <v>122</v>
      </c>
      <c r="K473" s="30" t="s">
        <v>123</v>
      </c>
      <c r="L473" s="30">
        <v>29850170</v>
      </c>
      <c r="M473" s="2">
        <v>0.84972999999999999</v>
      </c>
      <c r="N473" s="2">
        <v>0.14237</v>
      </c>
      <c r="O473" s="30" t="s">
        <v>124</v>
      </c>
      <c r="P473" s="2" t="s">
        <v>730</v>
      </c>
      <c r="Q473" s="2" t="s">
        <v>61</v>
      </c>
      <c r="R473" s="2" t="s">
        <v>126</v>
      </c>
      <c r="S473" s="24" t="s">
        <v>5</v>
      </c>
      <c r="T473" s="9"/>
      <c r="U473" s="9"/>
      <c r="V473" s="9"/>
      <c r="W473" s="9"/>
      <c r="X473" s="9"/>
      <c r="Y473" s="9"/>
      <c r="Z473" s="9"/>
    </row>
    <row r="474" spans="1:26" ht="15.75" customHeight="1" x14ac:dyDescent="0.15">
      <c r="A474" s="30" t="s">
        <v>859</v>
      </c>
      <c r="B474" s="30" t="s">
        <v>860</v>
      </c>
      <c r="C474" s="30">
        <v>36222938</v>
      </c>
      <c r="D474" s="30">
        <v>0.96079999999999999</v>
      </c>
      <c r="E474" s="30">
        <v>0.91513</v>
      </c>
      <c r="F474" s="30">
        <v>0.50292000000000003</v>
      </c>
      <c r="G474" s="30">
        <v>69.508399999999995</v>
      </c>
      <c r="H474" s="30">
        <v>1.0039999999999999E-3</v>
      </c>
      <c r="I474" s="30" t="s">
        <v>122</v>
      </c>
      <c r="J474" s="2" t="s">
        <v>122</v>
      </c>
      <c r="K474" s="30" t="s">
        <v>128</v>
      </c>
      <c r="L474" s="30" t="s">
        <v>129</v>
      </c>
      <c r="M474" s="2">
        <v>0.92269000000000001</v>
      </c>
      <c r="N474" s="2">
        <v>0.20674999999999999</v>
      </c>
      <c r="O474" s="30" t="s">
        <v>124</v>
      </c>
      <c r="P474" s="2" t="s">
        <v>730</v>
      </c>
      <c r="Q474" s="2" t="s">
        <v>77</v>
      </c>
      <c r="R474" s="2" t="s">
        <v>126</v>
      </c>
      <c r="S474" s="24" t="s">
        <v>5</v>
      </c>
      <c r="T474" s="9"/>
      <c r="U474" s="9"/>
      <c r="V474" s="9"/>
      <c r="W474" s="9"/>
      <c r="X474" s="9"/>
      <c r="Y474" s="9"/>
      <c r="Z474" s="9"/>
    </row>
    <row r="475" spans="1:26" ht="15.75" customHeight="1" x14ac:dyDescent="0.15">
      <c r="A475" s="30" t="s">
        <v>859</v>
      </c>
      <c r="B475" s="30" t="s">
        <v>861</v>
      </c>
      <c r="C475" s="30">
        <v>64710117</v>
      </c>
      <c r="D475" s="30">
        <v>0.95986000000000005</v>
      </c>
      <c r="E475" s="30">
        <v>0.91742999999999997</v>
      </c>
      <c r="F475" s="30">
        <v>0.51742999999999995</v>
      </c>
      <c r="G475" s="30">
        <v>131.56399999999999</v>
      </c>
      <c r="H475" s="30">
        <v>8.25E-4</v>
      </c>
      <c r="I475" s="30" t="s">
        <v>122</v>
      </c>
      <c r="J475" s="2" t="s">
        <v>122</v>
      </c>
      <c r="K475" s="30" t="s">
        <v>123</v>
      </c>
      <c r="L475" s="30">
        <v>29588320</v>
      </c>
      <c r="M475" s="2">
        <v>0.92269000000000001</v>
      </c>
      <c r="N475" s="2">
        <v>0.20674999999999999</v>
      </c>
      <c r="O475" s="30" t="s">
        <v>124</v>
      </c>
      <c r="P475" s="2" t="s">
        <v>730</v>
      </c>
      <c r="Q475" s="2" t="s">
        <v>77</v>
      </c>
      <c r="R475" s="2" t="s">
        <v>126</v>
      </c>
      <c r="S475" s="24" t="s">
        <v>5</v>
      </c>
      <c r="T475" s="9"/>
      <c r="U475" s="9"/>
      <c r="V475" s="9"/>
      <c r="W475" s="9"/>
      <c r="X475" s="9"/>
      <c r="Y475" s="9"/>
      <c r="Z475" s="9"/>
    </row>
    <row r="476" spans="1:26" ht="15.75" customHeight="1" x14ac:dyDescent="0.15">
      <c r="A476" s="30" t="s">
        <v>862</v>
      </c>
      <c r="B476" s="30" t="s">
        <v>863</v>
      </c>
      <c r="C476" s="30">
        <v>39492755</v>
      </c>
      <c r="D476" s="30">
        <v>0.96099000000000001</v>
      </c>
      <c r="E476" s="30">
        <v>0.91713999999999996</v>
      </c>
      <c r="F476" s="30">
        <v>0.50997999999999999</v>
      </c>
      <c r="G476" s="30">
        <v>77.557599999999994</v>
      </c>
      <c r="H476" s="30">
        <v>9.3599999999999998E-4</v>
      </c>
      <c r="I476" s="30" t="s">
        <v>122</v>
      </c>
      <c r="J476" s="2" t="s">
        <v>122</v>
      </c>
      <c r="K476" s="30" t="s">
        <v>128</v>
      </c>
      <c r="L476" s="30" t="s">
        <v>129</v>
      </c>
      <c r="M476" s="2">
        <v>0.84009</v>
      </c>
      <c r="N476" s="2">
        <v>0.19014</v>
      </c>
      <c r="O476" s="30" t="s">
        <v>124</v>
      </c>
      <c r="P476" s="2" t="s">
        <v>730</v>
      </c>
      <c r="Q476" s="2" t="s">
        <v>61</v>
      </c>
      <c r="R476" s="2" t="s">
        <v>126</v>
      </c>
      <c r="S476" s="24" t="s">
        <v>5</v>
      </c>
      <c r="T476" s="9"/>
      <c r="U476" s="9"/>
      <c r="V476" s="9"/>
      <c r="W476" s="9"/>
      <c r="X476" s="9"/>
      <c r="Y476" s="9"/>
      <c r="Z476" s="9"/>
    </row>
    <row r="477" spans="1:26" ht="15.75" customHeight="1" x14ac:dyDescent="0.15">
      <c r="A477" s="30" t="s">
        <v>862</v>
      </c>
      <c r="B477" s="30" t="s">
        <v>864</v>
      </c>
      <c r="C477" s="30">
        <v>65410955</v>
      </c>
      <c r="D477" s="30">
        <v>0.96021000000000001</v>
      </c>
      <c r="E477" s="30">
        <v>0.91957</v>
      </c>
      <c r="F477" s="30">
        <v>0.49531999999999998</v>
      </c>
      <c r="G477" s="30">
        <v>118.955</v>
      </c>
      <c r="H477" s="30">
        <v>7.7700000000000002E-4</v>
      </c>
      <c r="I477" s="30" t="s">
        <v>122</v>
      </c>
      <c r="J477" s="2" t="s">
        <v>122</v>
      </c>
      <c r="K477" s="30" t="s">
        <v>123</v>
      </c>
      <c r="L477" s="30">
        <v>29629344</v>
      </c>
      <c r="M477" s="2">
        <v>0.84009</v>
      </c>
      <c r="N477" s="2">
        <v>0.19014</v>
      </c>
      <c r="O477" s="30" t="s">
        <v>124</v>
      </c>
      <c r="P477" s="2" t="s">
        <v>730</v>
      </c>
      <c r="Q477" s="2" t="s">
        <v>61</v>
      </c>
      <c r="R477" s="2" t="s">
        <v>126</v>
      </c>
      <c r="S477" s="24" t="s">
        <v>5</v>
      </c>
      <c r="T477" s="9"/>
      <c r="U477" s="9"/>
      <c r="V477" s="9"/>
      <c r="W477" s="9"/>
      <c r="X477" s="9"/>
      <c r="Y477" s="9"/>
      <c r="Z477" s="9"/>
    </row>
    <row r="478" spans="1:26" ht="15.75" customHeight="1" x14ac:dyDescent="0.15">
      <c r="A478" s="30" t="s">
        <v>865</v>
      </c>
      <c r="B478" s="30" t="s">
        <v>866</v>
      </c>
      <c r="C478" s="30">
        <v>36536523</v>
      </c>
      <c r="D478" s="30">
        <v>0.96074999999999999</v>
      </c>
      <c r="E478" s="30">
        <v>0.91564999999999996</v>
      </c>
      <c r="F478" s="30">
        <v>0.51004000000000005</v>
      </c>
      <c r="G478" s="30">
        <v>71.678899999999999</v>
      </c>
      <c r="H478" s="30">
        <v>1.0169999999999999E-3</v>
      </c>
      <c r="I478" s="30" t="s">
        <v>122</v>
      </c>
      <c r="J478" s="2" t="s">
        <v>122</v>
      </c>
      <c r="K478" s="30" t="s">
        <v>128</v>
      </c>
      <c r="L478" s="30" t="s">
        <v>129</v>
      </c>
      <c r="M478" s="2">
        <v>0.94321999999999995</v>
      </c>
      <c r="N478" s="2">
        <v>0.28805999999999998</v>
      </c>
      <c r="O478" s="30" t="s">
        <v>124</v>
      </c>
      <c r="P478" s="2" t="s">
        <v>730</v>
      </c>
      <c r="Q478" s="2" t="s">
        <v>70</v>
      </c>
      <c r="R478" s="2" t="s">
        <v>126</v>
      </c>
      <c r="S478" s="24" t="s">
        <v>5</v>
      </c>
      <c r="T478" s="9"/>
      <c r="U478" s="9"/>
      <c r="V478" s="9"/>
      <c r="W478" s="9"/>
      <c r="X478" s="9"/>
      <c r="Y478" s="9"/>
      <c r="Z478" s="9"/>
    </row>
    <row r="479" spans="1:26" ht="15.75" customHeight="1" x14ac:dyDescent="0.15">
      <c r="A479" s="30" t="s">
        <v>865</v>
      </c>
      <c r="B479" s="30" t="s">
        <v>867</v>
      </c>
      <c r="C479" s="30">
        <v>65241485</v>
      </c>
      <c r="D479" s="30">
        <v>0.96157000000000004</v>
      </c>
      <c r="E479" s="30">
        <v>0.92125999999999997</v>
      </c>
      <c r="F479" s="30">
        <v>0.49928</v>
      </c>
      <c r="G479" s="30">
        <v>119.59</v>
      </c>
      <c r="H479" s="30">
        <v>8.4999999999999995E-4</v>
      </c>
      <c r="I479" s="30" t="s">
        <v>122</v>
      </c>
      <c r="J479" s="2" t="s">
        <v>122</v>
      </c>
      <c r="K479" s="30" t="s">
        <v>123</v>
      </c>
      <c r="L479" s="30">
        <v>29654952</v>
      </c>
      <c r="M479" s="2">
        <v>0.94321999999999995</v>
      </c>
      <c r="N479" s="2">
        <v>0.28805999999999998</v>
      </c>
      <c r="O479" s="30" t="s">
        <v>124</v>
      </c>
      <c r="P479" s="2" t="s">
        <v>730</v>
      </c>
      <c r="Q479" s="2" t="s">
        <v>70</v>
      </c>
      <c r="R479" s="2" t="s">
        <v>126</v>
      </c>
      <c r="S479" s="24" t="s">
        <v>5</v>
      </c>
      <c r="T479" s="9"/>
      <c r="U479" s="9"/>
      <c r="V479" s="9"/>
      <c r="W479" s="9"/>
      <c r="X479" s="9"/>
      <c r="Y479" s="9"/>
      <c r="Z479" s="9"/>
    </row>
    <row r="480" spans="1:26" ht="15.75" customHeight="1" x14ac:dyDescent="0.15">
      <c r="A480" s="30" t="s">
        <v>868</v>
      </c>
      <c r="B480" s="30" t="s">
        <v>869</v>
      </c>
      <c r="C480" s="30">
        <v>35240021</v>
      </c>
      <c r="D480" s="30">
        <v>0.96018999999999999</v>
      </c>
      <c r="E480" s="30">
        <v>0.91559999999999997</v>
      </c>
      <c r="F480" s="30">
        <v>0.50817999999999997</v>
      </c>
      <c r="G480" s="30">
        <v>68.478499999999997</v>
      </c>
      <c r="H480" s="30">
        <v>1.101E-3</v>
      </c>
      <c r="I480" s="30" t="s">
        <v>122</v>
      </c>
      <c r="J480" s="2" t="s">
        <v>122</v>
      </c>
      <c r="K480" s="30" t="s">
        <v>128</v>
      </c>
      <c r="L480" s="30" t="s">
        <v>129</v>
      </c>
      <c r="M480" s="2">
        <v>0.94862000000000002</v>
      </c>
      <c r="N480" s="2">
        <v>0.28939999999999999</v>
      </c>
      <c r="O480" s="30" t="s">
        <v>124</v>
      </c>
      <c r="P480" s="2" t="s">
        <v>730</v>
      </c>
      <c r="Q480" s="2" t="s">
        <v>63</v>
      </c>
      <c r="R480" s="2" t="s">
        <v>126</v>
      </c>
      <c r="S480" s="24" t="s">
        <v>5</v>
      </c>
      <c r="T480" s="9"/>
      <c r="U480" s="9"/>
      <c r="V480" s="9"/>
      <c r="W480" s="9"/>
      <c r="X480" s="9"/>
      <c r="Y480" s="9"/>
      <c r="Z480" s="9"/>
    </row>
    <row r="481" spans="1:26" ht="15.75" customHeight="1" x14ac:dyDescent="0.15">
      <c r="A481" s="30" t="s">
        <v>868</v>
      </c>
      <c r="B481" s="30" t="s">
        <v>870</v>
      </c>
      <c r="C481" s="30">
        <v>71392187</v>
      </c>
      <c r="D481" s="30">
        <v>0.96072999999999997</v>
      </c>
      <c r="E481" s="30">
        <v>0.92076000000000002</v>
      </c>
      <c r="F481" s="30">
        <v>0.50624000000000002</v>
      </c>
      <c r="G481" s="30">
        <v>123.746</v>
      </c>
      <c r="H481" s="30">
        <v>8.4999999999999995E-4</v>
      </c>
      <c r="I481" s="30" t="s">
        <v>122</v>
      </c>
      <c r="J481" s="2" t="s">
        <v>122</v>
      </c>
      <c r="K481" s="30" t="s">
        <v>123</v>
      </c>
      <c r="L481" s="30">
        <v>29660856</v>
      </c>
      <c r="M481" s="2">
        <v>0.94862000000000002</v>
      </c>
      <c r="N481" s="2">
        <v>0.28939999999999999</v>
      </c>
      <c r="O481" s="30" t="s">
        <v>124</v>
      </c>
      <c r="P481" s="2" t="s">
        <v>730</v>
      </c>
      <c r="Q481" s="2" t="s">
        <v>63</v>
      </c>
      <c r="R481" s="2" t="s">
        <v>126</v>
      </c>
      <c r="S481" s="24" t="s">
        <v>5</v>
      </c>
      <c r="T481" s="9"/>
      <c r="U481" s="9"/>
      <c r="V481" s="9"/>
      <c r="W481" s="9"/>
      <c r="X481" s="9"/>
      <c r="Y481" s="9"/>
      <c r="Z481" s="9"/>
    </row>
    <row r="482" spans="1:26" ht="15.75" customHeight="1" x14ac:dyDescent="0.15">
      <c r="A482" s="30" t="s">
        <v>871</v>
      </c>
      <c r="B482" s="30" t="s">
        <v>872</v>
      </c>
      <c r="C482" s="30">
        <v>38781633</v>
      </c>
      <c r="D482" s="30">
        <v>0.96072000000000002</v>
      </c>
      <c r="E482" s="30">
        <v>0.91463000000000005</v>
      </c>
      <c r="F482" s="30">
        <v>0.51314000000000004</v>
      </c>
      <c r="G482" s="30">
        <v>71.825199999999995</v>
      </c>
      <c r="H482" s="30">
        <v>9.9299999999999996E-4</v>
      </c>
      <c r="I482" s="30" t="s">
        <v>122</v>
      </c>
      <c r="J482" s="2" t="s">
        <v>122</v>
      </c>
      <c r="K482" s="30" t="s">
        <v>128</v>
      </c>
      <c r="L482" s="30" t="s">
        <v>129</v>
      </c>
      <c r="M482" s="2">
        <v>0.94755</v>
      </c>
      <c r="N482" s="2">
        <v>0.26335999999999998</v>
      </c>
      <c r="O482" s="30" t="s">
        <v>124</v>
      </c>
      <c r="P482" s="2" t="s">
        <v>730</v>
      </c>
      <c r="Q482" s="2" t="s">
        <v>61</v>
      </c>
      <c r="R482" s="2" t="s">
        <v>126</v>
      </c>
      <c r="S482" s="24" t="s">
        <v>5</v>
      </c>
      <c r="T482" s="9"/>
      <c r="U482" s="9"/>
      <c r="V482" s="9"/>
      <c r="W482" s="9"/>
      <c r="X482" s="9"/>
      <c r="Y482" s="9"/>
      <c r="Z482" s="9"/>
    </row>
    <row r="483" spans="1:26" ht="15.75" customHeight="1" x14ac:dyDescent="0.15">
      <c r="A483" s="30" t="s">
        <v>871</v>
      </c>
      <c r="B483" s="30" t="s">
        <v>873</v>
      </c>
      <c r="C483" s="30">
        <v>68247631</v>
      </c>
      <c r="D483" s="30">
        <v>0.95948</v>
      </c>
      <c r="E483" s="30">
        <v>0.91657999999999995</v>
      </c>
      <c r="F483" s="30">
        <v>0.49642999999999998</v>
      </c>
      <c r="G483" s="30">
        <v>119.28100000000001</v>
      </c>
      <c r="H483" s="30">
        <v>8.25E-4</v>
      </c>
      <c r="I483" s="30" t="s">
        <v>122</v>
      </c>
      <c r="J483" s="2" t="s">
        <v>122</v>
      </c>
      <c r="K483" s="30" t="s">
        <v>123</v>
      </c>
      <c r="L483" s="30">
        <v>29666742</v>
      </c>
      <c r="M483" s="2">
        <v>0.94755</v>
      </c>
      <c r="N483" s="2">
        <v>0.26335999999999998</v>
      </c>
      <c r="O483" s="30" t="s">
        <v>124</v>
      </c>
      <c r="P483" s="2" t="s">
        <v>730</v>
      </c>
      <c r="Q483" s="2" t="s">
        <v>61</v>
      </c>
      <c r="R483" s="2" t="s">
        <v>126</v>
      </c>
      <c r="S483" s="24" t="s">
        <v>5</v>
      </c>
      <c r="T483" s="9"/>
      <c r="U483" s="9"/>
      <c r="V483" s="9"/>
      <c r="W483" s="9"/>
      <c r="X483" s="9"/>
      <c r="Y483" s="9"/>
      <c r="Z483" s="9"/>
    </row>
    <row r="484" spans="1:26" ht="15.75" customHeight="1" x14ac:dyDescent="0.15">
      <c r="A484" s="30" t="s">
        <v>874</v>
      </c>
      <c r="B484" s="30" t="s">
        <v>875</v>
      </c>
      <c r="C484" s="30">
        <v>32187065</v>
      </c>
      <c r="D484" s="30">
        <v>0.96674000000000004</v>
      </c>
      <c r="E484" s="30">
        <v>0.93130000000000002</v>
      </c>
      <c r="F484" s="30">
        <v>0.54329000000000005</v>
      </c>
      <c r="G484" s="30">
        <v>74.271900000000002</v>
      </c>
      <c r="H484" s="30">
        <v>9.7199999999999999E-4</v>
      </c>
      <c r="I484" s="30" t="s">
        <v>122</v>
      </c>
      <c r="J484" s="2" t="s">
        <v>122</v>
      </c>
      <c r="K484" s="30" t="s">
        <v>128</v>
      </c>
      <c r="L484" s="30" t="s">
        <v>129</v>
      </c>
      <c r="M484" s="2">
        <v>0.94684999999999997</v>
      </c>
      <c r="N484" s="2">
        <v>0.27454000000000001</v>
      </c>
      <c r="O484" s="30" t="s">
        <v>124</v>
      </c>
      <c r="P484" s="2" t="s">
        <v>730</v>
      </c>
      <c r="Q484" s="2" t="s">
        <v>61</v>
      </c>
      <c r="R484" s="2" t="s">
        <v>126</v>
      </c>
      <c r="S484" s="24" t="s">
        <v>5</v>
      </c>
      <c r="T484" s="9"/>
      <c r="U484" s="9"/>
      <c r="V484" s="9"/>
      <c r="W484" s="9"/>
      <c r="X484" s="9"/>
      <c r="Y484" s="9"/>
      <c r="Z484" s="9"/>
    </row>
    <row r="485" spans="1:26" ht="15.75" customHeight="1" x14ac:dyDescent="0.15">
      <c r="A485" s="30" t="s">
        <v>874</v>
      </c>
      <c r="B485" s="30" t="s">
        <v>876</v>
      </c>
      <c r="C485" s="30">
        <v>67113835</v>
      </c>
      <c r="D485" s="30">
        <v>0.96726000000000001</v>
      </c>
      <c r="E485" s="30">
        <v>0.92888999999999999</v>
      </c>
      <c r="F485" s="30">
        <v>0.54842999999999997</v>
      </c>
      <c r="G485" s="30">
        <v>140.19900000000001</v>
      </c>
      <c r="H485" s="30">
        <v>7.6000000000000004E-4</v>
      </c>
      <c r="I485" s="30" t="s">
        <v>122</v>
      </c>
      <c r="J485" s="2" t="s">
        <v>122</v>
      </c>
      <c r="K485" s="30" t="s">
        <v>123</v>
      </c>
      <c r="L485" s="30">
        <v>29552892</v>
      </c>
      <c r="M485" s="2">
        <v>0.94684999999999997</v>
      </c>
      <c r="N485" s="2">
        <v>0.27454000000000001</v>
      </c>
      <c r="O485" s="30" t="s">
        <v>124</v>
      </c>
      <c r="P485" s="2" t="s">
        <v>730</v>
      </c>
      <c r="Q485" s="2" t="s">
        <v>61</v>
      </c>
      <c r="R485" s="2" t="s">
        <v>126</v>
      </c>
      <c r="S485" s="24" t="s">
        <v>5</v>
      </c>
      <c r="T485" s="9"/>
      <c r="U485" s="9"/>
      <c r="V485" s="9"/>
      <c r="W485" s="9"/>
      <c r="X485" s="9"/>
      <c r="Y485" s="9"/>
      <c r="Z485" s="9"/>
    </row>
    <row r="486" spans="1:26" ht="15.75" customHeight="1" x14ac:dyDescent="0.15">
      <c r="A486" s="30" t="s">
        <v>877</v>
      </c>
      <c r="B486" s="30" t="s">
        <v>878</v>
      </c>
      <c r="C486" s="30">
        <v>43472881</v>
      </c>
      <c r="D486" s="30">
        <v>0.96172000000000002</v>
      </c>
      <c r="E486" s="30">
        <v>0.91747000000000001</v>
      </c>
      <c r="F486" s="30">
        <v>0.51471</v>
      </c>
      <c r="G486" s="30">
        <v>84.778599999999997</v>
      </c>
      <c r="H486" s="30">
        <v>9.3800000000000003E-4</v>
      </c>
      <c r="I486" s="30" t="s">
        <v>122</v>
      </c>
      <c r="J486" s="2" t="s">
        <v>122</v>
      </c>
      <c r="K486" s="30" t="s">
        <v>128</v>
      </c>
      <c r="L486" s="30" t="s">
        <v>129</v>
      </c>
      <c r="M486" s="2">
        <v>0.91776999999999997</v>
      </c>
      <c r="N486" s="2">
        <v>0.22933999999999999</v>
      </c>
      <c r="O486" s="30" t="s">
        <v>124</v>
      </c>
      <c r="P486" s="2" t="s">
        <v>730</v>
      </c>
      <c r="Q486" s="2" t="s">
        <v>71</v>
      </c>
      <c r="R486" s="2" t="s">
        <v>126</v>
      </c>
      <c r="S486" s="24" t="s">
        <v>5</v>
      </c>
      <c r="T486" s="9"/>
      <c r="U486" s="9"/>
      <c r="V486" s="9"/>
      <c r="W486" s="9"/>
      <c r="X486" s="9"/>
      <c r="Y486" s="9"/>
      <c r="Z486" s="9"/>
    </row>
    <row r="487" spans="1:26" ht="15.75" customHeight="1" x14ac:dyDescent="0.15">
      <c r="A487" s="30" t="s">
        <v>877</v>
      </c>
      <c r="B487" s="30" t="s">
        <v>879</v>
      </c>
      <c r="C487" s="30">
        <v>65932811</v>
      </c>
      <c r="D487" s="30">
        <v>0.95913000000000004</v>
      </c>
      <c r="E487" s="30">
        <v>0.91527999999999998</v>
      </c>
      <c r="F487" s="30">
        <v>0.50739999999999996</v>
      </c>
      <c r="G487" s="30">
        <v>109.178</v>
      </c>
      <c r="H487" s="30">
        <v>8.0599999999999997E-4</v>
      </c>
      <c r="I487" s="30" t="s">
        <v>122</v>
      </c>
      <c r="J487" s="2" t="s">
        <v>122</v>
      </c>
      <c r="K487" s="30" t="s">
        <v>123</v>
      </c>
      <c r="L487" s="30">
        <v>29662920</v>
      </c>
      <c r="M487" s="2">
        <v>0.91776999999999997</v>
      </c>
      <c r="N487" s="2">
        <v>0.22933999999999999</v>
      </c>
      <c r="O487" s="30" t="s">
        <v>124</v>
      </c>
      <c r="P487" s="2" t="s">
        <v>730</v>
      </c>
      <c r="Q487" s="2" t="s">
        <v>71</v>
      </c>
      <c r="R487" s="2" t="s">
        <v>126</v>
      </c>
      <c r="S487" s="24" t="s">
        <v>5</v>
      </c>
      <c r="T487" s="9"/>
      <c r="U487" s="9"/>
      <c r="V487" s="9"/>
      <c r="W487" s="9"/>
      <c r="X487" s="9"/>
      <c r="Y487" s="9"/>
      <c r="Z487" s="9"/>
    </row>
    <row r="488" spans="1:26" ht="15.75" customHeight="1" x14ac:dyDescent="0.15">
      <c r="A488" s="30" t="s">
        <v>880</v>
      </c>
      <c r="B488" s="30" t="s">
        <v>881</v>
      </c>
      <c r="C488" s="30">
        <v>34753259</v>
      </c>
      <c r="D488" s="30">
        <v>0.96250999999999998</v>
      </c>
      <c r="E488" s="30">
        <v>0.92201</v>
      </c>
      <c r="F488" s="30">
        <v>0.53420999999999996</v>
      </c>
      <c r="G488" s="30">
        <v>70.904399999999995</v>
      </c>
      <c r="H488" s="30">
        <v>1.0549999999999999E-3</v>
      </c>
      <c r="I488" s="30" t="s">
        <v>122</v>
      </c>
      <c r="J488" s="2" t="s">
        <v>122</v>
      </c>
      <c r="K488" s="30" t="s">
        <v>128</v>
      </c>
      <c r="L488" s="30" t="s">
        <v>129</v>
      </c>
      <c r="M488" s="2">
        <v>0.95269999999999999</v>
      </c>
      <c r="N488" s="2">
        <v>0.25766</v>
      </c>
      <c r="O488" s="30" t="s">
        <v>124</v>
      </c>
      <c r="P488" s="2" t="s">
        <v>730</v>
      </c>
      <c r="Q488" s="2" t="s">
        <v>71</v>
      </c>
      <c r="R488" s="2" t="s">
        <v>126</v>
      </c>
      <c r="S488" s="24" t="s">
        <v>5</v>
      </c>
      <c r="T488" s="9"/>
      <c r="U488" s="9"/>
      <c r="V488" s="9"/>
      <c r="W488" s="9"/>
      <c r="X488" s="9"/>
      <c r="Y488" s="9"/>
      <c r="Z488" s="9"/>
    </row>
    <row r="489" spans="1:26" ht="15.75" customHeight="1" x14ac:dyDescent="0.15">
      <c r="A489" s="30" t="s">
        <v>880</v>
      </c>
      <c r="B489" s="30" t="s">
        <v>882</v>
      </c>
      <c r="C489" s="30">
        <v>68473692</v>
      </c>
      <c r="D489" s="30">
        <v>0.96065999999999996</v>
      </c>
      <c r="E489" s="30">
        <v>0.91676999999999997</v>
      </c>
      <c r="F489" s="30">
        <v>0.49963999999999997</v>
      </c>
      <c r="G489" s="30">
        <v>117.551</v>
      </c>
      <c r="H489" s="30">
        <v>8.3500000000000002E-4</v>
      </c>
      <c r="I489" s="30" t="s">
        <v>122</v>
      </c>
      <c r="J489" s="2" t="s">
        <v>122</v>
      </c>
      <c r="K489" s="30" t="s">
        <v>123</v>
      </c>
      <c r="L489" s="30">
        <v>29566001</v>
      </c>
      <c r="M489" s="2">
        <v>0.95269999999999999</v>
      </c>
      <c r="N489" s="2">
        <v>0.25766</v>
      </c>
      <c r="O489" s="30" t="s">
        <v>124</v>
      </c>
      <c r="P489" s="2" t="s">
        <v>730</v>
      </c>
      <c r="Q489" s="2" t="s">
        <v>71</v>
      </c>
      <c r="R489" s="2" t="s">
        <v>126</v>
      </c>
      <c r="S489" s="24" t="s">
        <v>5</v>
      </c>
      <c r="T489" s="9"/>
      <c r="U489" s="9"/>
      <c r="V489" s="9"/>
      <c r="W489" s="9"/>
      <c r="X489" s="9"/>
      <c r="Y489" s="9"/>
      <c r="Z489" s="9"/>
    </row>
    <row r="490" spans="1:26" ht="15.75" customHeight="1" x14ac:dyDescent="0.15">
      <c r="A490" s="30" t="s">
        <v>883</v>
      </c>
      <c r="B490" s="30" t="s">
        <v>884</v>
      </c>
      <c r="C490" s="30">
        <v>39741058</v>
      </c>
      <c r="D490" s="30">
        <v>0.96169000000000004</v>
      </c>
      <c r="E490" s="30">
        <v>0.91825000000000001</v>
      </c>
      <c r="F490" s="30">
        <v>0.51468999999999998</v>
      </c>
      <c r="G490" s="30">
        <v>78.237700000000004</v>
      </c>
      <c r="H490" s="30">
        <v>9.4399999999999996E-4</v>
      </c>
      <c r="I490" s="30" t="s">
        <v>122</v>
      </c>
      <c r="J490" s="2" t="s">
        <v>122</v>
      </c>
      <c r="K490" s="30" t="s">
        <v>128</v>
      </c>
      <c r="L490" s="30" t="s">
        <v>129</v>
      </c>
      <c r="M490" s="2">
        <v>0.93532999999999999</v>
      </c>
      <c r="N490" s="2">
        <v>0.24079</v>
      </c>
      <c r="O490" s="30" t="s">
        <v>124</v>
      </c>
      <c r="P490" s="2" t="s">
        <v>730</v>
      </c>
      <c r="Q490" s="2" t="s">
        <v>61</v>
      </c>
      <c r="R490" s="2" t="s">
        <v>126</v>
      </c>
      <c r="S490" s="24" t="s">
        <v>5</v>
      </c>
      <c r="T490" s="9"/>
      <c r="U490" s="9"/>
      <c r="V490" s="9"/>
      <c r="W490" s="9"/>
      <c r="X490" s="9"/>
      <c r="Y490" s="9"/>
      <c r="Z490" s="9"/>
    </row>
    <row r="491" spans="1:26" ht="15.75" customHeight="1" x14ac:dyDescent="0.15">
      <c r="A491" s="30" t="s">
        <v>883</v>
      </c>
      <c r="B491" s="30" t="s">
        <v>885</v>
      </c>
      <c r="C491" s="30">
        <v>54116352</v>
      </c>
      <c r="D491" s="30">
        <v>0.95616999999999996</v>
      </c>
      <c r="E491" s="30">
        <v>0.91105999999999998</v>
      </c>
      <c r="F491" s="30">
        <v>0.49939</v>
      </c>
      <c r="G491" s="30">
        <v>100.221</v>
      </c>
      <c r="H491" s="30">
        <v>7.85E-4</v>
      </c>
      <c r="I491" s="30" t="s">
        <v>122</v>
      </c>
      <c r="J491" s="2" t="s">
        <v>122</v>
      </c>
      <c r="K491" s="30" t="s">
        <v>123</v>
      </c>
      <c r="L491" s="30">
        <v>29594910</v>
      </c>
      <c r="M491" s="2">
        <v>0.93532999999999999</v>
      </c>
      <c r="N491" s="2">
        <v>0.24079</v>
      </c>
      <c r="O491" s="30" t="s">
        <v>124</v>
      </c>
      <c r="P491" s="2" t="s">
        <v>730</v>
      </c>
      <c r="Q491" s="2" t="s">
        <v>61</v>
      </c>
      <c r="R491" s="2" t="s">
        <v>126</v>
      </c>
      <c r="S491" s="24" t="s">
        <v>5</v>
      </c>
      <c r="T491" s="9"/>
      <c r="U491" s="9"/>
      <c r="V491" s="9"/>
      <c r="W491" s="9"/>
      <c r="X491" s="9"/>
      <c r="Y491" s="9"/>
      <c r="Z491" s="9"/>
    </row>
    <row r="492" spans="1:26" ht="15.75" customHeight="1" x14ac:dyDescent="0.15">
      <c r="A492" s="30" t="s">
        <v>886</v>
      </c>
      <c r="B492" s="30" t="s">
        <v>887</v>
      </c>
      <c r="C492" s="30">
        <v>37338581</v>
      </c>
      <c r="D492" s="30">
        <v>0.95948999999999995</v>
      </c>
      <c r="E492" s="30">
        <v>0.91183000000000003</v>
      </c>
      <c r="F492" s="30">
        <v>0.50414999999999999</v>
      </c>
      <c r="G492" s="30">
        <v>71.194199999999995</v>
      </c>
      <c r="H492" s="30">
        <v>9.6400000000000001E-4</v>
      </c>
      <c r="I492" s="30" t="s">
        <v>122</v>
      </c>
      <c r="J492" s="2" t="s">
        <v>122</v>
      </c>
      <c r="K492" s="30" t="s">
        <v>128</v>
      </c>
      <c r="L492" s="30" t="s">
        <v>129</v>
      </c>
      <c r="M492" s="2">
        <v>0.95025999999999999</v>
      </c>
      <c r="N492" s="2">
        <v>0.2571</v>
      </c>
      <c r="O492" s="30" t="s">
        <v>124</v>
      </c>
      <c r="P492" s="2" t="s">
        <v>730</v>
      </c>
      <c r="Q492" s="2" t="s">
        <v>61</v>
      </c>
      <c r="R492" s="2" t="s">
        <v>126</v>
      </c>
      <c r="S492" s="24" t="s">
        <v>5</v>
      </c>
      <c r="T492" s="9"/>
      <c r="U492" s="9"/>
      <c r="V492" s="9"/>
      <c r="W492" s="9"/>
      <c r="X492" s="9"/>
      <c r="Y492" s="9"/>
      <c r="Z492" s="9"/>
    </row>
    <row r="493" spans="1:26" ht="15.75" customHeight="1" x14ac:dyDescent="0.15">
      <c r="A493" s="30" t="s">
        <v>886</v>
      </c>
      <c r="B493" s="30" t="s">
        <v>888</v>
      </c>
      <c r="C493" s="30">
        <v>80169280</v>
      </c>
      <c r="D493" s="30">
        <v>0.96060000000000001</v>
      </c>
      <c r="E493" s="30">
        <v>0.91640999999999995</v>
      </c>
      <c r="F493" s="30">
        <v>0.50522</v>
      </c>
      <c r="G493" s="30">
        <v>131.43</v>
      </c>
      <c r="H493" s="30">
        <v>7.6199999999999998E-4</v>
      </c>
      <c r="I493" s="30" t="s">
        <v>122</v>
      </c>
      <c r="J493" s="2" t="s">
        <v>122</v>
      </c>
      <c r="K493" s="30" t="s">
        <v>123</v>
      </c>
      <c r="L493" s="30">
        <v>29715914</v>
      </c>
      <c r="M493" s="2">
        <v>0.95025999999999999</v>
      </c>
      <c r="N493" s="2">
        <v>0.2571</v>
      </c>
      <c r="O493" s="30" t="s">
        <v>124</v>
      </c>
      <c r="P493" s="2" t="s">
        <v>730</v>
      </c>
      <c r="Q493" s="2" t="s">
        <v>61</v>
      </c>
      <c r="R493" s="2" t="s">
        <v>126</v>
      </c>
      <c r="S493" s="24" t="s">
        <v>5</v>
      </c>
      <c r="T493" s="9"/>
      <c r="U493" s="9"/>
      <c r="V493" s="9"/>
      <c r="W493" s="9"/>
      <c r="X493" s="9"/>
      <c r="Y493" s="9"/>
      <c r="Z493" s="9"/>
    </row>
    <row r="494" spans="1:26" ht="15.75" customHeight="1" x14ac:dyDescent="0.15">
      <c r="A494" s="30" t="s">
        <v>889</v>
      </c>
      <c r="B494" s="30" t="s">
        <v>890</v>
      </c>
      <c r="C494" s="30">
        <v>38344652</v>
      </c>
      <c r="D494" s="30">
        <v>0.96113000000000004</v>
      </c>
      <c r="E494" s="30">
        <v>0.91569</v>
      </c>
      <c r="F494" s="30">
        <v>0.50753000000000004</v>
      </c>
      <c r="G494" s="30">
        <v>73.527900000000002</v>
      </c>
      <c r="H494" s="30">
        <v>1.157E-3</v>
      </c>
      <c r="I494" s="30" t="s">
        <v>122</v>
      </c>
      <c r="J494" s="2" t="s">
        <v>122</v>
      </c>
      <c r="K494" s="30" t="s">
        <v>128</v>
      </c>
      <c r="L494" s="30" t="s">
        <v>129</v>
      </c>
      <c r="M494" s="2">
        <v>0.94101999999999997</v>
      </c>
      <c r="N494" s="2">
        <v>0.27198</v>
      </c>
      <c r="O494" s="30" t="s">
        <v>124</v>
      </c>
      <c r="P494" s="2" t="s">
        <v>730</v>
      </c>
      <c r="Q494" s="2" t="s">
        <v>70</v>
      </c>
      <c r="R494" s="2" t="s">
        <v>126</v>
      </c>
      <c r="S494" s="24" t="s">
        <v>5</v>
      </c>
      <c r="T494" s="9"/>
      <c r="U494" s="9"/>
      <c r="V494" s="9"/>
      <c r="W494" s="9"/>
      <c r="X494" s="9"/>
      <c r="Y494" s="9"/>
      <c r="Z494" s="9"/>
    </row>
    <row r="495" spans="1:26" ht="15.75" customHeight="1" x14ac:dyDescent="0.15">
      <c r="A495" s="30" t="s">
        <v>889</v>
      </c>
      <c r="B495" s="30" t="s">
        <v>891</v>
      </c>
      <c r="C495" s="30">
        <v>66294240</v>
      </c>
      <c r="D495" s="30">
        <v>0.96301999999999999</v>
      </c>
      <c r="E495" s="30">
        <v>0.92164999999999997</v>
      </c>
      <c r="F495" s="30">
        <v>0.50151000000000001</v>
      </c>
      <c r="G495" s="30">
        <v>123.746</v>
      </c>
      <c r="H495" s="30">
        <v>9.1200000000000005E-4</v>
      </c>
      <c r="I495" s="30" t="s">
        <v>122</v>
      </c>
      <c r="J495" s="2" t="s">
        <v>122</v>
      </c>
      <c r="K495" s="30" t="s">
        <v>123</v>
      </c>
      <c r="L495" s="30">
        <v>29687447</v>
      </c>
      <c r="M495" s="2">
        <v>0.94101999999999997</v>
      </c>
      <c r="N495" s="2">
        <v>0.27198</v>
      </c>
      <c r="O495" s="30" t="s">
        <v>124</v>
      </c>
      <c r="P495" s="2" t="s">
        <v>730</v>
      </c>
      <c r="Q495" s="2" t="s">
        <v>70</v>
      </c>
      <c r="R495" s="2" t="s">
        <v>126</v>
      </c>
      <c r="S495" s="24" t="s">
        <v>5</v>
      </c>
      <c r="T495" s="9"/>
      <c r="U495" s="9"/>
      <c r="V495" s="9"/>
      <c r="W495" s="9"/>
      <c r="X495" s="9"/>
      <c r="Y495" s="9"/>
      <c r="Z495" s="9"/>
    </row>
    <row r="496" spans="1:26" ht="15.75" customHeight="1" x14ac:dyDescent="0.15">
      <c r="A496" s="30" t="s">
        <v>892</v>
      </c>
      <c r="B496" s="30" t="s">
        <v>893</v>
      </c>
      <c r="C496" s="30">
        <v>36748864</v>
      </c>
      <c r="D496" s="30">
        <v>0.96258999999999995</v>
      </c>
      <c r="E496" s="30">
        <v>0.91900000000000004</v>
      </c>
      <c r="F496" s="30">
        <v>0.50209000000000004</v>
      </c>
      <c r="G496" s="30">
        <v>73.346000000000004</v>
      </c>
      <c r="H496" s="30">
        <v>9.5E-4</v>
      </c>
      <c r="I496" s="30" t="s">
        <v>122</v>
      </c>
      <c r="J496" s="2" t="s">
        <v>122</v>
      </c>
      <c r="K496" s="30" t="s">
        <v>128</v>
      </c>
      <c r="L496" s="30" t="s">
        <v>129</v>
      </c>
      <c r="M496" s="2">
        <v>0.93133999999999995</v>
      </c>
      <c r="N496" s="2">
        <v>0.20166999999999999</v>
      </c>
      <c r="O496" s="30" t="s">
        <v>124</v>
      </c>
      <c r="P496" s="2" t="s">
        <v>730</v>
      </c>
      <c r="Q496" s="2" t="s">
        <v>77</v>
      </c>
      <c r="R496" s="2" t="s">
        <v>126</v>
      </c>
      <c r="S496" s="24" t="s">
        <v>5</v>
      </c>
      <c r="T496" s="9"/>
      <c r="U496" s="9"/>
      <c r="V496" s="9"/>
      <c r="W496" s="9"/>
      <c r="X496" s="9"/>
      <c r="Y496" s="9"/>
      <c r="Z496" s="9"/>
    </row>
    <row r="497" spans="1:26" ht="15.75" customHeight="1" x14ac:dyDescent="0.15">
      <c r="A497" s="30" t="s">
        <v>892</v>
      </c>
      <c r="B497" s="30" t="s">
        <v>894</v>
      </c>
      <c r="C497" s="30">
        <v>62711938</v>
      </c>
      <c r="D497" s="30">
        <v>0.96067999999999998</v>
      </c>
      <c r="E497" s="30">
        <v>0.91481000000000001</v>
      </c>
      <c r="F497" s="30">
        <v>0.50410999999999995</v>
      </c>
      <c r="G497" s="30">
        <v>108.785</v>
      </c>
      <c r="H497" s="30">
        <v>7.9100000000000004E-4</v>
      </c>
      <c r="I497" s="30" t="s">
        <v>122</v>
      </c>
      <c r="J497" s="2" t="s">
        <v>122</v>
      </c>
      <c r="K497" s="30" t="s">
        <v>123</v>
      </c>
      <c r="L497" s="30">
        <v>29619557</v>
      </c>
      <c r="M497" s="2">
        <v>0.93133999999999995</v>
      </c>
      <c r="N497" s="2">
        <v>0.20166999999999999</v>
      </c>
      <c r="O497" s="30" t="s">
        <v>124</v>
      </c>
      <c r="P497" s="2" t="s">
        <v>730</v>
      </c>
      <c r="Q497" s="2" t="s">
        <v>77</v>
      </c>
      <c r="R497" s="2" t="s">
        <v>126</v>
      </c>
      <c r="S497" s="24" t="s">
        <v>5</v>
      </c>
      <c r="T497" s="9"/>
      <c r="U497" s="9"/>
      <c r="V497" s="9"/>
      <c r="W497" s="9"/>
      <c r="X497" s="9"/>
      <c r="Y497" s="9"/>
      <c r="Z497" s="9"/>
    </row>
    <row r="498" spans="1:26" ht="15.75" customHeight="1" x14ac:dyDescent="0.15">
      <c r="A498" s="30" t="s">
        <v>895</v>
      </c>
      <c r="B498" s="30" t="s">
        <v>896</v>
      </c>
      <c r="C498" s="30">
        <v>42060834</v>
      </c>
      <c r="D498" s="30">
        <v>0.96133999999999997</v>
      </c>
      <c r="E498" s="30">
        <v>0.91456000000000004</v>
      </c>
      <c r="F498" s="30">
        <v>0.49714000000000003</v>
      </c>
      <c r="G498" s="30">
        <v>78.727999999999994</v>
      </c>
      <c r="H498" s="30">
        <v>9.7799999999999992E-4</v>
      </c>
      <c r="I498" s="30" t="s">
        <v>122</v>
      </c>
      <c r="J498" s="2" t="s">
        <v>122</v>
      </c>
      <c r="K498" s="30" t="s">
        <v>128</v>
      </c>
      <c r="L498" s="30" t="s">
        <v>129</v>
      </c>
      <c r="M498" s="2">
        <v>0.91373000000000004</v>
      </c>
      <c r="N498" s="2">
        <v>0.18583</v>
      </c>
      <c r="O498" s="30" t="s">
        <v>124</v>
      </c>
      <c r="P498" s="2" t="s">
        <v>730</v>
      </c>
      <c r="Q498" s="2" t="s">
        <v>77</v>
      </c>
      <c r="R498" s="2" t="s">
        <v>126</v>
      </c>
      <c r="S498" s="24" t="s">
        <v>5</v>
      </c>
      <c r="T498" s="9"/>
      <c r="U498" s="9"/>
      <c r="V498" s="9"/>
      <c r="W498" s="9"/>
      <c r="X498" s="9"/>
      <c r="Y498" s="9"/>
      <c r="Z498" s="9"/>
    </row>
    <row r="499" spans="1:26" ht="15.75" customHeight="1" x14ac:dyDescent="0.15">
      <c r="A499" s="30" t="s">
        <v>895</v>
      </c>
      <c r="B499" s="30" t="s">
        <v>897</v>
      </c>
      <c r="C499" s="30">
        <v>65523828</v>
      </c>
      <c r="D499" s="30">
        <v>0.95987999999999996</v>
      </c>
      <c r="E499" s="30">
        <v>0.91759999999999997</v>
      </c>
      <c r="F499" s="30">
        <v>0.50827999999999995</v>
      </c>
      <c r="G499" s="30">
        <v>119.56399999999999</v>
      </c>
      <c r="H499" s="30">
        <v>8.4599999999999996E-4</v>
      </c>
      <c r="I499" s="30" t="s">
        <v>122</v>
      </c>
      <c r="J499" s="2" t="s">
        <v>122</v>
      </c>
      <c r="K499" s="30" t="s">
        <v>123</v>
      </c>
      <c r="L499" s="30">
        <v>29713684</v>
      </c>
      <c r="M499" s="2">
        <v>0.91373000000000004</v>
      </c>
      <c r="N499" s="2">
        <v>0.18583</v>
      </c>
      <c r="O499" s="30" t="s">
        <v>124</v>
      </c>
      <c r="P499" s="2" t="s">
        <v>730</v>
      </c>
      <c r="Q499" s="2" t="s">
        <v>77</v>
      </c>
      <c r="R499" s="2" t="s">
        <v>126</v>
      </c>
      <c r="S499" s="24" t="s">
        <v>5</v>
      </c>
      <c r="T499" s="9"/>
      <c r="U499" s="9"/>
      <c r="V499" s="9"/>
      <c r="W499" s="9"/>
      <c r="X499" s="9"/>
      <c r="Y499" s="9"/>
      <c r="Z499" s="9"/>
    </row>
    <row r="500" spans="1:26" ht="15.75" customHeight="1" x14ac:dyDescent="0.15">
      <c r="A500" s="30" t="s">
        <v>898</v>
      </c>
      <c r="B500" s="30" t="s">
        <v>899</v>
      </c>
      <c r="C500" s="30">
        <v>42106532</v>
      </c>
      <c r="D500" s="30">
        <v>0.96382999999999996</v>
      </c>
      <c r="E500" s="30">
        <v>0.91868000000000005</v>
      </c>
      <c r="F500" s="30">
        <v>0.51939000000000002</v>
      </c>
      <c r="G500" s="30">
        <v>77.115899999999996</v>
      </c>
      <c r="H500" s="30">
        <v>1.0070000000000001E-3</v>
      </c>
      <c r="I500" s="30" t="s">
        <v>122</v>
      </c>
      <c r="J500" s="2" t="s">
        <v>122</v>
      </c>
      <c r="K500" s="30" t="s">
        <v>128</v>
      </c>
      <c r="L500" s="30" t="s">
        <v>129</v>
      </c>
      <c r="M500" s="2">
        <v>0.92971000000000004</v>
      </c>
      <c r="N500" s="2">
        <v>0.23246</v>
      </c>
      <c r="O500" s="30" t="s">
        <v>124</v>
      </c>
      <c r="P500" s="2" t="s">
        <v>730</v>
      </c>
      <c r="Q500" s="2" t="s">
        <v>219</v>
      </c>
      <c r="R500" s="2" t="s">
        <v>126</v>
      </c>
      <c r="S500" s="24" t="s">
        <v>5</v>
      </c>
      <c r="T500" s="9"/>
      <c r="U500" s="9"/>
      <c r="V500" s="9"/>
      <c r="W500" s="9"/>
      <c r="X500" s="9"/>
      <c r="Y500" s="9"/>
      <c r="Z500" s="9"/>
    </row>
    <row r="501" spans="1:26" ht="15.75" customHeight="1" x14ac:dyDescent="0.15">
      <c r="A501" s="30" t="s">
        <v>898</v>
      </c>
      <c r="B501" s="30" t="s">
        <v>900</v>
      </c>
      <c r="C501" s="30">
        <v>74576305</v>
      </c>
      <c r="D501" s="30">
        <v>0.96053999999999995</v>
      </c>
      <c r="E501" s="30">
        <v>0.91559999999999997</v>
      </c>
      <c r="F501" s="30">
        <v>0.50631000000000004</v>
      </c>
      <c r="G501" s="30">
        <v>122.92</v>
      </c>
      <c r="H501" s="30">
        <v>7.9699999999999997E-4</v>
      </c>
      <c r="I501" s="30" t="s">
        <v>122</v>
      </c>
      <c r="J501" s="2" t="s">
        <v>122</v>
      </c>
      <c r="K501" s="30" t="s">
        <v>123</v>
      </c>
      <c r="L501" s="30">
        <v>29660963</v>
      </c>
      <c r="M501" s="2">
        <v>0.92971000000000004</v>
      </c>
      <c r="N501" s="2">
        <v>0.23246</v>
      </c>
      <c r="O501" s="30" t="s">
        <v>124</v>
      </c>
      <c r="P501" s="2" t="s">
        <v>730</v>
      </c>
      <c r="Q501" s="2" t="s">
        <v>219</v>
      </c>
      <c r="R501" s="2" t="s">
        <v>126</v>
      </c>
      <c r="S501" s="24" t="s">
        <v>5</v>
      </c>
      <c r="T501" s="9"/>
      <c r="U501" s="9"/>
      <c r="V501" s="9"/>
      <c r="W501" s="9"/>
      <c r="X501" s="9"/>
      <c r="Y501" s="9"/>
      <c r="Z501" s="9"/>
    </row>
    <row r="502" spans="1:26" ht="15.75" customHeight="1" x14ac:dyDescent="0.15">
      <c r="A502" s="30" t="s">
        <v>901</v>
      </c>
      <c r="B502" s="30" t="s">
        <v>902</v>
      </c>
      <c r="C502" s="30">
        <v>30178558</v>
      </c>
      <c r="D502" s="30">
        <v>0.95313000000000003</v>
      </c>
      <c r="E502" s="30">
        <v>0.92539000000000005</v>
      </c>
      <c r="F502" s="30">
        <v>0.52900999999999998</v>
      </c>
      <c r="G502" s="30">
        <v>61.837499999999999</v>
      </c>
      <c r="H502" s="30">
        <v>8.9400000000000005E-4</v>
      </c>
      <c r="I502" s="30" t="s">
        <v>122</v>
      </c>
      <c r="J502" s="2" t="s">
        <v>122</v>
      </c>
      <c r="K502" s="30" t="s">
        <v>128</v>
      </c>
      <c r="L502" s="30" t="s">
        <v>129</v>
      </c>
      <c r="M502" s="2">
        <v>0.95262999999999998</v>
      </c>
      <c r="N502" s="2">
        <v>0.27062000000000003</v>
      </c>
      <c r="O502" s="30" t="s">
        <v>124</v>
      </c>
      <c r="P502" s="2" t="s">
        <v>730</v>
      </c>
      <c r="Q502" s="2" t="s">
        <v>219</v>
      </c>
      <c r="R502" s="2" t="s">
        <v>126</v>
      </c>
      <c r="S502" s="24" t="s">
        <v>5</v>
      </c>
      <c r="T502" s="9"/>
      <c r="U502" s="9"/>
      <c r="V502" s="9"/>
      <c r="W502" s="9"/>
      <c r="X502" s="9"/>
      <c r="Y502" s="9"/>
      <c r="Z502" s="9"/>
    </row>
    <row r="503" spans="1:26" ht="15.75" customHeight="1" x14ac:dyDescent="0.15">
      <c r="A503" s="30" t="s">
        <v>901</v>
      </c>
      <c r="B503" s="30" t="s">
        <v>903</v>
      </c>
      <c r="C503" s="30">
        <v>63668985</v>
      </c>
      <c r="D503" s="30">
        <v>0.97387000000000001</v>
      </c>
      <c r="E503" s="30">
        <v>0.94247999999999998</v>
      </c>
      <c r="F503" s="30">
        <v>0.59065999999999996</v>
      </c>
      <c r="G503" s="30">
        <v>141.94200000000001</v>
      </c>
      <c r="H503" s="30">
        <v>7.2999999999999996E-4</v>
      </c>
      <c r="I503" s="30" t="s">
        <v>122</v>
      </c>
      <c r="J503" s="2" t="s">
        <v>122</v>
      </c>
      <c r="K503" s="30" t="s">
        <v>123</v>
      </c>
      <c r="L503" s="30">
        <v>29267894</v>
      </c>
      <c r="M503" s="2">
        <v>0.95262999999999998</v>
      </c>
      <c r="N503" s="2">
        <v>0.27062000000000003</v>
      </c>
      <c r="O503" s="30" t="s">
        <v>124</v>
      </c>
      <c r="P503" s="2" t="s">
        <v>730</v>
      </c>
      <c r="Q503" s="2" t="s">
        <v>219</v>
      </c>
      <c r="R503" s="2" t="s">
        <v>126</v>
      </c>
      <c r="S503" s="24" t="s">
        <v>5</v>
      </c>
      <c r="T503" s="9"/>
      <c r="U503" s="9"/>
      <c r="V503" s="9"/>
      <c r="W503" s="9"/>
      <c r="X503" s="9"/>
      <c r="Y503" s="9"/>
      <c r="Z503" s="9"/>
    </row>
    <row r="504" spans="1:26" ht="15.75" customHeight="1" x14ac:dyDescent="0.15">
      <c r="A504" s="30" t="s">
        <v>904</v>
      </c>
      <c r="B504" s="30" t="s">
        <v>905</v>
      </c>
      <c r="C504" s="30">
        <v>33302687</v>
      </c>
      <c r="D504" s="30">
        <v>0.91471000000000002</v>
      </c>
      <c r="E504" s="30">
        <v>0.89549000000000001</v>
      </c>
      <c r="F504" s="30">
        <v>0.41094000000000003</v>
      </c>
      <c r="G504" s="30">
        <v>49.379300000000001</v>
      </c>
      <c r="H504" s="30">
        <v>1.1199999999999999E-3</v>
      </c>
      <c r="I504" s="30" t="s">
        <v>122</v>
      </c>
      <c r="J504" s="2" t="s">
        <v>122</v>
      </c>
      <c r="K504" s="30" t="s">
        <v>128</v>
      </c>
      <c r="L504" s="30" t="s">
        <v>129</v>
      </c>
      <c r="M504" s="2">
        <v>0.75039999999999996</v>
      </c>
      <c r="N504" s="2">
        <v>9.1199999999999906E-2</v>
      </c>
      <c r="O504" s="30" t="s">
        <v>124</v>
      </c>
      <c r="P504" s="2" t="s">
        <v>730</v>
      </c>
      <c r="Q504" s="2" t="s">
        <v>61</v>
      </c>
      <c r="R504" s="2" t="s">
        <v>126</v>
      </c>
      <c r="S504" s="24" t="s">
        <v>5</v>
      </c>
      <c r="T504" s="9"/>
      <c r="U504" s="9"/>
      <c r="V504" s="9"/>
      <c r="W504" s="9"/>
      <c r="X504" s="9"/>
      <c r="Y504" s="9"/>
      <c r="Z504" s="9"/>
    </row>
    <row r="505" spans="1:26" ht="15.75" customHeight="1" x14ac:dyDescent="0.15">
      <c r="A505" s="30" t="s">
        <v>904</v>
      </c>
      <c r="B505" s="30" t="s">
        <v>906</v>
      </c>
      <c r="C505" s="30">
        <v>62352942</v>
      </c>
      <c r="D505" s="30">
        <v>0.93798000000000004</v>
      </c>
      <c r="E505" s="30">
        <v>0.88246000000000002</v>
      </c>
      <c r="F505" s="30">
        <v>0.53534000000000004</v>
      </c>
      <c r="G505" s="30">
        <v>142.965</v>
      </c>
      <c r="H505" s="30">
        <v>7.6499999999999995E-4</v>
      </c>
      <c r="I505" s="30" t="s">
        <v>122</v>
      </c>
      <c r="J505" s="2" t="s">
        <v>122</v>
      </c>
      <c r="K505" s="30" t="s">
        <v>123</v>
      </c>
      <c r="L505" s="30">
        <v>23595520</v>
      </c>
      <c r="M505" s="2">
        <v>0.75039999999999996</v>
      </c>
      <c r="N505" s="2">
        <v>9.1199999999999906E-2</v>
      </c>
      <c r="O505" s="30" t="s">
        <v>124</v>
      </c>
      <c r="P505" s="2" t="s">
        <v>730</v>
      </c>
      <c r="Q505" s="2" t="s">
        <v>61</v>
      </c>
      <c r="R505" s="2" t="s">
        <v>126</v>
      </c>
      <c r="S505" s="24" t="s">
        <v>5</v>
      </c>
      <c r="T505" s="9"/>
      <c r="U505" s="9"/>
      <c r="V505" s="9"/>
      <c r="W505" s="9"/>
      <c r="X505" s="9"/>
      <c r="Y505" s="9"/>
      <c r="Z505" s="9"/>
    </row>
    <row r="506" spans="1:26" ht="15.75" customHeight="1" x14ac:dyDescent="0.15">
      <c r="A506" s="30" t="s">
        <v>907</v>
      </c>
      <c r="B506" s="30" t="s">
        <v>908</v>
      </c>
      <c r="C506" s="30">
        <v>41593284</v>
      </c>
      <c r="D506" s="30">
        <v>0.98055000000000003</v>
      </c>
      <c r="E506" s="30">
        <v>0.93301000000000001</v>
      </c>
      <c r="F506" s="30">
        <v>0.65181</v>
      </c>
      <c r="G506" s="30">
        <v>90.304500000000004</v>
      </c>
      <c r="H506" s="30">
        <v>8.4400000000000002E-4</v>
      </c>
      <c r="I506" s="30" t="s">
        <v>122</v>
      </c>
      <c r="J506" s="2" t="s">
        <v>122</v>
      </c>
      <c r="K506" s="30" t="s">
        <v>128</v>
      </c>
      <c r="L506" s="30" t="s">
        <v>129</v>
      </c>
      <c r="M506" s="2">
        <v>0.93971000000000005</v>
      </c>
      <c r="N506" s="2">
        <v>2.8510000000000001E-2</v>
      </c>
      <c r="O506" s="30" t="s">
        <v>124</v>
      </c>
      <c r="P506" s="2" t="s">
        <v>730</v>
      </c>
      <c r="Q506" s="2" t="s">
        <v>81</v>
      </c>
      <c r="R506" s="2" t="s">
        <v>126</v>
      </c>
      <c r="S506" s="24" t="s">
        <v>5</v>
      </c>
      <c r="T506" s="9"/>
      <c r="U506" s="9"/>
      <c r="V506" s="9"/>
      <c r="W506" s="9"/>
      <c r="X506" s="9"/>
      <c r="Y506" s="9"/>
      <c r="Z506" s="9"/>
    </row>
    <row r="507" spans="1:26" ht="15.75" customHeight="1" x14ac:dyDescent="0.15">
      <c r="A507" s="30" t="s">
        <v>907</v>
      </c>
      <c r="B507" s="30" t="s">
        <v>909</v>
      </c>
      <c r="C507" s="30">
        <v>60335465</v>
      </c>
      <c r="D507" s="30">
        <v>0.97724999999999995</v>
      </c>
      <c r="E507" s="30">
        <v>0.91408999999999996</v>
      </c>
      <c r="F507" s="30">
        <v>0.63283</v>
      </c>
      <c r="G507" s="30">
        <v>120.563</v>
      </c>
      <c r="H507" s="30">
        <v>7.4200000000000004E-4</v>
      </c>
      <c r="I507" s="30" t="s">
        <v>122</v>
      </c>
      <c r="J507" s="2" t="s">
        <v>122</v>
      </c>
      <c r="K507" s="30" t="s">
        <v>123</v>
      </c>
      <c r="L507" s="30">
        <v>29563711</v>
      </c>
      <c r="M507" s="2">
        <v>0.93971000000000005</v>
      </c>
      <c r="N507" s="2">
        <v>2.8510000000000001E-2</v>
      </c>
      <c r="O507" s="30" t="s">
        <v>124</v>
      </c>
      <c r="P507" s="2" t="s">
        <v>730</v>
      </c>
      <c r="Q507" s="2" t="s">
        <v>81</v>
      </c>
      <c r="R507" s="2" t="s">
        <v>126</v>
      </c>
      <c r="S507" s="24" t="s">
        <v>5</v>
      </c>
      <c r="T507" s="9"/>
      <c r="U507" s="9"/>
      <c r="V507" s="9"/>
      <c r="W507" s="9"/>
      <c r="X507" s="9"/>
      <c r="Y507" s="9"/>
      <c r="Z507" s="9"/>
    </row>
    <row r="508" spans="1:26" ht="15.75" customHeight="1" x14ac:dyDescent="0.15">
      <c r="A508" s="30" t="s">
        <v>910</v>
      </c>
      <c r="B508" s="30" t="s">
        <v>911</v>
      </c>
      <c r="C508" s="30">
        <v>40902001</v>
      </c>
      <c r="D508" s="30">
        <v>0.96172000000000002</v>
      </c>
      <c r="E508" s="30">
        <v>0.91649999999999998</v>
      </c>
      <c r="F508" s="30">
        <v>0.50219999999999998</v>
      </c>
      <c r="G508" s="30">
        <v>78.103300000000004</v>
      </c>
      <c r="H508" s="30">
        <v>8.9099999999999997E-4</v>
      </c>
      <c r="I508" s="30" t="s">
        <v>122</v>
      </c>
      <c r="J508" s="2" t="s">
        <v>122</v>
      </c>
      <c r="K508" s="30" t="s">
        <v>128</v>
      </c>
      <c r="L508" s="30" t="s">
        <v>129</v>
      </c>
      <c r="M508" s="2">
        <v>0.94389999999999996</v>
      </c>
      <c r="N508" s="2">
        <v>0.21440000000000001</v>
      </c>
      <c r="O508" s="30" t="s">
        <v>124</v>
      </c>
      <c r="P508" s="2" t="s">
        <v>730</v>
      </c>
      <c r="Q508" s="2" t="s">
        <v>77</v>
      </c>
      <c r="R508" s="2" t="s">
        <v>126</v>
      </c>
      <c r="S508" s="24" t="s">
        <v>5</v>
      </c>
      <c r="T508" s="9"/>
      <c r="U508" s="9"/>
      <c r="V508" s="9"/>
      <c r="W508" s="9"/>
      <c r="X508" s="9"/>
      <c r="Y508" s="9"/>
      <c r="Z508" s="9"/>
    </row>
    <row r="509" spans="1:26" ht="15.75" customHeight="1" x14ac:dyDescent="0.15">
      <c r="A509" s="30" t="s">
        <v>910</v>
      </c>
      <c r="B509" s="30" t="s">
        <v>912</v>
      </c>
      <c r="C509" s="30">
        <v>90296099</v>
      </c>
      <c r="D509" s="30">
        <v>0.95989999999999998</v>
      </c>
      <c r="E509" s="30">
        <v>0.91019000000000005</v>
      </c>
      <c r="F509" s="30">
        <v>0.497</v>
      </c>
      <c r="G509" s="30">
        <v>146.93899999999999</v>
      </c>
      <c r="H509" s="30">
        <v>7.1299999999999998E-4</v>
      </c>
      <c r="I509" s="30" t="s">
        <v>122</v>
      </c>
      <c r="J509" s="2" t="s">
        <v>122</v>
      </c>
      <c r="K509" s="30" t="s">
        <v>123</v>
      </c>
      <c r="L509" s="30">
        <v>29790902</v>
      </c>
      <c r="M509" s="2">
        <v>0.94389999999999996</v>
      </c>
      <c r="N509" s="2">
        <v>0.21440000000000001</v>
      </c>
      <c r="O509" s="30" t="s">
        <v>124</v>
      </c>
      <c r="P509" s="2" t="s">
        <v>730</v>
      </c>
      <c r="Q509" s="2" t="s">
        <v>77</v>
      </c>
      <c r="R509" s="2" t="s">
        <v>126</v>
      </c>
      <c r="S509" s="24" t="s">
        <v>5</v>
      </c>
      <c r="T509" s="9"/>
      <c r="U509" s="9"/>
      <c r="V509" s="9"/>
      <c r="W509" s="9"/>
      <c r="X509" s="9"/>
      <c r="Y509" s="9"/>
      <c r="Z509" s="9"/>
    </row>
    <row r="510" spans="1:26" ht="15.75" customHeight="1" x14ac:dyDescent="0.15">
      <c r="A510" s="30" t="s">
        <v>913</v>
      </c>
      <c r="B510" s="30" t="s">
        <v>914</v>
      </c>
      <c r="C510" s="30">
        <v>39256280</v>
      </c>
      <c r="D510" s="30">
        <v>0.95567000000000002</v>
      </c>
      <c r="E510" s="30">
        <v>0.91139000000000003</v>
      </c>
      <c r="F510" s="30">
        <v>0.49626999999999999</v>
      </c>
      <c r="G510" s="30">
        <v>75.279700000000005</v>
      </c>
      <c r="H510" s="30">
        <v>1.1329999999999999E-3</v>
      </c>
      <c r="I510" s="30" t="s">
        <v>122</v>
      </c>
      <c r="J510" s="2" t="s">
        <v>122</v>
      </c>
      <c r="K510" s="30" t="s">
        <v>128</v>
      </c>
      <c r="L510" s="30" t="s">
        <v>129</v>
      </c>
      <c r="M510" s="2">
        <v>0.92183999999999999</v>
      </c>
      <c r="N510" s="2">
        <v>0.19866</v>
      </c>
      <c r="O510" s="30" t="s">
        <v>124</v>
      </c>
      <c r="P510" s="2" t="s">
        <v>730</v>
      </c>
      <c r="Q510" s="2" t="s">
        <v>65</v>
      </c>
      <c r="R510" s="2" t="s">
        <v>126</v>
      </c>
      <c r="S510" s="24" t="s">
        <v>5</v>
      </c>
      <c r="T510" s="9"/>
      <c r="U510" s="9"/>
      <c r="V510" s="9"/>
      <c r="W510" s="9"/>
      <c r="X510" s="9"/>
      <c r="Y510" s="9"/>
      <c r="Z510" s="9"/>
    </row>
    <row r="511" spans="1:26" ht="15.75" customHeight="1" x14ac:dyDescent="0.15">
      <c r="A511" s="30" t="s">
        <v>913</v>
      </c>
      <c r="B511" s="30" t="s">
        <v>915</v>
      </c>
      <c r="C511" s="30">
        <v>60365174</v>
      </c>
      <c r="D511" s="30">
        <v>0.96430000000000005</v>
      </c>
      <c r="E511" s="30">
        <v>0.91959999999999997</v>
      </c>
      <c r="F511" s="30">
        <v>0.50534999999999997</v>
      </c>
      <c r="G511" s="30">
        <v>112.449</v>
      </c>
      <c r="H511" s="30">
        <v>9.3199999999999999E-4</v>
      </c>
      <c r="I511" s="30" t="s">
        <v>122</v>
      </c>
      <c r="J511" s="2" t="s">
        <v>122</v>
      </c>
      <c r="K511" s="30" t="s">
        <v>123</v>
      </c>
      <c r="L511" s="30">
        <v>29643918</v>
      </c>
      <c r="M511" s="2">
        <v>0.92183999999999999</v>
      </c>
      <c r="N511" s="2">
        <v>0.19866</v>
      </c>
      <c r="O511" s="30" t="s">
        <v>124</v>
      </c>
      <c r="P511" s="2" t="s">
        <v>730</v>
      </c>
      <c r="Q511" s="2" t="s">
        <v>65</v>
      </c>
      <c r="R511" s="2" t="s">
        <v>126</v>
      </c>
      <c r="S511" s="24" t="s">
        <v>5</v>
      </c>
      <c r="T511" s="9"/>
      <c r="U511" s="9"/>
      <c r="V511" s="9"/>
      <c r="W511" s="9"/>
      <c r="X511" s="9"/>
      <c r="Y511" s="9"/>
      <c r="Z511" s="9"/>
    </row>
    <row r="512" spans="1:26" ht="15.75" customHeight="1" x14ac:dyDescent="0.15">
      <c r="A512" s="30" t="s">
        <v>916</v>
      </c>
      <c r="B512" s="30" t="s">
        <v>917</v>
      </c>
      <c r="C512" s="30">
        <v>37645293</v>
      </c>
      <c r="D512" s="30">
        <v>0.98326999999999998</v>
      </c>
      <c r="E512" s="30">
        <v>0.94418999999999997</v>
      </c>
      <c r="F512" s="30">
        <v>0.63546999999999998</v>
      </c>
      <c r="G512" s="30">
        <v>79.736400000000003</v>
      </c>
      <c r="H512" s="30">
        <v>8.9300000000000002E-4</v>
      </c>
      <c r="I512" s="30" t="s">
        <v>122</v>
      </c>
      <c r="J512" s="2" t="s">
        <v>122</v>
      </c>
      <c r="K512" s="30" t="s">
        <v>128</v>
      </c>
      <c r="L512" s="30" t="s">
        <v>129</v>
      </c>
      <c r="M512" s="2">
        <v>0.92379</v>
      </c>
      <c r="N512" s="2">
        <v>0.29522999999999999</v>
      </c>
      <c r="O512" s="30" t="s">
        <v>124</v>
      </c>
      <c r="P512" s="2" t="s">
        <v>730</v>
      </c>
      <c r="Q512" s="2" t="s">
        <v>47</v>
      </c>
      <c r="R512" s="2" t="s">
        <v>126</v>
      </c>
      <c r="S512" s="24" t="s">
        <v>5</v>
      </c>
      <c r="T512" s="9"/>
      <c r="U512" s="9"/>
      <c r="V512" s="9"/>
      <c r="W512" s="9"/>
      <c r="X512" s="9"/>
      <c r="Y512" s="9"/>
      <c r="Z512" s="9"/>
    </row>
    <row r="513" spans="1:26" ht="15.75" customHeight="1" x14ac:dyDescent="0.15">
      <c r="A513" s="30" t="s">
        <v>916</v>
      </c>
      <c r="B513" s="30" t="s">
        <v>918</v>
      </c>
      <c r="C513" s="30">
        <v>65010778</v>
      </c>
      <c r="D513" s="30">
        <v>0.97962000000000005</v>
      </c>
      <c r="E513" s="30">
        <v>0.93347000000000002</v>
      </c>
      <c r="F513" s="30">
        <v>0.65029000000000003</v>
      </c>
      <c r="G513" s="30">
        <v>131.70099999999999</v>
      </c>
      <c r="H513" s="30">
        <v>7.4399999999999998E-4</v>
      </c>
      <c r="I513" s="30" t="s">
        <v>122</v>
      </c>
      <c r="J513" s="2" t="s">
        <v>122</v>
      </c>
      <c r="K513" s="30" t="s">
        <v>123</v>
      </c>
      <c r="L513" s="30">
        <v>29538289</v>
      </c>
      <c r="M513" s="2">
        <v>0.92379</v>
      </c>
      <c r="N513" s="2">
        <v>0.29522999999999999</v>
      </c>
      <c r="O513" s="30" t="s">
        <v>124</v>
      </c>
      <c r="P513" s="2" t="s">
        <v>730</v>
      </c>
      <c r="Q513" s="2" t="s">
        <v>47</v>
      </c>
      <c r="R513" s="2" t="s">
        <v>126</v>
      </c>
      <c r="S513" s="24" t="s">
        <v>5</v>
      </c>
      <c r="T513" s="9"/>
      <c r="U513" s="9"/>
      <c r="V513" s="9"/>
      <c r="W513" s="9"/>
      <c r="X513" s="9"/>
      <c r="Y513" s="9"/>
      <c r="Z513" s="9"/>
    </row>
    <row r="514" spans="1:26" ht="15.75" customHeight="1" x14ac:dyDescent="0.15">
      <c r="A514" s="30" t="s">
        <v>919</v>
      </c>
      <c r="B514" s="30" t="s">
        <v>920</v>
      </c>
      <c r="C514" s="30">
        <v>34109159</v>
      </c>
      <c r="D514" s="30">
        <v>0.96623999999999999</v>
      </c>
      <c r="E514" s="30">
        <v>0.93</v>
      </c>
      <c r="F514" s="30">
        <v>0.5615</v>
      </c>
      <c r="G514" s="30">
        <v>79.488900000000001</v>
      </c>
      <c r="H514" s="30">
        <v>9.4700000000000003E-4</v>
      </c>
      <c r="I514" s="30" t="s">
        <v>122</v>
      </c>
      <c r="J514" s="2" t="s">
        <v>122</v>
      </c>
      <c r="K514" s="30" t="s">
        <v>128</v>
      </c>
      <c r="L514" s="30" t="s">
        <v>129</v>
      </c>
      <c r="M514" s="2">
        <v>0.94284999999999997</v>
      </c>
      <c r="N514" s="2">
        <v>0.25752000000000003</v>
      </c>
      <c r="O514" s="30" t="s">
        <v>124</v>
      </c>
      <c r="P514" s="2" t="s">
        <v>730</v>
      </c>
      <c r="Q514" s="2" t="s">
        <v>71</v>
      </c>
      <c r="R514" s="2" t="s">
        <v>126</v>
      </c>
      <c r="S514" s="24" t="s">
        <v>5</v>
      </c>
      <c r="T514" s="9"/>
      <c r="U514" s="9"/>
      <c r="V514" s="9"/>
      <c r="W514" s="9"/>
      <c r="X514" s="9"/>
      <c r="Y514" s="9"/>
      <c r="Z514" s="9"/>
    </row>
    <row r="515" spans="1:26" ht="15.75" customHeight="1" x14ac:dyDescent="0.15">
      <c r="A515" s="30" t="s">
        <v>919</v>
      </c>
      <c r="B515" s="30" t="s">
        <v>921</v>
      </c>
      <c r="C515" s="30">
        <v>62610743</v>
      </c>
      <c r="D515" s="30">
        <v>0.96799999999999997</v>
      </c>
      <c r="E515" s="30">
        <v>0.92527000000000004</v>
      </c>
      <c r="F515" s="30">
        <v>0.55288000000000004</v>
      </c>
      <c r="G515" s="30">
        <v>118.42100000000001</v>
      </c>
      <c r="H515" s="30">
        <v>8.1599999999999999E-4</v>
      </c>
      <c r="I515" s="30" t="s">
        <v>122</v>
      </c>
      <c r="J515" s="2" t="s">
        <v>122</v>
      </c>
      <c r="K515" s="30" t="s">
        <v>123</v>
      </c>
      <c r="L515" s="30">
        <v>29471682</v>
      </c>
      <c r="M515" s="2">
        <v>0.94284999999999997</v>
      </c>
      <c r="N515" s="2">
        <v>0.25752000000000003</v>
      </c>
      <c r="O515" s="30" t="s">
        <v>124</v>
      </c>
      <c r="P515" s="2" t="s">
        <v>730</v>
      </c>
      <c r="Q515" s="2" t="s">
        <v>71</v>
      </c>
      <c r="R515" s="2" t="s">
        <v>126</v>
      </c>
      <c r="S515" s="24" t="s">
        <v>5</v>
      </c>
      <c r="T515" s="9"/>
      <c r="U515" s="9"/>
      <c r="V515" s="9"/>
      <c r="W515" s="9"/>
      <c r="X515" s="9"/>
      <c r="Y515" s="9"/>
      <c r="Z515" s="9"/>
    </row>
    <row r="516" spans="1:26" ht="15.75" customHeight="1" x14ac:dyDescent="0.15">
      <c r="A516" s="30" t="s">
        <v>922</v>
      </c>
      <c r="B516" s="30" t="s">
        <v>923</v>
      </c>
      <c r="C516" s="30">
        <v>29267114</v>
      </c>
      <c r="D516" s="30">
        <v>0.97575999999999996</v>
      </c>
      <c r="E516" s="30">
        <v>0.93996000000000002</v>
      </c>
      <c r="F516" s="30">
        <v>0.56927000000000005</v>
      </c>
      <c r="G516" s="30">
        <v>67.798900000000003</v>
      </c>
      <c r="H516" s="30">
        <v>1.018E-3</v>
      </c>
      <c r="I516" s="30" t="s">
        <v>122</v>
      </c>
      <c r="J516" s="2" t="s">
        <v>122</v>
      </c>
      <c r="K516" s="30" t="s">
        <v>128</v>
      </c>
      <c r="L516" s="30" t="s">
        <v>129</v>
      </c>
      <c r="M516" s="2">
        <v>0.92852000000000001</v>
      </c>
      <c r="N516" s="2">
        <v>0.19308</v>
      </c>
      <c r="O516" s="30" t="s">
        <v>124</v>
      </c>
      <c r="P516" s="2" t="s">
        <v>730</v>
      </c>
      <c r="Q516" s="2" t="s">
        <v>77</v>
      </c>
      <c r="R516" s="2" t="s">
        <v>126</v>
      </c>
      <c r="S516" s="24" t="s">
        <v>5</v>
      </c>
      <c r="T516" s="9"/>
      <c r="U516" s="9"/>
      <c r="V516" s="9"/>
      <c r="W516" s="9"/>
      <c r="X516" s="9"/>
      <c r="Y516" s="9"/>
      <c r="Z516" s="9"/>
    </row>
    <row r="517" spans="1:26" ht="15.75" customHeight="1" x14ac:dyDescent="0.15">
      <c r="A517" s="30" t="s">
        <v>922</v>
      </c>
      <c r="B517" s="30" t="s">
        <v>924</v>
      </c>
      <c r="C517" s="30">
        <v>73204038</v>
      </c>
      <c r="D517" s="30">
        <v>0.97287000000000001</v>
      </c>
      <c r="E517" s="30">
        <v>0.93827000000000005</v>
      </c>
      <c r="F517" s="30">
        <v>0.57848999999999995</v>
      </c>
      <c r="G517" s="30">
        <v>116.985</v>
      </c>
      <c r="H517" s="30">
        <v>7.9000000000000001E-4</v>
      </c>
      <c r="I517" s="30" t="s">
        <v>122</v>
      </c>
      <c r="J517" s="2" t="s">
        <v>122</v>
      </c>
      <c r="K517" s="30" t="s">
        <v>123</v>
      </c>
      <c r="L517" s="30">
        <v>29394516</v>
      </c>
      <c r="M517" s="2">
        <v>0.92852000000000001</v>
      </c>
      <c r="N517" s="2">
        <v>0.19308</v>
      </c>
      <c r="O517" s="30" t="s">
        <v>124</v>
      </c>
      <c r="P517" s="2" t="s">
        <v>730</v>
      </c>
      <c r="Q517" s="2" t="s">
        <v>77</v>
      </c>
      <c r="R517" s="2" t="s">
        <v>126</v>
      </c>
      <c r="S517" s="24" t="s">
        <v>5</v>
      </c>
      <c r="T517" s="9"/>
      <c r="U517" s="9"/>
      <c r="V517" s="9"/>
      <c r="W517" s="9"/>
      <c r="X517" s="9"/>
      <c r="Y517" s="9"/>
      <c r="Z517" s="9"/>
    </row>
    <row r="518" spans="1:26" ht="15.75" customHeight="1" x14ac:dyDescent="0.15">
      <c r="A518" s="30" t="s">
        <v>925</v>
      </c>
      <c r="B518" s="30" t="s">
        <v>926</v>
      </c>
      <c r="C518" s="30">
        <v>34987441</v>
      </c>
      <c r="D518" s="30">
        <v>0.96670999999999996</v>
      </c>
      <c r="E518" s="30">
        <v>0.93018999999999996</v>
      </c>
      <c r="F518" s="30">
        <v>0.57486999999999999</v>
      </c>
      <c r="G518" s="30">
        <v>81.807699999999997</v>
      </c>
      <c r="H518" s="30">
        <v>1.021E-3</v>
      </c>
      <c r="I518" s="30" t="s">
        <v>122</v>
      </c>
      <c r="J518" s="2" t="s">
        <v>122</v>
      </c>
      <c r="K518" s="30" t="s">
        <v>128</v>
      </c>
      <c r="L518" s="30" t="s">
        <v>129</v>
      </c>
      <c r="M518" s="2">
        <v>0.95104</v>
      </c>
      <c r="N518" s="2">
        <v>0.29065999999999997</v>
      </c>
      <c r="O518" s="30" t="s">
        <v>124</v>
      </c>
      <c r="P518" s="2" t="s">
        <v>730</v>
      </c>
      <c r="Q518" s="2" t="s">
        <v>71</v>
      </c>
      <c r="R518" s="2" t="s">
        <v>126</v>
      </c>
      <c r="S518" s="24" t="s">
        <v>5</v>
      </c>
      <c r="T518" s="9"/>
      <c r="U518" s="9"/>
      <c r="V518" s="9"/>
      <c r="W518" s="9"/>
      <c r="X518" s="9"/>
      <c r="Y518" s="9"/>
      <c r="Z518" s="9"/>
    </row>
    <row r="519" spans="1:26" ht="15.75" customHeight="1" x14ac:dyDescent="0.15">
      <c r="A519" s="30" t="s">
        <v>925</v>
      </c>
      <c r="B519" s="30" t="s">
        <v>927</v>
      </c>
      <c r="C519" s="30">
        <v>67953178</v>
      </c>
      <c r="D519" s="30">
        <v>0.96230000000000004</v>
      </c>
      <c r="E519" s="30">
        <v>0.92366999999999999</v>
      </c>
      <c r="F519" s="30">
        <v>0.56218000000000001</v>
      </c>
      <c r="G519" s="30">
        <v>143.55000000000001</v>
      </c>
      <c r="H519" s="30">
        <v>8.0199999999999998E-4</v>
      </c>
      <c r="I519" s="30" t="s">
        <v>122</v>
      </c>
      <c r="J519" s="2" t="s">
        <v>122</v>
      </c>
      <c r="K519" s="30" t="s">
        <v>123</v>
      </c>
      <c r="L519" s="30">
        <v>29574473</v>
      </c>
      <c r="M519" s="2">
        <v>0.95104</v>
      </c>
      <c r="N519" s="2">
        <v>0.29065999999999997</v>
      </c>
      <c r="O519" s="30" t="s">
        <v>124</v>
      </c>
      <c r="P519" s="2" t="s">
        <v>730</v>
      </c>
      <c r="Q519" s="2" t="s">
        <v>71</v>
      </c>
      <c r="R519" s="2" t="s">
        <v>126</v>
      </c>
      <c r="S519" s="24" t="s">
        <v>5</v>
      </c>
      <c r="T519" s="9"/>
      <c r="U519" s="9"/>
      <c r="V519" s="9"/>
      <c r="W519" s="9"/>
      <c r="X519" s="9"/>
      <c r="Y519" s="9"/>
      <c r="Z519" s="9"/>
    </row>
    <row r="520" spans="1:26" ht="15.75" customHeight="1" x14ac:dyDescent="0.15">
      <c r="A520" s="30" t="s">
        <v>928</v>
      </c>
      <c r="B520" s="30" t="s">
        <v>929</v>
      </c>
      <c r="C520" s="30">
        <v>28120428</v>
      </c>
      <c r="D520" s="30">
        <v>0.96503000000000005</v>
      </c>
      <c r="E520" s="30">
        <v>0.92639000000000005</v>
      </c>
      <c r="F520" s="30">
        <v>0.56311</v>
      </c>
      <c r="G520" s="30">
        <v>63.381999999999998</v>
      </c>
      <c r="H520" s="30">
        <v>1.0679999999999999E-3</v>
      </c>
      <c r="I520" s="30" t="s">
        <v>122</v>
      </c>
      <c r="J520" s="2" t="s">
        <v>122</v>
      </c>
      <c r="K520" s="30" t="s">
        <v>128</v>
      </c>
      <c r="L520" s="30" t="s">
        <v>129</v>
      </c>
      <c r="M520" s="2">
        <v>0.95960000000000001</v>
      </c>
      <c r="N520" s="2">
        <v>0.26344000000000001</v>
      </c>
      <c r="O520" s="30" t="s">
        <v>124</v>
      </c>
      <c r="P520" s="2" t="s">
        <v>730</v>
      </c>
      <c r="Q520" s="2" t="s">
        <v>71</v>
      </c>
      <c r="R520" s="2" t="s">
        <v>126</v>
      </c>
      <c r="S520" s="24" t="s">
        <v>5</v>
      </c>
      <c r="T520" s="9"/>
      <c r="U520" s="9"/>
      <c r="V520" s="9"/>
      <c r="W520" s="9"/>
      <c r="X520" s="9"/>
      <c r="Y520" s="9"/>
      <c r="Z520" s="9"/>
    </row>
    <row r="521" spans="1:26" ht="15.75" customHeight="1" x14ac:dyDescent="0.15">
      <c r="A521" s="30" t="s">
        <v>928</v>
      </c>
      <c r="B521" s="30" t="s">
        <v>930</v>
      </c>
      <c r="C521" s="30">
        <v>61746456</v>
      </c>
      <c r="D521" s="30">
        <v>0.96757000000000004</v>
      </c>
      <c r="E521" s="30">
        <v>0.92778000000000005</v>
      </c>
      <c r="F521" s="30">
        <v>0.55523</v>
      </c>
      <c r="G521" s="30">
        <v>127.661</v>
      </c>
      <c r="H521" s="30">
        <v>8.3600000000000005E-4</v>
      </c>
      <c r="I521" s="30" t="s">
        <v>122</v>
      </c>
      <c r="J521" s="2" t="s">
        <v>122</v>
      </c>
      <c r="K521" s="30" t="s">
        <v>123</v>
      </c>
      <c r="L521" s="30">
        <v>22469702</v>
      </c>
      <c r="M521" s="2">
        <v>0.95960000000000001</v>
      </c>
      <c r="N521" s="2">
        <v>0.26344000000000001</v>
      </c>
      <c r="O521" s="30" t="s">
        <v>124</v>
      </c>
      <c r="P521" s="2" t="s">
        <v>730</v>
      </c>
      <c r="Q521" s="2" t="s">
        <v>71</v>
      </c>
      <c r="R521" s="2" t="s">
        <v>126</v>
      </c>
      <c r="S521" s="24" t="s">
        <v>5</v>
      </c>
      <c r="T521" s="9"/>
      <c r="U521" s="9"/>
      <c r="V521" s="9"/>
      <c r="W521" s="9"/>
      <c r="X521" s="9"/>
      <c r="Y521" s="9"/>
      <c r="Z521" s="9"/>
    </row>
    <row r="522" spans="1:26" ht="15.75" customHeight="1" x14ac:dyDescent="0.15">
      <c r="A522" s="30" t="s">
        <v>931</v>
      </c>
      <c r="B522" s="30" t="s">
        <v>932</v>
      </c>
      <c r="C522" s="30">
        <v>37635753</v>
      </c>
      <c r="D522" s="30">
        <v>0.98402999999999996</v>
      </c>
      <c r="E522" s="30">
        <v>0.94494999999999996</v>
      </c>
      <c r="F522" s="30">
        <v>0.63768999999999998</v>
      </c>
      <c r="G522" s="30">
        <v>81.140199999999993</v>
      </c>
      <c r="H522" s="30">
        <v>8.92E-4</v>
      </c>
      <c r="I522" s="30" t="s">
        <v>122</v>
      </c>
      <c r="J522" s="2" t="s">
        <v>122</v>
      </c>
      <c r="K522" s="30" t="s">
        <v>128</v>
      </c>
      <c r="L522" s="30" t="s">
        <v>129</v>
      </c>
      <c r="M522" s="2">
        <v>0.93071999999999999</v>
      </c>
      <c r="N522" s="2">
        <v>0.24145</v>
      </c>
      <c r="O522" s="30" t="s">
        <v>124</v>
      </c>
      <c r="P522" s="2" t="s">
        <v>730</v>
      </c>
      <c r="Q522" s="2" t="s">
        <v>71</v>
      </c>
      <c r="R522" s="2" t="s">
        <v>126</v>
      </c>
      <c r="S522" s="24" t="s">
        <v>5</v>
      </c>
      <c r="T522" s="9"/>
      <c r="U522" s="9"/>
      <c r="V522" s="9"/>
      <c r="W522" s="9"/>
      <c r="X522" s="9"/>
      <c r="Y522" s="9"/>
      <c r="Z522" s="9"/>
    </row>
    <row r="523" spans="1:26" ht="15.75" customHeight="1" x14ac:dyDescent="0.15">
      <c r="A523" s="30" t="s">
        <v>931</v>
      </c>
      <c r="B523" s="30" t="s">
        <v>933</v>
      </c>
      <c r="C523" s="30">
        <v>61942086</v>
      </c>
      <c r="D523" s="30">
        <v>0.98009000000000002</v>
      </c>
      <c r="E523" s="30">
        <v>0.93464000000000003</v>
      </c>
      <c r="F523" s="30">
        <v>0.65171000000000001</v>
      </c>
      <c r="G523" s="30">
        <v>132.91499999999999</v>
      </c>
      <c r="H523" s="30">
        <v>7.5500000000000003E-4</v>
      </c>
      <c r="I523" s="30" t="s">
        <v>122</v>
      </c>
      <c r="J523" s="2" t="s">
        <v>122</v>
      </c>
      <c r="K523" s="30" t="s">
        <v>123</v>
      </c>
      <c r="L523" s="30">
        <v>29556511</v>
      </c>
      <c r="M523" s="2">
        <v>0.93071999999999999</v>
      </c>
      <c r="N523" s="2">
        <v>0.24145</v>
      </c>
      <c r="O523" s="30" t="s">
        <v>124</v>
      </c>
      <c r="P523" s="2" t="s">
        <v>730</v>
      </c>
      <c r="Q523" s="2" t="s">
        <v>71</v>
      </c>
      <c r="R523" s="2" t="s">
        <v>126</v>
      </c>
      <c r="S523" s="24" t="s">
        <v>5</v>
      </c>
      <c r="T523" s="9"/>
      <c r="U523" s="9"/>
      <c r="V523" s="9"/>
      <c r="W523" s="9"/>
      <c r="X523" s="9"/>
      <c r="Y523" s="9"/>
      <c r="Z523" s="9"/>
    </row>
    <row r="524" spans="1:26" ht="15.75" customHeight="1" x14ac:dyDescent="0.15">
      <c r="A524" s="30" t="s">
        <v>934</v>
      </c>
      <c r="B524" s="30" t="s">
        <v>935</v>
      </c>
      <c r="C524" s="30">
        <v>32488751</v>
      </c>
      <c r="D524" s="30">
        <v>0.96518999999999999</v>
      </c>
      <c r="E524" s="30">
        <v>0.92627000000000004</v>
      </c>
      <c r="F524" s="30">
        <v>0.54076000000000002</v>
      </c>
      <c r="G524" s="30">
        <v>72.731499999999997</v>
      </c>
      <c r="H524" s="30">
        <v>1.31E-3</v>
      </c>
      <c r="I524" s="30" t="s">
        <v>122</v>
      </c>
      <c r="J524" s="2" t="s">
        <v>122</v>
      </c>
      <c r="K524" s="30" t="s">
        <v>128</v>
      </c>
      <c r="L524" s="30" t="s">
        <v>129</v>
      </c>
      <c r="M524" s="2">
        <v>0.95374000000000003</v>
      </c>
      <c r="N524" s="2">
        <v>0.21829999999999999</v>
      </c>
      <c r="O524" s="30" t="s">
        <v>124</v>
      </c>
      <c r="P524" s="2" t="s">
        <v>730</v>
      </c>
      <c r="Q524" s="2" t="s">
        <v>219</v>
      </c>
      <c r="R524" s="2" t="s">
        <v>126</v>
      </c>
      <c r="S524" s="24" t="s">
        <v>5</v>
      </c>
      <c r="T524" s="9"/>
      <c r="U524" s="9"/>
      <c r="V524" s="9"/>
      <c r="W524" s="9"/>
      <c r="X524" s="9"/>
      <c r="Y524" s="9"/>
      <c r="Z524" s="9"/>
    </row>
    <row r="525" spans="1:26" ht="15.75" customHeight="1" x14ac:dyDescent="0.15">
      <c r="A525" s="30" t="s">
        <v>934</v>
      </c>
      <c r="B525" s="30" t="s">
        <v>936</v>
      </c>
      <c r="C525" s="30">
        <v>64726327</v>
      </c>
      <c r="D525" s="30">
        <v>0.96848999999999996</v>
      </c>
      <c r="E525" s="30">
        <v>0.92910999999999999</v>
      </c>
      <c r="F525" s="30">
        <v>0.55223999999999995</v>
      </c>
      <c r="G525" s="30">
        <v>132.97300000000001</v>
      </c>
      <c r="H525" s="30">
        <v>9.7199999999999999E-4</v>
      </c>
      <c r="I525" s="30" t="s">
        <v>122</v>
      </c>
      <c r="J525" s="2" t="s">
        <v>122</v>
      </c>
      <c r="K525" s="30" t="s">
        <v>123</v>
      </c>
      <c r="L525" s="30">
        <v>29524523</v>
      </c>
      <c r="M525" s="2">
        <v>0.95374000000000003</v>
      </c>
      <c r="N525" s="2">
        <v>0.21829999999999999</v>
      </c>
      <c r="O525" s="30" t="s">
        <v>124</v>
      </c>
      <c r="P525" s="2" t="s">
        <v>730</v>
      </c>
      <c r="Q525" s="2" t="s">
        <v>219</v>
      </c>
      <c r="R525" s="2" t="s">
        <v>126</v>
      </c>
      <c r="S525" s="24" t="s">
        <v>5</v>
      </c>
      <c r="T525" s="9"/>
      <c r="U525" s="9"/>
      <c r="V525" s="9"/>
      <c r="W525" s="9"/>
      <c r="X525" s="9"/>
      <c r="Y525" s="9"/>
      <c r="Z525" s="9"/>
    </row>
    <row r="526" spans="1:26" ht="15.75" customHeight="1" x14ac:dyDescent="0.15">
      <c r="A526" s="30" t="s">
        <v>937</v>
      </c>
      <c r="B526" s="30" t="s">
        <v>938</v>
      </c>
      <c r="C526" s="30">
        <v>49258131</v>
      </c>
      <c r="D526" s="30">
        <v>0.98036000000000001</v>
      </c>
      <c r="E526" s="30">
        <v>0.93262999999999996</v>
      </c>
      <c r="F526" s="30">
        <v>0.64900999999999998</v>
      </c>
      <c r="G526" s="30">
        <v>98.828900000000004</v>
      </c>
      <c r="H526" s="30">
        <v>9.0399999999999996E-4</v>
      </c>
      <c r="I526" s="30" t="s">
        <v>122</v>
      </c>
      <c r="J526" s="2" t="s">
        <v>122</v>
      </c>
      <c r="K526" s="30" t="s">
        <v>128</v>
      </c>
      <c r="L526" s="30" t="s">
        <v>129</v>
      </c>
      <c r="M526" s="2">
        <v>0.93850999999999996</v>
      </c>
      <c r="N526" s="2">
        <v>0.19481000000000001</v>
      </c>
      <c r="O526" s="30" t="s">
        <v>124</v>
      </c>
      <c r="P526" s="2" t="s">
        <v>730</v>
      </c>
      <c r="Q526" s="2" t="s">
        <v>76</v>
      </c>
      <c r="R526" s="2" t="s">
        <v>126</v>
      </c>
      <c r="S526" s="24" t="s">
        <v>5</v>
      </c>
      <c r="T526" s="9"/>
      <c r="U526" s="9"/>
      <c r="V526" s="9"/>
      <c r="W526" s="9"/>
      <c r="X526" s="9"/>
      <c r="Y526" s="9"/>
      <c r="Z526" s="9"/>
    </row>
    <row r="527" spans="1:26" ht="15.75" customHeight="1" x14ac:dyDescent="0.15">
      <c r="A527" s="30" t="s">
        <v>937</v>
      </c>
      <c r="B527" s="30" t="s">
        <v>939</v>
      </c>
      <c r="C527" s="30">
        <v>71309095</v>
      </c>
      <c r="D527" s="30">
        <v>0.97982999999999998</v>
      </c>
      <c r="E527" s="30">
        <v>0.92554999999999998</v>
      </c>
      <c r="F527" s="30">
        <v>0.64627999999999997</v>
      </c>
      <c r="G527" s="30">
        <v>145.191</v>
      </c>
      <c r="H527" s="30">
        <v>7.94E-4</v>
      </c>
      <c r="I527" s="30" t="s">
        <v>122</v>
      </c>
      <c r="J527" s="2" t="s">
        <v>122</v>
      </c>
      <c r="K527" s="30" t="s">
        <v>123</v>
      </c>
      <c r="L527" s="30">
        <v>29680102</v>
      </c>
      <c r="M527" s="2">
        <v>0.93850999999999996</v>
      </c>
      <c r="N527" s="2">
        <v>0.19481000000000001</v>
      </c>
      <c r="O527" s="30" t="s">
        <v>124</v>
      </c>
      <c r="P527" s="2" t="s">
        <v>730</v>
      </c>
      <c r="Q527" s="2" t="s">
        <v>76</v>
      </c>
      <c r="R527" s="2" t="s">
        <v>126</v>
      </c>
      <c r="S527" s="24" t="s">
        <v>5</v>
      </c>
      <c r="T527" s="9"/>
      <c r="U527" s="9"/>
      <c r="V527" s="9"/>
      <c r="W527" s="9"/>
      <c r="X527" s="9"/>
      <c r="Y527" s="9"/>
      <c r="Z527" s="9"/>
    </row>
    <row r="528" spans="1:26" ht="15.75" customHeight="1" x14ac:dyDescent="0.15">
      <c r="A528" s="30" t="s">
        <v>940</v>
      </c>
      <c r="B528" s="30" t="s">
        <v>941</v>
      </c>
      <c r="C528" s="30">
        <v>29155274</v>
      </c>
      <c r="D528" s="30">
        <v>0.96662000000000003</v>
      </c>
      <c r="E528" s="30">
        <v>0.92796999999999996</v>
      </c>
      <c r="F528" s="30">
        <v>0.55979000000000001</v>
      </c>
      <c r="G528" s="30">
        <v>67.534199999999998</v>
      </c>
      <c r="H528" s="30">
        <v>1.091E-3</v>
      </c>
      <c r="I528" s="30" t="s">
        <v>122</v>
      </c>
      <c r="J528" s="2" t="s">
        <v>122</v>
      </c>
      <c r="K528" s="30" t="s">
        <v>128</v>
      </c>
      <c r="L528" s="30" t="s">
        <v>129</v>
      </c>
      <c r="M528" s="2">
        <v>0.96142000000000005</v>
      </c>
      <c r="N528" s="2">
        <v>0.28283999999999998</v>
      </c>
      <c r="O528" s="30" t="s">
        <v>124</v>
      </c>
      <c r="P528" s="2" t="s">
        <v>730</v>
      </c>
      <c r="Q528" s="2" t="s">
        <v>61</v>
      </c>
      <c r="R528" s="2" t="s">
        <v>126</v>
      </c>
      <c r="S528" s="24" t="s">
        <v>5</v>
      </c>
      <c r="T528" s="9"/>
      <c r="U528" s="9"/>
      <c r="V528" s="9"/>
      <c r="W528" s="9"/>
      <c r="X528" s="9"/>
      <c r="Y528" s="9"/>
      <c r="Z528" s="9"/>
    </row>
    <row r="529" spans="1:26" ht="15.75" customHeight="1" x14ac:dyDescent="0.15">
      <c r="A529" s="30" t="s">
        <v>940</v>
      </c>
      <c r="B529" s="30" t="s">
        <v>942</v>
      </c>
      <c r="C529" s="30">
        <v>60448139</v>
      </c>
      <c r="D529" s="30">
        <v>0.96891000000000005</v>
      </c>
      <c r="E529" s="30">
        <v>0.92957999999999996</v>
      </c>
      <c r="F529" s="30">
        <v>0.54979999999999996</v>
      </c>
      <c r="G529" s="30">
        <v>126.062</v>
      </c>
      <c r="H529" s="30">
        <v>8.4099999999999995E-4</v>
      </c>
      <c r="I529" s="30" t="s">
        <v>122</v>
      </c>
      <c r="J529" s="2" t="s">
        <v>122</v>
      </c>
      <c r="K529" s="30" t="s">
        <v>123</v>
      </c>
      <c r="L529" s="30">
        <v>29432402</v>
      </c>
      <c r="M529" s="2">
        <v>0.96142000000000005</v>
      </c>
      <c r="N529" s="2">
        <v>0.28283999999999998</v>
      </c>
      <c r="O529" s="30" t="s">
        <v>124</v>
      </c>
      <c r="P529" s="2" t="s">
        <v>730</v>
      </c>
      <c r="Q529" s="2" t="s">
        <v>61</v>
      </c>
      <c r="R529" s="2" t="s">
        <v>126</v>
      </c>
      <c r="S529" s="24" t="s">
        <v>5</v>
      </c>
      <c r="T529" s="9"/>
      <c r="U529" s="9"/>
      <c r="V529" s="9"/>
      <c r="W529" s="9"/>
      <c r="X529" s="9"/>
      <c r="Y529" s="9"/>
      <c r="Z529" s="9"/>
    </row>
    <row r="530" spans="1:26" ht="15.75" customHeight="1" x14ac:dyDescent="0.15">
      <c r="A530" s="30" t="s">
        <v>943</v>
      </c>
      <c r="B530" s="30" t="s">
        <v>944</v>
      </c>
      <c r="C530" s="30">
        <v>34248957</v>
      </c>
      <c r="D530" s="30">
        <v>0.96697999999999995</v>
      </c>
      <c r="E530" s="30">
        <v>0.92852999999999997</v>
      </c>
      <c r="F530" s="30">
        <v>0.54127000000000003</v>
      </c>
      <c r="G530" s="30">
        <v>75.389499999999998</v>
      </c>
      <c r="H530" s="30">
        <v>1.003E-3</v>
      </c>
      <c r="I530" s="30" t="s">
        <v>122</v>
      </c>
      <c r="J530" s="2" t="s">
        <v>122</v>
      </c>
      <c r="K530" s="30" t="s">
        <v>128</v>
      </c>
      <c r="L530" s="30" t="s">
        <v>129</v>
      </c>
      <c r="M530" s="2">
        <v>0.93557999999999997</v>
      </c>
      <c r="N530" s="2">
        <v>0.26851000000000003</v>
      </c>
      <c r="O530" s="30" t="s">
        <v>124</v>
      </c>
      <c r="P530" s="2" t="s">
        <v>730</v>
      </c>
      <c r="Q530" s="2" t="s">
        <v>71</v>
      </c>
      <c r="R530" s="2" t="s">
        <v>126</v>
      </c>
      <c r="S530" s="24" t="s">
        <v>5</v>
      </c>
      <c r="T530" s="9"/>
      <c r="U530" s="9"/>
      <c r="V530" s="9"/>
      <c r="W530" s="9"/>
      <c r="X530" s="9"/>
      <c r="Y530" s="9"/>
      <c r="Z530" s="9"/>
    </row>
    <row r="531" spans="1:26" ht="15.75" customHeight="1" x14ac:dyDescent="0.15">
      <c r="A531" s="30" t="s">
        <v>943</v>
      </c>
      <c r="B531" s="30" t="s">
        <v>945</v>
      </c>
      <c r="C531" s="30">
        <v>59243967</v>
      </c>
      <c r="D531" s="30">
        <v>0.96697999999999995</v>
      </c>
      <c r="E531" s="30">
        <v>0.92883000000000004</v>
      </c>
      <c r="F531" s="30">
        <v>0.55937999999999999</v>
      </c>
      <c r="G531" s="30">
        <v>125.79</v>
      </c>
      <c r="H531" s="30">
        <v>7.8700000000000005E-4</v>
      </c>
      <c r="I531" s="30" t="s">
        <v>122</v>
      </c>
      <c r="J531" s="2" t="s">
        <v>122</v>
      </c>
      <c r="K531" s="30" t="s">
        <v>123</v>
      </c>
      <c r="L531" s="30">
        <v>29573040</v>
      </c>
      <c r="M531" s="2">
        <v>0.93557999999999997</v>
      </c>
      <c r="N531" s="2">
        <v>0.26851000000000003</v>
      </c>
      <c r="O531" s="30" t="s">
        <v>124</v>
      </c>
      <c r="P531" s="2" t="s">
        <v>730</v>
      </c>
      <c r="Q531" s="2" t="s">
        <v>71</v>
      </c>
      <c r="R531" s="2" t="s">
        <v>126</v>
      </c>
      <c r="S531" s="24" t="s">
        <v>5</v>
      </c>
      <c r="T531" s="9"/>
      <c r="U531" s="9"/>
      <c r="V531" s="9"/>
      <c r="W531" s="9"/>
      <c r="X531" s="9"/>
      <c r="Y531" s="9"/>
      <c r="Z531" s="9"/>
    </row>
    <row r="532" spans="1:26" ht="15.75" customHeight="1" x14ac:dyDescent="0.15">
      <c r="A532" s="30" t="s">
        <v>946</v>
      </c>
      <c r="B532" s="30" t="s">
        <v>947</v>
      </c>
      <c r="C532" s="30">
        <v>41774497</v>
      </c>
      <c r="D532" s="30">
        <v>0.98294000000000004</v>
      </c>
      <c r="E532" s="30">
        <v>0.94218000000000002</v>
      </c>
      <c r="F532" s="30">
        <v>0.64209000000000005</v>
      </c>
      <c r="G532" s="30">
        <v>88.538300000000007</v>
      </c>
      <c r="H532" s="30">
        <v>8.03E-4</v>
      </c>
      <c r="I532" s="30" t="s">
        <v>122</v>
      </c>
      <c r="J532" s="2" t="s">
        <v>122</v>
      </c>
      <c r="K532" s="30" t="s">
        <v>128</v>
      </c>
      <c r="L532" s="30" t="s">
        <v>129</v>
      </c>
      <c r="M532" s="2">
        <v>0.93969000000000003</v>
      </c>
      <c r="N532" s="2">
        <v>0.26776</v>
      </c>
      <c r="O532" s="30" t="s">
        <v>124</v>
      </c>
      <c r="P532" s="2" t="s">
        <v>730</v>
      </c>
      <c r="Q532" s="2" t="s">
        <v>61</v>
      </c>
      <c r="R532" s="2" t="s">
        <v>126</v>
      </c>
      <c r="S532" s="24" t="s">
        <v>5</v>
      </c>
      <c r="T532" s="9"/>
      <c r="U532" s="9"/>
      <c r="V532" s="9"/>
      <c r="W532" s="9"/>
      <c r="X532" s="9"/>
      <c r="Y532" s="9"/>
      <c r="Z532" s="9"/>
    </row>
    <row r="533" spans="1:26" ht="15.75" customHeight="1" x14ac:dyDescent="0.15">
      <c r="A533" s="30" t="s">
        <v>946</v>
      </c>
      <c r="B533" s="30" t="s">
        <v>948</v>
      </c>
      <c r="C533" s="30">
        <v>72873694</v>
      </c>
      <c r="D533" s="30">
        <v>0.98041999999999996</v>
      </c>
      <c r="E533" s="30">
        <v>0.93301999999999996</v>
      </c>
      <c r="F533" s="30">
        <v>0.6401</v>
      </c>
      <c r="G533" s="30">
        <v>140.56100000000001</v>
      </c>
      <c r="H533" s="30">
        <v>6.9899999999999997E-4</v>
      </c>
      <c r="I533" s="30" t="s">
        <v>122</v>
      </c>
      <c r="J533" s="2" t="s">
        <v>122</v>
      </c>
      <c r="K533" s="30" t="s">
        <v>123</v>
      </c>
      <c r="L533" s="30">
        <v>29634864</v>
      </c>
      <c r="M533" s="2">
        <v>0.93969000000000003</v>
      </c>
      <c r="N533" s="2">
        <v>0.26776</v>
      </c>
      <c r="O533" s="30" t="s">
        <v>124</v>
      </c>
      <c r="P533" s="2" t="s">
        <v>730</v>
      </c>
      <c r="Q533" s="2" t="s">
        <v>61</v>
      </c>
      <c r="R533" s="2" t="s">
        <v>126</v>
      </c>
      <c r="S533" s="24" t="s">
        <v>5</v>
      </c>
      <c r="T533" s="9"/>
      <c r="U533" s="9"/>
      <c r="V533" s="9"/>
      <c r="W533" s="9"/>
      <c r="X533" s="9"/>
      <c r="Y533" s="9"/>
      <c r="Z533" s="9"/>
    </row>
    <row r="534" spans="1:26" ht="15.75" customHeight="1" x14ac:dyDescent="0.15">
      <c r="A534" s="30" t="s">
        <v>949</v>
      </c>
      <c r="B534" s="30" t="s">
        <v>950</v>
      </c>
      <c r="C534" s="30">
        <v>42415593</v>
      </c>
      <c r="D534" s="30">
        <v>0.98318000000000005</v>
      </c>
      <c r="E534" s="30">
        <v>0.94333999999999996</v>
      </c>
      <c r="F534" s="30">
        <v>0.63924999999999998</v>
      </c>
      <c r="G534" s="30">
        <v>88.469399999999993</v>
      </c>
      <c r="H534" s="30">
        <v>9.3899999999999995E-4</v>
      </c>
      <c r="I534" s="30" t="s">
        <v>122</v>
      </c>
      <c r="J534" s="2" t="s">
        <v>122</v>
      </c>
      <c r="K534" s="30" t="s">
        <v>128</v>
      </c>
      <c r="L534" s="30" t="s">
        <v>129</v>
      </c>
      <c r="M534" s="2">
        <v>0.91823999999999995</v>
      </c>
      <c r="N534" s="2">
        <v>0.23763000000000001</v>
      </c>
      <c r="O534" s="30" t="s">
        <v>124</v>
      </c>
      <c r="P534" s="2" t="s">
        <v>730</v>
      </c>
      <c r="Q534" s="2" t="s">
        <v>61</v>
      </c>
      <c r="R534" s="2" t="s">
        <v>126</v>
      </c>
      <c r="S534" s="24" t="s">
        <v>5</v>
      </c>
      <c r="T534" s="9"/>
      <c r="U534" s="9"/>
      <c r="V534" s="9"/>
      <c r="W534" s="9"/>
      <c r="X534" s="9"/>
      <c r="Y534" s="9"/>
      <c r="Z534" s="9"/>
    </row>
    <row r="535" spans="1:26" ht="15.75" customHeight="1" x14ac:dyDescent="0.15">
      <c r="A535" s="30" t="s">
        <v>949</v>
      </c>
      <c r="B535" s="30" t="s">
        <v>951</v>
      </c>
      <c r="C535" s="30">
        <v>78222369</v>
      </c>
      <c r="D535" s="30">
        <v>0.98092999999999997</v>
      </c>
      <c r="E535" s="30">
        <v>0.93752999999999997</v>
      </c>
      <c r="F535" s="30">
        <v>0.65973999999999999</v>
      </c>
      <c r="G535" s="30">
        <v>145.42099999999999</v>
      </c>
      <c r="H535" s="30">
        <v>7.8899999999999999E-4</v>
      </c>
      <c r="I535" s="30" t="s">
        <v>122</v>
      </c>
      <c r="J535" s="2" t="s">
        <v>122</v>
      </c>
      <c r="K535" s="30" t="s">
        <v>123</v>
      </c>
      <c r="L535" s="30">
        <v>29613089</v>
      </c>
      <c r="M535" s="2">
        <v>0.91823999999999995</v>
      </c>
      <c r="N535" s="2">
        <v>0.23763000000000001</v>
      </c>
      <c r="O535" s="30" t="s">
        <v>124</v>
      </c>
      <c r="P535" s="2" t="s">
        <v>730</v>
      </c>
      <c r="Q535" s="2" t="s">
        <v>61</v>
      </c>
      <c r="R535" s="2" t="s">
        <v>126</v>
      </c>
      <c r="S535" s="24" t="s">
        <v>5</v>
      </c>
      <c r="T535" s="9"/>
      <c r="U535" s="9"/>
      <c r="V535" s="9"/>
      <c r="W535" s="9"/>
      <c r="X535" s="9"/>
      <c r="Y535" s="9"/>
      <c r="Z535" s="9"/>
    </row>
    <row r="536" spans="1:26" ht="15.75" customHeight="1" x14ac:dyDescent="0.15">
      <c r="A536" s="30" t="s">
        <v>952</v>
      </c>
      <c r="B536" s="30" t="s">
        <v>953</v>
      </c>
      <c r="C536" s="30">
        <v>28883072</v>
      </c>
      <c r="D536" s="30">
        <v>0.96758999999999995</v>
      </c>
      <c r="E536" s="30">
        <v>0.93037999999999998</v>
      </c>
      <c r="F536" s="30">
        <v>0.56489999999999996</v>
      </c>
      <c r="G536" s="30">
        <v>66.622299999999996</v>
      </c>
      <c r="H536" s="30">
        <v>1.1230000000000001E-3</v>
      </c>
      <c r="I536" s="30" t="s">
        <v>122</v>
      </c>
      <c r="J536" s="2" t="s">
        <v>122</v>
      </c>
      <c r="K536" s="30" t="s">
        <v>128</v>
      </c>
      <c r="L536" s="30" t="s">
        <v>129</v>
      </c>
      <c r="M536" s="2">
        <v>0.96787999999999996</v>
      </c>
      <c r="N536" s="2">
        <v>0.26545000000000002</v>
      </c>
      <c r="O536" s="30" t="s">
        <v>124</v>
      </c>
      <c r="P536" s="2" t="s">
        <v>730</v>
      </c>
      <c r="Q536" s="2" t="s">
        <v>61</v>
      </c>
      <c r="R536" s="2" t="s">
        <v>126</v>
      </c>
      <c r="S536" s="24" t="s">
        <v>5</v>
      </c>
      <c r="T536" s="9"/>
      <c r="U536" s="9"/>
      <c r="V536" s="9"/>
      <c r="W536" s="9"/>
      <c r="X536" s="9"/>
      <c r="Y536" s="9"/>
      <c r="Z536" s="9"/>
    </row>
    <row r="537" spans="1:26" ht="15.75" customHeight="1" x14ac:dyDescent="0.15">
      <c r="A537" s="30" t="s">
        <v>952</v>
      </c>
      <c r="B537" s="30" t="s">
        <v>954</v>
      </c>
      <c r="C537" s="30">
        <v>83445291</v>
      </c>
      <c r="D537" s="30">
        <v>0.96611999999999998</v>
      </c>
      <c r="E537" s="30">
        <v>0.92839000000000005</v>
      </c>
      <c r="F537" s="30">
        <v>0.55581000000000003</v>
      </c>
      <c r="G537" s="30">
        <v>163.232</v>
      </c>
      <c r="H537" s="30">
        <v>7.5000000000000002E-4</v>
      </c>
      <c r="I537" s="30" t="s">
        <v>122</v>
      </c>
      <c r="J537" s="2" t="s">
        <v>122</v>
      </c>
      <c r="K537" s="30" t="s">
        <v>123</v>
      </c>
      <c r="L537" s="30">
        <v>29541929</v>
      </c>
      <c r="M537" s="2">
        <v>0.96787999999999996</v>
      </c>
      <c r="N537" s="2">
        <v>0.26545000000000002</v>
      </c>
      <c r="O537" s="30" t="s">
        <v>124</v>
      </c>
      <c r="P537" s="2" t="s">
        <v>730</v>
      </c>
      <c r="Q537" s="2" t="s">
        <v>61</v>
      </c>
      <c r="R537" s="2" t="s">
        <v>126</v>
      </c>
      <c r="S537" s="24" t="s">
        <v>5</v>
      </c>
      <c r="T537" s="9"/>
      <c r="U537" s="9"/>
      <c r="V537" s="9"/>
      <c r="W537" s="9"/>
      <c r="X537" s="9"/>
      <c r="Y537" s="9"/>
      <c r="Z537" s="9"/>
    </row>
    <row r="538" spans="1:26" ht="15.75" customHeight="1" x14ac:dyDescent="0.15">
      <c r="A538" s="30" t="s">
        <v>955</v>
      </c>
      <c r="B538" s="30" t="s">
        <v>956</v>
      </c>
      <c r="C538" s="30">
        <v>33487925</v>
      </c>
      <c r="D538" s="30">
        <v>0.96647000000000005</v>
      </c>
      <c r="E538" s="30">
        <v>0.93123999999999996</v>
      </c>
      <c r="F538" s="30">
        <v>0.56247000000000003</v>
      </c>
      <c r="G538" s="30">
        <v>74.269099999999995</v>
      </c>
      <c r="H538" s="30">
        <v>9.9799999999999997E-4</v>
      </c>
      <c r="I538" s="30" t="s">
        <v>122</v>
      </c>
      <c r="J538" s="2" t="s">
        <v>122</v>
      </c>
      <c r="K538" s="30" t="s">
        <v>128</v>
      </c>
      <c r="L538" s="30" t="s">
        <v>129</v>
      </c>
      <c r="M538" s="2">
        <v>0.94640999999999997</v>
      </c>
      <c r="N538" s="2">
        <v>0.25452999999999998</v>
      </c>
      <c r="O538" s="30" t="s">
        <v>124</v>
      </c>
      <c r="P538" s="2" t="s">
        <v>730</v>
      </c>
      <c r="Q538" s="2" t="s">
        <v>48</v>
      </c>
      <c r="R538" s="2" t="s">
        <v>126</v>
      </c>
      <c r="S538" s="24" t="s">
        <v>5</v>
      </c>
      <c r="T538" s="9"/>
      <c r="U538" s="9"/>
      <c r="V538" s="9"/>
      <c r="W538" s="9"/>
      <c r="X538" s="9"/>
      <c r="Y538" s="9"/>
      <c r="Z538" s="9"/>
    </row>
    <row r="539" spans="1:26" ht="15.75" customHeight="1" x14ac:dyDescent="0.15">
      <c r="A539" s="30" t="s">
        <v>955</v>
      </c>
      <c r="B539" s="30" t="s">
        <v>957</v>
      </c>
      <c r="C539" s="30">
        <v>60582037</v>
      </c>
      <c r="D539" s="30">
        <v>0.96697</v>
      </c>
      <c r="E539" s="30">
        <v>0.92578000000000005</v>
      </c>
      <c r="F539" s="30">
        <v>0.54654000000000003</v>
      </c>
      <c r="G539" s="30">
        <v>119.77200000000001</v>
      </c>
      <c r="H539" s="30">
        <v>8.5300000000000003E-4</v>
      </c>
      <c r="I539" s="30" t="s">
        <v>122</v>
      </c>
      <c r="J539" s="2" t="s">
        <v>122</v>
      </c>
      <c r="K539" s="30" t="s">
        <v>123</v>
      </c>
      <c r="L539" s="30">
        <v>29477291</v>
      </c>
      <c r="M539" s="2">
        <v>0.94640999999999997</v>
      </c>
      <c r="N539" s="2">
        <v>0.25452999999999998</v>
      </c>
      <c r="O539" s="30" t="s">
        <v>124</v>
      </c>
      <c r="P539" s="2" t="s">
        <v>730</v>
      </c>
      <c r="Q539" s="2" t="s">
        <v>48</v>
      </c>
      <c r="R539" s="2" t="s">
        <v>126</v>
      </c>
      <c r="S539" s="24" t="s">
        <v>5</v>
      </c>
      <c r="T539" s="9"/>
      <c r="U539" s="9"/>
      <c r="V539" s="9"/>
      <c r="W539" s="9"/>
      <c r="X539" s="9"/>
      <c r="Y539" s="9"/>
      <c r="Z539" s="9"/>
    </row>
    <row r="540" spans="1:26" ht="15.75" customHeight="1" x14ac:dyDescent="0.15">
      <c r="A540" s="30" t="s">
        <v>958</v>
      </c>
      <c r="B540" s="30" t="s">
        <v>959</v>
      </c>
      <c r="C540" s="30">
        <v>38176573</v>
      </c>
      <c r="D540" s="30">
        <v>0.98268</v>
      </c>
      <c r="E540" s="30">
        <v>0.94455</v>
      </c>
      <c r="F540" s="30">
        <v>0.63593999999999995</v>
      </c>
      <c r="G540" s="30">
        <v>81.461500000000001</v>
      </c>
      <c r="H540" s="30">
        <v>9.0600000000000001E-4</v>
      </c>
      <c r="I540" s="30" t="s">
        <v>122</v>
      </c>
      <c r="J540" s="2" t="s">
        <v>122</v>
      </c>
      <c r="K540" s="30" t="s">
        <v>128</v>
      </c>
      <c r="L540" s="30" t="s">
        <v>129</v>
      </c>
      <c r="M540" s="2">
        <v>0.94703999999999999</v>
      </c>
      <c r="N540" s="2">
        <v>0.28117999999999999</v>
      </c>
      <c r="O540" s="30" t="s">
        <v>124</v>
      </c>
      <c r="P540" s="2" t="s">
        <v>730</v>
      </c>
      <c r="Q540" s="2" t="s">
        <v>63</v>
      </c>
      <c r="R540" s="2" t="s">
        <v>126</v>
      </c>
      <c r="S540" s="24" t="s">
        <v>5</v>
      </c>
      <c r="T540" s="9"/>
      <c r="U540" s="9"/>
      <c r="V540" s="9"/>
      <c r="W540" s="9"/>
      <c r="X540" s="9"/>
      <c r="Y540" s="9"/>
      <c r="Z540" s="9"/>
    </row>
    <row r="541" spans="1:26" ht="15.75" customHeight="1" x14ac:dyDescent="0.15">
      <c r="A541" s="30" t="s">
        <v>958</v>
      </c>
      <c r="B541" s="30" t="s">
        <v>960</v>
      </c>
      <c r="C541" s="30">
        <v>82315186</v>
      </c>
      <c r="D541" s="30">
        <v>0.98094000000000003</v>
      </c>
      <c r="E541" s="30">
        <v>0.93337000000000003</v>
      </c>
      <c r="F541" s="30">
        <v>0.63754999999999995</v>
      </c>
      <c r="G541" s="30">
        <v>156.685</v>
      </c>
      <c r="H541" s="30">
        <v>7.2400000000000003E-4</v>
      </c>
      <c r="I541" s="30" t="s">
        <v>122</v>
      </c>
      <c r="J541" s="2" t="s">
        <v>122</v>
      </c>
      <c r="K541" s="30" t="s">
        <v>123</v>
      </c>
      <c r="L541" s="30">
        <v>29660351</v>
      </c>
      <c r="M541" s="2">
        <v>0.94703999999999999</v>
      </c>
      <c r="N541" s="2">
        <v>0.28117999999999999</v>
      </c>
      <c r="O541" s="30" t="s">
        <v>124</v>
      </c>
      <c r="P541" s="2" t="s">
        <v>730</v>
      </c>
      <c r="Q541" s="2" t="s">
        <v>63</v>
      </c>
      <c r="R541" s="2" t="s">
        <v>126</v>
      </c>
      <c r="S541" s="24" t="s">
        <v>5</v>
      </c>
      <c r="T541" s="9"/>
      <c r="U541" s="9"/>
      <c r="V541" s="9"/>
      <c r="W541" s="9"/>
      <c r="X541" s="9"/>
      <c r="Y541" s="9"/>
      <c r="Z541" s="9"/>
    </row>
    <row r="542" spans="1:26" ht="15.75" customHeight="1" x14ac:dyDescent="0.15">
      <c r="A542" s="30" t="s">
        <v>961</v>
      </c>
      <c r="B542" s="30" t="s">
        <v>962</v>
      </c>
      <c r="C542" s="30">
        <v>33047215</v>
      </c>
      <c r="D542" s="30">
        <v>0.96455000000000002</v>
      </c>
      <c r="E542" s="30">
        <v>0.92862999999999996</v>
      </c>
      <c r="F542" s="30">
        <v>0.56479999999999997</v>
      </c>
      <c r="G542" s="30">
        <v>73.494799999999998</v>
      </c>
      <c r="H542" s="30">
        <v>9.810000000000001E-4</v>
      </c>
      <c r="I542" s="30" t="s">
        <v>122</v>
      </c>
      <c r="J542" s="2" t="s">
        <v>122</v>
      </c>
      <c r="K542" s="30" t="s">
        <v>128</v>
      </c>
      <c r="L542" s="30" t="s">
        <v>129</v>
      </c>
      <c r="M542" s="2">
        <v>0.94286999999999999</v>
      </c>
      <c r="N542" s="2">
        <v>0.21690999999999999</v>
      </c>
      <c r="O542" s="30" t="s">
        <v>124</v>
      </c>
      <c r="P542" s="2" t="s">
        <v>730</v>
      </c>
      <c r="Q542" s="2" t="s">
        <v>77</v>
      </c>
      <c r="R542" s="2" t="s">
        <v>126</v>
      </c>
      <c r="S542" s="24" t="s">
        <v>5</v>
      </c>
      <c r="T542" s="9"/>
      <c r="U542" s="9"/>
      <c r="V542" s="9"/>
      <c r="W542" s="9"/>
      <c r="X542" s="9"/>
      <c r="Y542" s="9"/>
      <c r="Z542" s="9"/>
    </row>
    <row r="543" spans="1:26" ht="15.75" customHeight="1" x14ac:dyDescent="0.15">
      <c r="A543" s="30" t="s">
        <v>961</v>
      </c>
      <c r="B543" s="30" t="s">
        <v>963</v>
      </c>
      <c r="C543" s="30">
        <v>61427930</v>
      </c>
      <c r="D543" s="30">
        <v>0.96594000000000002</v>
      </c>
      <c r="E543" s="30">
        <v>0.92528999999999995</v>
      </c>
      <c r="F543" s="30">
        <v>0.56562999999999997</v>
      </c>
      <c r="G543" s="30">
        <v>117.767</v>
      </c>
      <c r="H543" s="30">
        <v>8.2299999999999995E-4</v>
      </c>
      <c r="I543" s="30" t="s">
        <v>122</v>
      </c>
      <c r="J543" s="2" t="s">
        <v>122</v>
      </c>
      <c r="K543" s="30" t="s">
        <v>123</v>
      </c>
      <c r="L543" s="30">
        <v>29457630</v>
      </c>
      <c r="M543" s="2">
        <v>0.94286999999999999</v>
      </c>
      <c r="N543" s="2">
        <v>0.21690999999999999</v>
      </c>
      <c r="O543" s="30" t="s">
        <v>124</v>
      </c>
      <c r="P543" s="2" t="s">
        <v>730</v>
      </c>
      <c r="Q543" s="2" t="s">
        <v>77</v>
      </c>
      <c r="R543" s="2" t="s">
        <v>126</v>
      </c>
      <c r="S543" s="24" t="s">
        <v>5</v>
      </c>
      <c r="T543" s="9"/>
      <c r="U543" s="9"/>
      <c r="V543" s="9"/>
      <c r="W543" s="9"/>
      <c r="X543" s="9"/>
      <c r="Y543" s="9"/>
      <c r="Z543" s="9"/>
    </row>
    <row r="544" spans="1:26" ht="15.75" customHeight="1" x14ac:dyDescent="0.15">
      <c r="A544" s="30" t="s">
        <v>964</v>
      </c>
      <c r="B544" s="30" t="s">
        <v>965</v>
      </c>
      <c r="C544" s="30">
        <v>34291787</v>
      </c>
      <c r="D544" s="30">
        <v>0.96204000000000001</v>
      </c>
      <c r="E544" s="30">
        <v>0.91805000000000003</v>
      </c>
      <c r="F544" s="30">
        <v>0.50692999999999999</v>
      </c>
      <c r="G544" s="30">
        <v>68.275199999999998</v>
      </c>
      <c r="H544" s="30">
        <v>1.0629999999999999E-3</v>
      </c>
      <c r="I544" s="30" t="s">
        <v>122</v>
      </c>
      <c r="J544" s="2" t="s">
        <v>122</v>
      </c>
      <c r="K544" s="30" t="s">
        <v>128</v>
      </c>
      <c r="L544" s="30" t="s">
        <v>129</v>
      </c>
      <c r="M544" s="2">
        <v>0.92437999999999998</v>
      </c>
      <c r="N544" s="2">
        <v>0.26417000000000002</v>
      </c>
      <c r="O544" s="30" t="s">
        <v>124</v>
      </c>
      <c r="P544" s="2" t="s">
        <v>730</v>
      </c>
      <c r="Q544" s="2" t="s">
        <v>47</v>
      </c>
      <c r="R544" s="2" t="s">
        <v>126</v>
      </c>
      <c r="S544" s="24" t="s">
        <v>5</v>
      </c>
      <c r="T544" s="9"/>
      <c r="U544" s="9"/>
      <c r="V544" s="9"/>
      <c r="W544" s="9"/>
      <c r="X544" s="9"/>
      <c r="Y544" s="9"/>
      <c r="Z544" s="9"/>
    </row>
    <row r="545" spans="1:26" ht="15.75" customHeight="1" x14ac:dyDescent="0.15">
      <c r="A545" s="30" t="s">
        <v>964</v>
      </c>
      <c r="B545" s="30" t="s">
        <v>966</v>
      </c>
      <c r="C545" s="30">
        <v>73312296</v>
      </c>
      <c r="D545" s="30">
        <v>0.96358999999999995</v>
      </c>
      <c r="E545" s="30">
        <v>0.92884</v>
      </c>
      <c r="F545" s="30">
        <v>0.53166000000000002</v>
      </c>
      <c r="G545" s="30">
        <v>152.583</v>
      </c>
      <c r="H545" s="30">
        <v>8.2399999999999997E-4</v>
      </c>
      <c r="I545" s="30" t="s">
        <v>122</v>
      </c>
      <c r="J545" s="2" t="s">
        <v>122</v>
      </c>
      <c r="K545" s="30" t="s">
        <v>123</v>
      </c>
      <c r="L545" s="30">
        <v>29591099</v>
      </c>
      <c r="M545" s="2">
        <v>0.92437999999999998</v>
      </c>
      <c r="N545" s="2">
        <v>0.26417000000000002</v>
      </c>
      <c r="O545" s="30" t="s">
        <v>124</v>
      </c>
      <c r="P545" s="2" t="s">
        <v>730</v>
      </c>
      <c r="Q545" s="2" t="s">
        <v>47</v>
      </c>
      <c r="R545" s="2" t="s">
        <v>126</v>
      </c>
      <c r="S545" s="24" t="s">
        <v>5</v>
      </c>
      <c r="T545" s="9"/>
      <c r="U545" s="9"/>
      <c r="V545" s="9"/>
      <c r="W545" s="9"/>
      <c r="X545" s="9"/>
      <c r="Y545" s="9"/>
      <c r="Z545" s="9"/>
    </row>
    <row r="546" spans="1:26" ht="15.75" customHeight="1" x14ac:dyDescent="0.15">
      <c r="A546" s="30" t="s">
        <v>967</v>
      </c>
      <c r="B546" s="30" t="s">
        <v>968</v>
      </c>
      <c r="C546" s="30">
        <v>32092541</v>
      </c>
      <c r="D546" s="30">
        <v>0.93932000000000004</v>
      </c>
      <c r="E546" s="30">
        <v>0.91152999999999995</v>
      </c>
      <c r="F546" s="30">
        <v>0.50963000000000003</v>
      </c>
      <c r="G546" s="30">
        <v>59.843000000000004</v>
      </c>
      <c r="H546" s="30">
        <v>1.2570000000000001E-3</v>
      </c>
      <c r="I546" s="30" t="s">
        <v>122</v>
      </c>
      <c r="J546" s="2" t="s">
        <v>122</v>
      </c>
      <c r="K546" s="30" t="s">
        <v>128</v>
      </c>
      <c r="L546" s="30" t="s">
        <v>129</v>
      </c>
      <c r="M546" s="2">
        <v>0.93942999999999999</v>
      </c>
      <c r="N546" s="2">
        <v>0.26712000000000002</v>
      </c>
      <c r="O546" s="30" t="s">
        <v>124</v>
      </c>
      <c r="P546" s="2" t="s">
        <v>730</v>
      </c>
      <c r="Q546" s="2" t="s">
        <v>61</v>
      </c>
      <c r="R546" s="2" t="s">
        <v>126</v>
      </c>
      <c r="S546" s="24" t="s">
        <v>5</v>
      </c>
      <c r="T546" s="9"/>
      <c r="U546" s="9"/>
      <c r="V546" s="9"/>
      <c r="W546" s="9"/>
      <c r="X546" s="9"/>
      <c r="Y546" s="9"/>
      <c r="Z546" s="9"/>
    </row>
    <row r="547" spans="1:26" ht="15.75" customHeight="1" x14ac:dyDescent="0.15">
      <c r="A547" s="30" t="s">
        <v>967</v>
      </c>
      <c r="B547" s="30" t="s">
        <v>969</v>
      </c>
      <c r="C547" s="30">
        <v>60489491</v>
      </c>
      <c r="D547" s="30">
        <v>0.96380999999999994</v>
      </c>
      <c r="E547" s="30">
        <v>0.93018999999999996</v>
      </c>
      <c r="F547" s="30">
        <v>0.55178000000000005</v>
      </c>
      <c r="G547" s="30">
        <v>119.66200000000001</v>
      </c>
      <c r="H547" s="30">
        <v>8.8699999999999998E-4</v>
      </c>
      <c r="I547" s="30" t="s">
        <v>122</v>
      </c>
      <c r="J547" s="2" t="s">
        <v>122</v>
      </c>
      <c r="K547" s="30" t="s">
        <v>123</v>
      </c>
      <c r="L547" s="30">
        <v>28997008</v>
      </c>
      <c r="M547" s="2">
        <v>0.93942999999999999</v>
      </c>
      <c r="N547" s="2">
        <v>0.26712000000000002</v>
      </c>
      <c r="O547" s="30" t="s">
        <v>124</v>
      </c>
      <c r="P547" s="2" t="s">
        <v>730</v>
      </c>
      <c r="Q547" s="2" t="s">
        <v>61</v>
      </c>
      <c r="R547" s="2" t="s">
        <v>126</v>
      </c>
      <c r="S547" s="24" t="s">
        <v>5</v>
      </c>
      <c r="T547" s="9"/>
      <c r="U547" s="9"/>
      <c r="V547" s="9"/>
      <c r="W547" s="9"/>
      <c r="X547" s="9"/>
      <c r="Y547" s="9"/>
      <c r="Z547" s="9"/>
    </row>
    <row r="548" spans="1:26" ht="15.75" customHeight="1" x14ac:dyDescent="0.15">
      <c r="A548" s="30" t="s">
        <v>970</v>
      </c>
      <c r="B548" s="30" t="s">
        <v>971</v>
      </c>
      <c r="C548" s="30">
        <v>33253821</v>
      </c>
      <c r="D548" s="30">
        <v>0.96401000000000003</v>
      </c>
      <c r="E548" s="30">
        <v>0.92267999999999994</v>
      </c>
      <c r="F548" s="30">
        <v>0.54635</v>
      </c>
      <c r="G548" s="30">
        <v>70.094700000000003</v>
      </c>
      <c r="H548" s="30">
        <v>9.3999999999999997E-4</v>
      </c>
      <c r="I548" s="30" t="s">
        <v>122</v>
      </c>
      <c r="J548" s="2" t="s">
        <v>122</v>
      </c>
      <c r="K548" s="30" t="s">
        <v>128</v>
      </c>
      <c r="L548" s="30" t="s">
        <v>129</v>
      </c>
      <c r="M548" s="2">
        <v>0.93828</v>
      </c>
      <c r="N548" s="2">
        <v>0.2661</v>
      </c>
      <c r="O548" s="30" t="s">
        <v>124</v>
      </c>
      <c r="P548" s="2" t="s">
        <v>730</v>
      </c>
      <c r="Q548" s="2" t="s">
        <v>50</v>
      </c>
      <c r="R548" s="2" t="s">
        <v>126</v>
      </c>
      <c r="S548" s="24" t="s">
        <v>5</v>
      </c>
      <c r="T548" s="9"/>
      <c r="U548" s="9"/>
      <c r="V548" s="9"/>
      <c r="W548" s="9"/>
      <c r="X548" s="9"/>
      <c r="Y548" s="9"/>
      <c r="Z548" s="9"/>
    </row>
    <row r="549" spans="1:26" ht="15.75" customHeight="1" x14ac:dyDescent="0.15">
      <c r="A549" s="30" t="s">
        <v>970</v>
      </c>
      <c r="B549" s="30" t="s">
        <v>972</v>
      </c>
      <c r="C549" s="30">
        <v>64537350</v>
      </c>
      <c r="D549" s="30">
        <v>0.96414</v>
      </c>
      <c r="E549" s="30">
        <v>0.92178000000000004</v>
      </c>
      <c r="F549" s="30">
        <v>0.56276000000000004</v>
      </c>
      <c r="G549" s="30">
        <v>123.687</v>
      </c>
      <c r="H549" s="30">
        <v>7.8600000000000002E-4</v>
      </c>
      <c r="I549" s="30" t="s">
        <v>122</v>
      </c>
      <c r="J549" s="2" t="s">
        <v>122</v>
      </c>
      <c r="K549" s="30" t="s">
        <v>123</v>
      </c>
      <c r="L549" s="30">
        <v>29554239</v>
      </c>
      <c r="M549" s="2">
        <v>0.93828</v>
      </c>
      <c r="N549" s="2">
        <v>0.2661</v>
      </c>
      <c r="O549" s="30" t="s">
        <v>124</v>
      </c>
      <c r="P549" s="2" t="s">
        <v>730</v>
      </c>
      <c r="Q549" s="2" t="s">
        <v>50</v>
      </c>
      <c r="R549" s="2" t="s">
        <v>126</v>
      </c>
      <c r="S549" s="24" t="s">
        <v>5</v>
      </c>
      <c r="T549" s="9"/>
      <c r="U549" s="9"/>
      <c r="V549" s="9"/>
      <c r="W549" s="9"/>
      <c r="X549" s="9"/>
      <c r="Y549" s="9"/>
      <c r="Z549" s="9"/>
    </row>
    <row r="550" spans="1:26" ht="15.75" customHeight="1" x14ac:dyDescent="0.15">
      <c r="A550" s="30" t="s">
        <v>973</v>
      </c>
      <c r="B550" s="30" t="s">
        <v>974</v>
      </c>
      <c r="C550" s="30">
        <v>30579180</v>
      </c>
      <c r="D550" s="30">
        <v>0.96379999999999999</v>
      </c>
      <c r="E550" s="30">
        <v>0.92779999999999996</v>
      </c>
      <c r="F550" s="30">
        <v>0.54964999999999997</v>
      </c>
      <c r="G550" s="30">
        <v>66.557699999999997</v>
      </c>
      <c r="H550" s="30">
        <v>8.8599999999999996E-4</v>
      </c>
      <c r="I550" s="30" t="s">
        <v>122</v>
      </c>
      <c r="J550" s="2" t="s">
        <v>122</v>
      </c>
      <c r="K550" s="30" t="s">
        <v>128</v>
      </c>
      <c r="L550" s="30" t="s">
        <v>129</v>
      </c>
      <c r="M550" s="2">
        <v>1</v>
      </c>
      <c r="N550" s="2">
        <v>0.36580000000000001</v>
      </c>
      <c r="O550" s="30" t="s">
        <v>124</v>
      </c>
      <c r="P550" s="2" t="s">
        <v>730</v>
      </c>
      <c r="Q550" s="2" t="s">
        <v>65</v>
      </c>
      <c r="R550" s="2" t="s">
        <v>126</v>
      </c>
      <c r="S550" s="24" t="s">
        <v>5</v>
      </c>
      <c r="T550" s="9"/>
      <c r="U550" s="9"/>
      <c r="V550" s="9"/>
      <c r="W550" s="9"/>
      <c r="X550" s="9"/>
      <c r="Y550" s="9"/>
      <c r="Z550" s="9"/>
    </row>
    <row r="551" spans="1:26" ht="15.75" customHeight="1" x14ac:dyDescent="0.15">
      <c r="A551" s="30" t="s">
        <v>973</v>
      </c>
      <c r="B551" s="30" t="s">
        <v>975</v>
      </c>
      <c r="C551" s="30">
        <v>64971286</v>
      </c>
      <c r="D551" s="30">
        <v>0.96343999999999996</v>
      </c>
      <c r="E551" s="30">
        <v>0.92223999999999995</v>
      </c>
      <c r="F551" s="30">
        <v>0.55493000000000003</v>
      </c>
      <c r="G551" s="30">
        <v>122.542</v>
      </c>
      <c r="H551" s="30">
        <v>7.7800000000000005E-4</v>
      </c>
      <c r="I551" s="30" t="s">
        <v>122</v>
      </c>
      <c r="J551" s="2" t="s">
        <v>122</v>
      </c>
      <c r="K551" s="30" t="s">
        <v>123</v>
      </c>
      <c r="L551" s="30">
        <v>29519734</v>
      </c>
      <c r="M551" s="2">
        <v>1</v>
      </c>
      <c r="N551" s="2">
        <v>0.36580000000000001</v>
      </c>
      <c r="O551" s="30" t="s">
        <v>124</v>
      </c>
      <c r="P551" s="2" t="s">
        <v>730</v>
      </c>
      <c r="Q551" s="2" t="s">
        <v>65</v>
      </c>
      <c r="R551" s="2" t="s">
        <v>126</v>
      </c>
      <c r="S551" s="24" t="s">
        <v>5</v>
      </c>
      <c r="T551" s="9"/>
      <c r="U551" s="9"/>
      <c r="V551" s="9"/>
      <c r="W551" s="9"/>
      <c r="X551" s="9"/>
      <c r="Y551" s="9"/>
      <c r="Z551" s="9"/>
    </row>
    <row r="552" spans="1:26" ht="15.75" customHeight="1" x14ac:dyDescent="0.15">
      <c r="A552" s="30" t="s">
        <v>976</v>
      </c>
      <c r="B552" s="30" t="s">
        <v>977</v>
      </c>
      <c r="C552" s="30">
        <v>51802421</v>
      </c>
      <c r="D552" s="30">
        <v>0.95928000000000002</v>
      </c>
      <c r="E552" s="30">
        <v>0.91761999999999999</v>
      </c>
      <c r="F552" s="30">
        <v>0.53102000000000005</v>
      </c>
      <c r="G552" s="30">
        <v>114.25</v>
      </c>
      <c r="H552" s="30">
        <v>7.5900000000000002E-4</v>
      </c>
      <c r="I552" s="30" t="s">
        <v>122</v>
      </c>
      <c r="J552" s="2" t="s">
        <v>122</v>
      </c>
      <c r="K552" s="30" t="s">
        <v>128</v>
      </c>
      <c r="L552" s="30" t="s">
        <v>129</v>
      </c>
      <c r="M552" s="2">
        <v>1</v>
      </c>
      <c r="N552" s="2">
        <v>0.30320000000000003</v>
      </c>
      <c r="O552" s="30" t="s">
        <v>124</v>
      </c>
      <c r="P552" s="2" t="s">
        <v>730</v>
      </c>
      <c r="Q552" s="2" t="s">
        <v>71</v>
      </c>
      <c r="R552" s="2" t="s">
        <v>126</v>
      </c>
      <c r="S552" s="24" t="s">
        <v>5</v>
      </c>
      <c r="T552" s="9"/>
      <c r="U552" s="9"/>
      <c r="V552" s="9"/>
      <c r="W552" s="9"/>
      <c r="X552" s="9"/>
      <c r="Y552" s="9"/>
      <c r="Z552" s="9"/>
    </row>
    <row r="553" spans="1:26" ht="15.75" customHeight="1" x14ac:dyDescent="0.15">
      <c r="A553" s="30" t="s">
        <v>976</v>
      </c>
      <c r="B553" s="30" t="s">
        <v>978</v>
      </c>
      <c r="C553" s="30">
        <v>61330978</v>
      </c>
      <c r="D553" s="30">
        <v>0.96196000000000004</v>
      </c>
      <c r="E553" s="30">
        <v>0.91693999999999998</v>
      </c>
      <c r="F553" s="30">
        <v>0.55330999999999997</v>
      </c>
      <c r="G553" s="30">
        <v>119.081</v>
      </c>
      <c r="H553" s="30">
        <v>7.9299999999999998E-4</v>
      </c>
      <c r="I553" s="30" t="s">
        <v>122</v>
      </c>
      <c r="J553" s="2" t="s">
        <v>122</v>
      </c>
      <c r="K553" s="30" t="s">
        <v>123</v>
      </c>
      <c r="L553" s="30">
        <v>29625637</v>
      </c>
      <c r="M553" s="2">
        <v>1</v>
      </c>
      <c r="N553" s="2">
        <v>0.30320000000000003</v>
      </c>
      <c r="O553" s="30" t="s">
        <v>124</v>
      </c>
      <c r="P553" s="2" t="s">
        <v>730</v>
      </c>
      <c r="Q553" s="2" t="s">
        <v>71</v>
      </c>
      <c r="R553" s="2" t="s">
        <v>126</v>
      </c>
      <c r="S553" s="24" t="s">
        <v>5</v>
      </c>
      <c r="T553" s="9"/>
      <c r="U553" s="9"/>
      <c r="V553" s="9"/>
      <c r="W553" s="9"/>
      <c r="X553" s="9"/>
      <c r="Y553" s="9"/>
      <c r="Z553" s="9"/>
    </row>
    <row r="554" spans="1:26" ht="15.75" customHeight="1" x14ac:dyDescent="0.15">
      <c r="A554" s="30" t="s">
        <v>979</v>
      </c>
      <c r="B554" s="30" t="s">
        <v>980</v>
      </c>
      <c r="C554" s="30">
        <v>33235073</v>
      </c>
      <c r="D554" s="30">
        <v>0.97702</v>
      </c>
      <c r="E554" s="30">
        <v>0.94313000000000002</v>
      </c>
      <c r="F554" s="30">
        <v>0.57454000000000005</v>
      </c>
      <c r="G554" s="30">
        <v>77.716300000000004</v>
      </c>
      <c r="H554" s="30">
        <v>9.7799999999999992E-4</v>
      </c>
      <c r="I554" s="30" t="s">
        <v>122</v>
      </c>
      <c r="J554" s="2" t="s">
        <v>122</v>
      </c>
      <c r="K554" s="30" t="s">
        <v>128</v>
      </c>
      <c r="L554" s="30" t="s">
        <v>129</v>
      </c>
      <c r="M554" s="2">
        <v>0.85677999999999999</v>
      </c>
      <c r="N554" s="2">
        <v>0.18804000000000001</v>
      </c>
      <c r="O554" s="30" t="s">
        <v>124</v>
      </c>
      <c r="P554" s="2" t="s">
        <v>730</v>
      </c>
      <c r="Q554" s="2" t="s">
        <v>70</v>
      </c>
      <c r="R554" s="2" t="s">
        <v>126</v>
      </c>
      <c r="S554" s="24" t="s">
        <v>5</v>
      </c>
      <c r="T554" s="9"/>
      <c r="U554" s="9"/>
      <c r="V554" s="9"/>
      <c r="W554" s="9"/>
      <c r="X554" s="9"/>
      <c r="Y554" s="9"/>
      <c r="Z554" s="9"/>
    </row>
    <row r="555" spans="1:26" ht="15.75" customHeight="1" x14ac:dyDescent="0.15">
      <c r="A555" s="30" t="s">
        <v>979</v>
      </c>
      <c r="B555" s="30" t="s">
        <v>981</v>
      </c>
      <c r="C555" s="30">
        <v>60504218</v>
      </c>
      <c r="D555" s="30">
        <v>0.94806999999999997</v>
      </c>
      <c r="E555" s="30">
        <v>0.91359999999999997</v>
      </c>
      <c r="F555" s="30">
        <v>0.32844000000000001</v>
      </c>
      <c r="G555" s="30">
        <v>72.015199999999993</v>
      </c>
      <c r="H555" s="30">
        <v>9.0700000000000004E-4</v>
      </c>
      <c r="I555" s="30" t="s">
        <v>122</v>
      </c>
      <c r="J555" s="2" t="s">
        <v>122</v>
      </c>
      <c r="K555" s="30" t="s">
        <v>123</v>
      </c>
      <c r="L555" s="30">
        <v>28936186</v>
      </c>
      <c r="M555" s="2">
        <v>0.85677999999999999</v>
      </c>
      <c r="N555" s="2">
        <v>0.18804000000000001</v>
      </c>
      <c r="O555" s="30" t="s">
        <v>124</v>
      </c>
      <c r="P555" s="2" t="s">
        <v>730</v>
      </c>
      <c r="Q555" s="2" t="s">
        <v>70</v>
      </c>
      <c r="R555" s="2" t="s">
        <v>126</v>
      </c>
      <c r="S555" s="24" t="s">
        <v>5</v>
      </c>
      <c r="T555" s="9"/>
      <c r="U555" s="9"/>
      <c r="V555" s="9"/>
      <c r="W555" s="9"/>
      <c r="X555" s="9"/>
      <c r="Y555" s="9"/>
      <c r="Z555" s="9"/>
    </row>
    <row r="556" spans="1:26" ht="15.75" customHeight="1" x14ac:dyDescent="0.15">
      <c r="A556" s="30" t="s">
        <v>982</v>
      </c>
      <c r="B556" s="30" t="s">
        <v>983</v>
      </c>
      <c r="C556" s="30">
        <v>37344073</v>
      </c>
      <c r="D556" s="30">
        <v>0.96250999999999998</v>
      </c>
      <c r="E556" s="30">
        <v>0.91749000000000003</v>
      </c>
      <c r="F556" s="30">
        <v>0.50829999999999997</v>
      </c>
      <c r="G556" s="30">
        <v>73.129099999999994</v>
      </c>
      <c r="H556" s="30">
        <v>1.0809999999999999E-3</v>
      </c>
      <c r="I556" s="30" t="s">
        <v>122</v>
      </c>
      <c r="J556" s="2" t="s">
        <v>122</v>
      </c>
      <c r="K556" s="30" t="s">
        <v>128</v>
      </c>
      <c r="L556" s="30" t="s">
        <v>129</v>
      </c>
      <c r="M556" s="2">
        <v>1</v>
      </c>
      <c r="N556" s="2">
        <v>0.36802000000000001</v>
      </c>
      <c r="O556" s="30" t="s">
        <v>124</v>
      </c>
      <c r="P556" s="2" t="s">
        <v>730</v>
      </c>
      <c r="Q556" s="2" t="s">
        <v>65</v>
      </c>
      <c r="R556" s="2" t="s">
        <v>126</v>
      </c>
      <c r="S556" s="24" t="s">
        <v>5</v>
      </c>
      <c r="T556" s="9"/>
      <c r="U556" s="9"/>
      <c r="V556" s="9"/>
      <c r="W556" s="9"/>
      <c r="X556" s="9"/>
      <c r="Y556" s="9"/>
      <c r="Z556" s="9"/>
    </row>
    <row r="557" spans="1:26" ht="15.75" customHeight="1" x14ac:dyDescent="0.15">
      <c r="A557" s="30" t="s">
        <v>982</v>
      </c>
      <c r="B557" s="30" t="s">
        <v>984</v>
      </c>
      <c r="C557" s="30">
        <v>71731950</v>
      </c>
      <c r="D557" s="30">
        <v>0.96603000000000006</v>
      </c>
      <c r="E557" s="30">
        <v>0.92732999999999999</v>
      </c>
      <c r="F557" s="30">
        <v>0.54452</v>
      </c>
      <c r="G557" s="30">
        <v>148.965</v>
      </c>
      <c r="H557" s="30">
        <v>7.7099999999999998E-4</v>
      </c>
      <c r="I557" s="30" t="s">
        <v>122</v>
      </c>
      <c r="J557" s="2" t="s">
        <v>122</v>
      </c>
      <c r="K557" s="30" t="s">
        <v>123</v>
      </c>
      <c r="L557" s="30">
        <v>29695472</v>
      </c>
      <c r="M557" s="2">
        <v>1</v>
      </c>
      <c r="N557" s="2">
        <v>0.36802000000000001</v>
      </c>
      <c r="O557" s="30" t="s">
        <v>124</v>
      </c>
      <c r="P557" s="2" t="s">
        <v>730</v>
      </c>
      <c r="Q557" s="2" t="s">
        <v>65</v>
      </c>
      <c r="R557" s="2" t="s">
        <v>126</v>
      </c>
      <c r="S557" s="24" t="s">
        <v>5</v>
      </c>
      <c r="T557" s="9"/>
      <c r="U557" s="9"/>
      <c r="V557" s="9"/>
      <c r="W557" s="9"/>
      <c r="X557" s="9"/>
      <c r="Y557" s="9"/>
      <c r="Z557" s="9"/>
    </row>
    <row r="558" spans="1:26" ht="15.75" customHeight="1" x14ac:dyDescent="0.15">
      <c r="A558" s="30" t="s">
        <v>985</v>
      </c>
      <c r="B558" s="30" t="s">
        <v>986</v>
      </c>
      <c r="C558" s="30">
        <v>38283386</v>
      </c>
      <c r="D558" s="30">
        <v>0.98265000000000002</v>
      </c>
      <c r="E558" s="30">
        <v>0.94543999999999995</v>
      </c>
      <c r="F558" s="30">
        <v>0.63949999999999996</v>
      </c>
      <c r="G558" s="30">
        <v>79.890500000000003</v>
      </c>
      <c r="H558" s="30">
        <v>8.4400000000000002E-4</v>
      </c>
      <c r="I558" s="30" t="s">
        <v>122</v>
      </c>
      <c r="J558" s="2" t="s">
        <v>122</v>
      </c>
      <c r="K558" s="30" t="s">
        <v>128</v>
      </c>
      <c r="L558" s="30" t="s">
        <v>129</v>
      </c>
      <c r="M558" s="2">
        <v>0.94130000000000003</v>
      </c>
      <c r="N558" s="2">
        <v>0.28844999999999998</v>
      </c>
      <c r="O558" s="30" t="s">
        <v>124</v>
      </c>
      <c r="P558" s="2" t="s">
        <v>730</v>
      </c>
      <c r="Q558" s="2" t="s">
        <v>61</v>
      </c>
      <c r="R558" s="2" t="s">
        <v>126</v>
      </c>
      <c r="S558" s="24" t="s">
        <v>5</v>
      </c>
      <c r="T558" s="9"/>
      <c r="U558" s="9"/>
      <c r="V558" s="9"/>
      <c r="W558" s="9"/>
      <c r="X558" s="9"/>
      <c r="Y558" s="9"/>
      <c r="Z558" s="9"/>
    </row>
    <row r="559" spans="1:26" ht="15.75" customHeight="1" x14ac:dyDescent="0.15">
      <c r="A559" s="30" t="s">
        <v>985</v>
      </c>
      <c r="B559" s="30" t="s">
        <v>987</v>
      </c>
      <c r="C559" s="30">
        <v>60378725</v>
      </c>
      <c r="D559" s="30">
        <v>0.97985999999999995</v>
      </c>
      <c r="E559" s="30">
        <v>0.93206999999999995</v>
      </c>
      <c r="F559" s="30">
        <v>0.64234999999999998</v>
      </c>
      <c r="G559" s="30">
        <v>131.71</v>
      </c>
      <c r="H559" s="30">
        <v>7.3099999999999999E-4</v>
      </c>
      <c r="I559" s="30" t="s">
        <v>122</v>
      </c>
      <c r="J559" s="2" t="s">
        <v>122</v>
      </c>
      <c r="K559" s="30" t="s">
        <v>123</v>
      </c>
      <c r="L559" s="30">
        <v>29558381</v>
      </c>
      <c r="M559" s="2">
        <v>0.94130000000000003</v>
      </c>
      <c r="N559" s="2">
        <v>0.28844999999999998</v>
      </c>
      <c r="O559" s="30" t="s">
        <v>124</v>
      </c>
      <c r="P559" s="2" t="s">
        <v>730</v>
      </c>
      <c r="Q559" s="2" t="s">
        <v>61</v>
      </c>
      <c r="R559" s="2" t="s">
        <v>126</v>
      </c>
      <c r="S559" s="24" t="s">
        <v>5</v>
      </c>
      <c r="T559" s="9"/>
      <c r="U559" s="9"/>
      <c r="V559" s="9"/>
      <c r="W559" s="9"/>
      <c r="X559" s="9"/>
      <c r="Y559" s="9"/>
      <c r="Z559" s="9"/>
    </row>
    <row r="560" spans="1:26" ht="15.75" customHeight="1" x14ac:dyDescent="0.15">
      <c r="A560" s="30" t="s">
        <v>988</v>
      </c>
      <c r="B560" s="30" t="s">
        <v>989</v>
      </c>
      <c r="C560" s="30">
        <v>38992443</v>
      </c>
      <c r="D560" s="30">
        <v>0.98379000000000005</v>
      </c>
      <c r="E560" s="30">
        <v>0.94435999999999998</v>
      </c>
      <c r="F560" s="30">
        <v>0.63315999999999995</v>
      </c>
      <c r="G560" s="30">
        <v>80.327200000000005</v>
      </c>
      <c r="H560" s="30">
        <v>9.19E-4</v>
      </c>
      <c r="I560" s="30" t="s">
        <v>122</v>
      </c>
      <c r="J560" s="2" t="s">
        <v>122</v>
      </c>
      <c r="K560" s="30" t="s">
        <v>128</v>
      </c>
      <c r="L560" s="30" t="s">
        <v>129</v>
      </c>
      <c r="M560" s="2">
        <v>1</v>
      </c>
      <c r="N560" s="2">
        <v>0.33978999999999998</v>
      </c>
      <c r="O560" s="30" t="s">
        <v>124</v>
      </c>
      <c r="P560" s="2" t="s">
        <v>730</v>
      </c>
      <c r="Q560" s="2" t="s">
        <v>68</v>
      </c>
      <c r="R560" s="2" t="s">
        <v>126</v>
      </c>
      <c r="S560" s="24" t="s">
        <v>5</v>
      </c>
      <c r="T560" s="9"/>
      <c r="U560" s="9"/>
      <c r="V560" s="9"/>
      <c r="W560" s="9"/>
      <c r="X560" s="9"/>
      <c r="Y560" s="9"/>
      <c r="Z560" s="9"/>
    </row>
    <row r="561" spans="1:26" ht="15.75" customHeight="1" x14ac:dyDescent="0.15">
      <c r="A561" s="30" t="s">
        <v>988</v>
      </c>
      <c r="B561" s="30" t="s">
        <v>990</v>
      </c>
      <c r="C561" s="30">
        <v>72135134</v>
      </c>
      <c r="D561" s="30">
        <v>0.98038999999999998</v>
      </c>
      <c r="E561" s="30">
        <v>0.93306999999999995</v>
      </c>
      <c r="F561" s="30">
        <v>0.63961000000000001</v>
      </c>
      <c r="G561" s="30">
        <v>139.489</v>
      </c>
      <c r="H561" s="30">
        <v>7.4399999999999998E-4</v>
      </c>
      <c r="I561" s="30" t="s">
        <v>122</v>
      </c>
      <c r="J561" s="2" t="s">
        <v>122</v>
      </c>
      <c r="K561" s="30" t="s">
        <v>123</v>
      </c>
      <c r="L561" s="30">
        <v>29594499</v>
      </c>
      <c r="M561" s="2">
        <v>1</v>
      </c>
      <c r="N561" s="2">
        <v>0.33978999999999998</v>
      </c>
      <c r="O561" s="30" t="s">
        <v>124</v>
      </c>
      <c r="P561" s="2" t="s">
        <v>730</v>
      </c>
      <c r="Q561" s="2" t="s">
        <v>68</v>
      </c>
      <c r="R561" s="2" t="s">
        <v>126</v>
      </c>
      <c r="S561" s="24" t="s">
        <v>5</v>
      </c>
      <c r="T561" s="9"/>
      <c r="U561" s="9"/>
      <c r="V561" s="9"/>
      <c r="W561" s="9"/>
      <c r="X561" s="9"/>
      <c r="Y561" s="9"/>
      <c r="Z561" s="9"/>
    </row>
    <row r="562" spans="1:26" ht="15.75" customHeight="1" x14ac:dyDescent="0.15">
      <c r="A562" s="30" t="s">
        <v>991</v>
      </c>
      <c r="B562" s="30" t="s">
        <v>992</v>
      </c>
      <c r="C562" s="30">
        <v>30701525</v>
      </c>
      <c r="D562" s="30">
        <v>0.95906999999999998</v>
      </c>
      <c r="E562" s="30">
        <v>0.91352</v>
      </c>
      <c r="F562" s="30">
        <v>0.54571000000000003</v>
      </c>
      <c r="G562" s="30">
        <v>67.724299999999999</v>
      </c>
      <c r="H562" s="30">
        <v>9.8700000000000003E-4</v>
      </c>
      <c r="I562" s="30" t="s">
        <v>122</v>
      </c>
      <c r="J562" s="2" t="s">
        <v>122</v>
      </c>
      <c r="K562" s="30" t="s">
        <v>128</v>
      </c>
      <c r="L562" s="30" t="s">
        <v>129</v>
      </c>
      <c r="M562" s="2">
        <v>1</v>
      </c>
      <c r="N562" s="2">
        <v>0.28442000000000001</v>
      </c>
      <c r="O562" s="30" t="s">
        <v>124</v>
      </c>
      <c r="P562" s="2" t="s">
        <v>730</v>
      </c>
      <c r="Q562" s="2" t="s">
        <v>77</v>
      </c>
      <c r="R562" s="2" t="s">
        <v>126</v>
      </c>
      <c r="S562" s="24" t="s">
        <v>5</v>
      </c>
      <c r="T562" s="9"/>
      <c r="U562" s="9"/>
      <c r="V562" s="9"/>
      <c r="W562" s="9"/>
      <c r="X562" s="9"/>
      <c r="Y562" s="9"/>
      <c r="Z562" s="9"/>
    </row>
    <row r="563" spans="1:26" ht="15.75" customHeight="1" x14ac:dyDescent="0.15">
      <c r="A563" s="30" t="s">
        <v>991</v>
      </c>
      <c r="B563" s="30" t="s">
        <v>993</v>
      </c>
      <c r="C563" s="30">
        <v>27271168</v>
      </c>
      <c r="D563" s="30">
        <v>0.96184999999999998</v>
      </c>
      <c r="E563" s="30">
        <v>0.91747999999999996</v>
      </c>
      <c r="F563" s="30">
        <v>0.55156000000000005</v>
      </c>
      <c r="G563" s="30">
        <v>61.091700000000003</v>
      </c>
      <c r="H563" s="30">
        <v>1.1950000000000001E-3</v>
      </c>
      <c r="I563" s="30" t="s">
        <v>122</v>
      </c>
      <c r="J563" s="2" t="s">
        <v>122</v>
      </c>
      <c r="K563" s="30" t="s">
        <v>123</v>
      </c>
      <c r="L563" s="30">
        <v>28427392</v>
      </c>
      <c r="M563" s="2">
        <v>1</v>
      </c>
      <c r="N563" s="2">
        <v>0.28442000000000001</v>
      </c>
      <c r="O563" s="30" t="s">
        <v>124</v>
      </c>
      <c r="P563" s="2" t="s">
        <v>730</v>
      </c>
      <c r="Q563" s="2" t="s">
        <v>77</v>
      </c>
      <c r="R563" s="2" t="s">
        <v>126</v>
      </c>
      <c r="S563" s="24" t="s">
        <v>5</v>
      </c>
      <c r="T563" s="9"/>
      <c r="U563" s="9"/>
      <c r="V563" s="9"/>
      <c r="W563" s="9"/>
      <c r="X563" s="9"/>
      <c r="Y563" s="9"/>
      <c r="Z563" s="9"/>
    </row>
    <row r="564" spans="1:26" ht="15.75" customHeight="1" x14ac:dyDescent="0.15">
      <c r="A564" s="30" t="s">
        <v>994</v>
      </c>
      <c r="B564" s="30" t="s">
        <v>995</v>
      </c>
      <c r="C564" s="30">
        <v>33136604</v>
      </c>
      <c r="D564" s="30">
        <v>0.96621999999999997</v>
      </c>
      <c r="E564" s="30">
        <v>0.92739000000000005</v>
      </c>
      <c r="F564" s="30">
        <v>0.56203000000000003</v>
      </c>
      <c r="G564" s="30">
        <v>73.426400000000001</v>
      </c>
      <c r="H564" s="30">
        <v>1.0380000000000001E-3</v>
      </c>
      <c r="I564" s="30" t="s">
        <v>122</v>
      </c>
      <c r="J564" s="2" t="s">
        <v>122</v>
      </c>
      <c r="K564" s="30" t="s">
        <v>128</v>
      </c>
      <c r="L564" s="30" t="s">
        <v>129</v>
      </c>
      <c r="M564" s="2">
        <v>1</v>
      </c>
      <c r="N564" s="2">
        <v>0.33088000000000001</v>
      </c>
      <c r="O564" s="30" t="s">
        <v>124</v>
      </c>
      <c r="P564" s="2" t="s">
        <v>730</v>
      </c>
      <c r="Q564" s="2" t="s">
        <v>219</v>
      </c>
      <c r="R564" s="2" t="s">
        <v>126</v>
      </c>
      <c r="S564" s="24" t="s">
        <v>5</v>
      </c>
      <c r="T564" s="9"/>
      <c r="U564" s="9"/>
      <c r="V564" s="9"/>
      <c r="W564" s="9"/>
      <c r="X564" s="9"/>
      <c r="Y564" s="9"/>
      <c r="Z564" s="9"/>
    </row>
    <row r="565" spans="1:26" ht="15.75" customHeight="1" x14ac:dyDescent="0.15">
      <c r="A565" s="30" t="s">
        <v>994</v>
      </c>
      <c r="B565" s="30" t="s">
        <v>996</v>
      </c>
      <c r="C565" s="30">
        <v>64292469</v>
      </c>
      <c r="D565" s="30">
        <v>0.96548999999999996</v>
      </c>
      <c r="E565" s="30">
        <v>0.92393000000000003</v>
      </c>
      <c r="F565" s="30">
        <v>0.55230000000000001</v>
      </c>
      <c r="G565" s="30">
        <v>132.113</v>
      </c>
      <c r="H565" s="30">
        <v>8.0999999999999996E-4</v>
      </c>
      <c r="I565" s="30" t="s">
        <v>122</v>
      </c>
      <c r="J565" s="2" t="s">
        <v>122</v>
      </c>
      <c r="K565" s="30" t="s">
        <v>123</v>
      </c>
      <c r="L565" s="30">
        <v>29467454</v>
      </c>
      <c r="M565" s="2">
        <v>1</v>
      </c>
      <c r="N565" s="2">
        <v>0.33088000000000001</v>
      </c>
      <c r="O565" s="30" t="s">
        <v>124</v>
      </c>
      <c r="P565" s="2" t="s">
        <v>730</v>
      </c>
      <c r="Q565" s="2" t="s">
        <v>219</v>
      </c>
      <c r="R565" s="2" t="s">
        <v>126</v>
      </c>
      <c r="S565" s="24" t="s">
        <v>5</v>
      </c>
      <c r="T565" s="9"/>
      <c r="U565" s="9"/>
      <c r="V565" s="9"/>
      <c r="W565" s="9"/>
      <c r="X565" s="9"/>
      <c r="Y565" s="9"/>
      <c r="Z565" s="9"/>
    </row>
    <row r="566" spans="1:26" ht="15.75" customHeight="1" x14ac:dyDescent="0.15">
      <c r="A566" s="30" t="s">
        <v>997</v>
      </c>
      <c r="B566" s="30" t="s">
        <v>998</v>
      </c>
      <c r="C566" s="30">
        <v>31625690</v>
      </c>
      <c r="D566" s="30">
        <v>0.96465000000000001</v>
      </c>
      <c r="E566" s="30">
        <v>0.92186000000000001</v>
      </c>
      <c r="F566" s="30">
        <v>0.52322999999999997</v>
      </c>
      <c r="G566" s="30">
        <v>73.143500000000003</v>
      </c>
      <c r="H566" s="30">
        <v>1.0549999999999999E-3</v>
      </c>
      <c r="I566" s="30" t="s">
        <v>122</v>
      </c>
      <c r="J566" s="2" t="s">
        <v>122</v>
      </c>
      <c r="K566" s="30" t="s">
        <v>128</v>
      </c>
      <c r="L566" s="30" t="s">
        <v>129</v>
      </c>
      <c r="M566" s="2">
        <v>1</v>
      </c>
      <c r="N566" s="2">
        <v>0.37436999999999998</v>
      </c>
      <c r="O566" s="30" t="s">
        <v>124</v>
      </c>
      <c r="P566" s="2" t="s">
        <v>730</v>
      </c>
      <c r="Q566" s="2" t="s">
        <v>63</v>
      </c>
      <c r="R566" s="2" t="s">
        <v>126</v>
      </c>
      <c r="S566" s="24" t="s">
        <v>5</v>
      </c>
      <c r="T566" s="9"/>
      <c r="U566" s="9"/>
      <c r="V566" s="9"/>
      <c r="W566" s="9"/>
      <c r="X566" s="9"/>
      <c r="Y566" s="9"/>
      <c r="Z566" s="9"/>
    </row>
    <row r="567" spans="1:26" ht="15.75" customHeight="1" x14ac:dyDescent="0.15">
      <c r="A567" s="30" t="s">
        <v>997</v>
      </c>
      <c r="B567" s="30" t="s">
        <v>999</v>
      </c>
      <c r="C567" s="30">
        <v>62190017</v>
      </c>
      <c r="D567" s="30">
        <v>0.96516999999999997</v>
      </c>
      <c r="E567" s="30">
        <v>0.92110999999999998</v>
      </c>
      <c r="F567" s="30">
        <v>0.55254999999999999</v>
      </c>
      <c r="G567" s="30">
        <v>115.09399999999999</v>
      </c>
      <c r="H567" s="30">
        <v>8.6499999999999999E-4</v>
      </c>
      <c r="I567" s="30" t="s">
        <v>122</v>
      </c>
      <c r="J567" s="2" t="s">
        <v>122</v>
      </c>
      <c r="K567" s="30" t="s">
        <v>123</v>
      </c>
      <c r="L567" s="30">
        <v>28911990</v>
      </c>
      <c r="M567" s="2">
        <v>1</v>
      </c>
      <c r="N567" s="2">
        <v>0.37436999999999998</v>
      </c>
      <c r="O567" s="30" t="s">
        <v>124</v>
      </c>
      <c r="P567" s="2" t="s">
        <v>730</v>
      </c>
      <c r="Q567" s="2" t="s">
        <v>63</v>
      </c>
      <c r="R567" s="2" t="s">
        <v>126</v>
      </c>
      <c r="S567" s="24" t="s">
        <v>5</v>
      </c>
      <c r="T567" s="9"/>
      <c r="U567" s="9"/>
      <c r="V567" s="9"/>
      <c r="W567" s="9"/>
      <c r="X567" s="9"/>
      <c r="Y567" s="9"/>
      <c r="Z567" s="9"/>
    </row>
    <row r="568" spans="1:26" ht="15.75" customHeight="1" x14ac:dyDescent="0.15">
      <c r="A568" s="30" t="s">
        <v>1000</v>
      </c>
      <c r="B568" s="30" t="s">
        <v>1001</v>
      </c>
      <c r="C568" s="30">
        <v>51954072</v>
      </c>
      <c r="D568" s="30">
        <v>0.97985</v>
      </c>
      <c r="E568" s="30">
        <v>0.92601999999999995</v>
      </c>
      <c r="F568" s="30">
        <v>0.62046999999999997</v>
      </c>
      <c r="G568" s="30">
        <v>102.31</v>
      </c>
      <c r="H568" s="30">
        <v>7.7099999999999998E-4</v>
      </c>
      <c r="I568" s="30" t="s">
        <v>122</v>
      </c>
      <c r="J568" s="2" t="s">
        <v>122</v>
      </c>
      <c r="K568" s="30" t="s">
        <v>128</v>
      </c>
      <c r="L568" s="30" t="s">
        <v>129</v>
      </c>
      <c r="M568" s="2">
        <v>1</v>
      </c>
      <c r="N568" s="2">
        <v>0.32738</v>
      </c>
      <c r="O568" s="30" t="s">
        <v>124</v>
      </c>
      <c r="P568" s="2" t="s">
        <v>730</v>
      </c>
      <c r="Q568" s="2" t="s">
        <v>81</v>
      </c>
      <c r="R568" s="2" t="s">
        <v>126</v>
      </c>
      <c r="S568" s="24" t="s">
        <v>5</v>
      </c>
      <c r="T568" s="9"/>
      <c r="U568" s="9"/>
      <c r="V568" s="9"/>
      <c r="W568" s="9"/>
      <c r="X568" s="9"/>
      <c r="Y568" s="9"/>
      <c r="Z568" s="9"/>
    </row>
    <row r="569" spans="1:26" ht="15.75" customHeight="1" x14ac:dyDescent="0.15">
      <c r="A569" s="30" t="s">
        <v>1000</v>
      </c>
      <c r="B569" s="30" t="s">
        <v>1002</v>
      </c>
      <c r="C569" s="30">
        <v>66136707</v>
      </c>
      <c r="D569" s="30">
        <v>0.98057000000000005</v>
      </c>
      <c r="E569" s="30">
        <v>0.93098000000000003</v>
      </c>
      <c r="F569" s="30">
        <v>0.63188</v>
      </c>
      <c r="G569" s="30">
        <v>129.30799999999999</v>
      </c>
      <c r="H569" s="30">
        <v>7.2199999999999999E-4</v>
      </c>
      <c r="I569" s="30" t="s">
        <v>122</v>
      </c>
      <c r="J569" s="2" t="s">
        <v>122</v>
      </c>
      <c r="K569" s="30" t="s">
        <v>123</v>
      </c>
      <c r="L569" s="30">
        <v>29637694</v>
      </c>
      <c r="M569" s="2">
        <v>1</v>
      </c>
      <c r="N569" s="2">
        <v>0.32738</v>
      </c>
      <c r="O569" s="30" t="s">
        <v>124</v>
      </c>
      <c r="P569" s="2" t="s">
        <v>730</v>
      </c>
      <c r="Q569" s="2" t="s">
        <v>81</v>
      </c>
      <c r="R569" s="2" t="s">
        <v>126</v>
      </c>
      <c r="S569" s="24" t="s">
        <v>5</v>
      </c>
      <c r="T569" s="9"/>
      <c r="U569" s="9"/>
      <c r="V569" s="9"/>
      <c r="W569" s="9"/>
      <c r="X569" s="9"/>
      <c r="Y569" s="9"/>
      <c r="Z569" s="9"/>
    </row>
    <row r="570" spans="1:26" ht="15.75" customHeight="1" x14ac:dyDescent="0.15">
      <c r="A570" s="30" t="s">
        <v>1003</v>
      </c>
      <c r="B570" s="30" t="s">
        <v>1004</v>
      </c>
      <c r="C570" s="30">
        <v>40212548</v>
      </c>
      <c r="D570" s="30">
        <v>0.98397999999999997</v>
      </c>
      <c r="E570" s="30">
        <v>0.94701999999999997</v>
      </c>
      <c r="F570" s="30">
        <v>0.65041000000000004</v>
      </c>
      <c r="G570" s="30">
        <v>85.114500000000007</v>
      </c>
      <c r="H570" s="30">
        <v>9.3599999999999998E-4</v>
      </c>
      <c r="I570" s="30" t="s">
        <v>122</v>
      </c>
      <c r="J570" s="2" t="s">
        <v>122</v>
      </c>
      <c r="K570" s="30" t="s">
        <v>128</v>
      </c>
      <c r="L570" s="30" t="s">
        <v>129</v>
      </c>
      <c r="M570" s="2">
        <v>0.95040999999999998</v>
      </c>
      <c r="N570" s="2">
        <v>0.26447999999999999</v>
      </c>
      <c r="O570" s="30" t="s">
        <v>124</v>
      </c>
      <c r="P570" s="2" t="s">
        <v>730</v>
      </c>
      <c r="Q570" s="2" t="s">
        <v>61</v>
      </c>
      <c r="R570" s="2" t="s">
        <v>126</v>
      </c>
      <c r="S570" s="24" t="s">
        <v>5</v>
      </c>
      <c r="T570" s="9"/>
      <c r="U570" s="9"/>
      <c r="V570" s="9"/>
      <c r="W570" s="9"/>
      <c r="X570" s="9"/>
      <c r="Y570" s="9"/>
      <c r="Z570" s="9"/>
    </row>
    <row r="571" spans="1:26" ht="15.75" customHeight="1" x14ac:dyDescent="0.15">
      <c r="A571" s="30" t="s">
        <v>1003</v>
      </c>
      <c r="B571" s="30" t="s">
        <v>1005</v>
      </c>
      <c r="C571" s="30">
        <v>89461009</v>
      </c>
      <c r="D571" s="30">
        <v>0.97938000000000003</v>
      </c>
      <c r="E571" s="30">
        <v>0.92686999999999997</v>
      </c>
      <c r="F571" s="30">
        <v>0.63919000000000004</v>
      </c>
      <c r="G571" s="30">
        <v>153.67500000000001</v>
      </c>
      <c r="H571" s="30">
        <v>7.4399999999999998E-4</v>
      </c>
      <c r="I571" s="30" t="s">
        <v>122</v>
      </c>
      <c r="J571" s="2" t="s">
        <v>122</v>
      </c>
      <c r="K571" s="30" t="s">
        <v>123</v>
      </c>
      <c r="L571" s="30">
        <v>29641100</v>
      </c>
      <c r="M571" s="2">
        <v>0.95040999999999998</v>
      </c>
      <c r="N571" s="2">
        <v>0.26447999999999999</v>
      </c>
      <c r="O571" s="30" t="s">
        <v>124</v>
      </c>
      <c r="P571" s="2" t="s">
        <v>730</v>
      </c>
      <c r="Q571" s="2" t="s">
        <v>61</v>
      </c>
      <c r="R571" s="2" t="s">
        <v>126</v>
      </c>
      <c r="S571" s="24" t="s">
        <v>5</v>
      </c>
      <c r="T571" s="9"/>
      <c r="U571" s="9"/>
      <c r="V571" s="9"/>
      <c r="W571" s="9"/>
      <c r="X571" s="9"/>
      <c r="Y571" s="9"/>
      <c r="Z571" s="9"/>
    </row>
    <row r="572" spans="1:26" ht="15.75" customHeight="1" x14ac:dyDescent="0.15">
      <c r="A572" s="30" t="s">
        <v>1006</v>
      </c>
      <c r="B572" s="30" t="s">
        <v>1007</v>
      </c>
      <c r="C572" s="30">
        <v>33102733</v>
      </c>
      <c r="D572" s="30">
        <v>0.96560999999999997</v>
      </c>
      <c r="E572" s="30">
        <v>0.92962999999999996</v>
      </c>
      <c r="F572" s="30">
        <v>0.55647000000000002</v>
      </c>
      <c r="G572" s="30">
        <v>74.941100000000006</v>
      </c>
      <c r="H572" s="30">
        <v>1.1050000000000001E-3</v>
      </c>
      <c r="I572" s="30" t="s">
        <v>122</v>
      </c>
      <c r="J572" s="2" t="s">
        <v>122</v>
      </c>
      <c r="K572" s="30" t="s">
        <v>128</v>
      </c>
      <c r="L572" s="30" t="s">
        <v>129</v>
      </c>
      <c r="M572" s="2">
        <v>1</v>
      </c>
      <c r="N572" s="2">
        <v>0.24901000000000001</v>
      </c>
      <c r="O572" s="30" t="s">
        <v>124</v>
      </c>
      <c r="P572" s="2" t="s">
        <v>730</v>
      </c>
      <c r="Q572" s="2" t="s">
        <v>64</v>
      </c>
      <c r="R572" s="2" t="s">
        <v>126</v>
      </c>
      <c r="S572" s="24" t="s">
        <v>5</v>
      </c>
      <c r="T572" s="9"/>
      <c r="U572" s="9"/>
      <c r="V572" s="9"/>
      <c r="W572" s="9"/>
      <c r="X572" s="9"/>
      <c r="Y572" s="9"/>
      <c r="Z572" s="9"/>
    </row>
    <row r="573" spans="1:26" ht="15.75" customHeight="1" x14ac:dyDescent="0.15">
      <c r="A573" s="30" t="s">
        <v>1006</v>
      </c>
      <c r="B573" s="30" t="s">
        <v>1008</v>
      </c>
      <c r="C573" s="30">
        <v>64462330</v>
      </c>
      <c r="D573" s="30">
        <v>0.96638000000000002</v>
      </c>
      <c r="E573" s="30">
        <v>0.92471999999999999</v>
      </c>
      <c r="F573" s="30">
        <v>0.55625000000000002</v>
      </c>
      <c r="G573" s="30">
        <v>128.12</v>
      </c>
      <c r="H573" s="30">
        <v>8.9599999999999999E-4</v>
      </c>
      <c r="I573" s="30" t="s">
        <v>122</v>
      </c>
      <c r="J573" s="2" t="s">
        <v>122</v>
      </c>
      <c r="K573" s="30" t="s">
        <v>123</v>
      </c>
      <c r="L573" s="30">
        <v>29520687</v>
      </c>
      <c r="M573" s="2">
        <v>1</v>
      </c>
      <c r="N573" s="2">
        <v>0.24901000000000001</v>
      </c>
      <c r="O573" s="30" t="s">
        <v>124</v>
      </c>
      <c r="P573" s="2" t="s">
        <v>730</v>
      </c>
      <c r="Q573" s="2" t="s">
        <v>64</v>
      </c>
      <c r="R573" s="2" t="s">
        <v>126</v>
      </c>
      <c r="S573" s="24" t="s">
        <v>5</v>
      </c>
      <c r="T573" s="9"/>
      <c r="U573" s="9"/>
      <c r="V573" s="9"/>
      <c r="W573" s="9"/>
      <c r="X573" s="9"/>
      <c r="Y573" s="9"/>
      <c r="Z573" s="9"/>
    </row>
    <row r="574" spans="1:26" ht="15.75" customHeight="1" x14ac:dyDescent="0.15">
      <c r="A574" s="30" t="s">
        <v>1009</v>
      </c>
      <c r="B574" s="30" t="s">
        <v>1010</v>
      </c>
      <c r="C574" s="30">
        <v>43306050</v>
      </c>
      <c r="D574" s="30">
        <v>0.98316999999999999</v>
      </c>
      <c r="E574" s="30">
        <v>0.94479999999999997</v>
      </c>
      <c r="F574" s="30">
        <v>0.64139999999999997</v>
      </c>
      <c r="G574" s="30">
        <v>91.387799999999999</v>
      </c>
      <c r="H574" s="30">
        <v>8.3799999999999999E-4</v>
      </c>
      <c r="I574" s="30" t="s">
        <v>122</v>
      </c>
      <c r="J574" s="2" t="s">
        <v>122</v>
      </c>
      <c r="K574" s="30" t="s">
        <v>128</v>
      </c>
      <c r="L574" s="30" t="s">
        <v>129</v>
      </c>
      <c r="M574" s="2">
        <v>1</v>
      </c>
      <c r="N574" s="2">
        <v>0.31511</v>
      </c>
      <c r="O574" s="30" t="s">
        <v>124</v>
      </c>
      <c r="P574" s="2" t="s">
        <v>730</v>
      </c>
      <c r="Q574" s="2" t="s">
        <v>81</v>
      </c>
      <c r="R574" s="2" t="s">
        <v>126</v>
      </c>
      <c r="S574" s="24" t="s">
        <v>5</v>
      </c>
      <c r="T574" s="9"/>
      <c r="U574" s="9"/>
      <c r="V574" s="9"/>
      <c r="W574" s="9"/>
      <c r="X574" s="9"/>
      <c r="Y574" s="9"/>
      <c r="Z574" s="9"/>
    </row>
    <row r="575" spans="1:26" ht="15.75" customHeight="1" x14ac:dyDescent="0.15">
      <c r="A575" s="30" t="s">
        <v>1009</v>
      </c>
      <c r="B575" s="30" t="s">
        <v>1011</v>
      </c>
      <c r="C575" s="30">
        <v>63612460</v>
      </c>
      <c r="D575" s="30">
        <v>0.97938999999999998</v>
      </c>
      <c r="E575" s="30">
        <v>0.92856000000000005</v>
      </c>
      <c r="F575" s="30">
        <v>0.63617000000000001</v>
      </c>
      <c r="G575" s="30">
        <v>129.66999999999999</v>
      </c>
      <c r="H575" s="30">
        <v>7.4200000000000004E-4</v>
      </c>
      <c r="I575" s="30" t="s">
        <v>122</v>
      </c>
      <c r="J575" s="2" t="s">
        <v>122</v>
      </c>
      <c r="K575" s="30" t="s">
        <v>123</v>
      </c>
      <c r="L575" s="30">
        <v>29610533</v>
      </c>
      <c r="M575" s="2">
        <v>1</v>
      </c>
      <c r="N575" s="2">
        <v>0.31511</v>
      </c>
      <c r="O575" s="30" t="s">
        <v>124</v>
      </c>
      <c r="P575" s="2" t="s">
        <v>730</v>
      </c>
      <c r="Q575" s="2" t="s">
        <v>81</v>
      </c>
      <c r="R575" s="2" t="s">
        <v>126</v>
      </c>
      <c r="S575" s="24" t="s">
        <v>5</v>
      </c>
      <c r="T575" s="9"/>
      <c r="U575" s="9"/>
      <c r="V575" s="9"/>
      <c r="W575" s="9"/>
      <c r="X575" s="9"/>
      <c r="Y575" s="9"/>
      <c r="Z575" s="9"/>
    </row>
    <row r="576" spans="1:26" ht="15.75" customHeight="1" x14ac:dyDescent="0.15">
      <c r="A576" s="30" t="s">
        <v>1012</v>
      </c>
      <c r="B576" s="30" t="s">
        <v>1013</v>
      </c>
      <c r="C576" s="30">
        <v>33816818</v>
      </c>
      <c r="D576" s="30">
        <v>0.96626999999999996</v>
      </c>
      <c r="E576" s="30">
        <v>0.92859000000000003</v>
      </c>
      <c r="F576" s="30">
        <v>0.56843999999999995</v>
      </c>
      <c r="G576" s="30">
        <v>72.953599999999994</v>
      </c>
      <c r="H576" s="30">
        <v>1.0280000000000001E-3</v>
      </c>
      <c r="I576" s="30" t="s">
        <v>122</v>
      </c>
      <c r="J576" s="2" t="s">
        <v>122</v>
      </c>
      <c r="K576" s="30" t="s">
        <v>128</v>
      </c>
      <c r="L576" s="30" t="s">
        <v>129</v>
      </c>
      <c r="M576" s="2">
        <v>1</v>
      </c>
      <c r="N576" s="2">
        <v>0.27210000000000001</v>
      </c>
      <c r="O576" s="30" t="s">
        <v>124</v>
      </c>
      <c r="P576" s="2" t="s">
        <v>730</v>
      </c>
      <c r="Q576" s="2" t="s">
        <v>81</v>
      </c>
      <c r="R576" s="2" t="s">
        <v>126</v>
      </c>
      <c r="S576" s="24" t="s">
        <v>5</v>
      </c>
      <c r="T576" s="9"/>
      <c r="U576" s="9"/>
      <c r="V576" s="9"/>
      <c r="W576" s="9"/>
      <c r="X576" s="9"/>
      <c r="Y576" s="9"/>
      <c r="Z576" s="9"/>
    </row>
    <row r="577" spans="1:26" ht="15.75" customHeight="1" x14ac:dyDescent="0.15">
      <c r="A577" s="30" t="s">
        <v>1012</v>
      </c>
      <c r="B577" s="30" t="s">
        <v>1014</v>
      </c>
      <c r="C577" s="30">
        <v>56442388</v>
      </c>
      <c r="D577" s="30">
        <v>0.96419999999999995</v>
      </c>
      <c r="E577" s="30">
        <v>0.92042000000000002</v>
      </c>
      <c r="F577" s="30">
        <v>0.55942999999999998</v>
      </c>
      <c r="G577" s="30">
        <v>112.23699999999999</v>
      </c>
      <c r="H577" s="30">
        <v>8.4199999999999998E-4</v>
      </c>
      <c r="I577" s="30" t="s">
        <v>122</v>
      </c>
      <c r="J577" s="2" t="s">
        <v>122</v>
      </c>
      <c r="K577" s="30" t="s">
        <v>123</v>
      </c>
      <c r="L577" s="30">
        <v>29445885</v>
      </c>
      <c r="M577" s="2">
        <v>1</v>
      </c>
      <c r="N577" s="2">
        <v>0.27210000000000001</v>
      </c>
      <c r="O577" s="30" t="s">
        <v>124</v>
      </c>
      <c r="P577" s="2" t="s">
        <v>730</v>
      </c>
      <c r="Q577" s="2" t="s">
        <v>81</v>
      </c>
      <c r="R577" s="2" t="s">
        <v>126</v>
      </c>
      <c r="S577" s="24" t="s">
        <v>5</v>
      </c>
      <c r="T577" s="9"/>
      <c r="U577" s="9"/>
      <c r="V577" s="9"/>
      <c r="W577" s="9"/>
      <c r="X577" s="9"/>
      <c r="Y577" s="9"/>
      <c r="Z577" s="9"/>
    </row>
    <row r="578" spans="1:26" ht="15.75" customHeight="1" x14ac:dyDescent="0.15">
      <c r="A578" s="30" t="s">
        <v>1015</v>
      </c>
      <c r="B578" s="30" t="s">
        <v>1016</v>
      </c>
      <c r="C578" s="30">
        <v>35172912</v>
      </c>
      <c r="D578" s="30">
        <v>0.96760000000000002</v>
      </c>
      <c r="E578" s="30">
        <v>0.92652000000000001</v>
      </c>
      <c r="F578" s="30">
        <v>0.55232999999999999</v>
      </c>
      <c r="G578" s="30">
        <v>78.668800000000005</v>
      </c>
      <c r="H578" s="30">
        <v>8.9099999999999997E-4</v>
      </c>
      <c r="I578" s="30" t="s">
        <v>122</v>
      </c>
      <c r="J578" s="2" t="s">
        <v>122</v>
      </c>
      <c r="K578" s="30" t="s">
        <v>128</v>
      </c>
      <c r="L578" s="30" t="s">
        <v>129</v>
      </c>
      <c r="M578" s="2">
        <v>0.92164999999999997</v>
      </c>
      <c r="N578" s="2">
        <v>0.28388999999999998</v>
      </c>
      <c r="O578" s="30" t="s">
        <v>124</v>
      </c>
      <c r="P578" s="2" t="s">
        <v>730</v>
      </c>
      <c r="Q578" s="2" t="s">
        <v>75</v>
      </c>
      <c r="R578" s="2" t="s">
        <v>126</v>
      </c>
      <c r="S578" s="24" t="s">
        <v>5</v>
      </c>
      <c r="T578" s="9"/>
      <c r="U578" s="9"/>
      <c r="V578" s="9"/>
      <c r="W578" s="9"/>
      <c r="X578" s="9"/>
      <c r="Y578" s="9"/>
      <c r="Z578" s="9"/>
    </row>
    <row r="579" spans="1:26" ht="15.75" customHeight="1" x14ac:dyDescent="0.15">
      <c r="A579" s="30" t="s">
        <v>1015</v>
      </c>
      <c r="B579" s="30" t="s">
        <v>1017</v>
      </c>
      <c r="C579" s="30">
        <v>54814906</v>
      </c>
      <c r="D579" s="30">
        <v>0.96731</v>
      </c>
      <c r="E579" s="30">
        <v>0.92513000000000001</v>
      </c>
      <c r="F579" s="30">
        <v>0.54730999999999996</v>
      </c>
      <c r="G579" s="30">
        <v>121.94</v>
      </c>
      <c r="H579" s="30">
        <v>8.2899999999999998E-4</v>
      </c>
      <c r="I579" s="30" t="s">
        <v>122</v>
      </c>
      <c r="J579" s="2" t="s">
        <v>122</v>
      </c>
      <c r="K579" s="30" t="s">
        <v>123</v>
      </c>
      <c r="L579" s="30">
        <v>29462343</v>
      </c>
      <c r="M579" s="2">
        <v>0.92164999999999997</v>
      </c>
      <c r="N579" s="2">
        <v>0.28388999999999998</v>
      </c>
      <c r="O579" s="30" t="s">
        <v>124</v>
      </c>
      <c r="P579" s="2" t="s">
        <v>730</v>
      </c>
      <c r="Q579" s="2" t="s">
        <v>75</v>
      </c>
      <c r="R579" s="2" t="s">
        <v>126</v>
      </c>
      <c r="S579" s="24" t="s">
        <v>5</v>
      </c>
      <c r="T579" s="9"/>
      <c r="U579" s="9"/>
      <c r="V579" s="9"/>
      <c r="W579" s="9"/>
      <c r="X579" s="9"/>
      <c r="Y579" s="9"/>
      <c r="Z579" s="9"/>
    </row>
    <row r="580" spans="1:26" ht="15.75" customHeight="1" x14ac:dyDescent="0.15">
      <c r="A580" s="30" t="s">
        <v>1018</v>
      </c>
      <c r="B580" s="30" t="s">
        <v>1019</v>
      </c>
      <c r="C580" s="30">
        <v>32141602</v>
      </c>
      <c r="D580" s="30">
        <v>0.96535000000000004</v>
      </c>
      <c r="E580" s="30">
        <v>0.92747999999999997</v>
      </c>
      <c r="F580" s="30">
        <v>0.56183000000000005</v>
      </c>
      <c r="G580" s="30">
        <v>73.521900000000002</v>
      </c>
      <c r="H580" s="30">
        <v>1.142E-3</v>
      </c>
      <c r="I580" s="30" t="s">
        <v>122</v>
      </c>
      <c r="J580" s="2" t="s">
        <v>122</v>
      </c>
      <c r="K580" s="30" t="s">
        <v>128</v>
      </c>
      <c r="L580" s="30" t="s">
        <v>129</v>
      </c>
      <c r="M580" s="2">
        <v>0.95155000000000001</v>
      </c>
      <c r="N580" s="2">
        <v>0.21917</v>
      </c>
      <c r="O580" s="30" t="s">
        <v>124</v>
      </c>
      <c r="P580" s="2" t="s">
        <v>730</v>
      </c>
      <c r="Q580" s="2" t="s">
        <v>77</v>
      </c>
      <c r="R580" s="2" t="s">
        <v>126</v>
      </c>
      <c r="S580" s="24" t="s">
        <v>5</v>
      </c>
      <c r="T580" s="9"/>
      <c r="U580" s="9"/>
      <c r="V580" s="9"/>
      <c r="W580" s="9"/>
      <c r="X580" s="9"/>
      <c r="Y580" s="9"/>
      <c r="Z580" s="9"/>
    </row>
    <row r="581" spans="1:26" ht="15.75" customHeight="1" x14ac:dyDescent="0.15">
      <c r="A581" s="30" t="s">
        <v>1018</v>
      </c>
      <c r="B581" s="30" t="s">
        <v>1020</v>
      </c>
      <c r="C581" s="30">
        <v>65999785</v>
      </c>
      <c r="D581" s="30">
        <v>0.96680999999999995</v>
      </c>
      <c r="E581" s="30">
        <v>0.92569999999999997</v>
      </c>
      <c r="F581" s="30">
        <v>0.55861000000000005</v>
      </c>
      <c r="G581" s="30">
        <v>140.24799999999999</v>
      </c>
      <c r="H581" s="30">
        <v>9.0799999999999995E-4</v>
      </c>
      <c r="I581" s="30" t="s">
        <v>122</v>
      </c>
      <c r="J581" s="2" t="s">
        <v>122</v>
      </c>
      <c r="K581" s="30" t="s">
        <v>123</v>
      </c>
      <c r="L581" s="30">
        <v>29547728</v>
      </c>
      <c r="M581" s="2">
        <v>0.95155000000000001</v>
      </c>
      <c r="N581" s="2">
        <v>0.21917</v>
      </c>
      <c r="O581" s="30" t="s">
        <v>124</v>
      </c>
      <c r="P581" s="2" t="s">
        <v>730</v>
      </c>
      <c r="Q581" s="2" t="s">
        <v>77</v>
      </c>
      <c r="R581" s="2" t="s">
        <v>126</v>
      </c>
      <c r="S581" s="24" t="s">
        <v>5</v>
      </c>
      <c r="T581" s="9"/>
      <c r="U581" s="9"/>
      <c r="V581" s="9"/>
      <c r="W581" s="9"/>
      <c r="X581" s="9"/>
      <c r="Y581" s="9"/>
      <c r="Z581" s="9"/>
    </row>
    <row r="582" spans="1:26" ht="15.75" customHeight="1" x14ac:dyDescent="0.15">
      <c r="A582" s="30" t="s">
        <v>1021</v>
      </c>
      <c r="B582" s="30" t="s">
        <v>1022</v>
      </c>
      <c r="C582" s="30">
        <v>33783187</v>
      </c>
      <c r="D582" s="30">
        <v>0.96477999999999997</v>
      </c>
      <c r="E582" s="30">
        <v>0.92759000000000003</v>
      </c>
      <c r="F582" s="30">
        <v>0.56361000000000006</v>
      </c>
      <c r="G582" s="30">
        <v>76.036600000000007</v>
      </c>
      <c r="H582" s="30">
        <v>9.5399999999999999E-4</v>
      </c>
      <c r="I582" s="30" t="s">
        <v>122</v>
      </c>
      <c r="J582" s="2" t="s">
        <v>122</v>
      </c>
      <c r="K582" s="30" t="s">
        <v>128</v>
      </c>
      <c r="L582" s="30" t="s">
        <v>129</v>
      </c>
      <c r="M582" s="2">
        <v>0.95355999999999996</v>
      </c>
      <c r="N582" s="2">
        <v>0.24883</v>
      </c>
      <c r="O582" s="30" t="s">
        <v>124</v>
      </c>
      <c r="P582" s="2" t="s">
        <v>730</v>
      </c>
      <c r="Q582" s="2" t="s">
        <v>81</v>
      </c>
      <c r="R582" s="2" t="s">
        <v>126</v>
      </c>
      <c r="S582" s="24" t="s">
        <v>5</v>
      </c>
      <c r="T582" s="9"/>
      <c r="U582" s="9"/>
      <c r="V582" s="9"/>
      <c r="W582" s="9"/>
      <c r="X582" s="9"/>
      <c r="Y582" s="9"/>
      <c r="Z582" s="9"/>
    </row>
    <row r="583" spans="1:26" ht="15.75" customHeight="1" x14ac:dyDescent="0.15">
      <c r="A583" s="30" t="s">
        <v>1021</v>
      </c>
      <c r="B583" s="30" t="s">
        <v>1023</v>
      </c>
      <c r="C583" s="30">
        <v>64652559</v>
      </c>
      <c r="D583" s="30">
        <v>0.96370999999999996</v>
      </c>
      <c r="E583" s="30">
        <v>0.92423999999999995</v>
      </c>
      <c r="F583" s="30">
        <v>0.54486000000000001</v>
      </c>
      <c r="G583" s="30">
        <v>140.756</v>
      </c>
      <c r="H583" s="30">
        <v>7.5100000000000004E-4</v>
      </c>
      <c r="I583" s="30" t="s">
        <v>122</v>
      </c>
      <c r="J583" s="2" t="s">
        <v>122</v>
      </c>
      <c r="K583" s="30" t="s">
        <v>123</v>
      </c>
      <c r="L583" s="30">
        <v>29617642</v>
      </c>
      <c r="M583" s="2">
        <v>0.95355999999999996</v>
      </c>
      <c r="N583" s="2">
        <v>0.24883</v>
      </c>
      <c r="O583" s="30" t="s">
        <v>124</v>
      </c>
      <c r="P583" s="2" t="s">
        <v>730</v>
      </c>
      <c r="Q583" s="2" t="s">
        <v>81</v>
      </c>
      <c r="R583" s="2" t="s">
        <v>126</v>
      </c>
      <c r="S583" s="24" t="s">
        <v>5</v>
      </c>
      <c r="T583" s="9"/>
      <c r="U583" s="9"/>
      <c r="V583" s="9"/>
      <c r="W583" s="9"/>
      <c r="X583" s="9"/>
      <c r="Y583" s="9"/>
      <c r="Z583" s="9"/>
    </row>
    <row r="584" spans="1:26" ht="15.75" customHeight="1" x14ac:dyDescent="0.15">
      <c r="A584" s="30" t="s">
        <v>1024</v>
      </c>
      <c r="B584" s="30" t="s">
        <v>1025</v>
      </c>
      <c r="C584" s="30">
        <v>35393454</v>
      </c>
      <c r="D584" s="30">
        <v>0.96431</v>
      </c>
      <c r="E584" s="30">
        <v>0.92057</v>
      </c>
      <c r="F584" s="30">
        <v>0.53132000000000001</v>
      </c>
      <c r="G584" s="30">
        <v>77.562200000000004</v>
      </c>
      <c r="H584" s="30">
        <v>8.4599999999999996E-4</v>
      </c>
      <c r="I584" s="30" t="s">
        <v>122</v>
      </c>
      <c r="J584" s="2" t="s">
        <v>122</v>
      </c>
      <c r="K584" s="30" t="s">
        <v>128</v>
      </c>
      <c r="L584" s="30" t="s">
        <v>129</v>
      </c>
      <c r="M584" s="2">
        <v>0.93898000000000004</v>
      </c>
      <c r="N584" s="2">
        <v>0.20687</v>
      </c>
      <c r="O584" s="30" t="s">
        <v>124</v>
      </c>
      <c r="P584" s="2" t="s">
        <v>730</v>
      </c>
      <c r="Q584" s="2" t="s">
        <v>81</v>
      </c>
      <c r="R584" s="2" t="s">
        <v>126</v>
      </c>
      <c r="S584" s="24" t="s">
        <v>5</v>
      </c>
      <c r="T584" s="9"/>
      <c r="U584" s="9"/>
      <c r="V584" s="9"/>
      <c r="W584" s="9"/>
      <c r="X584" s="9"/>
      <c r="Y584" s="9"/>
      <c r="Z584" s="9"/>
    </row>
    <row r="585" spans="1:26" ht="15.75" customHeight="1" x14ac:dyDescent="0.15">
      <c r="A585" s="30" t="s">
        <v>1024</v>
      </c>
      <c r="B585" s="30" t="s">
        <v>1026</v>
      </c>
      <c r="C585" s="30">
        <v>79379743</v>
      </c>
      <c r="D585" s="30">
        <v>0.9607</v>
      </c>
      <c r="E585" s="30">
        <v>0.92093000000000003</v>
      </c>
      <c r="F585" s="30">
        <v>0.56894</v>
      </c>
      <c r="G585" s="30">
        <v>171.166</v>
      </c>
      <c r="H585" s="30">
        <v>6.87E-4</v>
      </c>
      <c r="I585" s="30" t="s">
        <v>122</v>
      </c>
      <c r="J585" s="2" t="s">
        <v>122</v>
      </c>
      <c r="K585" s="30" t="s">
        <v>123</v>
      </c>
      <c r="L585" s="30">
        <v>29697259</v>
      </c>
      <c r="M585" s="2">
        <v>0.93898000000000004</v>
      </c>
      <c r="N585" s="2">
        <v>0.20687</v>
      </c>
      <c r="O585" s="30" t="s">
        <v>124</v>
      </c>
      <c r="P585" s="2" t="s">
        <v>730</v>
      </c>
      <c r="Q585" s="2" t="s">
        <v>81</v>
      </c>
      <c r="R585" s="2" t="s">
        <v>126</v>
      </c>
      <c r="S585" s="24" t="s">
        <v>5</v>
      </c>
      <c r="T585" s="9"/>
      <c r="U585" s="9"/>
      <c r="V585" s="9"/>
      <c r="W585" s="9"/>
      <c r="X585" s="9"/>
      <c r="Y585" s="9"/>
      <c r="Z585" s="9"/>
    </row>
    <row r="586" spans="1:26" ht="15.75" customHeight="1" x14ac:dyDescent="0.15">
      <c r="A586" s="30" t="s">
        <v>1027</v>
      </c>
      <c r="B586" s="30" t="s">
        <v>1028</v>
      </c>
      <c r="C586" s="30">
        <v>42511705</v>
      </c>
      <c r="D586" s="30">
        <v>0.98285</v>
      </c>
      <c r="E586" s="30">
        <v>0.94430999999999998</v>
      </c>
      <c r="F586" s="30">
        <v>0.63815</v>
      </c>
      <c r="G586" s="30">
        <v>88.806600000000003</v>
      </c>
      <c r="H586" s="30">
        <v>9.0200000000000002E-4</v>
      </c>
      <c r="I586" s="30" t="s">
        <v>122</v>
      </c>
      <c r="J586" s="2" t="s">
        <v>122</v>
      </c>
      <c r="K586" s="30" t="s">
        <v>128</v>
      </c>
      <c r="L586" s="30" t="s">
        <v>129</v>
      </c>
      <c r="M586" s="2">
        <v>0.92427999999999999</v>
      </c>
      <c r="N586" s="2">
        <v>0.25283</v>
      </c>
      <c r="O586" s="30" t="s">
        <v>124</v>
      </c>
      <c r="P586" s="2" t="s">
        <v>730</v>
      </c>
      <c r="Q586" s="2" t="s">
        <v>61</v>
      </c>
      <c r="R586" s="2" t="s">
        <v>126</v>
      </c>
      <c r="S586" s="24" t="s">
        <v>5</v>
      </c>
      <c r="T586" s="9"/>
      <c r="U586" s="9"/>
      <c r="V586" s="9"/>
      <c r="W586" s="9"/>
      <c r="X586" s="9"/>
      <c r="Y586" s="9"/>
      <c r="Z586" s="9"/>
    </row>
    <row r="587" spans="1:26" ht="15.75" customHeight="1" x14ac:dyDescent="0.15">
      <c r="A587" s="30" t="s">
        <v>1027</v>
      </c>
      <c r="B587" s="30" t="s">
        <v>1029</v>
      </c>
      <c r="C587" s="30">
        <v>69515308</v>
      </c>
      <c r="D587" s="30">
        <v>0.98028000000000004</v>
      </c>
      <c r="E587" s="30">
        <v>0.93086000000000002</v>
      </c>
      <c r="F587" s="30">
        <v>0.64766000000000001</v>
      </c>
      <c r="G587" s="30">
        <v>133.82900000000001</v>
      </c>
      <c r="H587" s="30">
        <v>7.8100000000000001E-4</v>
      </c>
      <c r="I587" s="30" t="s">
        <v>122</v>
      </c>
      <c r="J587" s="2" t="s">
        <v>122</v>
      </c>
      <c r="K587" s="30" t="s">
        <v>123</v>
      </c>
      <c r="L587" s="30">
        <v>29616127</v>
      </c>
      <c r="M587" s="2">
        <v>0.92427999999999999</v>
      </c>
      <c r="N587" s="2">
        <v>0.25283</v>
      </c>
      <c r="O587" s="30" t="s">
        <v>124</v>
      </c>
      <c r="P587" s="2" t="s">
        <v>730</v>
      </c>
      <c r="Q587" s="2" t="s">
        <v>61</v>
      </c>
      <c r="R587" s="2" t="s">
        <v>126</v>
      </c>
      <c r="S587" s="24" t="s">
        <v>5</v>
      </c>
      <c r="T587" s="9"/>
      <c r="U587" s="9"/>
      <c r="V587" s="9"/>
      <c r="W587" s="9"/>
      <c r="X587" s="9"/>
      <c r="Y587" s="9"/>
      <c r="Z587" s="9"/>
    </row>
    <row r="588" spans="1:26" ht="15.75" customHeight="1" x14ac:dyDescent="0.15">
      <c r="A588" s="30" t="s">
        <v>1030</v>
      </c>
      <c r="B588" s="30" t="s">
        <v>1031</v>
      </c>
      <c r="C588" s="30">
        <v>35976688</v>
      </c>
      <c r="D588" s="30">
        <v>0.96975</v>
      </c>
      <c r="E588" s="30">
        <v>0.93252000000000002</v>
      </c>
      <c r="F588" s="30">
        <v>0.53147</v>
      </c>
      <c r="G588" s="30">
        <v>78.891499999999994</v>
      </c>
      <c r="H588" s="30">
        <v>1.0499999999999999E-3</v>
      </c>
      <c r="I588" s="30" t="s">
        <v>122</v>
      </c>
      <c r="J588" s="2" t="s">
        <v>122</v>
      </c>
      <c r="K588" s="30" t="s">
        <v>128</v>
      </c>
      <c r="L588" s="30" t="s">
        <v>129</v>
      </c>
      <c r="M588" s="2">
        <v>0.93457999999999997</v>
      </c>
      <c r="N588" s="2">
        <v>0.23596</v>
      </c>
      <c r="O588" s="30" t="s">
        <v>124</v>
      </c>
      <c r="P588" s="2" t="s">
        <v>730</v>
      </c>
      <c r="Q588" s="2" t="s">
        <v>71</v>
      </c>
      <c r="R588" s="2" t="s">
        <v>126</v>
      </c>
      <c r="S588" s="24" t="s">
        <v>5</v>
      </c>
      <c r="T588" s="9"/>
      <c r="U588" s="9"/>
      <c r="V588" s="9"/>
      <c r="W588" s="9"/>
      <c r="X588" s="9"/>
      <c r="Y588" s="9"/>
      <c r="Z588" s="9"/>
    </row>
    <row r="589" spans="1:26" ht="15.75" customHeight="1" x14ac:dyDescent="0.15">
      <c r="A589" s="30" t="s">
        <v>1030</v>
      </c>
      <c r="B589" s="30" t="s">
        <v>1032</v>
      </c>
      <c r="C589" s="30">
        <v>63228573</v>
      </c>
      <c r="D589" s="30">
        <v>0.96281000000000005</v>
      </c>
      <c r="E589" s="30">
        <v>0.92193999999999998</v>
      </c>
      <c r="F589" s="30">
        <v>0.55132000000000003</v>
      </c>
      <c r="G589" s="30">
        <v>136.10599999999999</v>
      </c>
      <c r="H589" s="30">
        <v>8.0800000000000002E-4</v>
      </c>
      <c r="I589" s="30" t="s">
        <v>122</v>
      </c>
      <c r="J589" s="2" t="s">
        <v>122</v>
      </c>
      <c r="K589" s="30" t="s">
        <v>123</v>
      </c>
      <c r="L589" s="30">
        <v>29627030</v>
      </c>
      <c r="M589" s="2">
        <v>0.93457999999999997</v>
      </c>
      <c r="N589" s="2">
        <v>0.23596</v>
      </c>
      <c r="O589" s="30" t="s">
        <v>124</v>
      </c>
      <c r="P589" s="2" t="s">
        <v>730</v>
      </c>
      <c r="Q589" s="2" t="s">
        <v>71</v>
      </c>
      <c r="R589" s="2" t="s">
        <v>126</v>
      </c>
      <c r="S589" s="24" t="s">
        <v>5</v>
      </c>
      <c r="T589" s="9"/>
      <c r="U589" s="9"/>
      <c r="V589" s="9"/>
      <c r="W589" s="9"/>
      <c r="X589" s="9"/>
      <c r="Y589" s="9"/>
      <c r="Z589" s="9"/>
    </row>
    <row r="590" spans="1:26" ht="15.75" customHeight="1" x14ac:dyDescent="0.15">
      <c r="A590" s="30" t="s">
        <v>1033</v>
      </c>
      <c r="B590" s="30" t="s">
        <v>1034</v>
      </c>
      <c r="C590" s="30">
        <v>26869741</v>
      </c>
      <c r="D590" s="30">
        <v>0.96474000000000004</v>
      </c>
      <c r="E590" s="30">
        <v>0.92559000000000002</v>
      </c>
      <c r="F590" s="30">
        <v>0.58057999999999998</v>
      </c>
      <c r="G590" s="30">
        <v>62.132199999999997</v>
      </c>
      <c r="H590" s="30">
        <v>1.0690000000000001E-3</v>
      </c>
      <c r="I590" s="30" t="s">
        <v>122</v>
      </c>
      <c r="J590" s="2" t="s">
        <v>122</v>
      </c>
      <c r="K590" s="30" t="s">
        <v>128</v>
      </c>
      <c r="L590" s="30" t="s">
        <v>129</v>
      </c>
      <c r="M590" s="2">
        <v>0.96660999999999997</v>
      </c>
      <c r="N590" s="2">
        <v>0.23350000000000001</v>
      </c>
      <c r="O590" s="30" t="s">
        <v>124</v>
      </c>
      <c r="P590" s="2" t="s">
        <v>730</v>
      </c>
      <c r="Q590" s="2" t="s">
        <v>77</v>
      </c>
      <c r="R590" s="2" t="s">
        <v>126</v>
      </c>
      <c r="S590" s="24" t="s">
        <v>5</v>
      </c>
      <c r="T590" s="9"/>
      <c r="U590" s="9"/>
      <c r="V590" s="9"/>
      <c r="W590" s="9"/>
      <c r="X590" s="9"/>
      <c r="Y590" s="9"/>
      <c r="Z590" s="9"/>
    </row>
    <row r="591" spans="1:26" ht="15.75" customHeight="1" x14ac:dyDescent="0.15">
      <c r="A591" s="30" t="s">
        <v>1033</v>
      </c>
      <c r="B591" s="30" t="s">
        <v>1035</v>
      </c>
      <c r="C591" s="30">
        <v>59248205</v>
      </c>
      <c r="D591" s="30">
        <v>0.96284000000000003</v>
      </c>
      <c r="E591" s="30">
        <v>0.92123999999999995</v>
      </c>
      <c r="F591" s="30">
        <v>0.53952</v>
      </c>
      <c r="G591" s="30">
        <v>129.69999999999999</v>
      </c>
      <c r="H591" s="30">
        <v>7.8700000000000005E-4</v>
      </c>
      <c r="I591" s="30" t="s">
        <v>122</v>
      </c>
      <c r="J591" s="2" t="s">
        <v>122</v>
      </c>
      <c r="K591" s="30" t="s">
        <v>123</v>
      </c>
      <c r="L591" s="30">
        <v>29330623</v>
      </c>
      <c r="M591" s="2">
        <v>0.96660999999999997</v>
      </c>
      <c r="N591" s="2">
        <v>0.23350000000000001</v>
      </c>
      <c r="O591" s="30" t="s">
        <v>124</v>
      </c>
      <c r="P591" s="2" t="s">
        <v>730</v>
      </c>
      <c r="Q591" s="2" t="s">
        <v>77</v>
      </c>
      <c r="R591" s="2" t="s">
        <v>126</v>
      </c>
      <c r="S591" s="24" t="s">
        <v>5</v>
      </c>
      <c r="T591" s="9"/>
      <c r="U591" s="9"/>
      <c r="V591" s="9"/>
      <c r="W591" s="9"/>
      <c r="X591" s="9"/>
      <c r="Y591" s="9"/>
      <c r="Z591" s="9"/>
    </row>
    <row r="592" spans="1:26" ht="15.75" customHeight="1" x14ac:dyDescent="0.15">
      <c r="A592" s="30" t="s">
        <v>1036</v>
      </c>
      <c r="B592" s="30" t="s">
        <v>1037</v>
      </c>
      <c r="C592" s="30">
        <v>31499796</v>
      </c>
      <c r="D592" s="30">
        <v>0.96599000000000002</v>
      </c>
      <c r="E592" s="30">
        <v>0.92783000000000004</v>
      </c>
      <c r="F592" s="30">
        <v>0.55935999999999997</v>
      </c>
      <c r="G592" s="30">
        <v>72.429199999999994</v>
      </c>
      <c r="H592" s="30">
        <v>1.024E-3</v>
      </c>
      <c r="I592" s="30" t="s">
        <v>122</v>
      </c>
      <c r="J592" s="2" t="s">
        <v>122</v>
      </c>
      <c r="K592" s="30" t="s">
        <v>128</v>
      </c>
      <c r="L592" s="30" t="s">
        <v>129</v>
      </c>
      <c r="M592" s="2">
        <v>0.94037000000000004</v>
      </c>
      <c r="N592" s="2">
        <v>0.28201999999999999</v>
      </c>
      <c r="O592" s="30" t="s">
        <v>124</v>
      </c>
      <c r="P592" s="2" t="s">
        <v>730</v>
      </c>
      <c r="Q592" s="2" t="s">
        <v>65</v>
      </c>
      <c r="R592" s="2" t="s">
        <v>126</v>
      </c>
      <c r="S592" s="24" t="s">
        <v>5</v>
      </c>
      <c r="T592" s="9"/>
      <c r="U592" s="9"/>
      <c r="V592" s="9"/>
      <c r="W592" s="9"/>
      <c r="X592" s="9"/>
      <c r="Y592" s="9"/>
      <c r="Z592" s="9"/>
    </row>
    <row r="593" spans="1:26" ht="15.75" customHeight="1" x14ac:dyDescent="0.15">
      <c r="A593" s="30" t="s">
        <v>1036</v>
      </c>
      <c r="B593" s="30" t="s">
        <v>1038</v>
      </c>
      <c r="C593" s="30">
        <v>55815634</v>
      </c>
      <c r="D593" s="30">
        <v>0.96387999999999996</v>
      </c>
      <c r="E593" s="30">
        <v>0.92188999999999999</v>
      </c>
      <c r="F593" s="30">
        <v>0.55808999999999997</v>
      </c>
      <c r="G593" s="30">
        <v>114.45399999999999</v>
      </c>
      <c r="H593" s="30">
        <v>8.92E-4</v>
      </c>
      <c r="I593" s="30" t="s">
        <v>122</v>
      </c>
      <c r="J593" s="2" t="s">
        <v>122</v>
      </c>
      <c r="K593" s="30" t="s">
        <v>123</v>
      </c>
      <c r="L593" s="30">
        <v>29377093</v>
      </c>
      <c r="M593" s="2">
        <v>0.94037000000000004</v>
      </c>
      <c r="N593" s="2">
        <v>0.28201999999999999</v>
      </c>
      <c r="O593" s="30" t="s">
        <v>124</v>
      </c>
      <c r="P593" s="2" t="s">
        <v>730</v>
      </c>
      <c r="Q593" s="2" t="s">
        <v>65</v>
      </c>
      <c r="R593" s="2" t="s">
        <v>126</v>
      </c>
      <c r="S593" s="24" t="s">
        <v>5</v>
      </c>
      <c r="T593" s="9"/>
      <c r="U593" s="9"/>
      <c r="V593" s="9"/>
      <c r="W593" s="9"/>
      <c r="X593" s="9"/>
      <c r="Y593" s="9"/>
      <c r="Z593" s="9"/>
    </row>
    <row r="594" spans="1:26" ht="15.75" customHeight="1" x14ac:dyDescent="0.15">
      <c r="A594" s="30" t="s">
        <v>1039</v>
      </c>
      <c r="B594" s="30" t="s">
        <v>1040</v>
      </c>
      <c r="C594" s="30">
        <v>39286005</v>
      </c>
      <c r="D594" s="30">
        <v>0.98329999999999995</v>
      </c>
      <c r="E594" s="30">
        <v>0.94757000000000002</v>
      </c>
      <c r="F594" s="30">
        <v>0.65420999999999996</v>
      </c>
      <c r="G594" s="30">
        <v>83.550899999999999</v>
      </c>
      <c r="H594" s="30">
        <v>8.8599999999999996E-4</v>
      </c>
      <c r="I594" s="30" t="s">
        <v>122</v>
      </c>
      <c r="J594" s="2" t="s">
        <v>122</v>
      </c>
      <c r="K594" s="30" t="s">
        <v>128</v>
      </c>
      <c r="L594" s="30" t="s">
        <v>129</v>
      </c>
      <c r="M594" s="2">
        <v>0.94537000000000004</v>
      </c>
      <c r="N594" s="2">
        <v>0.2636</v>
      </c>
      <c r="O594" s="30" t="s">
        <v>124</v>
      </c>
      <c r="P594" s="2" t="s">
        <v>730</v>
      </c>
      <c r="Q594" s="2" t="s">
        <v>61</v>
      </c>
      <c r="R594" s="2" t="s">
        <v>126</v>
      </c>
      <c r="S594" s="24" t="s">
        <v>5</v>
      </c>
      <c r="T594" s="9"/>
      <c r="U594" s="9"/>
      <c r="V594" s="9"/>
      <c r="W594" s="9"/>
      <c r="X594" s="9"/>
      <c r="Y594" s="9"/>
      <c r="Z594" s="9"/>
    </row>
    <row r="595" spans="1:26" ht="15.75" customHeight="1" x14ac:dyDescent="0.15">
      <c r="A595" s="30" t="s">
        <v>1039</v>
      </c>
      <c r="B595" s="30" t="s">
        <v>1041</v>
      </c>
      <c r="C595" s="30">
        <v>71311178</v>
      </c>
      <c r="D595" s="30">
        <v>0.97955999999999999</v>
      </c>
      <c r="E595" s="30">
        <v>0.93020999999999998</v>
      </c>
      <c r="F595" s="30">
        <v>0.64400999999999997</v>
      </c>
      <c r="G595" s="30">
        <v>129.48599999999999</v>
      </c>
      <c r="H595" s="30">
        <v>7.5299999999999998E-4</v>
      </c>
      <c r="I595" s="30" t="s">
        <v>122</v>
      </c>
      <c r="J595" s="2" t="s">
        <v>122</v>
      </c>
      <c r="K595" s="30" t="s">
        <v>123</v>
      </c>
      <c r="L595" s="30">
        <v>29572169</v>
      </c>
      <c r="M595" s="2">
        <v>0.94537000000000004</v>
      </c>
      <c r="N595" s="2">
        <v>0.2636</v>
      </c>
      <c r="O595" s="30" t="s">
        <v>124</v>
      </c>
      <c r="P595" s="2" t="s">
        <v>730</v>
      </c>
      <c r="Q595" s="2" t="s">
        <v>61</v>
      </c>
      <c r="R595" s="2" t="s">
        <v>126</v>
      </c>
      <c r="S595" s="24" t="s">
        <v>5</v>
      </c>
      <c r="T595" s="9"/>
      <c r="U595" s="9"/>
      <c r="V595" s="9"/>
      <c r="W595" s="9"/>
      <c r="X595" s="9"/>
      <c r="Y595" s="9"/>
      <c r="Z595" s="9"/>
    </row>
    <row r="596" spans="1:26" ht="15.75" customHeight="1" x14ac:dyDescent="0.15">
      <c r="A596" s="30" t="s">
        <v>1042</v>
      </c>
      <c r="B596" s="30" t="s">
        <v>1043</v>
      </c>
      <c r="C596" s="30">
        <v>28644232</v>
      </c>
      <c r="D596" s="30">
        <v>0.96814999999999996</v>
      </c>
      <c r="E596" s="30">
        <v>0.93240000000000001</v>
      </c>
      <c r="F596" s="30">
        <v>0.56437999999999999</v>
      </c>
      <c r="G596" s="30">
        <v>66.297499999999999</v>
      </c>
      <c r="H596" s="30">
        <v>1.0169999999999999E-3</v>
      </c>
      <c r="I596" s="30" t="s">
        <v>122</v>
      </c>
      <c r="J596" s="2" t="s">
        <v>122</v>
      </c>
      <c r="K596" s="30" t="s">
        <v>128</v>
      </c>
      <c r="L596" s="30" t="s">
        <v>129</v>
      </c>
      <c r="M596" s="2">
        <v>0.96838000000000002</v>
      </c>
      <c r="N596" s="2">
        <v>0.29222999999999999</v>
      </c>
      <c r="O596" s="30" t="s">
        <v>124</v>
      </c>
      <c r="P596" s="2" t="s">
        <v>730</v>
      </c>
      <c r="Q596" s="2" t="s">
        <v>61</v>
      </c>
      <c r="R596" s="2" t="s">
        <v>126</v>
      </c>
      <c r="S596" s="24" t="s">
        <v>5</v>
      </c>
      <c r="T596" s="9"/>
      <c r="U596" s="9"/>
      <c r="V596" s="9"/>
      <c r="W596" s="9"/>
      <c r="X596" s="9"/>
      <c r="Y596" s="9"/>
      <c r="Z596" s="9"/>
    </row>
    <row r="597" spans="1:26" ht="15.75" customHeight="1" x14ac:dyDescent="0.15">
      <c r="A597" s="30" t="s">
        <v>1042</v>
      </c>
      <c r="B597" s="30" t="s">
        <v>1044</v>
      </c>
      <c r="C597" s="30">
        <v>41672704</v>
      </c>
      <c r="D597" s="30">
        <v>0.96431</v>
      </c>
      <c r="E597" s="30">
        <v>0.91937000000000002</v>
      </c>
      <c r="F597" s="30">
        <v>0.54915000000000003</v>
      </c>
      <c r="G597" s="30">
        <v>90.065200000000004</v>
      </c>
      <c r="H597" s="30">
        <v>9.0799999999999995E-4</v>
      </c>
      <c r="I597" s="30" t="s">
        <v>122</v>
      </c>
      <c r="J597" s="2" t="s">
        <v>122</v>
      </c>
      <c r="K597" s="30" t="s">
        <v>123</v>
      </c>
      <c r="L597" s="30">
        <v>29239725</v>
      </c>
      <c r="M597" s="2">
        <v>0.96838000000000002</v>
      </c>
      <c r="N597" s="2">
        <v>0.29222999999999999</v>
      </c>
      <c r="O597" s="30" t="s">
        <v>124</v>
      </c>
      <c r="P597" s="2" t="s">
        <v>730</v>
      </c>
      <c r="Q597" s="2" t="s">
        <v>61</v>
      </c>
      <c r="R597" s="2" t="s">
        <v>126</v>
      </c>
      <c r="S597" s="24" t="s">
        <v>5</v>
      </c>
      <c r="T597" s="9"/>
      <c r="U597" s="9"/>
      <c r="V597" s="9"/>
      <c r="W597" s="9"/>
      <c r="X597" s="9"/>
      <c r="Y597" s="9"/>
      <c r="Z597" s="9"/>
    </row>
    <row r="598" spans="1:26" ht="15.75" customHeight="1" x14ac:dyDescent="0.15">
      <c r="A598" s="30" t="s">
        <v>1045</v>
      </c>
      <c r="B598" s="30" t="s">
        <v>1046</v>
      </c>
      <c r="C598" s="30">
        <v>27826472</v>
      </c>
      <c r="D598" s="30">
        <v>0.96199000000000001</v>
      </c>
      <c r="E598" s="30">
        <v>0.92995000000000005</v>
      </c>
      <c r="F598" s="30">
        <v>0.56962999999999997</v>
      </c>
      <c r="G598" s="30">
        <v>63.728200000000001</v>
      </c>
      <c r="H598" s="30">
        <v>1.093E-3</v>
      </c>
      <c r="I598" s="30" t="s">
        <v>122</v>
      </c>
      <c r="J598" s="2" t="s">
        <v>122</v>
      </c>
      <c r="K598" s="30" t="s">
        <v>128</v>
      </c>
      <c r="L598" s="30" t="s">
        <v>129</v>
      </c>
      <c r="M598" s="2">
        <v>0.95840000000000003</v>
      </c>
      <c r="N598" s="2">
        <v>0.28028999999999998</v>
      </c>
      <c r="O598" s="30" t="s">
        <v>124</v>
      </c>
      <c r="P598" s="2" t="s">
        <v>730</v>
      </c>
      <c r="Q598" s="2" t="s">
        <v>61</v>
      </c>
      <c r="R598" s="2" t="s">
        <v>126</v>
      </c>
      <c r="S598" s="24" t="s">
        <v>5</v>
      </c>
      <c r="T598" s="9"/>
      <c r="U598" s="9"/>
      <c r="V598" s="9"/>
      <c r="W598" s="9"/>
      <c r="X598" s="9"/>
      <c r="Y598" s="9"/>
      <c r="Z598" s="9"/>
    </row>
    <row r="599" spans="1:26" ht="15.75" customHeight="1" x14ac:dyDescent="0.15">
      <c r="A599" s="30" t="s">
        <v>1045</v>
      </c>
      <c r="B599" s="30" t="s">
        <v>1047</v>
      </c>
      <c r="C599" s="30">
        <v>61415424</v>
      </c>
      <c r="D599" s="30">
        <v>0.96375999999999995</v>
      </c>
      <c r="E599" s="30">
        <v>0.92635999999999996</v>
      </c>
      <c r="F599" s="30">
        <v>0.55864000000000003</v>
      </c>
      <c r="G599" s="30">
        <v>136.72800000000001</v>
      </c>
      <c r="H599" s="30">
        <v>8.8000000000000003E-4</v>
      </c>
      <c r="I599" s="30" t="s">
        <v>122</v>
      </c>
      <c r="J599" s="2" t="s">
        <v>122</v>
      </c>
      <c r="K599" s="30" t="s">
        <v>123</v>
      </c>
      <c r="L599" s="30">
        <v>29452091</v>
      </c>
      <c r="M599" s="2">
        <v>0.95840000000000003</v>
      </c>
      <c r="N599" s="2">
        <v>0.28028999999999998</v>
      </c>
      <c r="O599" s="30" t="s">
        <v>124</v>
      </c>
      <c r="P599" s="2" t="s">
        <v>730</v>
      </c>
      <c r="Q599" s="2" t="s">
        <v>61</v>
      </c>
      <c r="R599" s="2" t="s">
        <v>126</v>
      </c>
      <c r="S599" s="24" t="s">
        <v>5</v>
      </c>
      <c r="T599" s="9"/>
      <c r="U599" s="9"/>
      <c r="V599" s="9"/>
      <c r="W599" s="9"/>
      <c r="X599" s="9"/>
      <c r="Y599" s="9"/>
      <c r="Z599" s="9"/>
    </row>
    <row r="600" spans="1:26" ht="15.75" customHeight="1" x14ac:dyDescent="0.15">
      <c r="A600" s="30" t="s">
        <v>1048</v>
      </c>
      <c r="B600" s="30" t="s">
        <v>1049</v>
      </c>
      <c r="C600" s="30">
        <v>39481338</v>
      </c>
      <c r="D600" s="30">
        <v>0.98382999999999998</v>
      </c>
      <c r="E600" s="30">
        <v>0.94321999999999995</v>
      </c>
      <c r="F600" s="30">
        <v>0.64031000000000005</v>
      </c>
      <c r="G600" s="30">
        <v>85.412199999999999</v>
      </c>
      <c r="H600" s="30">
        <v>8.5599999999999999E-4</v>
      </c>
      <c r="I600" s="30" t="s">
        <v>122</v>
      </c>
      <c r="J600" s="2" t="s">
        <v>122</v>
      </c>
      <c r="K600" s="30" t="s">
        <v>128</v>
      </c>
      <c r="L600" s="30" t="s">
        <v>129</v>
      </c>
      <c r="M600" s="2">
        <v>0.93501000000000001</v>
      </c>
      <c r="N600" s="2">
        <v>0.25392999999999999</v>
      </c>
      <c r="O600" s="30" t="s">
        <v>124</v>
      </c>
      <c r="P600" s="2" t="s">
        <v>730</v>
      </c>
      <c r="Q600" s="2" t="s">
        <v>61</v>
      </c>
      <c r="R600" s="2" t="s">
        <v>126</v>
      </c>
      <c r="S600" s="24" t="s">
        <v>5</v>
      </c>
      <c r="T600" s="9"/>
      <c r="U600" s="9"/>
      <c r="V600" s="9"/>
      <c r="W600" s="9"/>
      <c r="X600" s="9"/>
      <c r="Y600" s="9"/>
      <c r="Z600" s="9"/>
    </row>
    <row r="601" spans="1:26" ht="15.75" customHeight="1" x14ac:dyDescent="0.15">
      <c r="A601" s="30" t="s">
        <v>1048</v>
      </c>
      <c r="B601" s="30" t="s">
        <v>1050</v>
      </c>
      <c r="C601" s="30">
        <v>75481305</v>
      </c>
      <c r="D601" s="30">
        <v>0.98004000000000002</v>
      </c>
      <c r="E601" s="30">
        <v>0.93230999999999997</v>
      </c>
      <c r="F601" s="30">
        <v>0.64551999999999998</v>
      </c>
      <c r="G601" s="30">
        <v>148.37799999999999</v>
      </c>
      <c r="H601" s="30">
        <v>7.1400000000000001E-4</v>
      </c>
      <c r="I601" s="30" t="s">
        <v>122</v>
      </c>
      <c r="J601" s="2" t="s">
        <v>122</v>
      </c>
      <c r="K601" s="30" t="s">
        <v>123</v>
      </c>
      <c r="L601" s="30">
        <v>29645536</v>
      </c>
      <c r="M601" s="2">
        <v>0.93501000000000001</v>
      </c>
      <c r="N601" s="2">
        <v>0.25392999999999999</v>
      </c>
      <c r="O601" s="30" t="s">
        <v>124</v>
      </c>
      <c r="P601" s="2" t="s">
        <v>730</v>
      </c>
      <c r="Q601" s="2" t="s">
        <v>61</v>
      </c>
      <c r="R601" s="2" t="s">
        <v>126</v>
      </c>
      <c r="S601" s="24" t="s">
        <v>5</v>
      </c>
      <c r="T601" s="9"/>
      <c r="U601" s="9"/>
      <c r="V601" s="9"/>
      <c r="W601" s="9"/>
      <c r="X601" s="9"/>
      <c r="Y601" s="9"/>
      <c r="Z601" s="9"/>
    </row>
    <row r="602" spans="1:26" ht="15.75" customHeight="1" x14ac:dyDescent="0.15">
      <c r="A602" s="30" t="s">
        <v>1051</v>
      </c>
      <c r="B602" s="30" t="s">
        <v>1052</v>
      </c>
      <c r="C602" s="30">
        <v>32816224</v>
      </c>
      <c r="D602" s="30">
        <v>0.96697</v>
      </c>
      <c r="E602" s="30">
        <v>0.92605000000000004</v>
      </c>
      <c r="F602" s="30">
        <v>0.54642999999999997</v>
      </c>
      <c r="G602" s="30">
        <v>72.464699999999993</v>
      </c>
      <c r="H602" s="30">
        <v>1.0640000000000001E-3</v>
      </c>
      <c r="I602" s="30" t="s">
        <v>122</v>
      </c>
      <c r="J602" s="2" t="s">
        <v>122</v>
      </c>
      <c r="K602" s="30" t="s">
        <v>128</v>
      </c>
      <c r="L602" s="30" t="s">
        <v>129</v>
      </c>
      <c r="M602" s="2">
        <v>0.95132000000000005</v>
      </c>
      <c r="N602" s="2">
        <v>0.22087999999999999</v>
      </c>
      <c r="O602" s="30" t="s">
        <v>124</v>
      </c>
      <c r="P602" s="2" t="s">
        <v>730</v>
      </c>
      <c r="Q602" s="2" t="s">
        <v>77</v>
      </c>
      <c r="R602" s="2" t="s">
        <v>126</v>
      </c>
      <c r="S602" s="24" t="s">
        <v>5</v>
      </c>
      <c r="T602" s="9"/>
      <c r="U602" s="9"/>
      <c r="V602" s="9"/>
      <c r="W602" s="9"/>
      <c r="X602" s="9"/>
      <c r="Y602" s="9"/>
      <c r="Z602" s="9"/>
    </row>
    <row r="603" spans="1:26" ht="15.75" customHeight="1" x14ac:dyDescent="0.15">
      <c r="A603" s="30" t="s">
        <v>1051</v>
      </c>
      <c r="B603" s="30" t="s">
        <v>1053</v>
      </c>
      <c r="C603" s="30">
        <v>66678465</v>
      </c>
      <c r="D603" s="30">
        <v>0.96557000000000004</v>
      </c>
      <c r="E603" s="30">
        <v>0.92222000000000004</v>
      </c>
      <c r="F603" s="30">
        <v>0.55608000000000002</v>
      </c>
      <c r="G603" s="30">
        <v>133.511</v>
      </c>
      <c r="H603" s="30">
        <v>8.34E-4</v>
      </c>
      <c r="I603" s="30" t="s">
        <v>122</v>
      </c>
      <c r="J603" s="2" t="s">
        <v>122</v>
      </c>
      <c r="K603" s="30" t="s">
        <v>123</v>
      </c>
      <c r="L603" s="30">
        <v>29571881</v>
      </c>
      <c r="M603" s="2">
        <v>0.95132000000000005</v>
      </c>
      <c r="N603" s="2">
        <v>0.22087999999999999</v>
      </c>
      <c r="O603" s="30" t="s">
        <v>124</v>
      </c>
      <c r="P603" s="2" t="s">
        <v>730</v>
      </c>
      <c r="Q603" s="2" t="s">
        <v>77</v>
      </c>
      <c r="R603" s="2" t="s">
        <v>126</v>
      </c>
      <c r="S603" s="24" t="s">
        <v>5</v>
      </c>
      <c r="T603" s="9"/>
      <c r="U603" s="9"/>
      <c r="V603" s="9"/>
      <c r="W603" s="9"/>
      <c r="X603" s="9"/>
      <c r="Y603" s="9"/>
      <c r="Z603" s="9"/>
    </row>
    <row r="604" spans="1:26" ht="15.75" customHeight="1" x14ac:dyDescent="0.15">
      <c r="A604" s="30" t="s">
        <v>1054</v>
      </c>
      <c r="B604" s="30" t="s">
        <v>1055</v>
      </c>
      <c r="C604" s="30">
        <v>33776648</v>
      </c>
      <c r="D604" s="30">
        <v>0.96596000000000004</v>
      </c>
      <c r="E604" s="30">
        <v>0.92947000000000002</v>
      </c>
      <c r="F604" s="30">
        <v>0.55922000000000005</v>
      </c>
      <c r="G604" s="30">
        <v>77.286299999999997</v>
      </c>
      <c r="H604" s="30">
        <v>9.3499999999999996E-4</v>
      </c>
      <c r="I604" s="30" t="s">
        <v>122</v>
      </c>
      <c r="J604" s="2" t="s">
        <v>122</v>
      </c>
      <c r="K604" s="30" t="s">
        <v>128</v>
      </c>
      <c r="L604" s="30" t="s">
        <v>129</v>
      </c>
      <c r="M604" s="2">
        <v>0.94686000000000003</v>
      </c>
      <c r="N604" s="2">
        <v>0.25935999999999998</v>
      </c>
      <c r="O604" s="30" t="s">
        <v>124</v>
      </c>
      <c r="P604" s="2" t="s">
        <v>730</v>
      </c>
      <c r="Q604" s="2" t="s">
        <v>50</v>
      </c>
      <c r="R604" s="2" t="s">
        <v>126</v>
      </c>
      <c r="S604" s="24" t="s">
        <v>5</v>
      </c>
      <c r="T604" s="9"/>
      <c r="U604" s="9"/>
      <c r="V604" s="9"/>
      <c r="W604" s="9"/>
      <c r="X604" s="9"/>
      <c r="Y604" s="9"/>
      <c r="Z604" s="9"/>
    </row>
    <row r="605" spans="1:26" ht="15.75" customHeight="1" x14ac:dyDescent="0.15">
      <c r="A605" s="30" t="s">
        <v>1054</v>
      </c>
      <c r="B605" s="30" t="s">
        <v>1056</v>
      </c>
      <c r="C605" s="30">
        <v>65205774</v>
      </c>
      <c r="D605" s="30">
        <v>0.96421000000000001</v>
      </c>
      <c r="E605" s="30">
        <v>0.92257999999999996</v>
      </c>
      <c r="F605" s="30">
        <v>0.54473000000000005</v>
      </c>
      <c r="G605" s="30">
        <v>135.35900000000001</v>
      </c>
      <c r="H605" s="30">
        <v>7.6199999999999998E-4</v>
      </c>
      <c r="I605" s="30" t="s">
        <v>122</v>
      </c>
      <c r="J605" s="2" t="s">
        <v>122</v>
      </c>
      <c r="K605" s="30" t="s">
        <v>123</v>
      </c>
      <c r="L605" s="30">
        <v>29598840</v>
      </c>
      <c r="M605" s="2">
        <v>0.94686000000000003</v>
      </c>
      <c r="N605" s="2">
        <v>0.25935999999999998</v>
      </c>
      <c r="O605" s="30" t="s">
        <v>124</v>
      </c>
      <c r="P605" s="2" t="s">
        <v>730</v>
      </c>
      <c r="Q605" s="2" t="s">
        <v>50</v>
      </c>
      <c r="R605" s="2" t="s">
        <v>126</v>
      </c>
      <c r="S605" s="24" t="s">
        <v>5</v>
      </c>
      <c r="T605" s="9"/>
      <c r="U605" s="9"/>
      <c r="V605" s="9"/>
      <c r="W605" s="9"/>
      <c r="X605" s="9"/>
      <c r="Y605" s="9"/>
      <c r="Z605" s="9"/>
    </row>
    <row r="606" spans="1:26" ht="15.75" customHeight="1" x14ac:dyDescent="0.15">
      <c r="A606" s="30" t="s">
        <v>1057</v>
      </c>
      <c r="B606" s="30" t="s">
        <v>1058</v>
      </c>
      <c r="C606" s="30">
        <v>37818840</v>
      </c>
      <c r="D606" s="30">
        <v>0.98448999999999998</v>
      </c>
      <c r="E606" s="30">
        <v>0.94957000000000003</v>
      </c>
      <c r="F606" s="30">
        <v>0.65300999999999998</v>
      </c>
      <c r="G606" s="30">
        <v>84.019199999999998</v>
      </c>
      <c r="H606" s="30">
        <v>8.6700000000000004E-4</v>
      </c>
      <c r="I606" s="30" t="s">
        <v>122</v>
      </c>
      <c r="J606" s="2" t="s">
        <v>122</v>
      </c>
      <c r="K606" s="30" t="s">
        <v>128</v>
      </c>
      <c r="L606" s="30" t="s">
        <v>129</v>
      </c>
      <c r="M606" s="2">
        <v>0.96174999999999999</v>
      </c>
      <c r="N606" s="2">
        <v>0.27794000000000002</v>
      </c>
      <c r="O606" s="30" t="s">
        <v>124</v>
      </c>
      <c r="P606" s="2" t="s">
        <v>730</v>
      </c>
      <c r="Q606" s="2" t="s">
        <v>61</v>
      </c>
      <c r="R606" s="2" t="s">
        <v>126</v>
      </c>
      <c r="S606" s="24" t="s">
        <v>5</v>
      </c>
      <c r="T606" s="9"/>
      <c r="U606" s="9"/>
      <c r="V606" s="9"/>
      <c r="W606" s="9"/>
      <c r="X606" s="9"/>
      <c r="Y606" s="9"/>
      <c r="Z606" s="9"/>
    </row>
    <row r="607" spans="1:26" ht="15.75" customHeight="1" x14ac:dyDescent="0.15">
      <c r="A607" s="30" t="s">
        <v>1057</v>
      </c>
      <c r="B607" s="30" t="s">
        <v>1059</v>
      </c>
      <c r="C607" s="30">
        <v>84387795</v>
      </c>
      <c r="D607" s="30">
        <v>0.97719</v>
      </c>
      <c r="E607" s="30">
        <v>0.92244999999999999</v>
      </c>
      <c r="F607" s="30">
        <v>0.63254999999999995</v>
      </c>
      <c r="G607" s="30">
        <v>156.279</v>
      </c>
      <c r="H607" s="30">
        <v>6.8000000000000005E-4</v>
      </c>
      <c r="I607" s="30" t="s">
        <v>122</v>
      </c>
      <c r="J607" s="2" t="s">
        <v>122</v>
      </c>
      <c r="K607" s="30" t="s">
        <v>123</v>
      </c>
      <c r="L607" s="30">
        <v>29641178</v>
      </c>
      <c r="M607" s="2">
        <v>0.96174999999999999</v>
      </c>
      <c r="N607" s="2">
        <v>0.27794000000000002</v>
      </c>
      <c r="O607" s="30" t="s">
        <v>124</v>
      </c>
      <c r="P607" s="2" t="s">
        <v>730</v>
      </c>
      <c r="Q607" s="2" t="s">
        <v>61</v>
      </c>
      <c r="R607" s="2" t="s">
        <v>126</v>
      </c>
      <c r="S607" s="24" t="s">
        <v>5</v>
      </c>
      <c r="T607" s="9"/>
      <c r="U607" s="9"/>
      <c r="V607" s="9"/>
      <c r="W607" s="9"/>
      <c r="X607" s="9"/>
      <c r="Y607" s="9"/>
      <c r="Z607" s="9"/>
    </row>
    <row r="608" spans="1:26" ht="15.75" customHeight="1" x14ac:dyDescent="0.15">
      <c r="A608" s="30" t="s">
        <v>1060</v>
      </c>
      <c r="B608" s="30" t="s">
        <v>1061</v>
      </c>
      <c r="C608" s="30">
        <v>43243565</v>
      </c>
      <c r="D608" s="30">
        <v>0.98385</v>
      </c>
      <c r="E608" s="30">
        <v>0.94655999999999996</v>
      </c>
      <c r="F608" s="30">
        <v>0.64671000000000001</v>
      </c>
      <c r="G608" s="30">
        <v>90.072599999999994</v>
      </c>
      <c r="H608" s="30">
        <v>8.3500000000000002E-4</v>
      </c>
      <c r="I608" s="30" t="s">
        <v>122</v>
      </c>
      <c r="J608" s="2" t="s">
        <v>122</v>
      </c>
      <c r="K608" s="30" t="s">
        <v>128</v>
      </c>
      <c r="L608" s="30" t="s">
        <v>129</v>
      </c>
      <c r="M608" s="2">
        <v>0.90805999999999998</v>
      </c>
      <c r="N608" s="2">
        <v>0.26878000000000002</v>
      </c>
      <c r="O608" s="30" t="s">
        <v>124</v>
      </c>
      <c r="P608" s="2" t="s">
        <v>730</v>
      </c>
      <c r="Q608" s="2" t="s">
        <v>65</v>
      </c>
      <c r="R608" s="2" t="s">
        <v>126</v>
      </c>
      <c r="S608" s="24" t="s">
        <v>5</v>
      </c>
      <c r="T608" s="9"/>
      <c r="U608" s="9"/>
      <c r="V608" s="9"/>
      <c r="W608" s="9"/>
      <c r="X608" s="9"/>
      <c r="Y608" s="9"/>
      <c r="Z608" s="9"/>
    </row>
    <row r="609" spans="1:26" ht="15.75" customHeight="1" x14ac:dyDescent="0.15">
      <c r="A609" s="30" t="s">
        <v>1060</v>
      </c>
      <c r="B609" s="30" t="s">
        <v>1062</v>
      </c>
      <c r="C609" s="30">
        <v>58788119</v>
      </c>
      <c r="D609" s="30">
        <v>0.98024999999999995</v>
      </c>
      <c r="E609" s="30">
        <v>0.93350999999999995</v>
      </c>
      <c r="F609" s="30">
        <v>0.6492</v>
      </c>
      <c r="G609" s="30">
        <v>118.768</v>
      </c>
      <c r="H609" s="30">
        <v>7.6000000000000004E-4</v>
      </c>
      <c r="I609" s="30" t="s">
        <v>122</v>
      </c>
      <c r="J609" s="2" t="s">
        <v>122</v>
      </c>
      <c r="K609" s="30" t="s">
        <v>123</v>
      </c>
      <c r="L609" s="30">
        <v>29519791</v>
      </c>
      <c r="M609" s="2">
        <v>0.90805999999999998</v>
      </c>
      <c r="N609" s="2">
        <v>0.26878000000000002</v>
      </c>
      <c r="O609" s="30" t="s">
        <v>124</v>
      </c>
      <c r="P609" s="2" t="s">
        <v>730</v>
      </c>
      <c r="Q609" s="2" t="s">
        <v>65</v>
      </c>
      <c r="R609" s="2" t="s">
        <v>126</v>
      </c>
      <c r="S609" s="24" t="s">
        <v>5</v>
      </c>
      <c r="T609" s="9"/>
      <c r="U609" s="9"/>
      <c r="V609" s="9"/>
      <c r="W609" s="9"/>
      <c r="X609" s="9"/>
      <c r="Y609" s="9"/>
      <c r="Z609" s="9"/>
    </row>
    <row r="610" spans="1:26" ht="15.75" customHeight="1" x14ac:dyDescent="0.15">
      <c r="A610" s="30" t="s">
        <v>1063</v>
      </c>
      <c r="B610" s="30" t="s">
        <v>1064</v>
      </c>
      <c r="C610" s="30">
        <v>33617178</v>
      </c>
      <c r="D610" s="30">
        <v>0.96758</v>
      </c>
      <c r="E610" s="30">
        <v>0.92757999999999996</v>
      </c>
      <c r="F610" s="30">
        <v>0.54110000000000003</v>
      </c>
      <c r="G610" s="30">
        <v>74.719700000000003</v>
      </c>
      <c r="H610" s="30">
        <v>9.9200000000000004E-4</v>
      </c>
      <c r="I610" s="30" t="s">
        <v>122</v>
      </c>
      <c r="J610" s="2" t="s">
        <v>122</v>
      </c>
      <c r="K610" s="30" t="s">
        <v>128</v>
      </c>
      <c r="L610" s="30" t="s">
        <v>129</v>
      </c>
      <c r="M610" s="2">
        <v>0.95711999999999997</v>
      </c>
      <c r="N610" s="2">
        <v>0.25469000000000003</v>
      </c>
      <c r="O610" s="30" t="s">
        <v>124</v>
      </c>
      <c r="P610" s="2" t="s">
        <v>730</v>
      </c>
      <c r="Q610" s="2" t="s">
        <v>61</v>
      </c>
      <c r="R610" s="2" t="s">
        <v>126</v>
      </c>
      <c r="S610" s="24" t="s">
        <v>5</v>
      </c>
      <c r="T610" s="9"/>
      <c r="U610" s="9"/>
      <c r="V610" s="9"/>
      <c r="W610" s="9"/>
      <c r="X610" s="9"/>
      <c r="Y610" s="9"/>
      <c r="Z610" s="9"/>
    </row>
    <row r="611" spans="1:26" ht="15.75" customHeight="1" x14ac:dyDescent="0.15">
      <c r="A611" s="30" t="s">
        <v>1063</v>
      </c>
      <c r="B611" s="30" t="s">
        <v>1065</v>
      </c>
      <c r="C611" s="30">
        <v>89898268</v>
      </c>
      <c r="D611" s="30">
        <v>0.96523000000000003</v>
      </c>
      <c r="E611" s="30">
        <v>0.91944999999999999</v>
      </c>
      <c r="F611" s="30">
        <v>0.54461000000000004</v>
      </c>
      <c r="G611" s="30">
        <v>169.983</v>
      </c>
      <c r="H611" s="30">
        <v>7.6099999999999996E-4</v>
      </c>
      <c r="I611" s="30" t="s">
        <v>122</v>
      </c>
      <c r="J611" s="2" t="s">
        <v>122</v>
      </c>
      <c r="K611" s="30" t="s">
        <v>123</v>
      </c>
      <c r="L611" s="30">
        <v>29689629</v>
      </c>
      <c r="M611" s="2">
        <v>0.95711999999999997</v>
      </c>
      <c r="N611" s="2">
        <v>0.25469000000000003</v>
      </c>
      <c r="O611" s="30" t="s">
        <v>124</v>
      </c>
      <c r="P611" s="2" t="s">
        <v>730</v>
      </c>
      <c r="Q611" s="2" t="s">
        <v>61</v>
      </c>
      <c r="R611" s="2" t="s">
        <v>126</v>
      </c>
      <c r="S611" s="24" t="s">
        <v>5</v>
      </c>
      <c r="T611" s="9"/>
      <c r="U611" s="9"/>
      <c r="V611" s="9"/>
      <c r="W611" s="9"/>
      <c r="X611" s="9"/>
      <c r="Y611" s="9"/>
      <c r="Z611" s="9"/>
    </row>
    <row r="612" spans="1:26" ht="15.75" customHeight="1" x14ac:dyDescent="0.15">
      <c r="A612" s="30" t="s">
        <v>1066</v>
      </c>
      <c r="B612" s="30" t="s">
        <v>1067</v>
      </c>
      <c r="C612" s="30">
        <v>41664899</v>
      </c>
      <c r="D612" s="30">
        <v>0.98321999999999998</v>
      </c>
      <c r="E612" s="30">
        <v>0.94228999999999996</v>
      </c>
      <c r="F612" s="30">
        <v>0.64609000000000005</v>
      </c>
      <c r="G612" s="30">
        <v>87.253600000000006</v>
      </c>
      <c r="H612" s="30">
        <v>8.4199999999999998E-4</v>
      </c>
      <c r="I612" s="30" t="s">
        <v>122</v>
      </c>
      <c r="J612" s="2" t="s">
        <v>122</v>
      </c>
      <c r="K612" s="30" t="s">
        <v>128</v>
      </c>
      <c r="L612" s="30" t="s">
        <v>129</v>
      </c>
      <c r="M612" s="2">
        <v>0.93242999999999998</v>
      </c>
      <c r="N612" s="2">
        <v>0.21723000000000001</v>
      </c>
      <c r="O612" s="30" t="s">
        <v>124</v>
      </c>
      <c r="P612" s="2" t="s">
        <v>730</v>
      </c>
      <c r="Q612" s="2" t="s">
        <v>77</v>
      </c>
      <c r="R612" s="2" t="s">
        <v>126</v>
      </c>
      <c r="S612" s="24" t="s">
        <v>5</v>
      </c>
      <c r="T612" s="9"/>
      <c r="U612" s="9"/>
      <c r="V612" s="9"/>
      <c r="W612" s="9"/>
      <c r="X612" s="9"/>
      <c r="Y612" s="9"/>
      <c r="Z612" s="9"/>
    </row>
    <row r="613" spans="1:26" ht="15.75" customHeight="1" x14ac:dyDescent="0.15">
      <c r="A613" s="30" t="s">
        <v>1066</v>
      </c>
      <c r="B613" s="30" t="s">
        <v>1068</v>
      </c>
      <c r="C613" s="30">
        <v>70262441</v>
      </c>
      <c r="D613" s="30">
        <v>0.97919</v>
      </c>
      <c r="E613" s="30">
        <v>0.92718999999999996</v>
      </c>
      <c r="F613" s="30">
        <v>0.64161999999999997</v>
      </c>
      <c r="G613" s="30">
        <v>137.53</v>
      </c>
      <c r="H613" s="30">
        <v>7.1500000000000003E-4</v>
      </c>
      <c r="I613" s="30" t="s">
        <v>122</v>
      </c>
      <c r="J613" s="2" t="s">
        <v>122</v>
      </c>
      <c r="K613" s="30" t="s">
        <v>123</v>
      </c>
      <c r="L613" s="30">
        <v>29608275</v>
      </c>
      <c r="M613" s="2">
        <v>0.93242999999999998</v>
      </c>
      <c r="N613" s="2">
        <v>0.21723000000000001</v>
      </c>
      <c r="O613" s="30" t="s">
        <v>124</v>
      </c>
      <c r="P613" s="2" t="s">
        <v>730</v>
      </c>
      <c r="Q613" s="2" t="s">
        <v>77</v>
      </c>
      <c r="R613" s="2" t="s">
        <v>126</v>
      </c>
      <c r="S613" s="24" t="s">
        <v>5</v>
      </c>
      <c r="T613" s="9"/>
      <c r="U613" s="9"/>
      <c r="V613" s="9"/>
      <c r="W613" s="9"/>
      <c r="X613" s="9"/>
      <c r="Y613" s="9"/>
      <c r="Z613" s="9"/>
    </row>
    <row r="614" spans="1:26" ht="15.75" customHeight="1" x14ac:dyDescent="0.15">
      <c r="A614" s="30" t="s">
        <v>1069</v>
      </c>
      <c r="B614" s="30" t="s">
        <v>1070</v>
      </c>
      <c r="C614" s="30">
        <v>34569787</v>
      </c>
      <c r="D614" s="30">
        <v>0.93272999999999995</v>
      </c>
      <c r="E614" s="30">
        <v>0.91217999999999999</v>
      </c>
      <c r="F614" s="30">
        <v>0.60931999999999997</v>
      </c>
      <c r="G614" s="30">
        <v>69.1023</v>
      </c>
      <c r="H614" s="30">
        <v>1.044E-3</v>
      </c>
      <c r="I614" s="30" t="s">
        <v>122</v>
      </c>
      <c r="J614" s="2" t="s">
        <v>122</v>
      </c>
      <c r="K614" s="30" t="s">
        <v>128</v>
      </c>
      <c r="L614" s="30" t="s">
        <v>129</v>
      </c>
      <c r="M614" s="2">
        <v>0.93574999999999997</v>
      </c>
      <c r="N614" s="2">
        <v>0.22839000000000001</v>
      </c>
      <c r="O614" s="30" t="s">
        <v>124</v>
      </c>
      <c r="P614" s="2" t="s">
        <v>730</v>
      </c>
      <c r="Q614" s="2" t="s">
        <v>219</v>
      </c>
      <c r="R614" s="2" t="s">
        <v>126</v>
      </c>
      <c r="S614" s="24" t="s">
        <v>5</v>
      </c>
      <c r="T614" s="9"/>
      <c r="U614" s="9"/>
      <c r="V614" s="9"/>
      <c r="W614" s="9"/>
      <c r="X614" s="9"/>
      <c r="Y614" s="9"/>
      <c r="Z614" s="9"/>
    </row>
    <row r="615" spans="1:26" ht="15.75" customHeight="1" x14ac:dyDescent="0.15">
      <c r="A615" s="30" t="s">
        <v>1069</v>
      </c>
      <c r="B615" s="30" t="s">
        <v>1071</v>
      </c>
      <c r="C615" s="30">
        <v>59515513</v>
      </c>
      <c r="D615" s="30">
        <v>0.94847999999999999</v>
      </c>
      <c r="E615" s="30">
        <v>0.91090000000000004</v>
      </c>
      <c r="F615" s="30">
        <v>0.37558999999999998</v>
      </c>
      <c r="G615" s="30">
        <v>82.850499999999997</v>
      </c>
      <c r="H615" s="30">
        <v>8.9400000000000005E-4</v>
      </c>
      <c r="I615" s="30" t="s">
        <v>122</v>
      </c>
      <c r="J615" s="2" t="s">
        <v>122</v>
      </c>
      <c r="K615" s="30" t="s">
        <v>123</v>
      </c>
      <c r="L615" s="30">
        <v>28811115</v>
      </c>
      <c r="M615" s="2">
        <v>0.93574999999999997</v>
      </c>
      <c r="N615" s="2">
        <v>0.22839000000000001</v>
      </c>
      <c r="O615" s="30" t="s">
        <v>124</v>
      </c>
      <c r="P615" s="2" t="s">
        <v>730</v>
      </c>
      <c r="Q615" s="2" t="s">
        <v>219</v>
      </c>
      <c r="R615" s="2" t="s">
        <v>126</v>
      </c>
      <c r="S615" s="24" t="s">
        <v>5</v>
      </c>
      <c r="T615" s="9"/>
      <c r="U615" s="9"/>
      <c r="V615" s="9"/>
      <c r="W615" s="9"/>
      <c r="X615" s="9"/>
      <c r="Y615" s="9"/>
      <c r="Z615" s="9"/>
    </row>
    <row r="616" spans="1:26" ht="15.75" customHeight="1" x14ac:dyDescent="0.15">
      <c r="A616" s="30" t="s">
        <v>1072</v>
      </c>
      <c r="B616" s="30" t="s">
        <v>1073</v>
      </c>
      <c r="C616" s="30">
        <v>32695942</v>
      </c>
      <c r="D616" s="30">
        <v>0.96836</v>
      </c>
      <c r="E616" s="30">
        <v>0.92859000000000003</v>
      </c>
      <c r="F616" s="30">
        <v>0.54037999999999997</v>
      </c>
      <c r="G616" s="30">
        <v>73.398600000000002</v>
      </c>
      <c r="H616" s="30">
        <v>1.2049999999999999E-3</v>
      </c>
      <c r="I616" s="30" t="s">
        <v>122</v>
      </c>
      <c r="J616" s="2" t="s">
        <v>122</v>
      </c>
      <c r="K616" s="30" t="s">
        <v>128</v>
      </c>
      <c r="L616" s="30" t="s">
        <v>129</v>
      </c>
      <c r="M616" s="2">
        <v>0.89381999999999995</v>
      </c>
      <c r="N616" s="2">
        <v>0.25141999999999998</v>
      </c>
      <c r="O616" s="30" t="s">
        <v>124</v>
      </c>
      <c r="P616" s="2" t="s">
        <v>730</v>
      </c>
      <c r="Q616" s="2" t="s">
        <v>65</v>
      </c>
      <c r="R616" s="2" t="s">
        <v>126</v>
      </c>
      <c r="S616" s="24" t="s">
        <v>5</v>
      </c>
      <c r="T616" s="9"/>
      <c r="U616" s="9"/>
      <c r="V616" s="9"/>
      <c r="W616" s="9"/>
      <c r="X616" s="9"/>
      <c r="Y616" s="9"/>
      <c r="Z616" s="9"/>
    </row>
    <row r="617" spans="1:26" ht="15.75" customHeight="1" x14ac:dyDescent="0.15">
      <c r="A617" s="30" t="s">
        <v>1072</v>
      </c>
      <c r="B617" s="30" t="s">
        <v>1074</v>
      </c>
      <c r="C617" s="30">
        <v>58864917</v>
      </c>
      <c r="D617" s="30">
        <v>0.97074000000000005</v>
      </c>
      <c r="E617" s="30">
        <v>0.93796000000000002</v>
      </c>
      <c r="F617" s="30">
        <v>0.55479999999999996</v>
      </c>
      <c r="G617" s="30">
        <v>95.419399999999996</v>
      </c>
      <c r="H617" s="30">
        <v>9.7000000000000005E-4</v>
      </c>
      <c r="I617" s="30" t="s">
        <v>122</v>
      </c>
      <c r="J617" s="2" t="s">
        <v>122</v>
      </c>
      <c r="K617" s="30" t="s">
        <v>123</v>
      </c>
      <c r="L617" s="30">
        <v>29259614</v>
      </c>
      <c r="M617" s="2">
        <v>0.89381999999999995</v>
      </c>
      <c r="N617" s="2">
        <v>0.25141999999999998</v>
      </c>
      <c r="O617" s="30" t="s">
        <v>124</v>
      </c>
      <c r="P617" s="2" t="s">
        <v>730</v>
      </c>
      <c r="Q617" s="2" t="s">
        <v>65</v>
      </c>
      <c r="R617" s="2" t="s">
        <v>126</v>
      </c>
      <c r="S617" s="24" t="s">
        <v>5</v>
      </c>
      <c r="T617" s="9"/>
      <c r="U617" s="9"/>
      <c r="V617" s="9"/>
      <c r="W617" s="9"/>
      <c r="X617" s="9"/>
      <c r="Y617" s="9"/>
      <c r="Z617" s="9"/>
    </row>
    <row r="618" spans="1:26" ht="15.75" customHeight="1" x14ac:dyDescent="0.15">
      <c r="A618" s="30" t="s">
        <v>1075</v>
      </c>
      <c r="B618" s="30" t="s">
        <v>1076</v>
      </c>
      <c r="C618" s="30">
        <v>35385293</v>
      </c>
      <c r="D618" s="30">
        <v>0.96909999999999996</v>
      </c>
      <c r="E618" s="30">
        <v>0.92913999999999997</v>
      </c>
      <c r="F618" s="30">
        <v>0.56615000000000004</v>
      </c>
      <c r="G618" s="30">
        <v>77.491100000000003</v>
      </c>
      <c r="H618" s="30">
        <v>1.212E-3</v>
      </c>
      <c r="I618" s="30" t="s">
        <v>122</v>
      </c>
      <c r="J618" s="2" t="s">
        <v>122</v>
      </c>
      <c r="K618" s="30" t="s">
        <v>128</v>
      </c>
      <c r="L618" s="30" t="s">
        <v>129</v>
      </c>
      <c r="M618" s="2">
        <v>0.95369999999999999</v>
      </c>
      <c r="N618" s="2">
        <v>0.26003999999999999</v>
      </c>
      <c r="O618" s="30" t="s">
        <v>124</v>
      </c>
      <c r="P618" s="2" t="s">
        <v>730</v>
      </c>
      <c r="Q618" s="2" t="s">
        <v>48</v>
      </c>
      <c r="R618" s="2" t="s">
        <v>126</v>
      </c>
      <c r="S618" s="24" t="s">
        <v>5</v>
      </c>
      <c r="T618" s="9"/>
      <c r="U618" s="9"/>
      <c r="V618" s="9"/>
      <c r="W618" s="9"/>
      <c r="X618" s="9"/>
      <c r="Y618" s="9"/>
      <c r="Z618" s="9"/>
    </row>
    <row r="619" spans="1:26" ht="15.75" customHeight="1" x14ac:dyDescent="0.15">
      <c r="A619" s="30" t="s">
        <v>1075</v>
      </c>
      <c r="B619" s="30" t="s">
        <v>1077</v>
      </c>
      <c r="C619" s="30">
        <v>61205227</v>
      </c>
      <c r="D619" s="30">
        <v>0.96414999999999995</v>
      </c>
      <c r="E619" s="30">
        <v>0.92018</v>
      </c>
      <c r="F619" s="30">
        <v>0.53373999999999999</v>
      </c>
      <c r="G619" s="30">
        <v>124.444</v>
      </c>
      <c r="H619" s="30">
        <v>9.6000000000000002E-4</v>
      </c>
      <c r="I619" s="30" t="s">
        <v>122</v>
      </c>
      <c r="J619" s="2" t="s">
        <v>122</v>
      </c>
      <c r="K619" s="30" t="s">
        <v>123</v>
      </c>
      <c r="L619" s="30">
        <v>29591766</v>
      </c>
      <c r="M619" s="2">
        <v>0.95369999999999999</v>
      </c>
      <c r="N619" s="2">
        <v>0.26003999999999999</v>
      </c>
      <c r="O619" s="30" t="s">
        <v>124</v>
      </c>
      <c r="P619" s="2" t="s">
        <v>730</v>
      </c>
      <c r="Q619" s="2" t="s">
        <v>48</v>
      </c>
      <c r="R619" s="2" t="s">
        <v>126</v>
      </c>
      <c r="S619" s="24" t="s">
        <v>5</v>
      </c>
      <c r="T619" s="9"/>
      <c r="U619" s="9"/>
      <c r="V619" s="9"/>
      <c r="W619" s="9"/>
      <c r="X619" s="9"/>
      <c r="Y619" s="9"/>
      <c r="Z619" s="9"/>
    </row>
    <row r="620" spans="1:26" ht="15.75" customHeight="1" x14ac:dyDescent="0.15">
      <c r="A620" s="30" t="s">
        <v>1078</v>
      </c>
      <c r="B620" s="30" t="s">
        <v>1079</v>
      </c>
      <c r="C620" s="30">
        <v>26865270</v>
      </c>
      <c r="D620" s="30">
        <v>0.96616999999999997</v>
      </c>
      <c r="E620" s="30">
        <v>0.92345999999999995</v>
      </c>
      <c r="F620" s="30">
        <v>0.54954999999999998</v>
      </c>
      <c r="G620" s="30">
        <v>60.8827</v>
      </c>
      <c r="H620" s="30">
        <v>1.1360000000000001E-3</v>
      </c>
      <c r="I620" s="30" t="s">
        <v>122</v>
      </c>
      <c r="J620" s="2" t="s">
        <v>122</v>
      </c>
      <c r="K620" s="30" t="s">
        <v>128</v>
      </c>
      <c r="L620" s="30" t="s">
        <v>129</v>
      </c>
      <c r="M620" s="2">
        <v>0.94377</v>
      </c>
      <c r="N620" s="2">
        <v>0.26257999999999998</v>
      </c>
      <c r="O620" s="30" t="s">
        <v>124</v>
      </c>
      <c r="P620" s="2" t="s">
        <v>730</v>
      </c>
      <c r="Q620" s="2" t="s">
        <v>63</v>
      </c>
      <c r="R620" s="2" t="s">
        <v>126</v>
      </c>
      <c r="S620" s="24" t="s">
        <v>5</v>
      </c>
      <c r="T620" s="9"/>
      <c r="U620" s="9"/>
      <c r="V620" s="9"/>
      <c r="W620" s="9"/>
      <c r="X620" s="9"/>
      <c r="Y620" s="9"/>
      <c r="Z620" s="9"/>
    </row>
    <row r="621" spans="1:26" ht="15.75" customHeight="1" x14ac:dyDescent="0.15">
      <c r="A621" s="30" t="s">
        <v>1078</v>
      </c>
      <c r="B621" s="30" t="s">
        <v>1080</v>
      </c>
      <c r="C621" s="30">
        <v>64010909</v>
      </c>
      <c r="D621" s="30">
        <v>0.96306000000000003</v>
      </c>
      <c r="E621" s="30">
        <v>0.92247000000000001</v>
      </c>
      <c r="F621" s="30">
        <v>0.55005000000000004</v>
      </c>
      <c r="G621" s="30">
        <v>139.208</v>
      </c>
      <c r="H621" s="30">
        <v>8.0800000000000002E-4</v>
      </c>
      <c r="I621" s="30" t="s">
        <v>122</v>
      </c>
      <c r="J621" s="2" t="s">
        <v>122</v>
      </c>
      <c r="K621" s="30" t="s">
        <v>123</v>
      </c>
      <c r="L621" s="30">
        <v>29336000</v>
      </c>
      <c r="M621" s="2">
        <v>0.94377</v>
      </c>
      <c r="N621" s="2">
        <v>0.26257999999999998</v>
      </c>
      <c r="O621" s="30" t="s">
        <v>124</v>
      </c>
      <c r="P621" s="2" t="s">
        <v>730</v>
      </c>
      <c r="Q621" s="2" t="s">
        <v>63</v>
      </c>
      <c r="R621" s="2" t="s">
        <v>126</v>
      </c>
      <c r="S621" s="24" t="s">
        <v>5</v>
      </c>
      <c r="T621" s="9"/>
      <c r="U621" s="9"/>
      <c r="V621" s="9"/>
      <c r="W621" s="9"/>
      <c r="X621" s="9"/>
      <c r="Y621" s="9"/>
      <c r="Z621" s="9"/>
    </row>
    <row r="622" spans="1:26" ht="15.75" customHeight="1" x14ac:dyDescent="0.15">
      <c r="A622" s="30" t="s">
        <v>1081</v>
      </c>
      <c r="B622" s="30" t="s">
        <v>1082</v>
      </c>
      <c r="C622" s="30">
        <v>41233474</v>
      </c>
      <c r="D622" s="30">
        <v>0.98292999999999997</v>
      </c>
      <c r="E622" s="30">
        <v>0.94467000000000001</v>
      </c>
      <c r="F622" s="30">
        <v>0.64515</v>
      </c>
      <c r="G622" s="30">
        <v>87.396600000000007</v>
      </c>
      <c r="H622" s="30">
        <v>8.3000000000000001E-4</v>
      </c>
      <c r="I622" s="30" t="s">
        <v>122</v>
      </c>
      <c r="J622" s="2" t="s">
        <v>122</v>
      </c>
      <c r="K622" s="30" t="s">
        <v>128</v>
      </c>
      <c r="L622" s="30" t="s">
        <v>129</v>
      </c>
      <c r="M622" s="2">
        <v>0.94098999999999999</v>
      </c>
      <c r="N622" s="2">
        <v>0.25761000000000001</v>
      </c>
      <c r="O622" s="30" t="s">
        <v>124</v>
      </c>
      <c r="P622" s="2" t="s">
        <v>730</v>
      </c>
      <c r="Q622" s="2" t="s">
        <v>65</v>
      </c>
      <c r="R622" s="2" t="s">
        <v>126</v>
      </c>
      <c r="S622" s="24" t="s">
        <v>5</v>
      </c>
      <c r="T622" s="9"/>
      <c r="U622" s="9"/>
      <c r="V622" s="9"/>
      <c r="W622" s="9"/>
      <c r="X622" s="9"/>
      <c r="Y622" s="9"/>
      <c r="Z622" s="9"/>
    </row>
    <row r="623" spans="1:26" ht="15.75" customHeight="1" x14ac:dyDescent="0.15">
      <c r="A623" s="30" t="s">
        <v>1081</v>
      </c>
      <c r="B623" s="30" t="s">
        <v>1083</v>
      </c>
      <c r="C623" s="30">
        <v>70323464</v>
      </c>
      <c r="D623" s="30">
        <v>0.97882999999999998</v>
      </c>
      <c r="E623" s="30">
        <v>0.92391000000000001</v>
      </c>
      <c r="F623" s="30">
        <v>0.63736999999999999</v>
      </c>
      <c r="G623" s="30">
        <v>136.79</v>
      </c>
      <c r="H623" s="30">
        <v>7.1199999999999996E-4</v>
      </c>
      <c r="I623" s="30" t="s">
        <v>122</v>
      </c>
      <c r="J623" s="2" t="s">
        <v>122</v>
      </c>
      <c r="K623" s="30" t="s">
        <v>123</v>
      </c>
      <c r="L623" s="30">
        <v>29645224</v>
      </c>
      <c r="M623" s="2">
        <v>0.94098999999999999</v>
      </c>
      <c r="N623" s="2">
        <v>0.25761000000000001</v>
      </c>
      <c r="O623" s="30" t="s">
        <v>124</v>
      </c>
      <c r="P623" s="2" t="s">
        <v>730</v>
      </c>
      <c r="Q623" s="2" t="s">
        <v>65</v>
      </c>
      <c r="R623" s="2" t="s">
        <v>126</v>
      </c>
      <c r="S623" s="24" t="s">
        <v>5</v>
      </c>
      <c r="T623" s="9"/>
      <c r="U623" s="9"/>
      <c r="V623" s="9"/>
      <c r="W623" s="9"/>
      <c r="X623" s="9"/>
      <c r="Y623" s="9"/>
      <c r="Z623" s="9"/>
    </row>
    <row r="624" spans="1:26" ht="15.75" customHeight="1" x14ac:dyDescent="0.15">
      <c r="A624" s="30" t="s">
        <v>1084</v>
      </c>
      <c r="B624" s="30" t="s">
        <v>1085</v>
      </c>
      <c r="C624" s="30">
        <v>40516025</v>
      </c>
      <c r="D624" s="30">
        <v>0.98324</v>
      </c>
      <c r="E624" s="30">
        <v>0.94274000000000002</v>
      </c>
      <c r="F624" s="30">
        <v>0.64078000000000002</v>
      </c>
      <c r="G624" s="30">
        <v>88.138800000000003</v>
      </c>
      <c r="H624" s="30">
        <v>8.43E-4</v>
      </c>
      <c r="I624" s="30" t="s">
        <v>122</v>
      </c>
      <c r="J624" s="2" t="s">
        <v>122</v>
      </c>
      <c r="K624" s="30" t="s">
        <v>128</v>
      </c>
      <c r="L624" s="30" t="s">
        <v>129</v>
      </c>
      <c r="M624" s="2">
        <v>0.92110000000000003</v>
      </c>
      <c r="N624" s="2">
        <v>0.22422</v>
      </c>
      <c r="O624" s="30" t="s">
        <v>124</v>
      </c>
      <c r="P624" s="2" t="s">
        <v>730</v>
      </c>
      <c r="Q624" s="2" t="s">
        <v>50</v>
      </c>
      <c r="R624" s="2" t="s">
        <v>126</v>
      </c>
      <c r="S624" s="24" t="s">
        <v>5</v>
      </c>
      <c r="T624" s="9"/>
      <c r="U624" s="9"/>
      <c r="V624" s="9"/>
      <c r="W624" s="9"/>
      <c r="X624" s="9"/>
      <c r="Y624" s="9"/>
      <c r="Z624" s="9"/>
    </row>
    <row r="625" spans="1:26" ht="15.75" customHeight="1" x14ac:dyDescent="0.15">
      <c r="A625" s="30" t="s">
        <v>1084</v>
      </c>
      <c r="B625" s="30" t="s">
        <v>1086</v>
      </c>
      <c r="C625" s="30">
        <v>64944864</v>
      </c>
      <c r="D625" s="30">
        <v>0.98058000000000001</v>
      </c>
      <c r="E625" s="30">
        <v>0.93106999999999995</v>
      </c>
      <c r="F625" s="30">
        <v>0.65107999999999999</v>
      </c>
      <c r="G625" s="30">
        <v>134.179</v>
      </c>
      <c r="H625" s="30">
        <v>8.1499999999999997E-4</v>
      </c>
      <c r="I625" s="30" t="s">
        <v>122</v>
      </c>
      <c r="J625" s="2" t="s">
        <v>122</v>
      </c>
      <c r="K625" s="30" t="s">
        <v>123</v>
      </c>
      <c r="L625" s="30">
        <v>29538844</v>
      </c>
      <c r="M625" s="2">
        <v>0.92110000000000003</v>
      </c>
      <c r="N625" s="2">
        <v>0.22422</v>
      </c>
      <c r="O625" s="30" t="s">
        <v>124</v>
      </c>
      <c r="P625" s="2" t="s">
        <v>730</v>
      </c>
      <c r="Q625" s="2" t="s">
        <v>50</v>
      </c>
      <c r="R625" s="2" t="s">
        <v>126</v>
      </c>
      <c r="S625" s="24" t="s">
        <v>5</v>
      </c>
      <c r="T625" s="9"/>
      <c r="U625" s="9"/>
      <c r="V625" s="9"/>
      <c r="W625" s="9"/>
      <c r="X625" s="9"/>
      <c r="Y625" s="9"/>
      <c r="Z625" s="9"/>
    </row>
    <row r="626" spans="1:26" ht="15.75" customHeight="1" x14ac:dyDescent="0.15">
      <c r="A626" s="30" t="s">
        <v>1087</v>
      </c>
      <c r="B626" s="30" t="s">
        <v>1088</v>
      </c>
      <c r="C626" s="30">
        <v>37555683</v>
      </c>
      <c r="D626" s="30">
        <v>0.98229</v>
      </c>
      <c r="E626" s="30">
        <v>0.94179999999999997</v>
      </c>
      <c r="F626" s="30">
        <v>0.63593999999999995</v>
      </c>
      <c r="G626" s="30">
        <v>81.427800000000005</v>
      </c>
      <c r="H626" s="30">
        <v>8.8099999999999995E-4</v>
      </c>
      <c r="I626" s="30" t="s">
        <v>122</v>
      </c>
      <c r="J626" s="2" t="s">
        <v>122</v>
      </c>
      <c r="K626" s="30" t="s">
        <v>128</v>
      </c>
      <c r="L626" s="30" t="s">
        <v>129</v>
      </c>
      <c r="M626" s="2">
        <v>0.93679000000000001</v>
      </c>
      <c r="N626" s="2">
        <v>0.23579</v>
      </c>
      <c r="O626" s="30" t="s">
        <v>124</v>
      </c>
      <c r="P626" s="2" t="s">
        <v>730</v>
      </c>
      <c r="Q626" s="2" t="s">
        <v>61</v>
      </c>
      <c r="R626" s="2" t="s">
        <v>126</v>
      </c>
      <c r="S626" s="24" t="s">
        <v>5</v>
      </c>
      <c r="T626" s="9"/>
      <c r="U626" s="9"/>
      <c r="V626" s="9"/>
      <c r="W626" s="9"/>
      <c r="X626" s="9"/>
      <c r="Y626" s="9"/>
      <c r="Z626" s="9"/>
    </row>
    <row r="627" spans="1:26" ht="15.75" customHeight="1" x14ac:dyDescent="0.15">
      <c r="A627" s="30" t="s">
        <v>1087</v>
      </c>
      <c r="B627" s="30" t="s">
        <v>1089</v>
      </c>
      <c r="C627" s="30">
        <v>42429713</v>
      </c>
      <c r="D627" s="30">
        <v>0.97933999999999999</v>
      </c>
      <c r="E627" s="30">
        <v>0.92818999999999996</v>
      </c>
      <c r="F627" s="30">
        <v>0.64473999999999998</v>
      </c>
      <c r="G627" s="30">
        <v>92.478899999999996</v>
      </c>
      <c r="H627" s="30">
        <v>8.34E-4</v>
      </c>
      <c r="I627" s="30" t="s">
        <v>122</v>
      </c>
      <c r="J627" s="2" t="s">
        <v>122</v>
      </c>
      <c r="K627" s="30" t="s">
        <v>123</v>
      </c>
      <c r="L627" s="30">
        <v>29284660</v>
      </c>
      <c r="M627" s="2">
        <v>0.93679000000000001</v>
      </c>
      <c r="N627" s="2">
        <v>0.23579</v>
      </c>
      <c r="O627" s="30" t="s">
        <v>124</v>
      </c>
      <c r="P627" s="2" t="s">
        <v>730</v>
      </c>
      <c r="Q627" s="2" t="s">
        <v>61</v>
      </c>
      <c r="R627" s="2" t="s">
        <v>126</v>
      </c>
      <c r="S627" s="24" t="s">
        <v>5</v>
      </c>
      <c r="T627" s="9"/>
      <c r="U627" s="9"/>
      <c r="V627" s="9"/>
      <c r="W627" s="9"/>
      <c r="X627" s="9"/>
      <c r="Y627" s="9"/>
      <c r="Z627" s="9"/>
    </row>
    <row r="628" spans="1:26" ht="15.75" customHeight="1" x14ac:dyDescent="0.15">
      <c r="A628" s="30" t="s">
        <v>1090</v>
      </c>
      <c r="B628" s="30" t="s">
        <v>1091</v>
      </c>
      <c r="C628" s="30">
        <v>38679568</v>
      </c>
      <c r="D628" s="30">
        <v>0.98324999999999996</v>
      </c>
      <c r="E628" s="30">
        <v>0.94276000000000004</v>
      </c>
      <c r="F628" s="30">
        <v>0.64256999999999997</v>
      </c>
      <c r="G628" s="30">
        <v>84.567499999999995</v>
      </c>
      <c r="H628" s="30">
        <v>8.7799999999999998E-4</v>
      </c>
      <c r="I628" s="30" t="s">
        <v>122</v>
      </c>
      <c r="J628" s="2" t="s">
        <v>122</v>
      </c>
      <c r="K628" s="30" t="s">
        <v>128</v>
      </c>
      <c r="L628" s="30" t="s">
        <v>129</v>
      </c>
      <c r="M628" s="2">
        <v>0.94715000000000005</v>
      </c>
      <c r="N628" s="2">
        <v>0.25736999999999999</v>
      </c>
      <c r="O628" s="30" t="s">
        <v>124</v>
      </c>
      <c r="P628" s="2" t="s">
        <v>730</v>
      </c>
      <c r="Q628" s="2" t="s">
        <v>71</v>
      </c>
      <c r="R628" s="2" t="s">
        <v>126</v>
      </c>
      <c r="S628" s="24" t="s">
        <v>5</v>
      </c>
      <c r="T628" s="9"/>
      <c r="U628" s="9"/>
      <c r="V628" s="9"/>
      <c r="W628" s="9"/>
      <c r="X628" s="9"/>
      <c r="Y628" s="9"/>
      <c r="Z628" s="9"/>
    </row>
    <row r="629" spans="1:26" ht="15.75" customHeight="1" x14ac:dyDescent="0.15">
      <c r="A629" s="30" t="s">
        <v>1090</v>
      </c>
      <c r="B629" s="30" t="s">
        <v>1092</v>
      </c>
      <c r="C629" s="30">
        <v>82845965</v>
      </c>
      <c r="D629" s="30">
        <v>0.98009000000000002</v>
      </c>
      <c r="E629" s="30">
        <v>0.92537999999999998</v>
      </c>
      <c r="F629" s="30">
        <v>0.64102999999999999</v>
      </c>
      <c r="G629" s="30">
        <v>157.61799999999999</v>
      </c>
      <c r="H629" s="30">
        <v>7.1000000000000002E-4</v>
      </c>
      <c r="I629" s="30" t="s">
        <v>122</v>
      </c>
      <c r="J629" s="2" t="s">
        <v>122</v>
      </c>
      <c r="K629" s="30" t="s">
        <v>123</v>
      </c>
      <c r="L629" s="30">
        <v>29671259</v>
      </c>
      <c r="M629" s="2">
        <v>0.94715000000000005</v>
      </c>
      <c r="N629" s="2">
        <v>0.25736999999999999</v>
      </c>
      <c r="O629" s="30" t="s">
        <v>124</v>
      </c>
      <c r="P629" s="2" t="s">
        <v>730</v>
      </c>
      <c r="Q629" s="2" t="s">
        <v>71</v>
      </c>
      <c r="R629" s="2" t="s">
        <v>126</v>
      </c>
      <c r="S629" s="24" t="s">
        <v>5</v>
      </c>
      <c r="T629" s="9"/>
      <c r="U629" s="9"/>
      <c r="V629" s="9"/>
      <c r="W629" s="9"/>
      <c r="X629" s="9"/>
      <c r="Y629" s="9"/>
      <c r="Z629" s="9"/>
    </row>
    <row r="630" spans="1:26" ht="15.75" customHeight="1" x14ac:dyDescent="0.15">
      <c r="A630" s="30" t="s">
        <v>1093</v>
      </c>
      <c r="B630" s="30" t="s">
        <v>1094</v>
      </c>
      <c r="C630" s="30">
        <v>49897200</v>
      </c>
      <c r="D630" s="30">
        <v>0.98258000000000001</v>
      </c>
      <c r="E630" s="30">
        <v>0.94245000000000001</v>
      </c>
      <c r="F630" s="30">
        <v>0.63980999999999999</v>
      </c>
      <c r="G630" s="30">
        <v>102.05200000000001</v>
      </c>
      <c r="H630" s="30">
        <v>8.3100000000000003E-4</v>
      </c>
      <c r="I630" s="30" t="s">
        <v>122</v>
      </c>
      <c r="J630" s="2" t="s">
        <v>122</v>
      </c>
      <c r="K630" s="30" t="s">
        <v>128</v>
      </c>
      <c r="L630" s="30" t="s">
        <v>129</v>
      </c>
      <c r="M630" s="2">
        <v>0.92910000000000004</v>
      </c>
      <c r="N630" s="2">
        <v>0.27783000000000002</v>
      </c>
      <c r="O630" s="30" t="s">
        <v>124</v>
      </c>
      <c r="P630" s="2" t="s">
        <v>730</v>
      </c>
      <c r="Q630" s="2" t="s">
        <v>70</v>
      </c>
      <c r="R630" s="2" t="s">
        <v>126</v>
      </c>
      <c r="S630" s="24" t="s">
        <v>5</v>
      </c>
      <c r="T630" s="9"/>
      <c r="U630" s="9"/>
      <c r="V630" s="9"/>
      <c r="W630" s="9"/>
      <c r="X630" s="9"/>
      <c r="Y630" s="9"/>
      <c r="Z630" s="9"/>
    </row>
    <row r="631" spans="1:26" ht="15.75" customHeight="1" x14ac:dyDescent="0.15">
      <c r="A631" s="30" t="s">
        <v>1093</v>
      </c>
      <c r="B631" s="30" t="s">
        <v>1095</v>
      </c>
      <c r="C631" s="30">
        <v>86585928</v>
      </c>
      <c r="D631" s="30">
        <v>0.97728000000000004</v>
      </c>
      <c r="E631" s="30">
        <v>0.91198999999999997</v>
      </c>
      <c r="F631" s="30">
        <v>0.63500000000000001</v>
      </c>
      <c r="G631" s="30">
        <v>150.874</v>
      </c>
      <c r="H631" s="30">
        <v>7.3499999999999998E-4</v>
      </c>
      <c r="I631" s="30" t="s">
        <v>122</v>
      </c>
      <c r="J631" s="2" t="s">
        <v>122</v>
      </c>
      <c r="K631" s="30" t="s">
        <v>123</v>
      </c>
      <c r="L631" s="30">
        <v>29724805</v>
      </c>
      <c r="M631" s="2">
        <v>0.92910000000000004</v>
      </c>
      <c r="N631" s="2">
        <v>0.27783000000000002</v>
      </c>
      <c r="O631" s="30" t="s">
        <v>124</v>
      </c>
      <c r="P631" s="2" t="s">
        <v>730</v>
      </c>
      <c r="Q631" s="2" t="s">
        <v>70</v>
      </c>
      <c r="R631" s="2" t="s">
        <v>126</v>
      </c>
      <c r="S631" s="24" t="s">
        <v>5</v>
      </c>
      <c r="T631" s="9"/>
      <c r="U631" s="9"/>
      <c r="V631" s="9"/>
      <c r="W631" s="9"/>
      <c r="X631" s="9"/>
      <c r="Y631" s="9"/>
      <c r="Z631" s="9"/>
    </row>
    <row r="632" spans="1:26" ht="15.75" customHeight="1" x14ac:dyDescent="0.15">
      <c r="A632" s="30" t="s">
        <v>1096</v>
      </c>
      <c r="B632" s="30" t="s">
        <v>1097</v>
      </c>
      <c r="C632" s="30">
        <v>40997186</v>
      </c>
      <c r="D632" s="30">
        <v>0.98372999999999999</v>
      </c>
      <c r="E632" s="30">
        <v>0.94547999999999999</v>
      </c>
      <c r="F632" s="30">
        <v>0.64536000000000004</v>
      </c>
      <c r="G632" s="30">
        <v>89.800899999999999</v>
      </c>
      <c r="H632" s="30">
        <v>8.5099999999999998E-4</v>
      </c>
      <c r="I632" s="30" t="s">
        <v>122</v>
      </c>
      <c r="J632" s="2" t="s">
        <v>122</v>
      </c>
      <c r="K632" s="30" t="s">
        <v>128</v>
      </c>
      <c r="L632" s="30" t="s">
        <v>129</v>
      </c>
      <c r="M632" s="2">
        <v>0.92105000000000004</v>
      </c>
      <c r="N632" s="2">
        <v>0.23477000000000001</v>
      </c>
      <c r="O632" s="30" t="s">
        <v>124</v>
      </c>
      <c r="P632" s="2" t="s">
        <v>730</v>
      </c>
      <c r="Q632" s="2" t="s">
        <v>48</v>
      </c>
      <c r="R632" s="2" t="s">
        <v>126</v>
      </c>
      <c r="S632" s="24" t="s">
        <v>5</v>
      </c>
      <c r="T632" s="9"/>
      <c r="U632" s="9"/>
      <c r="V632" s="9"/>
      <c r="W632" s="9"/>
      <c r="X632" s="9"/>
      <c r="Y632" s="9"/>
      <c r="Z632" s="9"/>
    </row>
    <row r="633" spans="1:26" ht="15.75" customHeight="1" x14ac:dyDescent="0.15">
      <c r="A633" s="30" t="s">
        <v>1096</v>
      </c>
      <c r="B633" s="30" t="s">
        <v>1098</v>
      </c>
      <c r="C633" s="30">
        <v>69867695</v>
      </c>
      <c r="D633" s="30">
        <v>0.97880999999999996</v>
      </c>
      <c r="E633" s="30">
        <v>0.92298000000000002</v>
      </c>
      <c r="F633" s="30">
        <v>0.65617000000000003</v>
      </c>
      <c r="G633" s="30">
        <v>138.077</v>
      </c>
      <c r="H633" s="30">
        <v>7.3999999999999999E-4</v>
      </c>
      <c r="I633" s="30" t="s">
        <v>122</v>
      </c>
      <c r="J633" s="2" t="s">
        <v>122</v>
      </c>
      <c r="K633" s="30" t="s">
        <v>123</v>
      </c>
      <c r="L633" s="30">
        <v>29577269</v>
      </c>
      <c r="M633" s="2">
        <v>0.92105000000000004</v>
      </c>
      <c r="N633" s="2">
        <v>0.23477000000000001</v>
      </c>
      <c r="O633" s="30" t="s">
        <v>124</v>
      </c>
      <c r="P633" s="2" t="s">
        <v>730</v>
      </c>
      <c r="Q633" s="2" t="s">
        <v>48</v>
      </c>
      <c r="R633" s="2" t="s">
        <v>126</v>
      </c>
      <c r="S633" s="24" t="s">
        <v>5</v>
      </c>
      <c r="T633" s="9"/>
      <c r="U633" s="9"/>
      <c r="V633" s="9"/>
      <c r="W633" s="9"/>
      <c r="X633" s="9"/>
      <c r="Y633" s="9"/>
      <c r="Z633" s="9"/>
    </row>
    <row r="634" spans="1:26" ht="15.75" customHeight="1" x14ac:dyDescent="0.15">
      <c r="A634" s="30" t="s">
        <v>1099</v>
      </c>
      <c r="B634" s="30" t="s">
        <v>1100</v>
      </c>
      <c r="C634" s="30">
        <v>32082041</v>
      </c>
      <c r="D634" s="30">
        <v>0.96765000000000001</v>
      </c>
      <c r="E634" s="30">
        <v>0.92983000000000005</v>
      </c>
      <c r="F634" s="30">
        <v>0.56511999999999996</v>
      </c>
      <c r="G634" s="30">
        <v>74.328199999999995</v>
      </c>
      <c r="H634" s="30">
        <v>1.2229999999999999E-3</v>
      </c>
      <c r="I634" s="30" t="s">
        <v>122</v>
      </c>
      <c r="J634" s="2" t="s">
        <v>122</v>
      </c>
      <c r="K634" s="30" t="s">
        <v>128</v>
      </c>
      <c r="L634" s="30" t="s">
        <v>129</v>
      </c>
      <c r="M634" s="2">
        <v>0.94223999999999997</v>
      </c>
      <c r="N634" s="2">
        <v>0.24858</v>
      </c>
      <c r="O634" s="30" t="s">
        <v>124</v>
      </c>
      <c r="P634" s="2" t="s">
        <v>730</v>
      </c>
      <c r="Q634" s="2" t="s">
        <v>48</v>
      </c>
      <c r="R634" s="2" t="s">
        <v>126</v>
      </c>
      <c r="S634" s="24" t="s">
        <v>5</v>
      </c>
      <c r="T634" s="9"/>
      <c r="U634" s="9"/>
      <c r="V634" s="9"/>
      <c r="W634" s="9"/>
      <c r="X634" s="9"/>
      <c r="Y634" s="9"/>
      <c r="Z634" s="9"/>
    </row>
    <row r="635" spans="1:26" ht="15.75" customHeight="1" x14ac:dyDescent="0.15">
      <c r="A635" s="30" t="s">
        <v>1099</v>
      </c>
      <c r="B635" s="30" t="s">
        <v>1101</v>
      </c>
      <c r="C635" s="30">
        <v>57329758</v>
      </c>
      <c r="D635" s="30">
        <v>0.96175999999999995</v>
      </c>
      <c r="E635" s="30">
        <v>0.92322000000000004</v>
      </c>
      <c r="F635" s="30">
        <v>0.56567000000000001</v>
      </c>
      <c r="G635" s="30">
        <v>127.339</v>
      </c>
      <c r="H635" s="30">
        <v>9.8299999999999993E-4</v>
      </c>
      <c r="I635" s="30" t="s">
        <v>122</v>
      </c>
      <c r="J635" s="2" t="s">
        <v>122</v>
      </c>
      <c r="K635" s="30" t="s">
        <v>123</v>
      </c>
      <c r="L635" s="30">
        <v>29458159</v>
      </c>
      <c r="M635" s="2">
        <v>0.94223999999999997</v>
      </c>
      <c r="N635" s="2">
        <v>0.24858</v>
      </c>
      <c r="O635" s="30" t="s">
        <v>124</v>
      </c>
      <c r="P635" s="2" t="s">
        <v>730</v>
      </c>
      <c r="Q635" s="2" t="s">
        <v>48</v>
      </c>
      <c r="R635" s="2" t="s">
        <v>126</v>
      </c>
      <c r="S635" s="24" t="s">
        <v>5</v>
      </c>
      <c r="T635" s="9"/>
      <c r="U635" s="9"/>
      <c r="V635" s="9"/>
      <c r="W635" s="9"/>
      <c r="X635" s="9"/>
      <c r="Y635" s="9"/>
      <c r="Z635" s="9"/>
    </row>
    <row r="636" spans="1:26" ht="15.75" customHeight="1" x14ac:dyDescent="0.15">
      <c r="A636" s="30" t="s">
        <v>1102</v>
      </c>
      <c r="B636" s="30" t="s">
        <v>1103</v>
      </c>
      <c r="C636" s="30">
        <v>34679338</v>
      </c>
      <c r="D636" s="30">
        <v>0.94682999999999995</v>
      </c>
      <c r="E636" s="30">
        <v>0.91559999999999997</v>
      </c>
      <c r="F636" s="30">
        <v>0.43980000000000002</v>
      </c>
      <c r="G636" s="30">
        <v>56.293799999999997</v>
      </c>
      <c r="H636" s="30">
        <v>1.168E-3</v>
      </c>
      <c r="I636" s="30" t="s">
        <v>122</v>
      </c>
      <c r="J636" s="2" t="s">
        <v>122</v>
      </c>
      <c r="K636" s="30" t="s">
        <v>128</v>
      </c>
      <c r="L636" s="30" t="s">
        <v>129</v>
      </c>
      <c r="M636" s="2">
        <v>0.78752999999999995</v>
      </c>
      <c r="N636" s="2">
        <v>0.10551000000000001</v>
      </c>
      <c r="O636" s="30" t="s">
        <v>124</v>
      </c>
      <c r="P636" s="2" t="s">
        <v>730</v>
      </c>
      <c r="Q636" s="2" t="s">
        <v>61</v>
      </c>
      <c r="R636" s="2" t="s">
        <v>126</v>
      </c>
      <c r="S636" s="24" t="s">
        <v>5</v>
      </c>
      <c r="T636" s="9"/>
      <c r="U636" s="9"/>
      <c r="V636" s="9"/>
      <c r="W636" s="9"/>
      <c r="X636" s="9"/>
      <c r="Y636" s="9"/>
      <c r="Z636" s="9"/>
    </row>
    <row r="637" spans="1:26" ht="15.75" customHeight="1" x14ac:dyDescent="0.15">
      <c r="A637" s="30" t="s">
        <v>1102</v>
      </c>
      <c r="B637" s="30" t="s">
        <v>1104</v>
      </c>
      <c r="C637" s="30">
        <v>60723490</v>
      </c>
      <c r="D637" s="30">
        <v>0.93510000000000004</v>
      </c>
      <c r="E637" s="30">
        <v>0.87078999999999995</v>
      </c>
      <c r="F637" s="30">
        <v>0.51746999999999999</v>
      </c>
      <c r="G637" s="30">
        <v>109.13500000000001</v>
      </c>
      <c r="H637" s="30">
        <v>8.12E-4</v>
      </c>
      <c r="I637" s="30" t="s">
        <v>122</v>
      </c>
      <c r="J637" s="2" t="s">
        <v>122</v>
      </c>
      <c r="K637" s="30" t="s">
        <v>123</v>
      </c>
      <c r="L637" s="30">
        <v>26043329</v>
      </c>
      <c r="M637" s="2">
        <v>0.78752999999999995</v>
      </c>
      <c r="N637" s="2">
        <v>0.10551000000000001</v>
      </c>
      <c r="O637" s="30" t="s">
        <v>124</v>
      </c>
      <c r="P637" s="2" t="s">
        <v>730</v>
      </c>
      <c r="Q637" s="2" t="s">
        <v>61</v>
      </c>
      <c r="R637" s="2" t="s">
        <v>126</v>
      </c>
      <c r="S637" s="24" t="s">
        <v>5</v>
      </c>
      <c r="T637" s="9"/>
      <c r="U637" s="9"/>
      <c r="V637" s="9"/>
      <c r="W637" s="9"/>
      <c r="X637" s="9"/>
      <c r="Y637" s="9"/>
      <c r="Z637" s="9"/>
    </row>
    <row r="638" spans="1:26" ht="15.75" customHeight="1" x14ac:dyDescent="0.15">
      <c r="A638" s="30" t="s">
        <v>1105</v>
      </c>
      <c r="B638" s="30" t="s">
        <v>1106</v>
      </c>
      <c r="C638" s="30">
        <v>44616236</v>
      </c>
      <c r="D638" s="30">
        <v>0.98346999999999996</v>
      </c>
      <c r="E638" s="30">
        <v>0.94350999999999996</v>
      </c>
      <c r="F638" s="30">
        <v>0.64451000000000003</v>
      </c>
      <c r="G638" s="30">
        <v>90.982399999999998</v>
      </c>
      <c r="H638" s="30">
        <v>8.6300000000000005E-4</v>
      </c>
      <c r="I638" s="30" t="s">
        <v>122</v>
      </c>
      <c r="J638" s="2" t="s">
        <v>122</v>
      </c>
      <c r="K638" s="30" t="s">
        <v>128</v>
      </c>
      <c r="L638" s="30" t="s">
        <v>129</v>
      </c>
      <c r="M638" s="2">
        <v>0.91122999999999998</v>
      </c>
      <c r="N638" s="2">
        <v>0.23896999999999999</v>
      </c>
      <c r="O638" s="30" t="s">
        <v>124</v>
      </c>
      <c r="P638" s="2" t="s">
        <v>730</v>
      </c>
      <c r="Q638" s="2" t="s">
        <v>61</v>
      </c>
      <c r="R638" s="2" t="s">
        <v>126</v>
      </c>
      <c r="S638" s="24" t="s">
        <v>5</v>
      </c>
      <c r="T638" s="9"/>
      <c r="U638" s="9"/>
      <c r="V638" s="9"/>
      <c r="W638" s="9"/>
      <c r="X638" s="9"/>
      <c r="Y638" s="9"/>
      <c r="Z638" s="9"/>
    </row>
    <row r="639" spans="1:26" ht="15.75" customHeight="1" x14ac:dyDescent="0.15">
      <c r="A639" s="30" t="s">
        <v>1105</v>
      </c>
      <c r="B639" s="30" t="s">
        <v>1107</v>
      </c>
      <c r="C639" s="30">
        <v>65827829</v>
      </c>
      <c r="D639" s="30">
        <v>0.97799000000000003</v>
      </c>
      <c r="E639" s="30">
        <v>0.91840999999999995</v>
      </c>
      <c r="F639" s="30">
        <v>0.64995999999999998</v>
      </c>
      <c r="G639" s="30">
        <v>125.288</v>
      </c>
      <c r="H639" s="30">
        <v>7.8799999999999996E-4</v>
      </c>
      <c r="I639" s="30" t="s">
        <v>122</v>
      </c>
      <c r="J639" s="2" t="s">
        <v>122</v>
      </c>
      <c r="K639" s="30" t="s">
        <v>123</v>
      </c>
      <c r="L639" s="30">
        <v>29567660</v>
      </c>
      <c r="M639" s="2">
        <v>0.91122999999999998</v>
      </c>
      <c r="N639" s="2">
        <v>0.23896999999999999</v>
      </c>
      <c r="O639" s="30" t="s">
        <v>124</v>
      </c>
      <c r="P639" s="2" t="s">
        <v>730</v>
      </c>
      <c r="Q639" s="2" t="s">
        <v>61</v>
      </c>
      <c r="R639" s="2" t="s">
        <v>126</v>
      </c>
      <c r="S639" s="24" t="s">
        <v>5</v>
      </c>
      <c r="T639" s="9"/>
      <c r="U639" s="9"/>
      <c r="V639" s="9"/>
      <c r="W639" s="9"/>
      <c r="X639" s="9"/>
      <c r="Y639" s="9"/>
      <c r="Z639" s="9"/>
    </row>
    <row r="640" spans="1:26" ht="15.75" customHeight="1" x14ac:dyDescent="0.15">
      <c r="A640" s="30" t="s">
        <v>1108</v>
      </c>
      <c r="B640" s="30" t="s">
        <v>1109</v>
      </c>
      <c r="C640" s="30">
        <v>38940108</v>
      </c>
      <c r="D640" s="30">
        <v>0.96597</v>
      </c>
      <c r="E640" s="30">
        <v>0.92266999999999999</v>
      </c>
      <c r="F640" s="30">
        <v>0.54459999999999997</v>
      </c>
      <c r="G640" s="30">
        <v>87.537300000000002</v>
      </c>
      <c r="H640" s="30">
        <v>1.029E-3</v>
      </c>
      <c r="I640" s="30" t="s">
        <v>122</v>
      </c>
      <c r="J640" s="2" t="s">
        <v>122</v>
      </c>
      <c r="K640" s="30" t="s">
        <v>128</v>
      </c>
      <c r="L640" s="30" t="s">
        <v>129</v>
      </c>
      <c r="M640" s="2">
        <v>0.91917000000000004</v>
      </c>
      <c r="N640" s="2">
        <v>0.19259999999999999</v>
      </c>
      <c r="O640" s="30" t="s">
        <v>124</v>
      </c>
      <c r="P640" s="2" t="s">
        <v>730</v>
      </c>
      <c r="Q640" s="2" t="s">
        <v>77</v>
      </c>
      <c r="R640" s="2" t="s">
        <v>126</v>
      </c>
      <c r="S640" s="24" t="s">
        <v>5</v>
      </c>
      <c r="T640" s="9"/>
      <c r="U640" s="9"/>
      <c r="V640" s="9"/>
      <c r="W640" s="9"/>
      <c r="X640" s="9"/>
      <c r="Y640" s="9"/>
      <c r="Z640" s="9"/>
    </row>
    <row r="641" spans="1:26" ht="15.75" customHeight="1" x14ac:dyDescent="0.15">
      <c r="A641" s="30" t="s">
        <v>1108</v>
      </c>
      <c r="B641" s="30" t="s">
        <v>1110</v>
      </c>
      <c r="C641" s="30">
        <v>61122303</v>
      </c>
      <c r="D641" s="30">
        <v>0.96704000000000001</v>
      </c>
      <c r="E641" s="30">
        <v>0.92698999999999998</v>
      </c>
      <c r="F641" s="30">
        <v>0.55237000000000003</v>
      </c>
      <c r="G641" s="30">
        <v>131.51</v>
      </c>
      <c r="H641" s="30">
        <v>1.06E-3</v>
      </c>
      <c r="I641" s="30" t="s">
        <v>122</v>
      </c>
      <c r="J641" s="2" t="s">
        <v>122</v>
      </c>
      <c r="K641" s="30" t="s">
        <v>123</v>
      </c>
      <c r="L641" s="30">
        <v>29584887</v>
      </c>
      <c r="M641" s="2">
        <v>0.91917000000000004</v>
      </c>
      <c r="N641" s="2">
        <v>0.19259999999999999</v>
      </c>
      <c r="O641" s="30" t="s">
        <v>124</v>
      </c>
      <c r="P641" s="2" t="s">
        <v>730</v>
      </c>
      <c r="Q641" s="2" t="s">
        <v>77</v>
      </c>
      <c r="R641" s="2" t="s">
        <v>126</v>
      </c>
      <c r="S641" s="24" t="s">
        <v>5</v>
      </c>
      <c r="T641" s="9"/>
      <c r="U641" s="9"/>
      <c r="V641" s="9"/>
      <c r="W641" s="9"/>
      <c r="X641" s="9"/>
      <c r="Y641" s="9"/>
      <c r="Z641" s="9"/>
    </row>
    <row r="642" spans="1:26" ht="15.75" customHeight="1" x14ac:dyDescent="0.15">
      <c r="A642" s="37" t="s">
        <v>1111</v>
      </c>
      <c r="B642" s="30" t="s">
        <v>1112</v>
      </c>
      <c r="C642" s="30">
        <v>33361147</v>
      </c>
      <c r="D642" s="30">
        <v>0.96597</v>
      </c>
      <c r="E642" s="30">
        <v>0.92735000000000001</v>
      </c>
      <c r="F642" s="30">
        <v>0.56796000000000002</v>
      </c>
      <c r="G642" s="30">
        <v>77.614099999999993</v>
      </c>
      <c r="H642" s="30">
        <v>9.5600000000000004E-4</v>
      </c>
      <c r="I642" s="30" t="s">
        <v>122</v>
      </c>
      <c r="J642" s="2" t="s">
        <v>122</v>
      </c>
      <c r="K642" s="30" t="s">
        <v>128</v>
      </c>
      <c r="L642" s="30" t="s">
        <v>129</v>
      </c>
      <c r="M642" s="2">
        <v>0.87251999999999996</v>
      </c>
      <c r="N642" s="38">
        <v>-3.8679999999999999E-2</v>
      </c>
      <c r="O642" s="30" t="s">
        <v>1113</v>
      </c>
      <c r="P642" s="2" t="s">
        <v>730</v>
      </c>
      <c r="Q642" s="2" t="s">
        <v>81</v>
      </c>
      <c r="R642" s="2" t="s">
        <v>126</v>
      </c>
      <c r="S642" s="24" t="s">
        <v>5</v>
      </c>
      <c r="T642" s="9"/>
      <c r="U642" s="9"/>
      <c r="V642" s="9"/>
      <c r="W642" s="9"/>
      <c r="X642" s="9"/>
      <c r="Y642" s="9"/>
      <c r="Z642" s="9"/>
    </row>
    <row r="643" spans="1:26" ht="15.75" customHeight="1" x14ac:dyDescent="0.15">
      <c r="A643" s="37" t="s">
        <v>1111</v>
      </c>
      <c r="B643" s="30" t="s">
        <v>1114</v>
      </c>
      <c r="C643" s="30">
        <v>62372577</v>
      </c>
      <c r="D643" s="30">
        <v>0.96372999999999998</v>
      </c>
      <c r="E643" s="30">
        <v>0.92484</v>
      </c>
      <c r="F643" s="30">
        <v>0.54810999999999999</v>
      </c>
      <c r="G643" s="30">
        <v>135.005</v>
      </c>
      <c r="H643" s="30">
        <v>1.044E-3</v>
      </c>
      <c r="I643" s="30" t="s">
        <v>122</v>
      </c>
      <c r="J643" s="2" t="s">
        <v>122</v>
      </c>
      <c r="K643" s="30" t="s">
        <v>123</v>
      </c>
      <c r="L643" s="30">
        <v>29531091</v>
      </c>
      <c r="M643" s="2">
        <v>0.87251999999999996</v>
      </c>
      <c r="N643" s="38">
        <v>-3.8679999999999999E-2</v>
      </c>
      <c r="O643" s="30" t="s">
        <v>1113</v>
      </c>
      <c r="P643" s="2" t="s">
        <v>730</v>
      </c>
      <c r="Q643" s="2" t="s">
        <v>81</v>
      </c>
      <c r="R643" s="2" t="s">
        <v>126</v>
      </c>
      <c r="S643" s="24" t="s">
        <v>5</v>
      </c>
      <c r="T643" s="9"/>
      <c r="U643" s="9"/>
      <c r="V643" s="9"/>
      <c r="W643" s="9"/>
      <c r="X643" s="9"/>
      <c r="Y643" s="9"/>
      <c r="Z643" s="9"/>
    </row>
    <row r="644" spans="1:26" ht="15.75" customHeight="1" x14ac:dyDescent="0.15">
      <c r="A644" s="30" t="s">
        <v>1115</v>
      </c>
      <c r="B644" s="30" t="s">
        <v>1116</v>
      </c>
      <c r="C644" s="30">
        <v>44052302</v>
      </c>
      <c r="D644" s="30">
        <v>0.97531000000000001</v>
      </c>
      <c r="E644" s="30">
        <v>0.91964999999999997</v>
      </c>
      <c r="F644" s="30">
        <v>0.60392000000000001</v>
      </c>
      <c r="G644" s="30">
        <v>89.017300000000006</v>
      </c>
      <c r="H644" s="30">
        <v>8.8400000000000002E-4</v>
      </c>
      <c r="I644" s="30" t="s">
        <v>122</v>
      </c>
      <c r="J644" s="2" t="s">
        <v>122</v>
      </c>
      <c r="K644" s="30" t="s">
        <v>128</v>
      </c>
      <c r="L644" s="30" t="s">
        <v>129</v>
      </c>
      <c r="M644" s="2">
        <v>0.95625000000000004</v>
      </c>
      <c r="N644" s="2">
        <v>0.28564000000000001</v>
      </c>
      <c r="O644" s="30" t="s">
        <v>124</v>
      </c>
      <c r="P644" s="2" t="s">
        <v>730</v>
      </c>
      <c r="Q644" s="2" t="s">
        <v>61</v>
      </c>
      <c r="R644" s="2" t="s">
        <v>126</v>
      </c>
      <c r="S644" s="24" t="s">
        <v>5</v>
      </c>
      <c r="T644" s="9"/>
      <c r="U644" s="9"/>
      <c r="V644" s="9"/>
      <c r="W644" s="9"/>
      <c r="X644" s="9"/>
      <c r="Y644" s="9"/>
      <c r="Z644" s="9"/>
    </row>
    <row r="645" spans="1:26" ht="15.75" customHeight="1" x14ac:dyDescent="0.15">
      <c r="A645" s="30" t="s">
        <v>1115</v>
      </c>
      <c r="B645" s="30" t="s">
        <v>1117</v>
      </c>
      <c r="C645" s="30">
        <v>81784179</v>
      </c>
      <c r="D645" s="30">
        <v>0.98411000000000004</v>
      </c>
      <c r="E645" s="30">
        <v>0.94467999999999996</v>
      </c>
      <c r="F645" s="30">
        <v>0.63515999999999995</v>
      </c>
      <c r="G645" s="30">
        <v>154.88999999999999</v>
      </c>
      <c r="H645" s="30">
        <v>6.9499999999999998E-4</v>
      </c>
      <c r="I645" s="30" t="s">
        <v>122</v>
      </c>
      <c r="J645" s="2" t="s">
        <v>122</v>
      </c>
      <c r="K645" s="30" t="s">
        <v>123</v>
      </c>
      <c r="L645" s="30">
        <v>29707388</v>
      </c>
      <c r="M645" s="2">
        <v>0.95625000000000004</v>
      </c>
      <c r="N645" s="2">
        <v>0.28564000000000001</v>
      </c>
      <c r="O645" s="30" t="s">
        <v>124</v>
      </c>
      <c r="P645" s="2" t="s">
        <v>730</v>
      </c>
      <c r="Q645" s="2" t="s">
        <v>61</v>
      </c>
      <c r="R645" s="2" t="s">
        <v>126</v>
      </c>
      <c r="S645" s="24" t="s">
        <v>5</v>
      </c>
      <c r="T645" s="9"/>
      <c r="U645" s="9"/>
      <c r="V645" s="9"/>
      <c r="W645" s="9"/>
      <c r="X645" s="9"/>
      <c r="Y645" s="9"/>
      <c r="Z645" s="9"/>
    </row>
    <row r="646" spans="1:26" ht="15.75" customHeight="1" x14ac:dyDescent="0.15">
      <c r="A646" s="30" t="s">
        <v>1118</v>
      </c>
      <c r="B646" s="30" t="s">
        <v>1119</v>
      </c>
      <c r="C646" s="30">
        <v>37283170</v>
      </c>
      <c r="D646" s="30">
        <v>0.96055000000000001</v>
      </c>
      <c r="E646" s="30">
        <v>0.91439000000000004</v>
      </c>
      <c r="F646" s="30">
        <v>0.50666999999999995</v>
      </c>
      <c r="G646" s="30">
        <v>73.457300000000004</v>
      </c>
      <c r="H646" s="30">
        <v>1.0679999999999999E-3</v>
      </c>
      <c r="I646" s="30" t="s">
        <v>122</v>
      </c>
      <c r="J646" s="2" t="s">
        <v>122</v>
      </c>
      <c r="K646" s="30" t="s">
        <v>128</v>
      </c>
      <c r="L646" s="30" t="s">
        <v>129</v>
      </c>
      <c r="M646" s="2">
        <v>0.92601</v>
      </c>
      <c r="N646" s="2">
        <v>0.28738999999999998</v>
      </c>
      <c r="O646" s="30" t="s">
        <v>124</v>
      </c>
      <c r="P646" s="2" t="s">
        <v>730</v>
      </c>
      <c r="Q646" s="2" t="s">
        <v>65</v>
      </c>
      <c r="R646" s="2" t="s">
        <v>126</v>
      </c>
      <c r="S646" s="24" t="s">
        <v>5</v>
      </c>
      <c r="T646" s="9"/>
      <c r="U646" s="9"/>
      <c r="V646" s="9"/>
      <c r="W646" s="9"/>
      <c r="X646" s="9"/>
      <c r="Y646" s="9"/>
      <c r="Z646" s="9"/>
    </row>
    <row r="647" spans="1:26" ht="15.75" customHeight="1" x14ac:dyDescent="0.15">
      <c r="A647" s="30" t="s">
        <v>1118</v>
      </c>
      <c r="B647" s="30" t="s">
        <v>1120</v>
      </c>
      <c r="C647" s="30">
        <v>66465050</v>
      </c>
      <c r="D647" s="30">
        <v>0.96621999999999997</v>
      </c>
      <c r="E647" s="30">
        <v>0.92669000000000001</v>
      </c>
      <c r="F647" s="30">
        <v>0.54779</v>
      </c>
      <c r="G647" s="30">
        <v>139.33600000000001</v>
      </c>
      <c r="H647" s="30">
        <v>7.9799999999999999E-4</v>
      </c>
      <c r="I647" s="30" t="s">
        <v>122</v>
      </c>
      <c r="J647" s="2" t="s">
        <v>122</v>
      </c>
      <c r="K647" s="30" t="s">
        <v>123</v>
      </c>
      <c r="L647" s="30">
        <v>29659021</v>
      </c>
      <c r="M647" s="2">
        <v>0.92601</v>
      </c>
      <c r="N647" s="2">
        <v>0.28738999999999998</v>
      </c>
      <c r="O647" s="30" t="s">
        <v>124</v>
      </c>
      <c r="P647" s="2" t="s">
        <v>730</v>
      </c>
      <c r="Q647" s="2" t="s">
        <v>65</v>
      </c>
      <c r="R647" s="2" t="s">
        <v>126</v>
      </c>
      <c r="S647" s="24" t="s">
        <v>5</v>
      </c>
      <c r="T647" s="9"/>
      <c r="U647" s="9"/>
      <c r="V647" s="9"/>
      <c r="W647" s="9"/>
      <c r="X647" s="9"/>
      <c r="Y647" s="9"/>
      <c r="Z647" s="9"/>
    </row>
    <row r="648" spans="1:26" ht="15.75" customHeight="1" x14ac:dyDescent="0.15">
      <c r="A648" s="30" t="s">
        <v>1121</v>
      </c>
      <c r="B648" s="30" t="s">
        <v>1122</v>
      </c>
      <c r="C648" s="30">
        <v>48111299</v>
      </c>
      <c r="D648" s="30">
        <v>0.98107999999999995</v>
      </c>
      <c r="E648" s="30">
        <v>0.93937999999999999</v>
      </c>
      <c r="F648" s="30">
        <v>0.62407000000000001</v>
      </c>
      <c r="G648" s="30">
        <v>97.620400000000004</v>
      </c>
      <c r="H648" s="30">
        <v>8.4199999999999998E-4</v>
      </c>
      <c r="I648" s="30" t="s">
        <v>122</v>
      </c>
      <c r="J648" s="2" t="s">
        <v>122</v>
      </c>
      <c r="K648" s="30" t="s">
        <v>128</v>
      </c>
      <c r="L648" s="30" t="s">
        <v>129</v>
      </c>
      <c r="M648" s="2">
        <v>0.93657000000000001</v>
      </c>
      <c r="N648" s="2">
        <v>0.21671000000000001</v>
      </c>
      <c r="O648" s="30" t="s">
        <v>124</v>
      </c>
      <c r="P648" s="2" t="s">
        <v>730</v>
      </c>
      <c r="Q648" s="2" t="s">
        <v>77</v>
      </c>
      <c r="R648" s="2" t="s">
        <v>126</v>
      </c>
      <c r="S648" s="24" t="s">
        <v>5</v>
      </c>
      <c r="T648" s="9"/>
      <c r="U648" s="9"/>
      <c r="V648" s="9"/>
      <c r="W648" s="9"/>
      <c r="X648" s="9"/>
      <c r="Y648" s="9"/>
      <c r="Z648" s="9"/>
    </row>
    <row r="649" spans="1:26" ht="15.75" customHeight="1" x14ac:dyDescent="0.15">
      <c r="A649" s="30" t="s">
        <v>1121</v>
      </c>
      <c r="B649" s="30" t="s">
        <v>1123</v>
      </c>
      <c r="C649" s="30">
        <v>83825579</v>
      </c>
      <c r="D649" s="30">
        <v>0.98279000000000005</v>
      </c>
      <c r="E649" s="30">
        <v>0.94154000000000004</v>
      </c>
      <c r="F649" s="30">
        <v>0.64329999999999998</v>
      </c>
      <c r="G649" s="30">
        <v>158.95500000000001</v>
      </c>
      <c r="H649" s="30">
        <v>6.8000000000000005E-4</v>
      </c>
      <c r="I649" s="30" t="s">
        <v>122</v>
      </c>
      <c r="J649" s="2" t="s">
        <v>122</v>
      </c>
      <c r="K649" s="30" t="s">
        <v>123</v>
      </c>
      <c r="L649" s="30">
        <v>29747041</v>
      </c>
      <c r="M649" s="2">
        <v>0.93657000000000001</v>
      </c>
      <c r="N649" s="2">
        <v>0.21671000000000001</v>
      </c>
      <c r="O649" s="30" t="s">
        <v>124</v>
      </c>
      <c r="P649" s="2" t="s">
        <v>730</v>
      </c>
      <c r="Q649" s="2" t="s">
        <v>77</v>
      </c>
      <c r="R649" s="2" t="s">
        <v>126</v>
      </c>
      <c r="S649" s="24" t="s">
        <v>5</v>
      </c>
      <c r="T649" s="9"/>
      <c r="U649" s="9"/>
      <c r="V649" s="9"/>
      <c r="W649" s="9"/>
      <c r="X649" s="9"/>
      <c r="Y649" s="9"/>
      <c r="Z649" s="9"/>
    </row>
    <row r="650" spans="1:26" ht="15.75" customHeight="1" x14ac:dyDescent="0.15">
      <c r="A650" s="30" t="s">
        <v>1124</v>
      </c>
      <c r="B650" s="30" t="s">
        <v>1125</v>
      </c>
      <c r="C650" s="30">
        <v>35943394</v>
      </c>
      <c r="D650" s="30">
        <v>0.96545000000000003</v>
      </c>
      <c r="E650" s="30">
        <v>0.92901999999999996</v>
      </c>
      <c r="F650" s="30">
        <v>0.56228999999999996</v>
      </c>
      <c r="G650" s="30">
        <v>83.013800000000003</v>
      </c>
      <c r="H650" s="30">
        <v>9.9099999999999991E-4</v>
      </c>
      <c r="I650" s="30" t="s">
        <v>122</v>
      </c>
      <c r="J650" s="2" t="s">
        <v>122</v>
      </c>
      <c r="K650" s="30" t="s">
        <v>128</v>
      </c>
      <c r="L650" s="30" t="s">
        <v>129</v>
      </c>
      <c r="M650" s="2">
        <v>0.94679999999999997</v>
      </c>
      <c r="N650" s="2">
        <v>0.24579999999999999</v>
      </c>
      <c r="O650" s="30" t="s">
        <v>124</v>
      </c>
      <c r="P650" s="2" t="s">
        <v>730</v>
      </c>
      <c r="Q650" s="2" t="s">
        <v>61</v>
      </c>
      <c r="R650" s="2" t="s">
        <v>126</v>
      </c>
      <c r="S650" s="24" t="s">
        <v>5</v>
      </c>
      <c r="T650" s="9"/>
      <c r="U650" s="9"/>
      <c r="V650" s="9"/>
      <c r="W650" s="9"/>
      <c r="X650" s="9"/>
      <c r="Y650" s="9"/>
      <c r="Z650" s="9"/>
    </row>
    <row r="651" spans="1:26" ht="15.75" customHeight="1" x14ac:dyDescent="0.15">
      <c r="A651" s="30" t="s">
        <v>1124</v>
      </c>
      <c r="B651" s="30" t="s">
        <v>1126</v>
      </c>
      <c r="C651" s="30">
        <v>73797499</v>
      </c>
      <c r="D651" s="30">
        <v>0.96614999999999995</v>
      </c>
      <c r="E651" s="30">
        <v>0.92647000000000002</v>
      </c>
      <c r="F651" s="30">
        <v>0.54676000000000002</v>
      </c>
      <c r="G651" s="30">
        <v>153.411</v>
      </c>
      <c r="H651" s="30">
        <v>7.8100000000000001E-4</v>
      </c>
      <c r="I651" s="30" t="s">
        <v>122</v>
      </c>
      <c r="J651" s="2" t="s">
        <v>122</v>
      </c>
      <c r="K651" s="30" t="s">
        <v>123</v>
      </c>
      <c r="L651" s="30">
        <v>29696620</v>
      </c>
      <c r="M651" s="2">
        <v>0.94679999999999997</v>
      </c>
      <c r="N651" s="2">
        <v>0.24579999999999999</v>
      </c>
      <c r="O651" s="30" t="s">
        <v>124</v>
      </c>
      <c r="P651" s="2" t="s">
        <v>730</v>
      </c>
      <c r="Q651" s="2" t="s">
        <v>61</v>
      </c>
      <c r="R651" s="2" t="s">
        <v>126</v>
      </c>
      <c r="S651" s="24" t="s">
        <v>5</v>
      </c>
      <c r="T651" s="9"/>
      <c r="U651" s="9"/>
      <c r="V651" s="9"/>
      <c r="W651" s="9"/>
      <c r="X651" s="9"/>
      <c r="Y651" s="9"/>
      <c r="Z651" s="9"/>
    </row>
    <row r="652" spans="1:26" ht="15.75" customHeight="1" x14ac:dyDescent="0.15">
      <c r="A652" s="30" t="s">
        <v>1127</v>
      </c>
      <c r="B652" s="30" t="s">
        <v>1128</v>
      </c>
      <c r="C652" s="30">
        <v>36594749</v>
      </c>
      <c r="D652" s="30">
        <v>0.98040000000000005</v>
      </c>
      <c r="E652" s="30">
        <v>0.93528999999999995</v>
      </c>
      <c r="F652" s="30">
        <v>0.61777000000000004</v>
      </c>
      <c r="G652" s="30">
        <v>78.719800000000006</v>
      </c>
      <c r="H652" s="30">
        <v>8.5700000000000001E-4</v>
      </c>
      <c r="I652" s="30" t="s">
        <v>122</v>
      </c>
      <c r="J652" s="2" t="s">
        <v>122</v>
      </c>
      <c r="K652" s="30" t="s">
        <v>128</v>
      </c>
      <c r="L652" s="30" t="s">
        <v>129</v>
      </c>
      <c r="M652" s="2">
        <v>0.93757999999999997</v>
      </c>
      <c r="N652" s="2">
        <v>0.24493999999999999</v>
      </c>
      <c r="O652" s="30" t="s">
        <v>124</v>
      </c>
      <c r="P652" s="2" t="s">
        <v>730</v>
      </c>
      <c r="Q652" s="2" t="s">
        <v>81</v>
      </c>
      <c r="R652" s="2" t="s">
        <v>126</v>
      </c>
      <c r="S652" s="24" t="s">
        <v>5</v>
      </c>
      <c r="T652" s="9"/>
      <c r="U652" s="9"/>
      <c r="V652" s="9"/>
      <c r="W652" s="9"/>
      <c r="X652" s="9"/>
      <c r="Y652" s="9"/>
      <c r="Z652" s="9"/>
    </row>
    <row r="653" spans="1:26" ht="15.75" customHeight="1" x14ac:dyDescent="0.15">
      <c r="A653" s="30" t="s">
        <v>1127</v>
      </c>
      <c r="B653" s="30" t="s">
        <v>1129</v>
      </c>
      <c r="C653" s="30">
        <v>78493340</v>
      </c>
      <c r="D653" s="30">
        <v>0.98233000000000004</v>
      </c>
      <c r="E653" s="30">
        <v>0.94062000000000001</v>
      </c>
      <c r="F653" s="30">
        <v>0.64573999999999998</v>
      </c>
      <c r="G653" s="30">
        <v>145.31700000000001</v>
      </c>
      <c r="H653" s="30">
        <v>6.7599999999999995E-4</v>
      </c>
      <c r="I653" s="30" t="s">
        <v>122</v>
      </c>
      <c r="J653" s="2" t="s">
        <v>122</v>
      </c>
      <c r="K653" s="30" t="s">
        <v>123</v>
      </c>
      <c r="L653" s="30">
        <v>29628086</v>
      </c>
      <c r="M653" s="2">
        <v>0.93757999999999997</v>
      </c>
      <c r="N653" s="2">
        <v>0.24493999999999999</v>
      </c>
      <c r="O653" s="30" t="s">
        <v>124</v>
      </c>
      <c r="P653" s="2" t="s">
        <v>730</v>
      </c>
      <c r="Q653" s="2" t="s">
        <v>81</v>
      </c>
      <c r="R653" s="2" t="s">
        <v>126</v>
      </c>
      <c r="S653" s="24" t="s">
        <v>5</v>
      </c>
      <c r="T653" s="9"/>
      <c r="U653" s="9"/>
      <c r="V653" s="9"/>
      <c r="W653" s="9"/>
      <c r="X653" s="9"/>
      <c r="Y653" s="9"/>
      <c r="Z653" s="9"/>
    </row>
    <row r="654" spans="1:26" ht="15.75" customHeight="1" x14ac:dyDescent="0.15">
      <c r="A654" s="30" t="s">
        <v>1130</v>
      </c>
      <c r="B654" s="30" t="s">
        <v>1131</v>
      </c>
      <c r="C654" s="30">
        <v>31880435</v>
      </c>
      <c r="D654" s="30">
        <v>0.96035000000000004</v>
      </c>
      <c r="E654" s="30">
        <v>0.92964999999999998</v>
      </c>
      <c r="F654" s="30">
        <v>0.65373000000000003</v>
      </c>
      <c r="G654" s="30">
        <v>68.529300000000006</v>
      </c>
      <c r="H654" s="30">
        <v>1.0070000000000001E-3</v>
      </c>
      <c r="I654" s="30" t="s">
        <v>122</v>
      </c>
      <c r="J654" s="2" t="s">
        <v>122</v>
      </c>
      <c r="K654" s="30" t="s">
        <v>128</v>
      </c>
      <c r="L654" s="30" t="s">
        <v>129</v>
      </c>
      <c r="M654" s="2">
        <v>0.92447000000000001</v>
      </c>
      <c r="N654" s="2">
        <v>0.21637000000000001</v>
      </c>
      <c r="O654" s="30" t="s">
        <v>124</v>
      </c>
      <c r="P654" s="2" t="s">
        <v>730</v>
      </c>
      <c r="Q654" s="2" t="s">
        <v>71</v>
      </c>
      <c r="R654" s="2" t="s">
        <v>126</v>
      </c>
      <c r="S654" s="24" t="s">
        <v>5</v>
      </c>
      <c r="T654" s="9"/>
      <c r="U654" s="9"/>
      <c r="V654" s="9"/>
      <c r="W654" s="9"/>
      <c r="X654" s="9"/>
      <c r="Y654" s="9"/>
      <c r="Z654" s="9"/>
    </row>
    <row r="655" spans="1:26" ht="15.75" customHeight="1" x14ac:dyDescent="0.15">
      <c r="A655" s="30" t="s">
        <v>1130</v>
      </c>
      <c r="B655" s="30" t="s">
        <v>1132</v>
      </c>
      <c r="C655" s="30">
        <v>27353088</v>
      </c>
      <c r="D655" s="30">
        <v>0.95287999999999995</v>
      </c>
      <c r="E655" s="30">
        <v>0.90803</v>
      </c>
      <c r="F655" s="30">
        <v>0.51541000000000003</v>
      </c>
      <c r="G655" s="30">
        <v>59.3491</v>
      </c>
      <c r="H655" s="30">
        <v>1.0740000000000001E-3</v>
      </c>
      <c r="I655" s="30" t="s">
        <v>122</v>
      </c>
      <c r="J655" s="2" t="s">
        <v>122</v>
      </c>
      <c r="K655" s="30" t="s">
        <v>123</v>
      </c>
      <c r="L655" s="30">
        <v>27457364</v>
      </c>
      <c r="M655" s="2">
        <v>0.92447000000000001</v>
      </c>
      <c r="N655" s="2">
        <v>0.21637000000000001</v>
      </c>
      <c r="O655" s="30" t="s">
        <v>124</v>
      </c>
      <c r="P655" s="2" t="s">
        <v>730</v>
      </c>
      <c r="Q655" s="2" t="s">
        <v>71</v>
      </c>
      <c r="R655" s="2" t="s">
        <v>126</v>
      </c>
      <c r="S655" s="24" t="s">
        <v>5</v>
      </c>
      <c r="T655" s="9"/>
      <c r="U655" s="9"/>
      <c r="V655" s="9"/>
      <c r="W655" s="9"/>
      <c r="X655" s="9"/>
      <c r="Y655" s="9"/>
      <c r="Z655" s="9"/>
    </row>
    <row r="656" spans="1:26" ht="15.75" customHeight="1" x14ac:dyDescent="0.15">
      <c r="A656" s="30" t="s">
        <v>1133</v>
      </c>
      <c r="B656" s="30" t="s">
        <v>1134</v>
      </c>
      <c r="C656" s="30">
        <v>32509391</v>
      </c>
      <c r="D656" s="30">
        <v>0.96162999999999998</v>
      </c>
      <c r="E656" s="30">
        <v>0.92227999999999999</v>
      </c>
      <c r="F656" s="30">
        <v>0.55954999999999999</v>
      </c>
      <c r="G656" s="30">
        <v>71.024500000000003</v>
      </c>
      <c r="H656" s="30">
        <v>9.4200000000000002E-4</v>
      </c>
      <c r="I656" s="30" t="s">
        <v>122</v>
      </c>
      <c r="J656" s="2" t="s">
        <v>122</v>
      </c>
      <c r="K656" s="30" t="s">
        <v>128</v>
      </c>
      <c r="L656" s="30" t="s">
        <v>129</v>
      </c>
      <c r="M656" s="2">
        <v>0.95826</v>
      </c>
      <c r="N656" s="2">
        <v>0.27066000000000001</v>
      </c>
      <c r="O656" s="30" t="s">
        <v>124</v>
      </c>
      <c r="P656" s="2" t="s">
        <v>730</v>
      </c>
      <c r="Q656" s="2" t="s">
        <v>61</v>
      </c>
      <c r="R656" s="2" t="s">
        <v>126</v>
      </c>
      <c r="S656" s="24" t="s">
        <v>5</v>
      </c>
      <c r="T656" s="9"/>
      <c r="U656" s="9"/>
      <c r="V656" s="9"/>
      <c r="W656" s="9"/>
      <c r="X656" s="9"/>
      <c r="Y656" s="9"/>
      <c r="Z656" s="9"/>
    </row>
    <row r="657" spans="1:26" ht="15.75" customHeight="1" x14ac:dyDescent="0.15">
      <c r="A657" s="30" t="s">
        <v>1133</v>
      </c>
      <c r="B657" s="30" t="s">
        <v>1135</v>
      </c>
      <c r="C657" s="30">
        <v>78976585</v>
      </c>
      <c r="D657" s="30">
        <v>0.96675999999999995</v>
      </c>
      <c r="E657" s="30">
        <v>0.92688000000000004</v>
      </c>
      <c r="F657" s="30">
        <v>0.54752999999999996</v>
      </c>
      <c r="G657" s="30">
        <v>159.554</v>
      </c>
      <c r="H657" s="30">
        <v>7.3999999999999999E-4</v>
      </c>
      <c r="I657" s="30" t="s">
        <v>122</v>
      </c>
      <c r="J657" s="2" t="s">
        <v>122</v>
      </c>
      <c r="K657" s="30" t="s">
        <v>123</v>
      </c>
      <c r="L657" s="30">
        <v>29647797</v>
      </c>
      <c r="M657" s="2">
        <v>0.95826</v>
      </c>
      <c r="N657" s="2">
        <v>0.27066000000000001</v>
      </c>
      <c r="O657" s="30" t="s">
        <v>124</v>
      </c>
      <c r="P657" s="2" t="s">
        <v>730</v>
      </c>
      <c r="Q657" s="2" t="s">
        <v>61</v>
      </c>
      <c r="R657" s="2" t="s">
        <v>126</v>
      </c>
      <c r="S657" s="24" t="s">
        <v>5</v>
      </c>
      <c r="T657" s="9"/>
      <c r="U657" s="9"/>
      <c r="V657" s="9"/>
      <c r="W657" s="9"/>
      <c r="X657" s="9"/>
      <c r="Y657" s="9"/>
      <c r="Z657" s="9"/>
    </row>
    <row r="658" spans="1:26" ht="15.75" customHeight="1" x14ac:dyDescent="0.15">
      <c r="A658" s="30" t="s">
        <v>1136</v>
      </c>
      <c r="B658" s="30" t="s">
        <v>1137</v>
      </c>
      <c r="C658" s="30">
        <v>31042806</v>
      </c>
      <c r="D658" s="30">
        <v>0.97519999999999996</v>
      </c>
      <c r="E658" s="30">
        <v>0.94089</v>
      </c>
      <c r="F658" s="30">
        <v>0.56932000000000005</v>
      </c>
      <c r="G658" s="30">
        <v>70.788300000000007</v>
      </c>
      <c r="H658" s="30">
        <v>1.16E-3</v>
      </c>
      <c r="I658" s="30" t="s">
        <v>122</v>
      </c>
      <c r="J658" s="2" t="s">
        <v>122</v>
      </c>
      <c r="K658" s="30" t="s">
        <v>128</v>
      </c>
      <c r="L658" s="30" t="s">
        <v>129</v>
      </c>
      <c r="M658" s="2">
        <v>0.92344000000000004</v>
      </c>
      <c r="N658" s="2">
        <v>0.20634</v>
      </c>
      <c r="O658" s="30" t="s">
        <v>124</v>
      </c>
      <c r="P658" s="2" t="s">
        <v>730</v>
      </c>
      <c r="Q658" s="2" t="s">
        <v>76</v>
      </c>
      <c r="R658" s="2" t="s">
        <v>126</v>
      </c>
      <c r="S658" s="24" t="s">
        <v>5</v>
      </c>
      <c r="T658" s="9"/>
      <c r="U658" s="9"/>
      <c r="V658" s="9"/>
      <c r="W658" s="9"/>
      <c r="X658" s="9"/>
      <c r="Y658" s="9"/>
      <c r="Z658" s="9"/>
    </row>
    <row r="659" spans="1:26" ht="15.75" customHeight="1" x14ac:dyDescent="0.15">
      <c r="A659" s="30" t="s">
        <v>1136</v>
      </c>
      <c r="B659" s="30" t="s">
        <v>1138</v>
      </c>
      <c r="C659" s="30">
        <v>72316772</v>
      </c>
      <c r="D659" s="30">
        <v>0.98243000000000003</v>
      </c>
      <c r="E659" s="30">
        <v>0.94440000000000002</v>
      </c>
      <c r="F659" s="30">
        <v>0.64942999999999995</v>
      </c>
      <c r="G659" s="30">
        <v>139.779</v>
      </c>
      <c r="H659" s="30">
        <v>7.3300000000000004E-4</v>
      </c>
      <c r="I659" s="30" t="s">
        <v>122</v>
      </c>
      <c r="J659" s="2" t="s">
        <v>122</v>
      </c>
      <c r="K659" s="30" t="s">
        <v>123</v>
      </c>
      <c r="L659" s="30">
        <v>29522399</v>
      </c>
      <c r="M659" s="2">
        <v>0.92344000000000004</v>
      </c>
      <c r="N659" s="2">
        <v>0.20634</v>
      </c>
      <c r="O659" s="30" t="s">
        <v>124</v>
      </c>
      <c r="P659" s="2" t="s">
        <v>730</v>
      </c>
      <c r="Q659" s="2" t="s">
        <v>76</v>
      </c>
      <c r="R659" s="2" t="s">
        <v>126</v>
      </c>
      <c r="S659" s="24" t="s">
        <v>5</v>
      </c>
      <c r="T659" s="9"/>
      <c r="U659" s="9"/>
      <c r="V659" s="9"/>
      <c r="W659" s="9"/>
      <c r="X659" s="9"/>
      <c r="Y659" s="9"/>
      <c r="Z659" s="9"/>
    </row>
    <row r="660" spans="1:26" ht="15.75" customHeight="1" x14ac:dyDescent="0.15">
      <c r="A660" s="30" t="s">
        <v>1139</v>
      </c>
      <c r="B660" s="30" t="s">
        <v>1140</v>
      </c>
      <c r="C660" s="30">
        <v>39591611</v>
      </c>
      <c r="D660" s="30">
        <v>0.98136999999999996</v>
      </c>
      <c r="E660" s="30">
        <v>0.93684999999999996</v>
      </c>
      <c r="F660" s="30">
        <v>0.62268999999999997</v>
      </c>
      <c r="G660" s="30">
        <v>81.745000000000005</v>
      </c>
      <c r="H660" s="30">
        <v>9.1500000000000001E-4</v>
      </c>
      <c r="I660" s="30" t="s">
        <v>122</v>
      </c>
      <c r="J660" s="2" t="s">
        <v>122</v>
      </c>
      <c r="K660" s="30" t="s">
        <v>128</v>
      </c>
      <c r="L660" s="30" t="s">
        <v>129</v>
      </c>
      <c r="M660" s="2">
        <v>0.93423</v>
      </c>
      <c r="N660" s="2">
        <v>0.29951</v>
      </c>
      <c r="O660" s="30" t="s">
        <v>124</v>
      </c>
      <c r="P660" s="2" t="s">
        <v>730</v>
      </c>
      <c r="Q660" s="2" t="s">
        <v>47</v>
      </c>
      <c r="R660" s="2" t="s">
        <v>126</v>
      </c>
      <c r="S660" s="24" t="s">
        <v>5</v>
      </c>
      <c r="T660" s="9"/>
      <c r="U660" s="9"/>
      <c r="V660" s="9"/>
      <c r="W660" s="9"/>
      <c r="X660" s="9"/>
      <c r="Y660" s="9"/>
      <c r="Z660" s="9"/>
    </row>
    <row r="661" spans="1:26" ht="15.75" customHeight="1" x14ac:dyDescent="0.15">
      <c r="A661" s="30" t="s">
        <v>1139</v>
      </c>
      <c r="B661" s="30" t="s">
        <v>1141</v>
      </c>
      <c r="C661" s="30">
        <v>68890636</v>
      </c>
      <c r="D661" s="30">
        <v>0.98351999999999995</v>
      </c>
      <c r="E661" s="30">
        <v>0.94527000000000005</v>
      </c>
      <c r="F661" s="30">
        <v>0.65149999999999997</v>
      </c>
      <c r="G661" s="30">
        <v>140.22800000000001</v>
      </c>
      <c r="H661" s="30">
        <v>7.5299999999999998E-4</v>
      </c>
      <c r="I661" s="30" t="s">
        <v>122</v>
      </c>
      <c r="J661" s="2" t="s">
        <v>122</v>
      </c>
      <c r="K661" s="30" t="s">
        <v>123</v>
      </c>
      <c r="L661" s="30">
        <v>29611145</v>
      </c>
      <c r="M661" s="2">
        <v>0.93423</v>
      </c>
      <c r="N661" s="2">
        <v>0.29951</v>
      </c>
      <c r="O661" s="30" t="s">
        <v>124</v>
      </c>
      <c r="P661" s="2" t="s">
        <v>730</v>
      </c>
      <c r="Q661" s="2" t="s">
        <v>47</v>
      </c>
      <c r="R661" s="2" t="s">
        <v>126</v>
      </c>
      <c r="S661" s="24" t="s">
        <v>5</v>
      </c>
      <c r="T661" s="9"/>
      <c r="U661" s="9"/>
      <c r="V661" s="9"/>
      <c r="W661" s="9"/>
      <c r="X661" s="9"/>
      <c r="Y661" s="9"/>
      <c r="Z661" s="9"/>
    </row>
    <row r="662" spans="1:26" ht="15.75" customHeight="1" x14ac:dyDescent="0.15">
      <c r="A662" s="30" t="s">
        <v>1142</v>
      </c>
      <c r="B662" s="30" t="s">
        <v>1143</v>
      </c>
      <c r="C662" s="30">
        <v>44822014</v>
      </c>
      <c r="D662" s="30">
        <v>0.98150999999999999</v>
      </c>
      <c r="E662" s="30">
        <v>0.94059000000000004</v>
      </c>
      <c r="F662" s="30">
        <v>0.64578000000000002</v>
      </c>
      <c r="G662" s="30">
        <v>92.805599999999998</v>
      </c>
      <c r="H662" s="30">
        <v>8.5800000000000004E-4</v>
      </c>
      <c r="I662" s="30" t="s">
        <v>122</v>
      </c>
      <c r="J662" s="2" t="s">
        <v>122</v>
      </c>
      <c r="K662" s="30" t="s">
        <v>128</v>
      </c>
      <c r="L662" s="30" t="s">
        <v>129</v>
      </c>
      <c r="M662" s="2">
        <v>0.94581000000000004</v>
      </c>
      <c r="N662" s="2">
        <v>0.25423000000000001</v>
      </c>
      <c r="O662" s="30" t="s">
        <v>124</v>
      </c>
      <c r="P662" s="2" t="s">
        <v>730</v>
      </c>
      <c r="Q662" s="2" t="s">
        <v>48</v>
      </c>
      <c r="R662" s="2" t="s">
        <v>126</v>
      </c>
      <c r="S662" s="24" t="s">
        <v>5</v>
      </c>
      <c r="T662" s="9"/>
      <c r="U662" s="9"/>
      <c r="V662" s="9"/>
      <c r="W662" s="9"/>
      <c r="X662" s="9"/>
      <c r="Y662" s="9"/>
      <c r="Z662" s="9"/>
    </row>
    <row r="663" spans="1:26" ht="15.75" customHeight="1" x14ac:dyDescent="0.15">
      <c r="A663" s="30" t="s">
        <v>1142</v>
      </c>
      <c r="B663" s="30" t="s">
        <v>1144</v>
      </c>
      <c r="C663" s="30">
        <v>82666537</v>
      </c>
      <c r="D663" s="30">
        <v>0.98443999999999998</v>
      </c>
      <c r="E663" s="30">
        <v>0.94274000000000002</v>
      </c>
      <c r="F663" s="30">
        <v>0.64505000000000001</v>
      </c>
      <c r="G663" s="30">
        <v>157.77600000000001</v>
      </c>
      <c r="H663" s="30">
        <v>7.1199999999999996E-4</v>
      </c>
      <c r="I663" s="30" t="s">
        <v>122</v>
      </c>
      <c r="J663" s="2" t="s">
        <v>122</v>
      </c>
      <c r="K663" s="30" t="s">
        <v>123</v>
      </c>
      <c r="L663" s="30">
        <v>29696377</v>
      </c>
      <c r="M663" s="2">
        <v>0.94581000000000004</v>
      </c>
      <c r="N663" s="2">
        <v>0.25423000000000001</v>
      </c>
      <c r="O663" s="30" t="s">
        <v>124</v>
      </c>
      <c r="P663" s="2" t="s">
        <v>730</v>
      </c>
      <c r="Q663" s="2" t="s">
        <v>48</v>
      </c>
      <c r="R663" s="2" t="s">
        <v>126</v>
      </c>
      <c r="S663" s="24" t="s">
        <v>5</v>
      </c>
      <c r="T663" s="9"/>
      <c r="U663" s="9"/>
      <c r="V663" s="9"/>
      <c r="W663" s="9"/>
      <c r="X663" s="9"/>
      <c r="Y663" s="9"/>
      <c r="Z663" s="9"/>
    </row>
    <row r="664" spans="1:26" ht="15.75" customHeight="1" x14ac:dyDescent="0.15">
      <c r="A664" s="30" t="s">
        <v>1145</v>
      </c>
      <c r="B664" s="30" t="s">
        <v>1146</v>
      </c>
      <c r="C664" s="30">
        <v>30844425</v>
      </c>
      <c r="D664" s="30">
        <v>0.94937000000000005</v>
      </c>
      <c r="E664" s="30">
        <v>0.91932000000000003</v>
      </c>
      <c r="F664" s="30">
        <v>0.43079000000000001</v>
      </c>
      <c r="G664" s="30">
        <v>51.4968</v>
      </c>
      <c r="H664" s="30">
        <v>1.1150000000000001E-3</v>
      </c>
      <c r="I664" s="30" t="s">
        <v>122</v>
      </c>
      <c r="J664" s="2" t="s">
        <v>122</v>
      </c>
      <c r="K664" s="30" t="s">
        <v>128</v>
      </c>
      <c r="L664" s="30" t="s">
        <v>129</v>
      </c>
      <c r="M664" s="2">
        <v>0.93969999999999998</v>
      </c>
      <c r="N664" s="2">
        <v>0.27074999999999999</v>
      </c>
      <c r="O664" s="30" t="s">
        <v>124</v>
      </c>
      <c r="P664" s="2" t="s">
        <v>730</v>
      </c>
      <c r="Q664" s="2" t="s">
        <v>61</v>
      </c>
      <c r="R664" s="2" t="s">
        <v>126</v>
      </c>
      <c r="S664" s="24" t="s">
        <v>5</v>
      </c>
      <c r="T664" s="9"/>
      <c r="U664" s="9"/>
      <c r="V664" s="9"/>
      <c r="W664" s="9"/>
      <c r="X664" s="9"/>
      <c r="Y664" s="9"/>
      <c r="Z664" s="9"/>
    </row>
    <row r="665" spans="1:26" ht="15.75" customHeight="1" x14ac:dyDescent="0.15">
      <c r="A665" s="30" t="s">
        <v>1145</v>
      </c>
      <c r="B665" s="30" t="s">
        <v>1147</v>
      </c>
      <c r="C665" s="30">
        <v>58209007</v>
      </c>
      <c r="D665" s="30">
        <v>0.95204</v>
      </c>
      <c r="E665" s="30">
        <v>0.91491</v>
      </c>
      <c r="F665" s="30">
        <v>0.37562000000000001</v>
      </c>
      <c r="G665" s="30">
        <v>85.641800000000003</v>
      </c>
      <c r="H665" s="30">
        <v>9.3599999999999998E-4</v>
      </c>
      <c r="I665" s="30" t="s">
        <v>122</v>
      </c>
      <c r="J665" s="2" t="s">
        <v>122</v>
      </c>
      <c r="K665" s="30" t="s">
        <v>123</v>
      </c>
      <c r="L665" s="30">
        <v>28862741</v>
      </c>
      <c r="M665" s="2">
        <v>0.93969999999999998</v>
      </c>
      <c r="N665" s="2">
        <v>0.27074999999999999</v>
      </c>
      <c r="O665" s="30" t="s">
        <v>124</v>
      </c>
      <c r="P665" s="2" t="s">
        <v>730</v>
      </c>
      <c r="Q665" s="2" t="s">
        <v>61</v>
      </c>
      <c r="R665" s="2" t="s">
        <v>126</v>
      </c>
      <c r="S665" s="24" t="s">
        <v>5</v>
      </c>
      <c r="T665" s="9"/>
      <c r="U665" s="9"/>
      <c r="V665" s="9"/>
      <c r="W665" s="9"/>
      <c r="X665" s="9"/>
      <c r="Y665" s="9"/>
      <c r="Z665" s="9"/>
    </row>
    <row r="666" spans="1:26" ht="15.75" customHeight="1" x14ac:dyDescent="0.15">
      <c r="A666" s="30" t="s">
        <v>1148</v>
      </c>
      <c r="B666" s="30" t="s">
        <v>1149</v>
      </c>
      <c r="C666" s="30">
        <v>38467151</v>
      </c>
      <c r="D666" s="30">
        <v>0.96209999999999996</v>
      </c>
      <c r="E666" s="30">
        <v>0.91508</v>
      </c>
      <c r="F666" s="30">
        <v>0.51214000000000004</v>
      </c>
      <c r="G666" s="30">
        <v>75.707800000000006</v>
      </c>
      <c r="H666" s="30">
        <v>9.9500000000000001E-4</v>
      </c>
      <c r="I666" s="30" t="s">
        <v>122</v>
      </c>
      <c r="J666" s="2" t="s">
        <v>122</v>
      </c>
      <c r="K666" s="30" t="s">
        <v>128</v>
      </c>
      <c r="L666" s="30" t="s">
        <v>129</v>
      </c>
      <c r="M666" s="2">
        <v>0.92181000000000002</v>
      </c>
      <c r="N666" s="2">
        <v>0.20927000000000001</v>
      </c>
      <c r="O666" s="30" t="s">
        <v>124</v>
      </c>
      <c r="P666" s="2" t="s">
        <v>730</v>
      </c>
      <c r="Q666" s="2" t="s">
        <v>77</v>
      </c>
      <c r="R666" s="2" t="s">
        <v>126</v>
      </c>
      <c r="S666" s="24" t="s">
        <v>5</v>
      </c>
      <c r="T666" s="9"/>
      <c r="U666" s="9"/>
      <c r="V666" s="9"/>
      <c r="W666" s="9"/>
      <c r="X666" s="9"/>
      <c r="Y666" s="9"/>
      <c r="Z666" s="9"/>
    </row>
    <row r="667" spans="1:26" ht="15.75" customHeight="1" x14ac:dyDescent="0.15">
      <c r="A667" s="30" t="s">
        <v>1148</v>
      </c>
      <c r="B667" s="30" t="s">
        <v>1150</v>
      </c>
      <c r="C667" s="30">
        <v>67943838</v>
      </c>
      <c r="D667" s="30">
        <v>0.96497999999999995</v>
      </c>
      <c r="E667" s="30">
        <v>0.92432000000000003</v>
      </c>
      <c r="F667" s="30">
        <v>0.54974000000000001</v>
      </c>
      <c r="G667" s="30">
        <v>140.501</v>
      </c>
      <c r="H667" s="30">
        <v>7.2599999999999997E-4</v>
      </c>
      <c r="I667" s="30" t="s">
        <v>122</v>
      </c>
      <c r="J667" s="2" t="s">
        <v>122</v>
      </c>
      <c r="K667" s="30" t="s">
        <v>123</v>
      </c>
      <c r="L667" s="30">
        <v>29677107</v>
      </c>
      <c r="M667" s="2">
        <v>0.92181000000000002</v>
      </c>
      <c r="N667" s="2">
        <v>0.20927000000000001</v>
      </c>
      <c r="O667" s="30" t="s">
        <v>124</v>
      </c>
      <c r="P667" s="2" t="s">
        <v>730</v>
      </c>
      <c r="Q667" s="2" t="s">
        <v>77</v>
      </c>
      <c r="R667" s="2" t="s">
        <v>126</v>
      </c>
      <c r="S667" s="24" t="s">
        <v>5</v>
      </c>
      <c r="T667" s="9"/>
      <c r="U667" s="9"/>
      <c r="V667" s="9"/>
      <c r="W667" s="9"/>
      <c r="X667" s="9"/>
      <c r="Y667" s="9"/>
      <c r="Z667" s="9"/>
    </row>
    <row r="668" spans="1:26" ht="15.75" customHeight="1" x14ac:dyDescent="0.15">
      <c r="A668" s="30" t="s">
        <v>1151</v>
      </c>
      <c r="B668" s="30" t="s">
        <v>1152</v>
      </c>
      <c r="C668" s="30">
        <v>46343602</v>
      </c>
      <c r="D668" s="30">
        <v>0.98104000000000002</v>
      </c>
      <c r="E668" s="30">
        <v>0.93203000000000003</v>
      </c>
      <c r="F668" s="30">
        <v>0.63127</v>
      </c>
      <c r="G668" s="30">
        <v>95.081599999999995</v>
      </c>
      <c r="H668" s="30">
        <v>8.5400000000000005E-4</v>
      </c>
      <c r="I668" s="30" t="s">
        <v>122</v>
      </c>
      <c r="J668" s="2" t="s">
        <v>122</v>
      </c>
      <c r="K668" s="30" t="s">
        <v>128</v>
      </c>
      <c r="L668" s="30" t="s">
        <v>129</v>
      </c>
      <c r="M668" s="2">
        <v>0.90586</v>
      </c>
      <c r="N668" s="2">
        <v>0.25008000000000002</v>
      </c>
      <c r="O668" s="30" t="s">
        <v>124</v>
      </c>
      <c r="P668" s="2" t="s">
        <v>730</v>
      </c>
      <c r="Q668" s="2" t="s">
        <v>219</v>
      </c>
      <c r="R668" s="2" t="s">
        <v>126</v>
      </c>
      <c r="S668" s="24" t="s">
        <v>5</v>
      </c>
      <c r="T668" s="9"/>
      <c r="U668" s="9"/>
      <c r="V668" s="9"/>
      <c r="W668" s="9"/>
      <c r="X668" s="9"/>
      <c r="Y668" s="9"/>
      <c r="Z668" s="9"/>
    </row>
    <row r="669" spans="1:26" ht="15.75" customHeight="1" x14ac:dyDescent="0.15">
      <c r="A669" s="30" t="s">
        <v>1151</v>
      </c>
      <c r="B669" s="30" t="s">
        <v>1153</v>
      </c>
      <c r="C669" s="30">
        <v>40974218</v>
      </c>
      <c r="D669" s="30">
        <v>0.98351</v>
      </c>
      <c r="E669" s="30">
        <v>0.93820000000000003</v>
      </c>
      <c r="F669" s="30">
        <v>0.64590000000000003</v>
      </c>
      <c r="G669" s="30">
        <v>94.283699999999996</v>
      </c>
      <c r="H669" s="30">
        <v>9.1699999999999995E-4</v>
      </c>
      <c r="I669" s="30" t="s">
        <v>122</v>
      </c>
      <c r="J669" s="2" t="s">
        <v>122</v>
      </c>
      <c r="K669" s="30" t="s">
        <v>123</v>
      </c>
      <c r="L669" s="30">
        <v>29332296</v>
      </c>
      <c r="M669" s="2">
        <v>0.90586</v>
      </c>
      <c r="N669" s="2">
        <v>0.25008000000000002</v>
      </c>
      <c r="O669" s="30" t="s">
        <v>124</v>
      </c>
      <c r="P669" s="2" t="s">
        <v>730</v>
      </c>
      <c r="Q669" s="2" t="s">
        <v>219</v>
      </c>
      <c r="R669" s="2" t="s">
        <v>126</v>
      </c>
      <c r="S669" s="24" t="s">
        <v>5</v>
      </c>
      <c r="T669" s="9"/>
      <c r="U669" s="9"/>
      <c r="V669" s="9"/>
      <c r="W669" s="9"/>
      <c r="X669" s="9"/>
      <c r="Y669" s="9"/>
      <c r="Z669" s="9"/>
    </row>
    <row r="670" spans="1:26" ht="15.75" customHeight="1" x14ac:dyDescent="0.15">
      <c r="A670" s="30" t="s">
        <v>1154</v>
      </c>
      <c r="B670" s="30" t="s">
        <v>1155</v>
      </c>
      <c r="C670" s="30">
        <v>39717284</v>
      </c>
      <c r="D670" s="30">
        <v>0.98187999999999998</v>
      </c>
      <c r="E670" s="30">
        <v>0.93791000000000002</v>
      </c>
      <c r="F670" s="30">
        <v>0.63943000000000005</v>
      </c>
      <c r="G670" s="30">
        <v>87.7059</v>
      </c>
      <c r="H670" s="30">
        <v>8.4900000000000004E-4</v>
      </c>
      <c r="I670" s="30" t="s">
        <v>122</v>
      </c>
      <c r="J670" s="2" t="s">
        <v>122</v>
      </c>
      <c r="K670" s="30" t="s">
        <v>128</v>
      </c>
      <c r="L670" s="30" t="s">
        <v>129</v>
      </c>
      <c r="M670" s="2">
        <v>0.93867999999999996</v>
      </c>
      <c r="N670" s="2">
        <v>0.24640000000000001</v>
      </c>
      <c r="O670" s="30" t="s">
        <v>124</v>
      </c>
      <c r="P670" s="2" t="s">
        <v>730</v>
      </c>
      <c r="Q670" s="2" t="s">
        <v>71</v>
      </c>
      <c r="R670" s="2" t="s">
        <v>126</v>
      </c>
      <c r="S670" s="24" t="s">
        <v>5</v>
      </c>
      <c r="T670" s="9"/>
      <c r="U670" s="9"/>
      <c r="V670" s="9"/>
      <c r="W670" s="9"/>
      <c r="X670" s="9"/>
      <c r="Y670" s="9"/>
      <c r="Z670" s="9"/>
    </row>
    <row r="671" spans="1:26" ht="15.75" customHeight="1" x14ac:dyDescent="0.15">
      <c r="A671" s="30" t="s">
        <v>1154</v>
      </c>
      <c r="B671" s="30" t="s">
        <v>1156</v>
      </c>
      <c r="C671" s="30">
        <v>67988532</v>
      </c>
      <c r="D671" s="30">
        <v>0.98304999999999998</v>
      </c>
      <c r="E671" s="30">
        <v>0.93716999999999995</v>
      </c>
      <c r="F671" s="30">
        <v>0.64200000000000002</v>
      </c>
      <c r="G671" s="30">
        <v>144.21100000000001</v>
      </c>
      <c r="H671" s="30">
        <v>7.3499999999999998E-4</v>
      </c>
      <c r="I671" s="30" t="s">
        <v>122</v>
      </c>
      <c r="J671" s="2" t="s">
        <v>122</v>
      </c>
      <c r="K671" s="30" t="s">
        <v>123</v>
      </c>
      <c r="L671" s="30">
        <v>29653170</v>
      </c>
      <c r="M671" s="2">
        <v>0.93867999999999996</v>
      </c>
      <c r="N671" s="2">
        <v>0.24640000000000001</v>
      </c>
      <c r="O671" s="30" t="s">
        <v>124</v>
      </c>
      <c r="P671" s="2" t="s">
        <v>730</v>
      </c>
      <c r="Q671" s="2" t="s">
        <v>71</v>
      </c>
      <c r="R671" s="2" t="s">
        <v>126</v>
      </c>
      <c r="S671" s="24" t="s">
        <v>5</v>
      </c>
      <c r="T671" s="9"/>
      <c r="U671" s="9"/>
      <c r="V671" s="9"/>
      <c r="W671" s="9"/>
      <c r="X671" s="9"/>
      <c r="Y671" s="9"/>
      <c r="Z671" s="9"/>
    </row>
    <row r="672" spans="1:26" ht="15.75" customHeight="1" x14ac:dyDescent="0.15">
      <c r="A672" s="30" t="s">
        <v>1157</v>
      </c>
      <c r="B672" s="30" t="s">
        <v>1158</v>
      </c>
      <c r="C672" s="30">
        <v>31398220</v>
      </c>
      <c r="D672" s="30">
        <v>0.97550000000000003</v>
      </c>
      <c r="E672" s="30">
        <v>0.94003000000000003</v>
      </c>
      <c r="F672" s="30">
        <v>0.57220000000000004</v>
      </c>
      <c r="G672" s="30">
        <v>71.302899999999994</v>
      </c>
      <c r="H672" s="30">
        <v>1.0280000000000001E-3</v>
      </c>
      <c r="I672" s="30" t="s">
        <v>122</v>
      </c>
      <c r="J672" s="2" t="s">
        <v>122</v>
      </c>
      <c r="K672" s="30" t="s">
        <v>128</v>
      </c>
      <c r="L672" s="30" t="s">
        <v>129</v>
      </c>
      <c r="M672" s="2">
        <v>0.93123</v>
      </c>
      <c r="N672" s="2">
        <v>0.21152000000000001</v>
      </c>
      <c r="O672" s="30" t="s">
        <v>124</v>
      </c>
      <c r="P672" s="2" t="s">
        <v>730</v>
      </c>
      <c r="Q672" s="2" t="s">
        <v>77</v>
      </c>
      <c r="R672" s="2" t="s">
        <v>126</v>
      </c>
      <c r="S672" s="24" t="s">
        <v>5</v>
      </c>
      <c r="T672" s="9"/>
      <c r="U672" s="9"/>
      <c r="V672" s="9"/>
      <c r="W672" s="9"/>
      <c r="X672" s="9"/>
      <c r="Y672" s="9"/>
      <c r="Z672" s="9"/>
    </row>
    <row r="673" spans="1:26" ht="15.75" customHeight="1" x14ac:dyDescent="0.15">
      <c r="A673" s="30" t="s">
        <v>1157</v>
      </c>
      <c r="B673" s="30" t="s">
        <v>1159</v>
      </c>
      <c r="C673" s="30">
        <v>81927498</v>
      </c>
      <c r="D673" s="30">
        <v>0.98238000000000003</v>
      </c>
      <c r="E673" s="30">
        <v>0.93340999999999996</v>
      </c>
      <c r="F673" s="30">
        <v>0.64237999999999995</v>
      </c>
      <c r="G673" s="30">
        <v>172.28700000000001</v>
      </c>
      <c r="H673" s="30">
        <v>6.9700000000000003E-4</v>
      </c>
      <c r="I673" s="30" t="s">
        <v>122</v>
      </c>
      <c r="J673" s="2" t="s">
        <v>122</v>
      </c>
      <c r="K673" s="30" t="s">
        <v>123</v>
      </c>
      <c r="L673" s="30">
        <v>29592190</v>
      </c>
      <c r="M673" s="2">
        <v>0.93123</v>
      </c>
      <c r="N673" s="2">
        <v>0.21152000000000001</v>
      </c>
      <c r="O673" s="30" t="s">
        <v>124</v>
      </c>
      <c r="P673" s="2" t="s">
        <v>730</v>
      </c>
      <c r="Q673" s="2" t="s">
        <v>77</v>
      </c>
      <c r="R673" s="2" t="s">
        <v>126</v>
      </c>
      <c r="S673" s="24" t="s">
        <v>5</v>
      </c>
      <c r="T673" s="9"/>
      <c r="U673" s="9"/>
      <c r="V673" s="9"/>
      <c r="W673" s="9"/>
      <c r="X673" s="9"/>
      <c r="Y673" s="9"/>
      <c r="Z673" s="9"/>
    </row>
    <row r="674" spans="1:26" ht="15.75" customHeight="1" x14ac:dyDescent="0.15">
      <c r="A674" s="30" t="s">
        <v>1160</v>
      </c>
      <c r="B674" s="30" t="s">
        <v>1161</v>
      </c>
      <c r="C674" s="30">
        <v>37657839</v>
      </c>
      <c r="D674" s="30">
        <v>0.98185</v>
      </c>
      <c r="E674" s="30">
        <v>0.94223999999999997</v>
      </c>
      <c r="F674" s="30">
        <v>0.62663999999999997</v>
      </c>
      <c r="G674" s="30">
        <v>82.449799999999996</v>
      </c>
      <c r="H674" s="30">
        <v>9.7099999999999997E-4</v>
      </c>
      <c r="I674" s="30" t="s">
        <v>122</v>
      </c>
      <c r="J674" s="2" t="s">
        <v>122</v>
      </c>
      <c r="K674" s="30" t="s">
        <v>128</v>
      </c>
      <c r="L674" s="30" t="s">
        <v>129</v>
      </c>
      <c r="M674" s="2">
        <v>0.95491999999999999</v>
      </c>
      <c r="N674" s="2">
        <v>0.30524000000000001</v>
      </c>
      <c r="O674" s="30" t="s">
        <v>124</v>
      </c>
      <c r="P674" s="2" t="s">
        <v>730</v>
      </c>
      <c r="Q674" s="2" t="s">
        <v>70</v>
      </c>
      <c r="R674" s="2" t="s">
        <v>126</v>
      </c>
      <c r="S674" s="24" t="s">
        <v>5</v>
      </c>
      <c r="T674" s="9"/>
      <c r="U674" s="9"/>
      <c r="V674" s="9"/>
      <c r="W674" s="9"/>
      <c r="X674" s="9"/>
      <c r="Y674" s="9"/>
      <c r="Z674" s="9"/>
    </row>
    <row r="675" spans="1:26" ht="15.75" customHeight="1" x14ac:dyDescent="0.15">
      <c r="A675" s="30" t="s">
        <v>1160</v>
      </c>
      <c r="B675" s="30" t="s">
        <v>1162</v>
      </c>
      <c r="C675" s="30">
        <v>85826825</v>
      </c>
      <c r="D675" s="30">
        <v>0.98168999999999995</v>
      </c>
      <c r="E675" s="30">
        <v>0.93098000000000003</v>
      </c>
      <c r="F675" s="30">
        <v>0.63432999999999995</v>
      </c>
      <c r="G675" s="30">
        <v>164.59100000000001</v>
      </c>
      <c r="H675" s="30">
        <v>7.1500000000000003E-4</v>
      </c>
      <c r="I675" s="30" t="s">
        <v>122</v>
      </c>
      <c r="J675" s="2" t="s">
        <v>122</v>
      </c>
      <c r="K675" s="30" t="s">
        <v>123</v>
      </c>
      <c r="L675" s="30">
        <v>29708020</v>
      </c>
      <c r="M675" s="2">
        <v>0.95491999999999999</v>
      </c>
      <c r="N675" s="2">
        <v>0.30524000000000001</v>
      </c>
      <c r="O675" s="30" t="s">
        <v>124</v>
      </c>
      <c r="P675" s="2" t="s">
        <v>730</v>
      </c>
      <c r="Q675" s="2" t="s">
        <v>70</v>
      </c>
      <c r="R675" s="2" t="s">
        <v>126</v>
      </c>
      <c r="S675" s="24" t="s">
        <v>5</v>
      </c>
      <c r="T675" s="9"/>
      <c r="U675" s="9"/>
      <c r="V675" s="9"/>
      <c r="W675" s="9"/>
      <c r="X675" s="9"/>
      <c r="Y675" s="9"/>
      <c r="Z675" s="9"/>
    </row>
    <row r="676" spans="1:26" ht="15.75" customHeight="1" x14ac:dyDescent="0.15">
      <c r="A676" s="30" t="s">
        <v>1163</v>
      </c>
      <c r="B676" s="30" t="s">
        <v>1164</v>
      </c>
      <c r="C676" s="30">
        <v>40451188</v>
      </c>
      <c r="D676" s="30">
        <v>0.96089000000000002</v>
      </c>
      <c r="E676" s="30">
        <v>0.91527000000000003</v>
      </c>
      <c r="F676" s="30">
        <v>0.50787000000000004</v>
      </c>
      <c r="G676" s="30">
        <v>78.822999999999993</v>
      </c>
      <c r="H676" s="30">
        <v>1.07E-3</v>
      </c>
      <c r="I676" s="30" t="s">
        <v>122</v>
      </c>
      <c r="J676" s="2" t="s">
        <v>122</v>
      </c>
      <c r="K676" s="30" t="s">
        <v>128</v>
      </c>
      <c r="L676" s="30" t="s">
        <v>129</v>
      </c>
      <c r="M676" s="2">
        <v>0.90285000000000004</v>
      </c>
      <c r="N676" s="2">
        <v>0.18517</v>
      </c>
      <c r="O676" s="30" t="s">
        <v>124</v>
      </c>
      <c r="P676" s="2" t="s">
        <v>730</v>
      </c>
      <c r="Q676" s="2" t="s">
        <v>77</v>
      </c>
      <c r="R676" s="2" t="s">
        <v>126</v>
      </c>
      <c r="S676" s="24" t="s">
        <v>5</v>
      </c>
      <c r="T676" s="9"/>
      <c r="U676" s="9"/>
      <c r="V676" s="9"/>
      <c r="W676" s="9"/>
      <c r="X676" s="9"/>
      <c r="Y676" s="9"/>
      <c r="Z676" s="9"/>
    </row>
    <row r="677" spans="1:26" ht="15.75" customHeight="1" x14ac:dyDescent="0.15">
      <c r="A677" s="30" t="s">
        <v>1163</v>
      </c>
      <c r="B677" s="30" t="s">
        <v>1165</v>
      </c>
      <c r="C677" s="30">
        <v>65366164</v>
      </c>
      <c r="D677" s="30">
        <v>0.96752000000000005</v>
      </c>
      <c r="E677" s="30">
        <v>0.92849999999999999</v>
      </c>
      <c r="F677" s="30">
        <v>0.55371999999999999</v>
      </c>
      <c r="G677" s="30">
        <v>137.69</v>
      </c>
      <c r="H677" s="30">
        <v>7.9799999999999999E-4</v>
      </c>
      <c r="I677" s="30" t="s">
        <v>122</v>
      </c>
      <c r="J677" s="2" t="s">
        <v>122</v>
      </c>
      <c r="K677" s="30" t="s">
        <v>123</v>
      </c>
      <c r="L677" s="30">
        <v>29700513</v>
      </c>
      <c r="M677" s="2">
        <v>0.90285000000000004</v>
      </c>
      <c r="N677" s="2">
        <v>0.18517</v>
      </c>
      <c r="O677" s="30" t="s">
        <v>124</v>
      </c>
      <c r="P677" s="2" t="s">
        <v>730</v>
      </c>
      <c r="Q677" s="2" t="s">
        <v>77</v>
      </c>
      <c r="R677" s="2" t="s">
        <v>126</v>
      </c>
      <c r="S677" s="24" t="s">
        <v>5</v>
      </c>
      <c r="T677" s="9"/>
      <c r="U677" s="9"/>
      <c r="V677" s="9"/>
      <c r="W677" s="9"/>
      <c r="X677" s="9"/>
      <c r="Y677" s="9"/>
      <c r="Z677" s="9"/>
    </row>
    <row r="678" spans="1:26" ht="15.75" customHeight="1" x14ac:dyDescent="0.15">
      <c r="A678" s="30" t="s">
        <v>1166</v>
      </c>
      <c r="B678" s="30" t="s">
        <v>1167</v>
      </c>
      <c r="C678" s="30">
        <v>36565925</v>
      </c>
      <c r="D678" s="30">
        <v>0.98175999999999997</v>
      </c>
      <c r="E678" s="30">
        <v>0.93937999999999999</v>
      </c>
      <c r="F678" s="30">
        <v>0.62480000000000002</v>
      </c>
      <c r="G678" s="30">
        <v>78.360900000000001</v>
      </c>
      <c r="H678" s="30">
        <v>9.7799999999999992E-4</v>
      </c>
      <c r="I678" s="30" t="s">
        <v>122</v>
      </c>
      <c r="J678" s="2" t="s">
        <v>122</v>
      </c>
      <c r="K678" s="30" t="s">
        <v>128</v>
      </c>
      <c r="L678" s="30" t="s">
        <v>129</v>
      </c>
      <c r="M678" s="2">
        <v>0.94167999999999996</v>
      </c>
      <c r="N678" s="2">
        <v>0.25964999999999999</v>
      </c>
      <c r="O678" s="30" t="s">
        <v>124</v>
      </c>
      <c r="P678" s="2" t="s">
        <v>730</v>
      </c>
      <c r="Q678" s="2" t="s">
        <v>48</v>
      </c>
      <c r="R678" s="2" t="s">
        <v>126</v>
      </c>
      <c r="S678" s="24" t="s">
        <v>5</v>
      </c>
      <c r="T678" s="9"/>
      <c r="U678" s="9"/>
      <c r="V678" s="9"/>
      <c r="W678" s="9"/>
      <c r="X678" s="9"/>
      <c r="Y678" s="9"/>
      <c r="Z678" s="9"/>
    </row>
    <row r="679" spans="1:26" ht="15.75" customHeight="1" x14ac:dyDescent="0.15">
      <c r="A679" s="30" t="s">
        <v>1166</v>
      </c>
      <c r="B679" s="30" t="s">
        <v>1168</v>
      </c>
      <c r="C679" s="30">
        <v>72136385</v>
      </c>
      <c r="D679" s="30">
        <v>0.98282000000000003</v>
      </c>
      <c r="E679" s="30">
        <v>0.93842000000000003</v>
      </c>
      <c r="F679" s="30">
        <v>0.65264999999999995</v>
      </c>
      <c r="G679" s="30">
        <v>150.48599999999999</v>
      </c>
      <c r="H679" s="30">
        <v>7.4799999999999997E-4</v>
      </c>
      <c r="I679" s="30" t="s">
        <v>122</v>
      </c>
      <c r="J679" s="2" t="s">
        <v>122</v>
      </c>
      <c r="K679" s="30" t="s">
        <v>123</v>
      </c>
      <c r="L679" s="30">
        <v>29626661</v>
      </c>
      <c r="M679" s="2">
        <v>0.94167999999999996</v>
      </c>
      <c r="N679" s="2">
        <v>0.25964999999999999</v>
      </c>
      <c r="O679" s="30" t="s">
        <v>124</v>
      </c>
      <c r="P679" s="2" t="s">
        <v>730</v>
      </c>
      <c r="Q679" s="2" t="s">
        <v>48</v>
      </c>
      <c r="R679" s="2" t="s">
        <v>126</v>
      </c>
      <c r="S679" s="24" t="s">
        <v>5</v>
      </c>
      <c r="T679" s="9"/>
      <c r="U679" s="9"/>
      <c r="V679" s="9"/>
      <c r="W679" s="9"/>
      <c r="X679" s="9"/>
      <c r="Y679" s="9"/>
      <c r="Z679" s="9"/>
    </row>
    <row r="680" spans="1:26" ht="15.75" customHeight="1" x14ac:dyDescent="0.15">
      <c r="A680" s="30" t="s">
        <v>1169</v>
      </c>
      <c r="B680" s="30" t="s">
        <v>1170</v>
      </c>
      <c r="C680" s="30">
        <v>36715521</v>
      </c>
      <c r="D680" s="30">
        <v>0.98136000000000001</v>
      </c>
      <c r="E680" s="30">
        <v>0.93903000000000003</v>
      </c>
      <c r="F680" s="30">
        <v>0.61970000000000003</v>
      </c>
      <c r="G680" s="30">
        <v>80.265000000000001</v>
      </c>
      <c r="H680" s="30">
        <v>8.5599999999999999E-4</v>
      </c>
      <c r="I680" s="30" t="s">
        <v>122</v>
      </c>
      <c r="J680" s="2" t="s">
        <v>122</v>
      </c>
      <c r="K680" s="30" t="s">
        <v>128</v>
      </c>
      <c r="L680" s="30" t="s">
        <v>129</v>
      </c>
      <c r="M680" s="2">
        <v>0.89573999999999998</v>
      </c>
      <c r="N680" s="2">
        <v>0.24671000000000001</v>
      </c>
      <c r="O680" s="30" t="s">
        <v>124</v>
      </c>
      <c r="P680" s="2" t="s">
        <v>730</v>
      </c>
      <c r="Q680" s="2" t="s">
        <v>59</v>
      </c>
      <c r="R680" s="2" t="s">
        <v>126</v>
      </c>
      <c r="S680" s="24" t="s">
        <v>5</v>
      </c>
      <c r="T680" s="9"/>
      <c r="U680" s="9"/>
      <c r="V680" s="9"/>
      <c r="W680" s="9"/>
      <c r="X680" s="9"/>
      <c r="Y680" s="9"/>
      <c r="Z680" s="9"/>
    </row>
    <row r="681" spans="1:26" ht="15.75" customHeight="1" x14ac:dyDescent="0.15">
      <c r="A681" s="30" t="s">
        <v>1169</v>
      </c>
      <c r="B681" s="30" t="s">
        <v>1171</v>
      </c>
      <c r="C681" s="30">
        <v>81592887</v>
      </c>
      <c r="D681" s="30">
        <v>0.98402999999999996</v>
      </c>
      <c r="E681" s="30">
        <v>0.93986999999999998</v>
      </c>
      <c r="F681" s="30">
        <v>0.64700000000000002</v>
      </c>
      <c r="G681" s="30">
        <v>160.738</v>
      </c>
      <c r="H681" s="30">
        <v>6.8999999999999997E-4</v>
      </c>
      <c r="I681" s="30" t="s">
        <v>122</v>
      </c>
      <c r="J681" s="2" t="s">
        <v>122</v>
      </c>
      <c r="K681" s="30" t="s">
        <v>123</v>
      </c>
      <c r="L681" s="30">
        <v>29612575</v>
      </c>
      <c r="M681" s="2">
        <v>0.89573999999999998</v>
      </c>
      <c r="N681" s="2">
        <v>0.24671000000000001</v>
      </c>
      <c r="O681" s="30" t="s">
        <v>124</v>
      </c>
      <c r="P681" s="2" t="s">
        <v>730</v>
      </c>
      <c r="Q681" s="2" t="s">
        <v>59</v>
      </c>
      <c r="R681" s="2" t="s">
        <v>126</v>
      </c>
      <c r="S681" s="24" t="s">
        <v>5</v>
      </c>
      <c r="T681" s="9"/>
      <c r="U681" s="9"/>
      <c r="V681" s="9"/>
      <c r="W681" s="9"/>
      <c r="X681" s="9"/>
      <c r="Y681" s="9"/>
      <c r="Z681" s="9"/>
    </row>
    <row r="682" spans="1:26" ht="15.75" customHeight="1" x14ac:dyDescent="0.15">
      <c r="A682" s="30" t="s">
        <v>1172</v>
      </c>
      <c r="B682" s="30" t="s">
        <v>1173</v>
      </c>
      <c r="C682" s="30">
        <v>44029639</v>
      </c>
      <c r="D682" s="30">
        <v>0.98258000000000001</v>
      </c>
      <c r="E682" s="30">
        <v>0.94164000000000003</v>
      </c>
      <c r="F682" s="30">
        <v>0.63461999999999996</v>
      </c>
      <c r="G682" s="30">
        <v>93.405600000000007</v>
      </c>
      <c r="H682" s="30">
        <v>8.34E-4</v>
      </c>
      <c r="I682" s="30" t="s">
        <v>122</v>
      </c>
      <c r="J682" s="2" t="s">
        <v>122</v>
      </c>
      <c r="K682" s="30" t="s">
        <v>128</v>
      </c>
      <c r="L682" s="30" t="s">
        <v>129</v>
      </c>
      <c r="M682" s="2">
        <v>0.92176000000000002</v>
      </c>
      <c r="N682" s="2">
        <v>0.2288</v>
      </c>
      <c r="O682" s="30" t="s">
        <v>124</v>
      </c>
      <c r="P682" s="2" t="s">
        <v>730</v>
      </c>
      <c r="Q682" s="2" t="s">
        <v>81</v>
      </c>
      <c r="R682" s="2" t="s">
        <v>126</v>
      </c>
      <c r="S682" s="24" t="s">
        <v>5</v>
      </c>
      <c r="T682" s="9"/>
      <c r="U682" s="9"/>
      <c r="V682" s="9"/>
      <c r="W682" s="9"/>
      <c r="X682" s="9"/>
      <c r="Y682" s="9"/>
      <c r="Z682" s="9"/>
    </row>
    <row r="683" spans="1:26" ht="15.75" customHeight="1" x14ac:dyDescent="0.15">
      <c r="A683" s="30" t="s">
        <v>1172</v>
      </c>
      <c r="B683" s="30" t="s">
        <v>1174</v>
      </c>
      <c r="C683" s="30">
        <v>77709517</v>
      </c>
      <c r="D683" s="30">
        <v>0.98263</v>
      </c>
      <c r="E683" s="30">
        <v>0.93355999999999995</v>
      </c>
      <c r="F683" s="30">
        <v>0.65322000000000002</v>
      </c>
      <c r="G683" s="30">
        <v>138.78100000000001</v>
      </c>
      <c r="H683" s="30">
        <v>7.1500000000000003E-4</v>
      </c>
      <c r="I683" s="30" t="s">
        <v>122</v>
      </c>
      <c r="J683" s="2" t="s">
        <v>122</v>
      </c>
      <c r="K683" s="30" t="s">
        <v>123</v>
      </c>
      <c r="L683" s="30">
        <v>29641750</v>
      </c>
      <c r="M683" s="2">
        <v>0.92176000000000002</v>
      </c>
      <c r="N683" s="2">
        <v>0.2288</v>
      </c>
      <c r="O683" s="30" t="s">
        <v>124</v>
      </c>
      <c r="P683" s="2" t="s">
        <v>730</v>
      </c>
      <c r="Q683" s="2" t="s">
        <v>81</v>
      </c>
      <c r="R683" s="2" t="s">
        <v>126</v>
      </c>
      <c r="S683" s="24" t="s">
        <v>5</v>
      </c>
      <c r="T683" s="9"/>
      <c r="U683" s="9"/>
      <c r="V683" s="9"/>
      <c r="W683" s="9"/>
      <c r="X683" s="9"/>
      <c r="Y683" s="9"/>
      <c r="Z683" s="9"/>
    </row>
    <row r="684" spans="1:26" ht="15.75" customHeight="1" x14ac:dyDescent="0.15">
      <c r="A684" s="30" t="s">
        <v>1175</v>
      </c>
      <c r="B684" s="30" t="s">
        <v>1176</v>
      </c>
      <c r="C684" s="30">
        <v>40720754</v>
      </c>
      <c r="D684" s="30">
        <v>0.98184000000000005</v>
      </c>
      <c r="E684" s="30">
        <v>0.93923000000000001</v>
      </c>
      <c r="F684" s="30">
        <v>0.62456999999999996</v>
      </c>
      <c r="G684" s="30">
        <v>86.739699999999999</v>
      </c>
      <c r="H684" s="30">
        <v>8.2100000000000001E-4</v>
      </c>
      <c r="I684" s="30" t="s">
        <v>122</v>
      </c>
      <c r="J684" s="2" t="s">
        <v>122</v>
      </c>
      <c r="K684" s="30" t="s">
        <v>128</v>
      </c>
      <c r="L684" s="30" t="s">
        <v>129</v>
      </c>
      <c r="M684" s="2">
        <v>0.92749999999999999</v>
      </c>
      <c r="N684" s="2">
        <v>0.24398</v>
      </c>
      <c r="O684" s="30" t="s">
        <v>124</v>
      </c>
      <c r="P684" s="2" t="s">
        <v>730</v>
      </c>
      <c r="Q684" s="2" t="s">
        <v>81</v>
      </c>
      <c r="R684" s="2" t="s">
        <v>126</v>
      </c>
      <c r="S684" s="24" t="s">
        <v>5</v>
      </c>
      <c r="T684" s="9"/>
      <c r="U684" s="9"/>
      <c r="V684" s="9"/>
      <c r="W684" s="9"/>
      <c r="X684" s="9"/>
      <c r="Y684" s="9"/>
      <c r="Z684" s="9"/>
    </row>
    <row r="685" spans="1:26" ht="15.75" customHeight="1" x14ac:dyDescent="0.15">
      <c r="A685" s="30" t="s">
        <v>1175</v>
      </c>
      <c r="B685" s="30" t="s">
        <v>1177</v>
      </c>
      <c r="C685" s="30">
        <v>76088288</v>
      </c>
      <c r="D685" s="30">
        <v>0.98297999999999996</v>
      </c>
      <c r="E685" s="30">
        <v>0.9345</v>
      </c>
      <c r="F685" s="30">
        <v>0.65466000000000002</v>
      </c>
      <c r="G685" s="30">
        <v>145.53200000000001</v>
      </c>
      <c r="H685" s="30">
        <v>7.1000000000000002E-4</v>
      </c>
      <c r="I685" s="30" t="s">
        <v>122</v>
      </c>
      <c r="J685" s="2" t="s">
        <v>122</v>
      </c>
      <c r="K685" s="30" t="s">
        <v>123</v>
      </c>
      <c r="L685" s="30">
        <v>29637802</v>
      </c>
      <c r="M685" s="2">
        <v>0.92749999999999999</v>
      </c>
      <c r="N685" s="2">
        <v>0.24398</v>
      </c>
      <c r="O685" s="30" t="s">
        <v>124</v>
      </c>
      <c r="P685" s="2" t="s">
        <v>730</v>
      </c>
      <c r="Q685" s="2" t="s">
        <v>81</v>
      </c>
      <c r="R685" s="2" t="s">
        <v>126</v>
      </c>
      <c r="S685" s="24" t="s">
        <v>5</v>
      </c>
      <c r="T685" s="9"/>
      <c r="U685" s="9"/>
      <c r="V685" s="9"/>
      <c r="W685" s="9"/>
      <c r="X685" s="9"/>
      <c r="Y685" s="9"/>
      <c r="Z685" s="9"/>
    </row>
    <row r="686" spans="1:26" ht="15.75" customHeight="1" x14ac:dyDescent="0.15">
      <c r="A686" s="30" t="s">
        <v>1178</v>
      </c>
      <c r="B686" s="30" t="s">
        <v>1179</v>
      </c>
      <c r="C686" s="30">
        <v>38301440</v>
      </c>
      <c r="D686" s="30">
        <v>0.98231999999999997</v>
      </c>
      <c r="E686" s="30">
        <v>0.94042999999999999</v>
      </c>
      <c r="F686" s="30">
        <v>0.63026000000000004</v>
      </c>
      <c r="G686" s="30">
        <v>82.280299999999997</v>
      </c>
      <c r="H686" s="30">
        <v>8.8199999999999997E-4</v>
      </c>
      <c r="I686" s="30" t="s">
        <v>122</v>
      </c>
      <c r="J686" s="2" t="s">
        <v>122</v>
      </c>
      <c r="K686" s="30" t="s">
        <v>128</v>
      </c>
      <c r="L686" s="30" t="s">
        <v>129</v>
      </c>
      <c r="M686" s="2">
        <v>0.95038</v>
      </c>
      <c r="N686" s="2">
        <v>0.27588000000000001</v>
      </c>
      <c r="O686" s="30" t="s">
        <v>124</v>
      </c>
      <c r="P686" s="2" t="s">
        <v>730</v>
      </c>
      <c r="Q686" s="2" t="s">
        <v>61</v>
      </c>
      <c r="R686" s="2" t="s">
        <v>126</v>
      </c>
      <c r="S686" s="24" t="s">
        <v>5</v>
      </c>
      <c r="T686" s="9"/>
      <c r="U686" s="9"/>
      <c r="V686" s="9"/>
      <c r="W686" s="9"/>
      <c r="X686" s="9"/>
      <c r="Y686" s="9"/>
      <c r="Z686" s="9"/>
    </row>
    <row r="687" spans="1:26" ht="15.75" customHeight="1" x14ac:dyDescent="0.15">
      <c r="A687" s="30" t="s">
        <v>1178</v>
      </c>
      <c r="B687" s="30" t="s">
        <v>1180</v>
      </c>
      <c r="C687" s="30">
        <v>75736256</v>
      </c>
      <c r="D687" s="30">
        <v>0.98280000000000001</v>
      </c>
      <c r="E687" s="30">
        <v>0.93232000000000004</v>
      </c>
      <c r="F687" s="30">
        <v>0.62651000000000001</v>
      </c>
      <c r="G687" s="30">
        <v>148.53299999999999</v>
      </c>
      <c r="H687" s="30">
        <v>7.3200000000000001E-4</v>
      </c>
      <c r="I687" s="30" t="s">
        <v>122</v>
      </c>
      <c r="J687" s="2" t="s">
        <v>122</v>
      </c>
      <c r="K687" s="30" t="s">
        <v>123</v>
      </c>
      <c r="L687" s="30">
        <v>29647298</v>
      </c>
      <c r="M687" s="2">
        <v>0.95038</v>
      </c>
      <c r="N687" s="2">
        <v>0.27588000000000001</v>
      </c>
      <c r="O687" s="30" t="s">
        <v>124</v>
      </c>
      <c r="P687" s="2" t="s">
        <v>730</v>
      </c>
      <c r="Q687" s="2" t="s">
        <v>61</v>
      </c>
      <c r="R687" s="2" t="s">
        <v>126</v>
      </c>
      <c r="S687" s="24" t="s">
        <v>5</v>
      </c>
      <c r="T687" s="9"/>
      <c r="U687" s="9"/>
      <c r="V687" s="9"/>
      <c r="W687" s="9"/>
      <c r="X687" s="9"/>
      <c r="Y687" s="9"/>
      <c r="Z687" s="9"/>
    </row>
    <row r="688" spans="1:26" ht="15.75" customHeight="1" x14ac:dyDescent="0.15">
      <c r="A688" s="30" t="s">
        <v>1181</v>
      </c>
      <c r="B688" s="30" t="s">
        <v>1182</v>
      </c>
      <c r="C688" s="30">
        <v>33192990</v>
      </c>
      <c r="D688" s="30">
        <v>0.97548999999999997</v>
      </c>
      <c r="E688" s="30">
        <v>0.94103999999999999</v>
      </c>
      <c r="F688" s="30">
        <v>0.56340999999999997</v>
      </c>
      <c r="G688" s="30">
        <v>74.813500000000005</v>
      </c>
      <c r="H688" s="30">
        <v>1.209E-3</v>
      </c>
      <c r="I688" s="30" t="s">
        <v>122</v>
      </c>
      <c r="J688" s="2" t="s">
        <v>122</v>
      </c>
      <c r="K688" s="30" t="s">
        <v>128</v>
      </c>
      <c r="L688" s="30" t="s">
        <v>129</v>
      </c>
      <c r="M688" s="2">
        <v>0.88539999999999996</v>
      </c>
      <c r="N688" s="2">
        <v>0.17155999999999999</v>
      </c>
      <c r="O688" s="30" t="s">
        <v>124</v>
      </c>
      <c r="P688" s="2" t="s">
        <v>730</v>
      </c>
      <c r="Q688" s="2" t="s">
        <v>76</v>
      </c>
      <c r="R688" s="2" t="s">
        <v>126</v>
      </c>
      <c r="S688" s="24" t="s">
        <v>5</v>
      </c>
      <c r="T688" s="9"/>
      <c r="U688" s="9"/>
      <c r="V688" s="9"/>
      <c r="W688" s="9"/>
      <c r="X688" s="9"/>
      <c r="Y688" s="9"/>
      <c r="Z688" s="9"/>
    </row>
    <row r="689" spans="1:26" ht="15.75" customHeight="1" x14ac:dyDescent="0.15">
      <c r="A689" s="30" t="s">
        <v>1181</v>
      </c>
      <c r="B689" s="30" t="s">
        <v>1183</v>
      </c>
      <c r="C689" s="30">
        <v>76456661</v>
      </c>
      <c r="D689" s="30">
        <v>0.98314999999999997</v>
      </c>
      <c r="E689" s="30">
        <v>0.93769999999999998</v>
      </c>
      <c r="F689" s="30">
        <v>0.64576</v>
      </c>
      <c r="G689" s="30">
        <v>152.726</v>
      </c>
      <c r="H689" s="30">
        <v>7.7200000000000001E-4</v>
      </c>
      <c r="I689" s="30" t="s">
        <v>122</v>
      </c>
      <c r="J689" s="2" t="s">
        <v>122</v>
      </c>
      <c r="K689" s="30" t="s">
        <v>123</v>
      </c>
      <c r="L689" s="30">
        <v>29583582</v>
      </c>
      <c r="M689" s="2">
        <v>0.88539999999999996</v>
      </c>
      <c r="N689" s="2">
        <v>0.17155999999999999</v>
      </c>
      <c r="O689" s="30" t="s">
        <v>124</v>
      </c>
      <c r="P689" s="2" t="s">
        <v>730</v>
      </c>
      <c r="Q689" s="2" t="s">
        <v>76</v>
      </c>
      <c r="R689" s="2" t="s">
        <v>126</v>
      </c>
      <c r="S689" s="24" t="s">
        <v>5</v>
      </c>
      <c r="T689" s="9"/>
      <c r="U689" s="9"/>
      <c r="V689" s="9"/>
      <c r="W689" s="9"/>
      <c r="X689" s="9"/>
      <c r="Y689" s="9"/>
      <c r="Z689" s="9"/>
    </row>
    <row r="690" spans="1:26" ht="15.75" customHeight="1" x14ac:dyDescent="0.15">
      <c r="A690" s="30" t="s">
        <v>1184</v>
      </c>
      <c r="B690" s="30" t="s">
        <v>1185</v>
      </c>
      <c r="C690" s="30">
        <v>42360608</v>
      </c>
      <c r="D690" s="30">
        <v>0.97414000000000001</v>
      </c>
      <c r="E690" s="30">
        <v>0.93154000000000003</v>
      </c>
      <c r="F690" s="30">
        <v>0.53469999999999995</v>
      </c>
      <c r="G690" s="30">
        <v>75.449100000000001</v>
      </c>
      <c r="H690" s="30">
        <v>9.5100000000000002E-4</v>
      </c>
      <c r="I690" s="30" t="s">
        <v>122</v>
      </c>
      <c r="J690" s="2" t="s">
        <v>122</v>
      </c>
      <c r="K690" s="30" t="s">
        <v>128</v>
      </c>
      <c r="L690" s="30" t="s">
        <v>129</v>
      </c>
      <c r="M690" s="2">
        <v>0.91991000000000001</v>
      </c>
      <c r="N690" s="2">
        <v>0.22201000000000001</v>
      </c>
      <c r="O690" s="30" t="s">
        <v>124</v>
      </c>
      <c r="P690" s="2" t="s">
        <v>730</v>
      </c>
      <c r="Q690" s="2" t="s">
        <v>61</v>
      </c>
      <c r="R690" s="2" t="s">
        <v>126</v>
      </c>
      <c r="S690" s="24" t="s">
        <v>5</v>
      </c>
      <c r="T690" s="9"/>
      <c r="U690" s="9"/>
      <c r="V690" s="9"/>
      <c r="W690" s="9"/>
      <c r="X690" s="9"/>
      <c r="Y690" s="9"/>
      <c r="Z690" s="9"/>
    </row>
    <row r="691" spans="1:26" ht="15.75" customHeight="1" x14ac:dyDescent="0.15">
      <c r="A691" s="30" t="s">
        <v>1184</v>
      </c>
      <c r="B691" s="30" t="s">
        <v>1186</v>
      </c>
      <c r="C691" s="30">
        <v>76350944</v>
      </c>
      <c r="D691" s="30">
        <v>0.98258999999999996</v>
      </c>
      <c r="E691" s="30">
        <v>0.93489</v>
      </c>
      <c r="F691" s="30">
        <v>0.65090000000000003</v>
      </c>
      <c r="G691" s="30">
        <v>152.947</v>
      </c>
      <c r="H691" s="30">
        <v>7.27E-4</v>
      </c>
      <c r="I691" s="30" t="s">
        <v>122</v>
      </c>
      <c r="J691" s="2" t="s">
        <v>122</v>
      </c>
      <c r="K691" s="30" t="s">
        <v>123</v>
      </c>
      <c r="L691" s="30">
        <v>29615024</v>
      </c>
      <c r="M691" s="2">
        <v>0.91991000000000001</v>
      </c>
      <c r="N691" s="2">
        <v>0.22201000000000001</v>
      </c>
      <c r="O691" s="30" t="s">
        <v>124</v>
      </c>
      <c r="P691" s="2" t="s">
        <v>730</v>
      </c>
      <c r="Q691" s="2" t="s">
        <v>61</v>
      </c>
      <c r="R691" s="2" t="s">
        <v>126</v>
      </c>
      <c r="S691" s="24" t="s">
        <v>5</v>
      </c>
      <c r="T691" s="9"/>
      <c r="U691" s="9"/>
      <c r="V691" s="9"/>
      <c r="W691" s="9"/>
      <c r="X691" s="9"/>
      <c r="Y691" s="9"/>
      <c r="Z691" s="9"/>
    </row>
    <row r="692" spans="1:26" ht="15.75" customHeight="1" x14ac:dyDescent="0.15">
      <c r="A692" s="30" t="s">
        <v>1187</v>
      </c>
      <c r="B692" s="30" t="s">
        <v>1188</v>
      </c>
      <c r="C692" s="30">
        <v>43176053</v>
      </c>
      <c r="D692" s="30">
        <v>0.98119999999999996</v>
      </c>
      <c r="E692" s="30">
        <v>0.93786999999999998</v>
      </c>
      <c r="F692" s="30">
        <v>0.62683999999999995</v>
      </c>
      <c r="G692" s="30">
        <v>88.560500000000005</v>
      </c>
      <c r="H692" s="30">
        <v>8.7200000000000005E-4</v>
      </c>
      <c r="I692" s="30" t="s">
        <v>122</v>
      </c>
      <c r="J692" s="2" t="s">
        <v>122</v>
      </c>
      <c r="K692" s="30" t="s">
        <v>128</v>
      </c>
      <c r="L692" s="30" t="s">
        <v>129</v>
      </c>
      <c r="M692" s="2">
        <v>0.93988000000000005</v>
      </c>
      <c r="N692" s="2">
        <v>0.23178000000000001</v>
      </c>
      <c r="O692" s="30" t="s">
        <v>124</v>
      </c>
      <c r="P692" s="2" t="s">
        <v>730</v>
      </c>
      <c r="Q692" s="2" t="s">
        <v>71</v>
      </c>
      <c r="R692" s="2" t="s">
        <v>126</v>
      </c>
      <c r="S692" s="24" t="s">
        <v>5</v>
      </c>
      <c r="T692" s="9"/>
      <c r="U692" s="9"/>
      <c r="V692" s="9"/>
      <c r="W692" s="9"/>
      <c r="X692" s="9"/>
      <c r="Y692" s="9"/>
      <c r="Z692" s="9"/>
    </row>
    <row r="693" spans="1:26" ht="15.75" customHeight="1" x14ac:dyDescent="0.15">
      <c r="A693" s="30" t="s">
        <v>1187</v>
      </c>
      <c r="B693" s="30" t="s">
        <v>1189</v>
      </c>
      <c r="C693" s="30">
        <v>81221431</v>
      </c>
      <c r="D693" s="30">
        <v>0.98294000000000004</v>
      </c>
      <c r="E693" s="30">
        <v>0.93503999999999998</v>
      </c>
      <c r="F693" s="30">
        <v>0.64517000000000002</v>
      </c>
      <c r="G693" s="30">
        <v>156.49</v>
      </c>
      <c r="H693" s="30">
        <v>7.0500000000000001E-4</v>
      </c>
      <c r="I693" s="30" t="s">
        <v>122</v>
      </c>
      <c r="J693" s="2" t="s">
        <v>122</v>
      </c>
      <c r="K693" s="30" t="s">
        <v>123</v>
      </c>
      <c r="L693" s="30">
        <v>29698417</v>
      </c>
      <c r="M693" s="2">
        <v>0.93988000000000005</v>
      </c>
      <c r="N693" s="2">
        <v>0.23178000000000001</v>
      </c>
      <c r="O693" s="30" t="s">
        <v>124</v>
      </c>
      <c r="P693" s="2" t="s">
        <v>730</v>
      </c>
      <c r="Q693" s="2" t="s">
        <v>71</v>
      </c>
      <c r="R693" s="2" t="s">
        <v>126</v>
      </c>
      <c r="S693" s="24" t="s">
        <v>5</v>
      </c>
      <c r="T693" s="9"/>
      <c r="U693" s="9"/>
      <c r="V693" s="9"/>
      <c r="W693" s="9"/>
      <c r="X693" s="9"/>
      <c r="Y693" s="9"/>
      <c r="Z693" s="9"/>
    </row>
    <row r="694" spans="1:26" ht="15.75" customHeight="1" x14ac:dyDescent="0.15">
      <c r="A694" s="30" t="s">
        <v>1190</v>
      </c>
      <c r="B694" s="30" t="s">
        <v>1191</v>
      </c>
      <c r="C694" s="30">
        <v>37569205</v>
      </c>
      <c r="D694" s="30">
        <v>0.98060999999999998</v>
      </c>
      <c r="E694" s="30">
        <v>0.93667999999999996</v>
      </c>
      <c r="F694" s="30">
        <v>0.62029000000000001</v>
      </c>
      <c r="G694" s="30">
        <v>80.277299999999997</v>
      </c>
      <c r="H694" s="30">
        <v>9.5100000000000002E-4</v>
      </c>
      <c r="I694" s="30" t="s">
        <v>122</v>
      </c>
      <c r="J694" s="2" t="s">
        <v>122</v>
      </c>
      <c r="K694" s="30" t="s">
        <v>128</v>
      </c>
      <c r="L694" s="30" t="s">
        <v>129</v>
      </c>
      <c r="M694" s="2">
        <v>0.94954000000000005</v>
      </c>
      <c r="N694" s="2">
        <v>0.23710999999999999</v>
      </c>
      <c r="O694" s="30" t="s">
        <v>124</v>
      </c>
      <c r="P694" s="2" t="s">
        <v>730</v>
      </c>
      <c r="Q694" s="2" t="s">
        <v>77</v>
      </c>
      <c r="R694" s="2" t="s">
        <v>126</v>
      </c>
      <c r="S694" s="24" t="s">
        <v>5</v>
      </c>
      <c r="T694" s="9"/>
      <c r="U694" s="9"/>
      <c r="V694" s="9"/>
      <c r="W694" s="9"/>
      <c r="X694" s="9"/>
      <c r="Y694" s="9"/>
      <c r="Z694" s="9"/>
    </row>
    <row r="695" spans="1:26" ht="15.75" customHeight="1" x14ac:dyDescent="0.15">
      <c r="A695" s="30" t="s">
        <v>1190</v>
      </c>
      <c r="B695" s="30" t="s">
        <v>1192</v>
      </c>
      <c r="C695" s="30">
        <v>83720042</v>
      </c>
      <c r="D695" s="30">
        <v>0.98295999999999994</v>
      </c>
      <c r="E695" s="30">
        <v>0.93557000000000001</v>
      </c>
      <c r="F695" s="30">
        <v>0.64373999999999998</v>
      </c>
      <c r="G695" s="30">
        <v>167.94200000000001</v>
      </c>
      <c r="H695" s="30">
        <v>7.1199999999999996E-4</v>
      </c>
      <c r="I695" s="30" t="s">
        <v>122</v>
      </c>
      <c r="J695" s="2" t="s">
        <v>122</v>
      </c>
      <c r="K695" s="30" t="s">
        <v>123</v>
      </c>
      <c r="L695" s="30">
        <v>29680162</v>
      </c>
      <c r="M695" s="2">
        <v>0.94954000000000005</v>
      </c>
      <c r="N695" s="2">
        <v>0.23710999999999999</v>
      </c>
      <c r="O695" s="30" t="s">
        <v>124</v>
      </c>
      <c r="P695" s="2" t="s">
        <v>730</v>
      </c>
      <c r="Q695" s="2" t="s">
        <v>77</v>
      </c>
      <c r="R695" s="2" t="s">
        <v>126</v>
      </c>
      <c r="S695" s="24" t="s">
        <v>5</v>
      </c>
      <c r="T695" s="9"/>
      <c r="U695" s="9"/>
      <c r="V695" s="9"/>
      <c r="W695" s="9"/>
      <c r="X695" s="9"/>
      <c r="Y695" s="9"/>
      <c r="Z695" s="9"/>
    </row>
    <row r="696" spans="1:26" ht="15.75" customHeight="1" x14ac:dyDescent="0.15">
      <c r="A696" s="30" t="s">
        <v>1193</v>
      </c>
      <c r="B696" s="30" t="s">
        <v>1194</v>
      </c>
      <c r="C696" s="30">
        <v>37142765</v>
      </c>
      <c r="D696" s="30">
        <v>0.98099999999999998</v>
      </c>
      <c r="E696" s="30">
        <v>0.94069999999999998</v>
      </c>
      <c r="F696" s="30">
        <v>0.62705999999999995</v>
      </c>
      <c r="G696" s="30">
        <v>78.409000000000006</v>
      </c>
      <c r="H696" s="30">
        <v>9.3300000000000002E-4</v>
      </c>
      <c r="I696" s="30" t="s">
        <v>122</v>
      </c>
      <c r="J696" s="2" t="s">
        <v>122</v>
      </c>
      <c r="K696" s="30" t="s">
        <v>128</v>
      </c>
      <c r="L696" s="30" t="s">
        <v>129</v>
      </c>
      <c r="M696" s="2">
        <v>0.94704999999999995</v>
      </c>
      <c r="N696" s="2">
        <v>0.28719</v>
      </c>
      <c r="O696" s="30" t="s">
        <v>124</v>
      </c>
      <c r="P696" s="2" t="s">
        <v>730</v>
      </c>
      <c r="Q696" s="2" t="s">
        <v>71</v>
      </c>
      <c r="R696" s="2" t="s">
        <v>126</v>
      </c>
      <c r="S696" s="24" t="s">
        <v>5</v>
      </c>
      <c r="T696" s="9"/>
      <c r="U696" s="9"/>
      <c r="V696" s="9"/>
      <c r="W696" s="9"/>
      <c r="X696" s="9"/>
      <c r="Y696" s="9"/>
      <c r="Z696" s="9"/>
    </row>
    <row r="697" spans="1:26" ht="15.75" customHeight="1" x14ac:dyDescent="0.15">
      <c r="A697" s="30" t="s">
        <v>1193</v>
      </c>
      <c r="B697" s="30" t="s">
        <v>1195</v>
      </c>
      <c r="C697" s="30">
        <v>76899099</v>
      </c>
      <c r="D697" s="30">
        <v>0.98326999999999998</v>
      </c>
      <c r="E697" s="30">
        <v>0.93794999999999995</v>
      </c>
      <c r="F697" s="30">
        <v>0.65012999999999999</v>
      </c>
      <c r="G697" s="30">
        <v>151.97999999999999</v>
      </c>
      <c r="H697" s="30">
        <v>7.4299999999999995E-4</v>
      </c>
      <c r="I697" s="30" t="s">
        <v>122</v>
      </c>
      <c r="J697" s="2" t="s">
        <v>122</v>
      </c>
      <c r="K697" s="30" t="s">
        <v>123</v>
      </c>
      <c r="L697" s="30">
        <v>29625292</v>
      </c>
      <c r="M697" s="2">
        <v>0.94704999999999995</v>
      </c>
      <c r="N697" s="2">
        <v>0.28719</v>
      </c>
      <c r="O697" s="30" t="s">
        <v>124</v>
      </c>
      <c r="P697" s="2" t="s">
        <v>730</v>
      </c>
      <c r="Q697" s="2" t="s">
        <v>71</v>
      </c>
      <c r="R697" s="2" t="s">
        <v>126</v>
      </c>
      <c r="S697" s="24" t="s">
        <v>5</v>
      </c>
      <c r="T697" s="9"/>
      <c r="U697" s="9"/>
      <c r="V697" s="9"/>
      <c r="W697" s="9"/>
      <c r="X697" s="9"/>
      <c r="Y697" s="9"/>
      <c r="Z697" s="9"/>
    </row>
    <row r="698" spans="1:26" ht="15.75" customHeight="1" x14ac:dyDescent="0.15">
      <c r="A698" s="30" t="s">
        <v>1196</v>
      </c>
      <c r="B698" s="30" t="s">
        <v>1197</v>
      </c>
      <c r="C698" s="30">
        <v>34456347</v>
      </c>
      <c r="D698" s="30">
        <v>0.97565000000000002</v>
      </c>
      <c r="E698" s="30">
        <v>0.93969999999999998</v>
      </c>
      <c r="F698" s="30">
        <v>0.56649000000000005</v>
      </c>
      <c r="G698" s="30">
        <v>81.371300000000005</v>
      </c>
      <c r="H698" s="30">
        <v>1.0369999999999999E-3</v>
      </c>
      <c r="I698" s="30" t="s">
        <v>122</v>
      </c>
      <c r="J698" s="2" t="s">
        <v>122</v>
      </c>
      <c r="K698" s="30" t="s">
        <v>128</v>
      </c>
      <c r="L698" s="30" t="s">
        <v>129</v>
      </c>
      <c r="M698" s="2">
        <v>0.90269999999999995</v>
      </c>
      <c r="N698" s="2">
        <v>0.21493000000000001</v>
      </c>
      <c r="O698" s="30" t="s">
        <v>124</v>
      </c>
      <c r="P698" s="2" t="s">
        <v>730</v>
      </c>
      <c r="Q698" s="2" t="s">
        <v>61</v>
      </c>
      <c r="R698" s="2" t="s">
        <v>126</v>
      </c>
      <c r="S698" s="24" t="s">
        <v>5</v>
      </c>
      <c r="T698" s="9"/>
      <c r="U698" s="9"/>
      <c r="V698" s="9"/>
      <c r="W698" s="9"/>
      <c r="X698" s="9"/>
      <c r="Y698" s="9"/>
      <c r="Z698" s="9"/>
    </row>
    <row r="699" spans="1:26" ht="15.75" customHeight="1" x14ac:dyDescent="0.15">
      <c r="A699" s="30" t="s">
        <v>1196</v>
      </c>
      <c r="B699" s="30" t="s">
        <v>1198</v>
      </c>
      <c r="C699" s="30">
        <v>82780925</v>
      </c>
      <c r="D699" s="30">
        <v>0.98399999999999999</v>
      </c>
      <c r="E699" s="30">
        <v>0.93849000000000005</v>
      </c>
      <c r="F699" s="30">
        <v>0.65525</v>
      </c>
      <c r="G699" s="30">
        <v>163.46</v>
      </c>
      <c r="H699" s="30">
        <v>7.1100000000000004E-4</v>
      </c>
      <c r="I699" s="30" t="s">
        <v>122</v>
      </c>
      <c r="J699" s="2" t="s">
        <v>122</v>
      </c>
      <c r="K699" s="30" t="s">
        <v>123</v>
      </c>
      <c r="L699" s="30">
        <v>29614458</v>
      </c>
      <c r="M699" s="2">
        <v>0.90269999999999995</v>
      </c>
      <c r="N699" s="2">
        <v>0.21493000000000001</v>
      </c>
      <c r="O699" s="30" t="s">
        <v>124</v>
      </c>
      <c r="P699" s="2" t="s">
        <v>730</v>
      </c>
      <c r="Q699" s="2" t="s">
        <v>61</v>
      </c>
      <c r="R699" s="2" t="s">
        <v>126</v>
      </c>
      <c r="S699" s="24" t="s">
        <v>5</v>
      </c>
      <c r="T699" s="9"/>
      <c r="U699" s="9"/>
      <c r="V699" s="9"/>
      <c r="W699" s="9"/>
      <c r="X699" s="9"/>
      <c r="Y699" s="9"/>
      <c r="Z699" s="9"/>
    </row>
    <row r="700" spans="1:26" ht="15.75" customHeight="1" x14ac:dyDescent="0.15">
      <c r="A700" s="30" t="s">
        <v>1199</v>
      </c>
      <c r="B700" s="30" t="s">
        <v>1200</v>
      </c>
      <c r="C700" s="30">
        <v>34923449</v>
      </c>
      <c r="D700" s="30">
        <v>0.98060000000000003</v>
      </c>
      <c r="E700" s="30">
        <v>0.94201999999999997</v>
      </c>
      <c r="F700" s="30">
        <v>0.63775000000000004</v>
      </c>
      <c r="G700" s="30">
        <v>76.238299999999995</v>
      </c>
      <c r="H700" s="30">
        <v>9.01E-4</v>
      </c>
      <c r="I700" s="30" t="s">
        <v>122</v>
      </c>
      <c r="J700" s="2" t="s">
        <v>122</v>
      </c>
      <c r="K700" s="30" t="s">
        <v>128</v>
      </c>
      <c r="L700" s="30" t="s">
        <v>129</v>
      </c>
      <c r="M700" s="2">
        <v>0.95889000000000002</v>
      </c>
      <c r="N700" s="2">
        <v>0.32457000000000003</v>
      </c>
      <c r="O700" s="30" t="s">
        <v>124</v>
      </c>
      <c r="P700" s="2" t="s">
        <v>730</v>
      </c>
      <c r="Q700" s="2" t="s">
        <v>65</v>
      </c>
      <c r="R700" s="2" t="s">
        <v>126</v>
      </c>
      <c r="S700" s="24" t="s">
        <v>5</v>
      </c>
      <c r="T700" s="9"/>
      <c r="U700" s="9"/>
      <c r="V700" s="9"/>
      <c r="W700" s="9"/>
      <c r="X700" s="9"/>
      <c r="Y700" s="9"/>
      <c r="Z700" s="9"/>
    </row>
    <row r="701" spans="1:26" ht="15.75" customHeight="1" x14ac:dyDescent="0.15">
      <c r="A701" s="30" t="s">
        <v>1199</v>
      </c>
      <c r="B701" s="30" t="s">
        <v>1201</v>
      </c>
      <c r="C701" s="30">
        <v>87144294</v>
      </c>
      <c r="D701" s="30">
        <v>0.98348000000000002</v>
      </c>
      <c r="E701" s="30">
        <v>0.93850999999999996</v>
      </c>
      <c r="F701" s="30">
        <v>0.65780000000000005</v>
      </c>
      <c r="G701" s="30">
        <v>174.21199999999999</v>
      </c>
      <c r="H701" s="30">
        <v>6.78E-4</v>
      </c>
      <c r="I701" s="30" t="s">
        <v>122</v>
      </c>
      <c r="J701" s="2" t="s">
        <v>122</v>
      </c>
      <c r="K701" s="30" t="s">
        <v>123</v>
      </c>
      <c r="L701" s="30">
        <v>29615966</v>
      </c>
      <c r="M701" s="2">
        <v>0.95889000000000002</v>
      </c>
      <c r="N701" s="2">
        <v>0.32457000000000003</v>
      </c>
      <c r="O701" s="30" t="s">
        <v>124</v>
      </c>
      <c r="P701" s="2" t="s">
        <v>730</v>
      </c>
      <c r="Q701" s="2" t="s">
        <v>65</v>
      </c>
      <c r="R701" s="2" t="s">
        <v>126</v>
      </c>
      <c r="S701" s="24" t="s">
        <v>5</v>
      </c>
      <c r="T701" s="9"/>
      <c r="U701" s="9"/>
      <c r="V701" s="9"/>
      <c r="W701" s="9"/>
      <c r="X701" s="9"/>
      <c r="Y701" s="9"/>
      <c r="Z701" s="9"/>
    </row>
    <row r="702" spans="1:26" ht="15.75" customHeight="1" x14ac:dyDescent="0.15">
      <c r="A702" s="30" t="s">
        <v>1202</v>
      </c>
      <c r="B702" s="30" t="s">
        <v>1203</v>
      </c>
      <c r="C702" s="30">
        <v>38073679</v>
      </c>
      <c r="D702" s="30">
        <v>0.98194000000000004</v>
      </c>
      <c r="E702" s="30">
        <v>0.94423999999999997</v>
      </c>
      <c r="F702" s="30">
        <v>0.63105</v>
      </c>
      <c r="G702" s="30">
        <v>79.685299999999998</v>
      </c>
      <c r="H702" s="30">
        <v>8.7900000000000001E-4</v>
      </c>
      <c r="I702" s="30" t="s">
        <v>122</v>
      </c>
      <c r="J702" s="2" t="s">
        <v>122</v>
      </c>
      <c r="K702" s="30" t="s">
        <v>128</v>
      </c>
      <c r="L702" s="30" t="s">
        <v>129</v>
      </c>
      <c r="M702" s="2">
        <v>0.95152000000000003</v>
      </c>
      <c r="N702" s="2">
        <v>0.28645999999999999</v>
      </c>
      <c r="O702" s="30" t="s">
        <v>124</v>
      </c>
      <c r="P702" s="2" t="s">
        <v>730</v>
      </c>
      <c r="Q702" s="2" t="s">
        <v>61</v>
      </c>
      <c r="R702" s="2" t="s">
        <v>126</v>
      </c>
      <c r="S702" s="24" t="s">
        <v>5</v>
      </c>
      <c r="T702" s="9"/>
      <c r="U702" s="9"/>
      <c r="V702" s="9"/>
      <c r="W702" s="9"/>
      <c r="X702" s="9"/>
      <c r="Y702" s="9"/>
      <c r="Z702" s="9"/>
    </row>
    <row r="703" spans="1:26" ht="15.75" customHeight="1" x14ac:dyDescent="0.15">
      <c r="A703" s="30" t="s">
        <v>1202</v>
      </c>
      <c r="B703" s="30" t="s">
        <v>1204</v>
      </c>
      <c r="C703" s="30">
        <v>53860514</v>
      </c>
      <c r="D703" s="30">
        <v>0.98350000000000004</v>
      </c>
      <c r="E703" s="30">
        <v>0.93996999999999997</v>
      </c>
      <c r="F703" s="30">
        <v>0.65558000000000005</v>
      </c>
      <c r="G703" s="30">
        <v>119.52</v>
      </c>
      <c r="H703" s="30">
        <v>7.8700000000000005E-4</v>
      </c>
      <c r="I703" s="30" t="s">
        <v>122</v>
      </c>
      <c r="J703" s="2" t="s">
        <v>122</v>
      </c>
      <c r="K703" s="30" t="s">
        <v>123</v>
      </c>
      <c r="L703" s="30">
        <v>29500832</v>
      </c>
      <c r="M703" s="2">
        <v>0.95152000000000003</v>
      </c>
      <c r="N703" s="2">
        <v>0.28645999999999999</v>
      </c>
      <c r="O703" s="30" t="s">
        <v>124</v>
      </c>
      <c r="P703" s="2" t="s">
        <v>730</v>
      </c>
      <c r="Q703" s="2" t="s">
        <v>61</v>
      </c>
      <c r="R703" s="2" t="s">
        <v>126</v>
      </c>
      <c r="S703" s="24" t="s">
        <v>5</v>
      </c>
      <c r="T703" s="9"/>
      <c r="U703" s="9"/>
      <c r="V703" s="9"/>
      <c r="W703" s="9"/>
      <c r="X703" s="9"/>
      <c r="Y703" s="9"/>
      <c r="Z703" s="9"/>
    </row>
    <row r="704" spans="1:26" ht="15.75" customHeight="1" x14ac:dyDescent="0.15">
      <c r="A704" s="30" t="s">
        <v>1205</v>
      </c>
      <c r="B704" s="30" t="s">
        <v>1206</v>
      </c>
      <c r="C704" s="30">
        <v>30390148</v>
      </c>
      <c r="D704" s="30">
        <v>0.97441999999999995</v>
      </c>
      <c r="E704" s="30">
        <v>0.93833999999999995</v>
      </c>
      <c r="F704" s="30">
        <v>0.57164999999999999</v>
      </c>
      <c r="G704" s="30">
        <v>69.892899999999997</v>
      </c>
      <c r="H704" s="30">
        <v>1.0039999999999999E-3</v>
      </c>
      <c r="I704" s="30" t="s">
        <v>122</v>
      </c>
      <c r="J704" s="2" t="s">
        <v>122</v>
      </c>
      <c r="K704" s="30" t="s">
        <v>128</v>
      </c>
      <c r="L704" s="30" t="s">
        <v>129</v>
      </c>
      <c r="M704" s="2">
        <v>0.91725999999999996</v>
      </c>
      <c r="N704" s="2">
        <v>0.19600000000000001</v>
      </c>
      <c r="O704" s="30" t="s">
        <v>124</v>
      </c>
      <c r="P704" s="2" t="s">
        <v>730</v>
      </c>
      <c r="Q704" s="2" t="s">
        <v>77</v>
      </c>
      <c r="R704" s="2" t="s">
        <v>126</v>
      </c>
      <c r="S704" s="24" t="s">
        <v>5</v>
      </c>
      <c r="T704" s="9"/>
      <c r="U704" s="9"/>
      <c r="V704" s="9"/>
      <c r="W704" s="9"/>
      <c r="X704" s="9"/>
      <c r="Y704" s="9"/>
      <c r="Z704" s="9"/>
    </row>
    <row r="705" spans="1:26" ht="15.75" customHeight="1" x14ac:dyDescent="0.15">
      <c r="A705" s="30" t="s">
        <v>1205</v>
      </c>
      <c r="B705" s="30" t="s">
        <v>1207</v>
      </c>
      <c r="C705" s="30">
        <v>78759225</v>
      </c>
      <c r="D705" s="30">
        <v>0.98243999999999998</v>
      </c>
      <c r="E705" s="30">
        <v>0.93093999999999999</v>
      </c>
      <c r="F705" s="30">
        <v>0.64775000000000005</v>
      </c>
      <c r="G705" s="30">
        <v>156.85900000000001</v>
      </c>
      <c r="H705" s="30">
        <v>7.3099999999999999E-4</v>
      </c>
      <c r="I705" s="30" t="s">
        <v>122</v>
      </c>
      <c r="J705" s="2" t="s">
        <v>122</v>
      </c>
      <c r="K705" s="30" t="s">
        <v>123</v>
      </c>
      <c r="L705" s="30">
        <v>29532160</v>
      </c>
      <c r="M705" s="2">
        <v>0.91725999999999996</v>
      </c>
      <c r="N705" s="2">
        <v>0.19600000000000001</v>
      </c>
      <c r="O705" s="30" t="s">
        <v>124</v>
      </c>
      <c r="P705" s="2" t="s">
        <v>730</v>
      </c>
      <c r="Q705" s="2" t="s">
        <v>77</v>
      </c>
      <c r="R705" s="2" t="s">
        <v>126</v>
      </c>
      <c r="S705" s="24" t="s">
        <v>5</v>
      </c>
      <c r="T705" s="9"/>
      <c r="U705" s="9"/>
      <c r="V705" s="9"/>
      <c r="W705" s="9"/>
      <c r="X705" s="9"/>
      <c r="Y705" s="9"/>
      <c r="Z705" s="9"/>
    </row>
    <row r="706" spans="1:26" ht="15.75" customHeight="1" x14ac:dyDescent="0.15">
      <c r="A706" s="30" t="s">
        <v>1208</v>
      </c>
      <c r="B706" s="30" t="s">
        <v>1209</v>
      </c>
      <c r="C706" s="30">
        <v>42195775</v>
      </c>
      <c r="D706" s="30">
        <v>0.98089999999999999</v>
      </c>
      <c r="E706" s="30">
        <v>0.94194999999999995</v>
      </c>
      <c r="F706" s="30">
        <v>0.63139999999999996</v>
      </c>
      <c r="G706" s="30">
        <v>86.013499999999993</v>
      </c>
      <c r="H706" s="30">
        <v>8.4199999999999998E-4</v>
      </c>
      <c r="I706" s="30" t="s">
        <v>122</v>
      </c>
      <c r="J706" s="2" t="s">
        <v>122</v>
      </c>
      <c r="K706" s="30" t="s">
        <v>128</v>
      </c>
      <c r="L706" s="30" t="s">
        <v>129</v>
      </c>
      <c r="M706" s="2">
        <v>0.93923000000000001</v>
      </c>
      <c r="N706" s="2">
        <v>0.29859999999999998</v>
      </c>
      <c r="O706" s="30" t="s">
        <v>124</v>
      </c>
      <c r="P706" s="2" t="s">
        <v>730</v>
      </c>
      <c r="Q706" s="2" t="s">
        <v>43</v>
      </c>
      <c r="R706" s="2" t="s">
        <v>126</v>
      </c>
      <c r="S706" s="24" t="s">
        <v>5</v>
      </c>
      <c r="T706" s="9"/>
      <c r="U706" s="9"/>
      <c r="V706" s="9"/>
      <c r="W706" s="9"/>
      <c r="X706" s="9"/>
      <c r="Y706" s="9"/>
      <c r="Z706" s="9"/>
    </row>
    <row r="707" spans="1:26" ht="15.75" customHeight="1" x14ac:dyDescent="0.15">
      <c r="A707" s="30" t="s">
        <v>1208</v>
      </c>
      <c r="B707" s="30" t="s">
        <v>1210</v>
      </c>
      <c r="C707" s="30">
        <v>75960166</v>
      </c>
      <c r="D707" s="30">
        <v>0.98363999999999996</v>
      </c>
      <c r="E707" s="30">
        <v>0.94016</v>
      </c>
      <c r="F707" s="30">
        <v>0.66073999999999999</v>
      </c>
      <c r="G707" s="30">
        <v>162.357</v>
      </c>
      <c r="H707" s="30">
        <v>6.9099999999999999E-4</v>
      </c>
      <c r="I707" s="30" t="s">
        <v>122</v>
      </c>
      <c r="J707" s="2" t="s">
        <v>122</v>
      </c>
      <c r="K707" s="30" t="s">
        <v>123</v>
      </c>
      <c r="L707" s="30">
        <v>29669959</v>
      </c>
      <c r="M707" s="2">
        <v>0.93923000000000001</v>
      </c>
      <c r="N707" s="2">
        <v>0.29859999999999998</v>
      </c>
      <c r="O707" s="30" t="s">
        <v>124</v>
      </c>
      <c r="P707" s="2" t="s">
        <v>730</v>
      </c>
      <c r="Q707" s="2" t="s">
        <v>43</v>
      </c>
      <c r="R707" s="2" t="s">
        <v>126</v>
      </c>
      <c r="S707" s="24" t="s">
        <v>5</v>
      </c>
      <c r="T707" s="9"/>
      <c r="U707" s="9"/>
      <c r="V707" s="9"/>
      <c r="W707" s="9"/>
      <c r="X707" s="9"/>
      <c r="Y707" s="9"/>
      <c r="Z707" s="9"/>
    </row>
    <row r="708" spans="1:26" ht="15.75" customHeight="1" x14ac:dyDescent="0.15">
      <c r="A708" s="30" t="s">
        <v>1211</v>
      </c>
      <c r="B708" s="30" t="s">
        <v>1212</v>
      </c>
      <c r="C708" s="30">
        <v>38987596</v>
      </c>
      <c r="D708" s="30">
        <v>0.98068</v>
      </c>
      <c r="E708" s="30">
        <v>0.94079000000000002</v>
      </c>
      <c r="F708" s="30">
        <v>0.62326000000000004</v>
      </c>
      <c r="G708" s="30">
        <v>78.988799999999998</v>
      </c>
      <c r="H708" s="30">
        <v>8.8800000000000001E-4</v>
      </c>
      <c r="I708" s="30" t="s">
        <v>122</v>
      </c>
      <c r="J708" s="2" t="s">
        <v>122</v>
      </c>
      <c r="K708" s="30" t="s">
        <v>128</v>
      </c>
      <c r="L708" s="30" t="s">
        <v>129</v>
      </c>
      <c r="M708" s="2">
        <v>0.94267000000000001</v>
      </c>
      <c r="N708" s="2">
        <v>0.26989000000000002</v>
      </c>
      <c r="O708" s="30" t="s">
        <v>124</v>
      </c>
      <c r="P708" s="2" t="s">
        <v>730</v>
      </c>
      <c r="Q708" s="2" t="s">
        <v>71</v>
      </c>
      <c r="R708" s="2" t="s">
        <v>126</v>
      </c>
      <c r="S708" s="24" t="s">
        <v>5</v>
      </c>
      <c r="T708" s="9"/>
      <c r="U708" s="9"/>
      <c r="V708" s="9"/>
      <c r="W708" s="9"/>
      <c r="X708" s="9"/>
      <c r="Y708" s="9"/>
      <c r="Z708" s="9"/>
    </row>
    <row r="709" spans="1:26" ht="15.75" customHeight="1" x14ac:dyDescent="0.15">
      <c r="A709" s="30" t="s">
        <v>1211</v>
      </c>
      <c r="B709" s="30" t="s">
        <v>1213</v>
      </c>
      <c r="C709" s="30">
        <v>83939545</v>
      </c>
      <c r="D709" s="30">
        <v>0.98324999999999996</v>
      </c>
      <c r="E709" s="30">
        <v>0.9385</v>
      </c>
      <c r="F709" s="30">
        <v>0.65747</v>
      </c>
      <c r="G709" s="30">
        <v>170.35</v>
      </c>
      <c r="H709" s="30">
        <v>6.8599999999999998E-4</v>
      </c>
      <c r="I709" s="30" t="s">
        <v>122</v>
      </c>
      <c r="J709" s="2" t="s">
        <v>122</v>
      </c>
      <c r="K709" s="30" t="s">
        <v>123</v>
      </c>
      <c r="L709" s="30">
        <v>29660049</v>
      </c>
      <c r="M709" s="2">
        <v>0.94267000000000001</v>
      </c>
      <c r="N709" s="2">
        <v>0.26989000000000002</v>
      </c>
      <c r="O709" s="30" t="s">
        <v>124</v>
      </c>
      <c r="P709" s="2" t="s">
        <v>730</v>
      </c>
      <c r="Q709" s="2" t="s">
        <v>71</v>
      </c>
      <c r="R709" s="2" t="s">
        <v>126</v>
      </c>
      <c r="S709" s="24" t="s">
        <v>5</v>
      </c>
      <c r="T709" s="9"/>
      <c r="U709" s="9"/>
      <c r="V709" s="9"/>
      <c r="W709" s="9"/>
      <c r="X709" s="9"/>
      <c r="Y709" s="9"/>
      <c r="Z709" s="9"/>
    </row>
    <row r="710" spans="1:26" ht="15.75" customHeight="1" x14ac:dyDescent="0.15">
      <c r="A710" s="30" t="s">
        <v>1214</v>
      </c>
      <c r="B710" s="30" t="s">
        <v>1215</v>
      </c>
      <c r="C710" s="30">
        <v>37063383</v>
      </c>
      <c r="D710" s="30">
        <v>0.96140000000000003</v>
      </c>
      <c r="E710" s="30">
        <v>0.91598999999999997</v>
      </c>
      <c r="F710" s="30">
        <v>0.51004000000000005</v>
      </c>
      <c r="G710" s="30">
        <v>71.852699999999999</v>
      </c>
      <c r="H710" s="30">
        <v>1.0970000000000001E-3</v>
      </c>
      <c r="I710" s="30" t="s">
        <v>122</v>
      </c>
      <c r="J710" s="2" t="s">
        <v>122</v>
      </c>
      <c r="K710" s="30" t="s">
        <v>128</v>
      </c>
      <c r="L710" s="30" t="s">
        <v>129</v>
      </c>
      <c r="M710" s="2">
        <v>0.93120999999999998</v>
      </c>
      <c r="N710" s="2">
        <v>0.26208999999999999</v>
      </c>
      <c r="O710" s="30" t="s">
        <v>124</v>
      </c>
      <c r="P710" s="2" t="s">
        <v>730</v>
      </c>
      <c r="Q710" s="2" t="s">
        <v>70</v>
      </c>
      <c r="R710" s="2" t="s">
        <v>126</v>
      </c>
      <c r="S710" s="24" t="s">
        <v>5</v>
      </c>
      <c r="T710" s="9"/>
      <c r="U710" s="9"/>
      <c r="V710" s="9"/>
      <c r="W710" s="9"/>
      <c r="X710" s="9"/>
      <c r="Y710" s="9"/>
      <c r="Z710" s="9"/>
    </row>
    <row r="711" spans="1:26" ht="15.75" customHeight="1" x14ac:dyDescent="0.15">
      <c r="A711" s="30" t="s">
        <v>1214</v>
      </c>
      <c r="B711" s="30" t="s">
        <v>1216</v>
      </c>
      <c r="C711" s="30">
        <v>67353374</v>
      </c>
      <c r="D711" s="30">
        <v>0.96760999999999997</v>
      </c>
      <c r="E711" s="30">
        <v>0.92747999999999997</v>
      </c>
      <c r="F711" s="30">
        <v>0.54903000000000002</v>
      </c>
      <c r="G711" s="30">
        <v>139.21600000000001</v>
      </c>
      <c r="H711" s="30">
        <v>8.25E-4</v>
      </c>
      <c r="I711" s="30" t="s">
        <v>122</v>
      </c>
      <c r="J711" s="2" t="s">
        <v>122</v>
      </c>
      <c r="K711" s="30" t="s">
        <v>123</v>
      </c>
      <c r="L711" s="30">
        <v>29656657</v>
      </c>
      <c r="M711" s="2">
        <v>0.93120999999999998</v>
      </c>
      <c r="N711" s="2">
        <v>0.26208999999999999</v>
      </c>
      <c r="O711" s="30" t="s">
        <v>124</v>
      </c>
      <c r="P711" s="2" t="s">
        <v>730</v>
      </c>
      <c r="Q711" s="2" t="s">
        <v>70</v>
      </c>
      <c r="R711" s="2" t="s">
        <v>126</v>
      </c>
      <c r="S711" s="24" t="s">
        <v>5</v>
      </c>
      <c r="T711" s="9"/>
      <c r="U711" s="9"/>
      <c r="V711" s="9"/>
      <c r="W711" s="9"/>
      <c r="X711" s="9"/>
      <c r="Y711" s="9"/>
      <c r="Z711" s="9"/>
    </row>
    <row r="712" spans="1:26" ht="15.75" customHeight="1" x14ac:dyDescent="0.15">
      <c r="A712" s="30" t="s">
        <v>1217</v>
      </c>
      <c r="B712" s="30" t="s">
        <v>1218</v>
      </c>
      <c r="C712" s="30">
        <v>39476337</v>
      </c>
      <c r="D712" s="30">
        <v>0.98077000000000003</v>
      </c>
      <c r="E712" s="30">
        <v>0.94155999999999995</v>
      </c>
      <c r="F712" s="30">
        <v>0.61172000000000004</v>
      </c>
      <c r="G712" s="30">
        <v>80.436300000000003</v>
      </c>
      <c r="H712" s="30">
        <v>8.7299999999999997E-4</v>
      </c>
      <c r="I712" s="30" t="s">
        <v>122</v>
      </c>
      <c r="J712" s="2" t="s">
        <v>122</v>
      </c>
      <c r="K712" s="30" t="s">
        <v>128</v>
      </c>
      <c r="L712" s="30" t="s">
        <v>129</v>
      </c>
      <c r="M712" s="2">
        <v>0.94315000000000004</v>
      </c>
      <c r="N712" s="2">
        <v>0.22327</v>
      </c>
      <c r="O712" s="30" t="s">
        <v>124</v>
      </c>
      <c r="P712" s="2" t="s">
        <v>730</v>
      </c>
      <c r="Q712" s="2" t="s">
        <v>81</v>
      </c>
      <c r="R712" s="2" t="s">
        <v>126</v>
      </c>
      <c r="S712" s="24" t="s">
        <v>5</v>
      </c>
      <c r="T712" s="9"/>
      <c r="U712" s="9"/>
      <c r="V712" s="9"/>
      <c r="W712" s="9"/>
      <c r="X712" s="9"/>
      <c r="Y712" s="9"/>
      <c r="Z712" s="9"/>
    </row>
    <row r="713" spans="1:26" ht="15.75" customHeight="1" x14ac:dyDescent="0.15">
      <c r="A713" s="30" t="s">
        <v>1217</v>
      </c>
      <c r="B713" s="30" t="s">
        <v>1219</v>
      </c>
      <c r="C713" s="30">
        <v>85276225</v>
      </c>
      <c r="D713" s="30">
        <v>0.98309000000000002</v>
      </c>
      <c r="E713" s="30">
        <v>0.93542999999999998</v>
      </c>
      <c r="F713" s="30">
        <v>0.64807999999999999</v>
      </c>
      <c r="G713" s="30">
        <v>159.27500000000001</v>
      </c>
      <c r="H713" s="30">
        <v>6.7100000000000005E-4</v>
      </c>
      <c r="I713" s="30" t="s">
        <v>122</v>
      </c>
      <c r="J713" s="2" t="s">
        <v>122</v>
      </c>
      <c r="K713" s="30" t="s">
        <v>123</v>
      </c>
      <c r="L713" s="30">
        <v>29663127</v>
      </c>
      <c r="M713" s="2">
        <v>0.94315000000000004</v>
      </c>
      <c r="N713" s="2">
        <v>0.22327</v>
      </c>
      <c r="O713" s="30" t="s">
        <v>124</v>
      </c>
      <c r="P713" s="2" t="s">
        <v>730</v>
      </c>
      <c r="Q713" s="2" t="s">
        <v>81</v>
      </c>
      <c r="R713" s="2" t="s">
        <v>126</v>
      </c>
      <c r="S713" s="24" t="s">
        <v>5</v>
      </c>
      <c r="T713" s="9"/>
      <c r="U713" s="9"/>
      <c r="V713" s="9"/>
      <c r="W713" s="9"/>
      <c r="X713" s="9"/>
      <c r="Y713" s="9"/>
      <c r="Z713" s="9"/>
    </row>
    <row r="714" spans="1:26" ht="15.75" customHeight="1" x14ac:dyDescent="0.15">
      <c r="A714" s="30" t="s">
        <v>1220</v>
      </c>
      <c r="B714" s="30" t="s">
        <v>1221</v>
      </c>
      <c r="C714" s="30">
        <v>39775406</v>
      </c>
      <c r="D714" s="30">
        <v>0.98162000000000005</v>
      </c>
      <c r="E714" s="30">
        <v>0.94369000000000003</v>
      </c>
      <c r="F714" s="30">
        <v>0.63273999999999997</v>
      </c>
      <c r="G714" s="30">
        <v>84.716399999999993</v>
      </c>
      <c r="H714" s="30">
        <v>8.8699999999999998E-4</v>
      </c>
      <c r="I714" s="30" t="s">
        <v>122</v>
      </c>
      <c r="J714" s="2" t="s">
        <v>122</v>
      </c>
      <c r="K714" s="30" t="s">
        <v>128</v>
      </c>
      <c r="L714" s="30" t="s">
        <v>129</v>
      </c>
      <c r="M714" s="2">
        <v>0.90756000000000003</v>
      </c>
      <c r="N714" s="2">
        <v>0.23369000000000001</v>
      </c>
      <c r="O714" s="30" t="s">
        <v>124</v>
      </c>
      <c r="P714" s="2" t="s">
        <v>730</v>
      </c>
      <c r="Q714" s="2" t="s">
        <v>61</v>
      </c>
      <c r="R714" s="2" t="s">
        <v>126</v>
      </c>
      <c r="S714" s="24" t="s">
        <v>5</v>
      </c>
      <c r="T714" s="9"/>
      <c r="U714" s="9"/>
      <c r="V714" s="9"/>
      <c r="W714" s="9"/>
      <c r="X714" s="9"/>
      <c r="Y714" s="9"/>
      <c r="Z714" s="9"/>
    </row>
    <row r="715" spans="1:26" ht="15.75" customHeight="1" x14ac:dyDescent="0.15">
      <c r="A715" s="30" t="s">
        <v>1220</v>
      </c>
      <c r="B715" s="30" t="s">
        <v>1222</v>
      </c>
      <c r="C715" s="30">
        <v>82905903</v>
      </c>
      <c r="D715" s="30">
        <v>0.97743999999999998</v>
      </c>
      <c r="E715" s="30">
        <v>0.93113000000000001</v>
      </c>
      <c r="F715" s="30">
        <v>0.65053000000000005</v>
      </c>
      <c r="G715" s="30">
        <v>165.04599999999999</v>
      </c>
      <c r="H715" s="30">
        <v>6.9099999999999999E-4</v>
      </c>
      <c r="I715" s="30" t="s">
        <v>122</v>
      </c>
      <c r="J715" s="2" t="s">
        <v>122</v>
      </c>
      <c r="K715" s="30" t="s">
        <v>123</v>
      </c>
      <c r="L715" s="30">
        <v>29451186</v>
      </c>
      <c r="M715" s="2">
        <v>0.90756000000000003</v>
      </c>
      <c r="N715" s="2">
        <v>0.23369000000000001</v>
      </c>
      <c r="O715" s="30" t="s">
        <v>124</v>
      </c>
      <c r="P715" s="2" t="s">
        <v>730</v>
      </c>
      <c r="Q715" s="2" t="s">
        <v>61</v>
      </c>
      <c r="R715" s="2" t="s">
        <v>126</v>
      </c>
      <c r="S715" s="24" t="s">
        <v>5</v>
      </c>
      <c r="T715" s="9"/>
      <c r="U715" s="9"/>
      <c r="V715" s="9"/>
      <c r="W715" s="9"/>
      <c r="X715" s="9"/>
      <c r="Y715" s="9"/>
      <c r="Z715" s="9"/>
    </row>
    <row r="716" spans="1:26" ht="15.75" customHeight="1" x14ac:dyDescent="0.15">
      <c r="A716" s="30" t="s">
        <v>1223</v>
      </c>
      <c r="B716" s="30" t="s">
        <v>1224</v>
      </c>
      <c r="C716" s="30">
        <v>31619989</v>
      </c>
      <c r="D716" s="30">
        <v>0.96489999999999998</v>
      </c>
      <c r="E716" s="30">
        <v>0.92557999999999996</v>
      </c>
      <c r="F716" s="30">
        <v>0.54283999999999999</v>
      </c>
      <c r="G716" s="30">
        <v>71.246899999999997</v>
      </c>
      <c r="H716" s="30">
        <v>9.9299999999999996E-4</v>
      </c>
      <c r="I716" s="30" t="s">
        <v>122</v>
      </c>
      <c r="J716" s="2" t="s">
        <v>122</v>
      </c>
      <c r="K716" s="30" t="s">
        <v>128</v>
      </c>
      <c r="L716" s="30" t="s">
        <v>129</v>
      </c>
      <c r="M716" s="2">
        <v>0.95816999999999997</v>
      </c>
      <c r="N716" s="2">
        <v>0.29863000000000001</v>
      </c>
      <c r="O716" s="30" t="s">
        <v>124</v>
      </c>
      <c r="P716" s="2" t="s">
        <v>730</v>
      </c>
      <c r="Q716" s="2" t="s">
        <v>65</v>
      </c>
      <c r="R716" s="2" t="s">
        <v>126</v>
      </c>
      <c r="S716" s="24" t="s">
        <v>5</v>
      </c>
      <c r="T716" s="9"/>
      <c r="U716" s="9"/>
      <c r="V716" s="9"/>
      <c r="W716" s="9"/>
      <c r="X716" s="9"/>
      <c r="Y716" s="9"/>
      <c r="Z716" s="9"/>
    </row>
    <row r="717" spans="1:26" ht="15.75" customHeight="1" x14ac:dyDescent="0.15">
      <c r="A717" s="30" t="s">
        <v>1223</v>
      </c>
      <c r="B717" s="30" t="s">
        <v>1225</v>
      </c>
      <c r="C717" s="30">
        <v>74297418</v>
      </c>
      <c r="D717" s="30">
        <v>0.96772000000000002</v>
      </c>
      <c r="E717" s="30">
        <v>0.9264</v>
      </c>
      <c r="F717" s="30">
        <v>0.54437999999999998</v>
      </c>
      <c r="G717" s="30">
        <v>149.1</v>
      </c>
      <c r="H717" s="30">
        <v>7.4700000000000005E-4</v>
      </c>
      <c r="I717" s="30" t="s">
        <v>122</v>
      </c>
      <c r="J717" s="2" t="s">
        <v>122</v>
      </c>
      <c r="K717" s="30" t="s">
        <v>123</v>
      </c>
      <c r="L717" s="30">
        <v>29575093</v>
      </c>
      <c r="M717" s="2">
        <v>0.95816999999999997</v>
      </c>
      <c r="N717" s="2">
        <v>0.29863000000000001</v>
      </c>
      <c r="O717" s="30" t="s">
        <v>124</v>
      </c>
      <c r="P717" s="2" t="s">
        <v>730</v>
      </c>
      <c r="Q717" s="2" t="s">
        <v>65</v>
      </c>
      <c r="R717" s="2" t="s">
        <v>126</v>
      </c>
      <c r="S717" s="24" t="s">
        <v>5</v>
      </c>
      <c r="T717" s="9"/>
      <c r="U717" s="9"/>
      <c r="V717" s="9"/>
      <c r="W717" s="9"/>
      <c r="X717" s="9"/>
      <c r="Y717" s="9"/>
      <c r="Z717" s="9"/>
    </row>
    <row r="718" spans="1:26" ht="15.75" customHeight="1" x14ac:dyDescent="0.15">
      <c r="A718" s="30" t="s">
        <v>1226</v>
      </c>
      <c r="B718" s="30" t="s">
        <v>1227</v>
      </c>
      <c r="C718" s="30">
        <v>38498428</v>
      </c>
      <c r="D718" s="30">
        <v>0.97963999999999996</v>
      </c>
      <c r="E718" s="30">
        <v>0.93813999999999997</v>
      </c>
      <c r="F718" s="30">
        <v>0.62070999999999998</v>
      </c>
      <c r="G718" s="30">
        <v>77.075500000000005</v>
      </c>
      <c r="H718" s="30">
        <v>8.8400000000000002E-4</v>
      </c>
      <c r="I718" s="30" t="s">
        <v>122</v>
      </c>
      <c r="J718" s="2" t="s">
        <v>122</v>
      </c>
      <c r="K718" s="30" t="s">
        <v>128</v>
      </c>
      <c r="L718" s="30" t="s">
        <v>129</v>
      </c>
      <c r="M718" s="2">
        <v>0.94479999999999997</v>
      </c>
      <c r="N718" s="2">
        <v>0.27233000000000002</v>
      </c>
      <c r="O718" s="30" t="s">
        <v>124</v>
      </c>
      <c r="P718" s="2" t="s">
        <v>730</v>
      </c>
      <c r="Q718" s="2" t="s">
        <v>61</v>
      </c>
      <c r="R718" s="2" t="s">
        <v>126</v>
      </c>
      <c r="S718" s="24" t="s">
        <v>5</v>
      </c>
      <c r="T718" s="9"/>
      <c r="U718" s="9"/>
      <c r="V718" s="9"/>
      <c r="W718" s="9"/>
      <c r="X718" s="9"/>
      <c r="Y718" s="9"/>
      <c r="Z718" s="9"/>
    </row>
    <row r="719" spans="1:26" ht="15.75" customHeight="1" x14ac:dyDescent="0.15">
      <c r="A719" s="30" t="s">
        <v>1226</v>
      </c>
      <c r="B719" s="30" t="s">
        <v>1228</v>
      </c>
      <c r="C719" s="30">
        <v>67991626</v>
      </c>
      <c r="D719" s="30">
        <v>0.98111000000000004</v>
      </c>
      <c r="E719" s="30">
        <v>0.93452999999999997</v>
      </c>
      <c r="F719" s="30">
        <v>0.63885000000000003</v>
      </c>
      <c r="G719" s="30">
        <v>139.32599999999999</v>
      </c>
      <c r="H719" s="30">
        <v>7.2400000000000003E-4</v>
      </c>
      <c r="I719" s="30" t="s">
        <v>122</v>
      </c>
      <c r="J719" s="2" t="s">
        <v>122</v>
      </c>
      <c r="K719" s="30" t="s">
        <v>123</v>
      </c>
      <c r="L719" s="30">
        <v>29609188</v>
      </c>
      <c r="M719" s="2">
        <v>0.94479999999999997</v>
      </c>
      <c r="N719" s="2">
        <v>0.27233000000000002</v>
      </c>
      <c r="O719" s="30" t="s">
        <v>124</v>
      </c>
      <c r="P719" s="2" t="s">
        <v>730</v>
      </c>
      <c r="Q719" s="2" t="s">
        <v>61</v>
      </c>
      <c r="R719" s="2" t="s">
        <v>126</v>
      </c>
      <c r="S719" s="24" t="s">
        <v>5</v>
      </c>
      <c r="T719" s="9"/>
      <c r="U719" s="9"/>
      <c r="V719" s="9"/>
      <c r="W719" s="9"/>
      <c r="X719" s="9"/>
      <c r="Y719" s="9"/>
      <c r="Z719" s="9"/>
    </row>
    <row r="720" spans="1:26" ht="15.75" customHeight="1" x14ac:dyDescent="0.15">
      <c r="A720" s="30" t="s">
        <v>1229</v>
      </c>
      <c r="B720" s="30" t="s">
        <v>1230</v>
      </c>
      <c r="C720" s="30">
        <v>31639952</v>
      </c>
      <c r="D720" s="30">
        <v>0.97694999999999999</v>
      </c>
      <c r="E720" s="30">
        <v>0.94372999999999996</v>
      </c>
      <c r="F720" s="30">
        <v>0.5696</v>
      </c>
      <c r="G720" s="30">
        <v>74.583500000000001</v>
      </c>
      <c r="H720" s="30">
        <v>1.101E-3</v>
      </c>
      <c r="I720" s="30" t="s">
        <v>122</v>
      </c>
      <c r="J720" s="2" t="s">
        <v>122</v>
      </c>
      <c r="K720" s="30" t="s">
        <v>128</v>
      </c>
      <c r="L720" s="30" t="s">
        <v>129</v>
      </c>
      <c r="M720" s="2">
        <v>0.93023</v>
      </c>
      <c r="N720" s="2">
        <v>0.23710000000000001</v>
      </c>
      <c r="O720" s="30" t="s">
        <v>124</v>
      </c>
      <c r="P720" s="2" t="s">
        <v>730</v>
      </c>
      <c r="Q720" s="2" t="s">
        <v>61</v>
      </c>
      <c r="R720" s="2" t="s">
        <v>126</v>
      </c>
      <c r="S720" s="24" t="s">
        <v>5</v>
      </c>
      <c r="T720" s="9"/>
      <c r="U720" s="9"/>
      <c r="V720" s="9"/>
      <c r="W720" s="9"/>
      <c r="X720" s="9"/>
      <c r="Y720" s="9"/>
      <c r="Z720" s="9"/>
    </row>
    <row r="721" spans="1:26" ht="15.75" customHeight="1" x14ac:dyDescent="0.15">
      <c r="A721" s="30" t="s">
        <v>1229</v>
      </c>
      <c r="B721" s="30" t="s">
        <v>1231</v>
      </c>
      <c r="C721" s="30">
        <v>77095423</v>
      </c>
      <c r="D721" s="30">
        <v>0.98089000000000004</v>
      </c>
      <c r="E721" s="30">
        <v>0.93718999999999997</v>
      </c>
      <c r="F721" s="30">
        <v>0.64227999999999996</v>
      </c>
      <c r="G721" s="30">
        <v>149.398</v>
      </c>
      <c r="H721" s="30">
        <v>7.3999999999999999E-4</v>
      </c>
      <c r="I721" s="30" t="s">
        <v>122</v>
      </c>
      <c r="J721" s="2" t="s">
        <v>122</v>
      </c>
      <c r="K721" s="30" t="s">
        <v>123</v>
      </c>
      <c r="L721" s="30">
        <v>29575262</v>
      </c>
      <c r="M721" s="2">
        <v>0.93023</v>
      </c>
      <c r="N721" s="2">
        <v>0.23710000000000001</v>
      </c>
      <c r="O721" s="30" t="s">
        <v>124</v>
      </c>
      <c r="P721" s="2" t="s">
        <v>730</v>
      </c>
      <c r="Q721" s="2" t="s">
        <v>61</v>
      </c>
      <c r="R721" s="2" t="s">
        <v>126</v>
      </c>
      <c r="S721" s="24" t="s">
        <v>5</v>
      </c>
      <c r="T721" s="9"/>
      <c r="U721" s="9"/>
      <c r="V721" s="9"/>
      <c r="W721" s="9"/>
      <c r="X721" s="9"/>
      <c r="Y721" s="9"/>
      <c r="Z721" s="9"/>
    </row>
    <row r="722" spans="1:26" ht="15.75" customHeight="1" x14ac:dyDescent="0.15">
      <c r="A722" s="30" t="s">
        <v>1232</v>
      </c>
      <c r="B722" s="30" t="s">
        <v>1233</v>
      </c>
      <c r="C722" s="30">
        <v>41198041</v>
      </c>
      <c r="D722" s="30">
        <v>0.98138999999999998</v>
      </c>
      <c r="E722" s="30">
        <v>0.94301000000000001</v>
      </c>
      <c r="F722" s="30">
        <v>0.63299000000000005</v>
      </c>
      <c r="G722" s="30">
        <v>83.9148</v>
      </c>
      <c r="H722" s="30">
        <v>8.8000000000000003E-4</v>
      </c>
      <c r="I722" s="30" t="s">
        <v>122</v>
      </c>
      <c r="J722" s="2" t="s">
        <v>122</v>
      </c>
      <c r="K722" s="30" t="s">
        <v>128</v>
      </c>
      <c r="L722" s="30" t="s">
        <v>129</v>
      </c>
      <c r="M722" s="2">
        <v>0.94420999999999999</v>
      </c>
      <c r="N722" s="2">
        <v>0.26163999999999998</v>
      </c>
      <c r="O722" s="30" t="s">
        <v>124</v>
      </c>
      <c r="P722" s="2" t="s">
        <v>730</v>
      </c>
      <c r="Q722" s="2" t="s">
        <v>61</v>
      </c>
      <c r="R722" s="2" t="s">
        <v>126</v>
      </c>
      <c r="S722" s="24" t="s">
        <v>5</v>
      </c>
      <c r="T722" s="9"/>
      <c r="U722" s="9"/>
      <c r="V722" s="9"/>
      <c r="W722" s="9"/>
      <c r="X722" s="9"/>
      <c r="Y722" s="9"/>
      <c r="Z722" s="9"/>
    </row>
    <row r="723" spans="1:26" ht="15.75" customHeight="1" x14ac:dyDescent="0.15">
      <c r="A723" s="30" t="s">
        <v>1232</v>
      </c>
      <c r="B723" s="30" t="s">
        <v>1234</v>
      </c>
      <c r="C723" s="30">
        <v>69292730</v>
      </c>
      <c r="D723" s="30">
        <v>0.98038999999999998</v>
      </c>
      <c r="E723" s="30">
        <v>0.93240000000000001</v>
      </c>
      <c r="F723" s="30">
        <v>0.63214999999999999</v>
      </c>
      <c r="G723" s="30">
        <v>133.673</v>
      </c>
      <c r="H723" s="30">
        <v>7.45E-4</v>
      </c>
      <c r="I723" s="30" t="s">
        <v>122</v>
      </c>
      <c r="J723" s="2" t="s">
        <v>122</v>
      </c>
      <c r="K723" s="30" t="s">
        <v>123</v>
      </c>
      <c r="L723" s="30">
        <v>29612532</v>
      </c>
      <c r="M723" s="2">
        <v>0.94420999999999999</v>
      </c>
      <c r="N723" s="2">
        <v>0.26163999999999998</v>
      </c>
      <c r="O723" s="30" t="s">
        <v>124</v>
      </c>
      <c r="P723" s="2" t="s">
        <v>730</v>
      </c>
      <c r="Q723" s="2" t="s">
        <v>61</v>
      </c>
      <c r="R723" s="2" t="s">
        <v>126</v>
      </c>
      <c r="S723" s="24" t="s">
        <v>5</v>
      </c>
      <c r="T723" s="9"/>
      <c r="U723" s="9"/>
      <c r="V723" s="9"/>
      <c r="W723" s="9"/>
      <c r="X723" s="9"/>
      <c r="Y723" s="9"/>
      <c r="Z723" s="9"/>
    </row>
    <row r="724" spans="1:26" ht="15.75" customHeight="1" x14ac:dyDescent="0.15">
      <c r="A724" s="30" t="s">
        <v>1235</v>
      </c>
      <c r="B724" s="30" t="s">
        <v>1236</v>
      </c>
      <c r="C724" s="30">
        <v>31274106</v>
      </c>
      <c r="D724" s="30">
        <v>0.97641999999999995</v>
      </c>
      <c r="E724" s="30">
        <v>0.94176000000000004</v>
      </c>
      <c r="F724" s="30">
        <v>0.56915000000000004</v>
      </c>
      <c r="G724" s="30">
        <v>71.451599999999999</v>
      </c>
      <c r="H724" s="30">
        <v>1.225E-3</v>
      </c>
      <c r="I724" s="30" t="s">
        <v>122</v>
      </c>
      <c r="J724" s="2" t="s">
        <v>122</v>
      </c>
      <c r="K724" s="30" t="s">
        <v>128</v>
      </c>
      <c r="L724" s="30" t="s">
        <v>129</v>
      </c>
      <c r="M724" s="2">
        <v>0.94233</v>
      </c>
      <c r="N724" s="2">
        <v>0.25074999999999997</v>
      </c>
      <c r="O724" s="30" t="s">
        <v>124</v>
      </c>
      <c r="P724" s="2" t="s">
        <v>730</v>
      </c>
      <c r="Q724" s="2" t="s">
        <v>48</v>
      </c>
      <c r="R724" s="2" t="s">
        <v>126</v>
      </c>
      <c r="S724" s="24" t="s">
        <v>5</v>
      </c>
      <c r="T724" s="9"/>
      <c r="U724" s="9"/>
      <c r="V724" s="9"/>
      <c r="W724" s="9"/>
      <c r="X724" s="9"/>
      <c r="Y724" s="9"/>
      <c r="Z724" s="9"/>
    </row>
    <row r="725" spans="1:26" ht="15.75" customHeight="1" x14ac:dyDescent="0.15">
      <c r="A725" s="30" t="s">
        <v>1235</v>
      </c>
      <c r="B725" s="30" t="s">
        <v>1237</v>
      </c>
      <c r="C725" s="30">
        <v>86686412</v>
      </c>
      <c r="D725" s="30">
        <v>0.98097000000000001</v>
      </c>
      <c r="E725" s="30">
        <v>0.93628999999999996</v>
      </c>
      <c r="F725" s="30">
        <v>0.63100999999999996</v>
      </c>
      <c r="G725" s="30">
        <v>165.839</v>
      </c>
      <c r="H725" s="30">
        <v>7.7200000000000001E-4</v>
      </c>
      <c r="I725" s="30" t="s">
        <v>122</v>
      </c>
      <c r="J725" s="2" t="s">
        <v>122</v>
      </c>
      <c r="K725" s="30" t="s">
        <v>123</v>
      </c>
      <c r="L725" s="30">
        <v>29594721</v>
      </c>
      <c r="M725" s="2">
        <v>0.94233</v>
      </c>
      <c r="N725" s="2">
        <v>0.25074999999999997</v>
      </c>
      <c r="O725" s="30" t="s">
        <v>124</v>
      </c>
      <c r="P725" s="2" t="s">
        <v>730</v>
      </c>
      <c r="Q725" s="2" t="s">
        <v>48</v>
      </c>
      <c r="R725" s="2" t="s">
        <v>126</v>
      </c>
      <c r="S725" s="24" t="s">
        <v>5</v>
      </c>
      <c r="T725" s="9"/>
      <c r="U725" s="9"/>
      <c r="V725" s="9"/>
      <c r="W725" s="9"/>
      <c r="X725" s="9"/>
      <c r="Y725" s="9"/>
      <c r="Z725" s="9"/>
    </row>
    <row r="726" spans="1:26" ht="15.75" customHeight="1" x14ac:dyDescent="0.15">
      <c r="A726" s="30" t="s">
        <v>1238</v>
      </c>
      <c r="B726" s="30" t="s">
        <v>1239</v>
      </c>
      <c r="C726" s="30">
        <v>41267114</v>
      </c>
      <c r="D726" s="30">
        <v>0.95967000000000002</v>
      </c>
      <c r="E726" s="30">
        <v>0.91437999999999997</v>
      </c>
      <c r="F726" s="30">
        <v>0.49856</v>
      </c>
      <c r="G726" s="30">
        <v>80.951499999999996</v>
      </c>
      <c r="H726" s="30">
        <v>1.0039999999999999E-3</v>
      </c>
      <c r="I726" s="30" t="s">
        <v>122</v>
      </c>
      <c r="J726" s="2" t="s">
        <v>122</v>
      </c>
      <c r="K726" s="30" t="s">
        <v>128</v>
      </c>
      <c r="L726" s="30" t="s">
        <v>129</v>
      </c>
      <c r="M726" s="2">
        <v>0.90820999999999996</v>
      </c>
      <c r="N726" s="2">
        <v>0.18262999999999999</v>
      </c>
      <c r="O726" s="30" t="s">
        <v>124</v>
      </c>
      <c r="P726" s="2" t="s">
        <v>730</v>
      </c>
      <c r="Q726" s="2" t="s">
        <v>77</v>
      </c>
      <c r="R726" s="2" t="s">
        <v>126</v>
      </c>
      <c r="S726" s="24" t="s">
        <v>5</v>
      </c>
      <c r="T726" s="9"/>
      <c r="U726" s="9"/>
      <c r="V726" s="9"/>
      <c r="W726" s="9"/>
      <c r="X726" s="9"/>
      <c r="Y726" s="9"/>
      <c r="Z726" s="9"/>
    </row>
    <row r="727" spans="1:26" ht="15.75" customHeight="1" x14ac:dyDescent="0.15">
      <c r="A727" s="30" t="s">
        <v>1238</v>
      </c>
      <c r="B727" s="30" t="s">
        <v>1240</v>
      </c>
      <c r="C727" s="30">
        <v>65754186</v>
      </c>
      <c r="D727" s="30">
        <v>0.96758</v>
      </c>
      <c r="E727" s="30">
        <v>0.92723</v>
      </c>
      <c r="F727" s="30">
        <v>0.54754000000000003</v>
      </c>
      <c r="G727" s="30">
        <v>137.55000000000001</v>
      </c>
      <c r="H727" s="30">
        <v>8.0999999999999996E-4</v>
      </c>
      <c r="I727" s="30" t="s">
        <v>122</v>
      </c>
      <c r="J727" s="2" t="s">
        <v>122</v>
      </c>
      <c r="K727" s="30" t="s">
        <v>123</v>
      </c>
      <c r="L727" s="30">
        <v>29707888</v>
      </c>
      <c r="M727" s="2">
        <v>0.90820999999999996</v>
      </c>
      <c r="N727" s="2">
        <v>0.18262999999999999</v>
      </c>
      <c r="O727" s="30" t="s">
        <v>124</v>
      </c>
      <c r="P727" s="2" t="s">
        <v>730</v>
      </c>
      <c r="Q727" s="2" t="s">
        <v>77</v>
      </c>
      <c r="R727" s="2" t="s">
        <v>126</v>
      </c>
      <c r="S727" s="24" t="s">
        <v>5</v>
      </c>
      <c r="T727" s="9"/>
      <c r="U727" s="9"/>
      <c r="V727" s="9"/>
      <c r="W727" s="9"/>
      <c r="X727" s="9"/>
      <c r="Y727" s="9"/>
      <c r="Z727" s="9"/>
    </row>
    <row r="728" spans="1:26" ht="15.75" customHeight="1" x14ac:dyDescent="0.15">
      <c r="A728" s="30" t="s">
        <v>1241</v>
      </c>
      <c r="B728" s="30" t="s">
        <v>1242</v>
      </c>
      <c r="C728" s="30">
        <v>30660044</v>
      </c>
      <c r="D728" s="30">
        <v>0.95952999999999999</v>
      </c>
      <c r="E728" s="30">
        <v>0.9073</v>
      </c>
      <c r="F728" s="30">
        <v>0.57945000000000002</v>
      </c>
      <c r="G728" s="30">
        <v>65.893100000000004</v>
      </c>
      <c r="H728" s="30">
        <v>1.1000000000000001E-3</v>
      </c>
      <c r="I728" s="30" t="s">
        <v>122</v>
      </c>
      <c r="J728" s="2" t="s">
        <v>122</v>
      </c>
      <c r="K728" s="30" t="s">
        <v>128</v>
      </c>
      <c r="L728" s="30" t="s">
        <v>129</v>
      </c>
      <c r="M728" s="2">
        <v>0.94442999999999999</v>
      </c>
      <c r="N728" s="2">
        <v>0.25474999999999998</v>
      </c>
      <c r="O728" s="30" t="s">
        <v>124</v>
      </c>
      <c r="P728" s="2" t="s">
        <v>730</v>
      </c>
      <c r="Q728" s="2" t="s">
        <v>61</v>
      </c>
      <c r="R728" s="2" t="s">
        <v>126</v>
      </c>
      <c r="S728" s="24" t="s">
        <v>5</v>
      </c>
      <c r="T728" s="9"/>
      <c r="U728" s="9"/>
      <c r="V728" s="9"/>
      <c r="W728" s="9"/>
      <c r="X728" s="9"/>
      <c r="Y728" s="9"/>
      <c r="Z728" s="9"/>
    </row>
    <row r="729" spans="1:26" ht="15.75" customHeight="1" x14ac:dyDescent="0.15">
      <c r="A729" s="30" t="s">
        <v>1241</v>
      </c>
      <c r="B729" s="30" t="s">
        <v>1243</v>
      </c>
      <c r="C729" s="30">
        <v>83211337</v>
      </c>
      <c r="D729" s="30">
        <v>0.98055999999999999</v>
      </c>
      <c r="E729" s="30">
        <v>0.93369999999999997</v>
      </c>
      <c r="F729" s="30">
        <v>0.65008999999999995</v>
      </c>
      <c r="G729" s="30">
        <v>76.204700000000003</v>
      </c>
      <c r="H729" s="30">
        <v>9.7099999999999997E-4</v>
      </c>
      <c r="I729" s="30" t="s">
        <v>122</v>
      </c>
      <c r="J729" s="2" t="s">
        <v>122</v>
      </c>
      <c r="K729" s="30" t="s">
        <v>123</v>
      </c>
      <c r="L729" s="30">
        <v>28982273</v>
      </c>
      <c r="M729" s="2">
        <v>0.94442999999999999</v>
      </c>
      <c r="N729" s="2">
        <v>0.25474999999999998</v>
      </c>
      <c r="O729" s="30" t="s">
        <v>124</v>
      </c>
      <c r="P729" s="2" t="s">
        <v>730</v>
      </c>
      <c r="Q729" s="2" t="s">
        <v>61</v>
      </c>
      <c r="R729" s="2" t="s">
        <v>126</v>
      </c>
      <c r="S729" s="24" t="s">
        <v>5</v>
      </c>
      <c r="T729" s="9"/>
      <c r="U729" s="9"/>
      <c r="V729" s="9"/>
      <c r="W729" s="9"/>
      <c r="X729" s="9"/>
      <c r="Y729" s="9"/>
      <c r="Z729" s="9"/>
    </row>
    <row r="730" spans="1:26" ht="15.75" customHeight="1" x14ac:dyDescent="0.15">
      <c r="A730" s="30" t="s">
        <v>1244</v>
      </c>
      <c r="B730" s="30" t="s">
        <v>1245</v>
      </c>
      <c r="C730" s="30">
        <v>39545854</v>
      </c>
      <c r="D730" s="30">
        <v>0.96021000000000001</v>
      </c>
      <c r="E730" s="30">
        <v>0.91313</v>
      </c>
      <c r="F730" s="30">
        <v>0.50217999999999996</v>
      </c>
      <c r="G730" s="30">
        <v>76.1982</v>
      </c>
      <c r="H730" s="30">
        <v>1.041E-3</v>
      </c>
      <c r="I730" s="30" t="s">
        <v>122</v>
      </c>
      <c r="J730" s="2" t="s">
        <v>122</v>
      </c>
      <c r="K730" s="30" t="s">
        <v>128</v>
      </c>
      <c r="L730" s="30" t="s">
        <v>129</v>
      </c>
      <c r="M730" s="2">
        <v>0.89541999999999999</v>
      </c>
      <c r="N730" s="2">
        <v>0.26307999999999998</v>
      </c>
      <c r="O730" s="30" t="s">
        <v>124</v>
      </c>
      <c r="P730" s="2" t="s">
        <v>730</v>
      </c>
      <c r="Q730" s="2" t="s">
        <v>41</v>
      </c>
      <c r="R730" s="2" t="s">
        <v>126</v>
      </c>
      <c r="S730" s="24" t="s">
        <v>5</v>
      </c>
      <c r="T730" s="9"/>
      <c r="U730" s="9"/>
      <c r="V730" s="9"/>
      <c r="W730" s="9"/>
      <c r="X730" s="9"/>
      <c r="Y730" s="9"/>
      <c r="Z730" s="9"/>
    </row>
    <row r="731" spans="1:26" ht="15.75" customHeight="1" x14ac:dyDescent="0.15">
      <c r="A731" s="30" t="s">
        <v>1244</v>
      </c>
      <c r="B731" s="30" t="s">
        <v>1246</v>
      </c>
      <c r="C731" s="30">
        <v>76111072</v>
      </c>
      <c r="D731" s="30">
        <v>0.96647000000000005</v>
      </c>
      <c r="E731" s="30">
        <v>0.92534000000000005</v>
      </c>
      <c r="F731" s="30">
        <v>0.54173000000000004</v>
      </c>
      <c r="G731" s="30">
        <v>155.297</v>
      </c>
      <c r="H731" s="30">
        <v>7.7499999999999997E-4</v>
      </c>
      <c r="I731" s="30" t="s">
        <v>122</v>
      </c>
      <c r="J731" s="2" t="s">
        <v>122</v>
      </c>
      <c r="K731" s="30" t="s">
        <v>123</v>
      </c>
      <c r="L731" s="30">
        <v>29728822</v>
      </c>
      <c r="M731" s="2">
        <v>0.89541999999999999</v>
      </c>
      <c r="N731" s="2">
        <v>0.26307999999999998</v>
      </c>
      <c r="O731" s="30" t="s">
        <v>124</v>
      </c>
      <c r="P731" s="2" t="s">
        <v>730</v>
      </c>
      <c r="Q731" s="2" t="s">
        <v>41</v>
      </c>
      <c r="R731" s="2" t="s">
        <v>126</v>
      </c>
      <c r="S731" s="24" t="s">
        <v>5</v>
      </c>
      <c r="T731" s="9"/>
      <c r="U731" s="9"/>
      <c r="V731" s="9"/>
      <c r="W731" s="9"/>
      <c r="X731" s="9"/>
      <c r="Y731" s="9"/>
      <c r="Z731" s="9"/>
    </row>
    <row r="732" spans="1:26" ht="15.75" customHeight="1" x14ac:dyDescent="0.15">
      <c r="A732" s="30" t="s">
        <v>1247</v>
      </c>
      <c r="B732" s="30" t="s">
        <v>1248</v>
      </c>
      <c r="C732" s="30">
        <v>39311451</v>
      </c>
      <c r="D732" s="30">
        <v>0.98077999999999999</v>
      </c>
      <c r="E732" s="30">
        <v>0.94130999999999998</v>
      </c>
      <c r="F732" s="30">
        <v>0.63958999999999999</v>
      </c>
      <c r="G732" s="30">
        <v>83.001800000000003</v>
      </c>
      <c r="H732" s="30">
        <v>8.1800000000000004E-4</v>
      </c>
      <c r="I732" s="30" t="s">
        <v>122</v>
      </c>
      <c r="J732" s="2" t="s">
        <v>122</v>
      </c>
      <c r="K732" s="30" t="s">
        <v>128</v>
      </c>
      <c r="L732" s="30" t="s">
        <v>129</v>
      </c>
      <c r="M732" s="2">
        <v>0.9405</v>
      </c>
      <c r="N732" s="2">
        <v>0.26677000000000001</v>
      </c>
      <c r="O732" s="30" t="s">
        <v>124</v>
      </c>
      <c r="P732" s="2" t="s">
        <v>730</v>
      </c>
      <c r="Q732" s="2" t="s">
        <v>61</v>
      </c>
      <c r="R732" s="2" t="s">
        <v>126</v>
      </c>
      <c r="S732" s="24" t="s">
        <v>5</v>
      </c>
      <c r="T732" s="9"/>
      <c r="U732" s="9"/>
      <c r="V732" s="9"/>
      <c r="W732" s="9"/>
      <c r="X732" s="9"/>
      <c r="Y732" s="9"/>
      <c r="Z732" s="9"/>
    </row>
    <row r="733" spans="1:26" ht="15.75" customHeight="1" x14ac:dyDescent="0.15">
      <c r="A733" s="30" t="s">
        <v>1247</v>
      </c>
      <c r="B733" s="30" t="s">
        <v>1249</v>
      </c>
      <c r="C733" s="30">
        <v>71679499</v>
      </c>
      <c r="D733" s="30">
        <v>0.97982000000000002</v>
      </c>
      <c r="E733" s="30">
        <v>0.92978000000000005</v>
      </c>
      <c r="F733" s="30">
        <v>0.64885000000000004</v>
      </c>
      <c r="G733" s="30">
        <v>136.25399999999999</v>
      </c>
      <c r="H733" s="30">
        <v>7.0500000000000001E-4</v>
      </c>
      <c r="I733" s="30" t="s">
        <v>122</v>
      </c>
      <c r="J733" s="2" t="s">
        <v>122</v>
      </c>
      <c r="K733" s="30" t="s">
        <v>123</v>
      </c>
      <c r="L733" s="30">
        <v>29589927</v>
      </c>
      <c r="M733" s="2">
        <v>0.9405</v>
      </c>
      <c r="N733" s="2">
        <v>0.26677000000000001</v>
      </c>
      <c r="O733" s="30" t="s">
        <v>124</v>
      </c>
      <c r="P733" s="2" t="s">
        <v>730</v>
      </c>
      <c r="Q733" s="2" t="s">
        <v>61</v>
      </c>
      <c r="R733" s="2" t="s">
        <v>126</v>
      </c>
      <c r="S733" s="24" t="s">
        <v>5</v>
      </c>
      <c r="T733" s="9"/>
      <c r="U733" s="9"/>
      <c r="V733" s="9"/>
      <c r="W733" s="9"/>
      <c r="X733" s="9"/>
      <c r="Y733" s="9"/>
      <c r="Z733" s="9"/>
    </row>
    <row r="734" spans="1:26" ht="15.75" customHeight="1" x14ac:dyDescent="0.15">
      <c r="A734" s="30" t="s">
        <v>1250</v>
      </c>
      <c r="B734" s="30" t="s">
        <v>1251</v>
      </c>
      <c r="C734" s="30">
        <v>35753430</v>
      </c>
      <c r="D734" s="30">
        <v>0.98377000000000003</v>
      </c>
      <c r="E734" s="30">
        <v>0.94550000000000001</v>
      </c>
      <c r="F734" s="30">
        <v>0.63751999999999998</v>
      </c>
      <c r="G734" s="30">
        <v>76.601900000000001</v>
      </c>
      <c r="H734" s="30">
        <v>9.9400000000000009E-4</v>
      </c>
      <c r="I734" s="30" t="s">
        <v>122</v>
      </c>
      <c r="J734" s="2" t="s">
        <v>122</v>
      </c>
      <c r="K734" s="30" t="s">
        <v>128</v>
      </c>
      <c r="L734" s="30" t="s">
        <v>129</v>
      </c>
      <c r="M734" s="2">
        <v>0.94674999999999998</v>
      </c>
      <c r="N734" s="2">
        <v>0.28205999999999998</v>
      </c>
      <c r="O734" s="30" t="s">
        <v>124</v>
      </c>
      <c r="P734" s="2" t="s">
        <v>730</v>
      </c>
      <c r="Q734" s="2" t="s">
        <v>61</v>
      </c>
      <c r="R734" s="2" t="s">
        <v>126</v>
      </c>
      <c r="S734" s="24" t="s">
        <v>5</v>
      </c>
      <c r="T734" s="9"/>
      <c r="U734" s="9"/>
      <c r="V734" s="9"/>
      <c r="W734" s="9"/>
      <c r="X734" s="9"/>
      <c r="Y734" s="9"/>
      <c r="Z734" s="9"/>
    </row>
    <row r="735" spans="1:26" ht="15.75" customHeight="1" x14ac:dyDescent="0.15">
      <c r="A735" s="30" t="s">
        <v>1250</v>
      </c>
      <c r="B735" s="30" t="s">
        <v>1252</v>
      </c>
      <c r="C735" s="30">
        <v>74401526</v>
      </c>
      <c r="D735" s="30">
        <v>0.97960000000000003</v>
      </c>
      <c r="E735" s="30">
        <v>0.93328999999999995</v>
      </c>
      <c r="F735" s="30">
        <v>0.65178999999999998</v>
      </c>
      <c r="G735" s="30">
        <v>147.40700000000001</v>
      </c>
      <c r="H735" s="30">
        <v>7.4399999999999998E-4</v>
      </c>
      <c r="I735" s="30" t="s">
        <v>122</v>
      </c>
      <c r="J735" s="2" t="s">
        <v>122</v>
      </c>
      <c r="K735" s="30" t="s">
        <v>123</v>
      </c>
      <c r="L735" s="30">
        <v>29543168</v>
      </c>
      <c r="M735" s="2">
        <v>0.94674999999999998</v>
      </c>
      <c r="N735" s="2">
        <v>0.28205999999999998</v>
      </c>
      <c r="O735" s="30" t="s">
        <v>124</v>
      </c>
      <c r="P735" s="2" t="s">
        <v>730</v>
      </c>
      <c r="Q735" s="2" t="s">
        <v>61</v>
      </c>
      <c r="R735" s="2" t="s">
        <v>126</v>
      </c>
      <c r="S735" s="24" t="s">
        <v>5</v>
      </c>
      <c r="T735" s="9"/>
      <c r="U735" s="9"/>
      <c r="V735" s="9"/>
      <c r="W735" s="9"/>
      <c r="X735" s="9"/>
      <c r="Y735" s="9"/>
      <c r="Z735" s="9"/>
    </row>
    <row r="736" spans="1:26" ht="15.75" customHeight="1" x14ac:dyDescent="0.15">
      <c r="A736" s="30" t="s">
        <v>1253</v>
      </c>
      <c r="B736" s="30" t="s">
        <v>1254</v>
      </c>
      <c r="C736" s="30">
        <v>32964282</v>
      </c>
      <c r="D736" s="30">
        <v>0.94547000000000003</v>
      </c>
      <c r="E736" s="30">
        <v>0.91923999999999995</v>
      </c>
      <c r="F736" s="30">
        <v>0.43423</v>
      </c>
      <c r="G736" s="30">
        <v>56.405700000000003</v>
      </c>
      <c r="H736" s="30">
        <v>1.0009999999999999E-3</v>
      </c>
      <c r="I736" s="30" t="s">
        <v>122</v>
      </c>
      <c r="J736" s="2" t="s">
        <v>122</v>
      </c>
      <c r="K736" s="30" t="s">
        <v>128</v>
      </c>
      <c r="L736" s="30" t="s">
        <v>129</v>
      </c>
      <c r="M736" s="2">
        <v>0.93771000000000004</v>
      </c>
      <c r="N736" s="2">
        <v>0.27456000000000003</v>
      </c>
      <c r="O736" s="30" t="s">
        <v>124</v>
      </c>
      <c r="P736" s="2" t="s">
        <v>730</v>
      </c>
      <c r="Q736" s="2" t="s">
        <v>48</v>
      </c>
      <c r="R736" s="2" t="s">
        <v>126</v>
      </c>
      <c r="S736" s="24" t="s">
        <v>5</v>
      </c>
      <c r="T736" s="9"/>
      <c r="U736" s="9"/>
      <c r="V736" s="9"/>
      <c r="W736" s="9"/>
      <c r="X736" s="9"/>
      <c r="Y736" s="9"/>
      <c r="Z736" s="9"/>
    </row>
    <row r="737" spans="1:26" ht="15.75" customHeight="1" x14ac:dyDescent="0.15">
      <c r="A737" s="30" t="s">
        <v>1253</v>
      </c>
      <c r="B737" s="30" t="s">
        <v>1255</v>
      </c>
      <c r="C737" s="30">
        <v>58441774</v>
      </c>
      <c r="D737" s="30">
        <v>0.95330999999999999</v>
      </c>
      <c r="E737" s="30">
        <v>0.91330999999999996</v>
      </c>
      <c r="F737" s="30">
        <v>0.40011999999999998</v>
      </c>
      <c r="G737" s="30">
        <v>88.401899999999998</v>
      </c>
      <c r="H737" s="30">
        <v>8.6300000000000005E-4</v>
      </c>
      <c r="I737" s="30" t="s">
        <v>122</v>
      </c>
      <c r="J737" s="2" t="s">
        <v>122</v>
      </c>
      <c r="K737" s="30" t="s">
        <v>123</v>
      </c>
      <c r="L737" s="30">
        <v>28834659</v>
      </c>
      <c r="M737" s="2">
        <v>0.93771000000000004</v>
      </c>
      <c r="N737" s="2">
        <v>0.27456000000000003</v>
      </c>
      <c r="O737" s="30" t="s">
        <v>124</v>
      </c>
      <c r="P737" s="2" t="s">
        <v>730</v>
      </c>
      <c r="Q737" s="2" t="s">
        <v>48</v>
      </c>
      <c r="R737" s="2" t="s">
        <v>126</v>
      </c>
      <c r="S737" s="24" t="s">
        <v>5</v>
      </c>
      <c r="T737" s="9"/>
      <c r="U737" s="9"/>
      <c r="V737" s="9"/>
      <c r="W737" s="9"/>
      <c r="X737" s="9"/>
      <c r="Y737" s="9"/>
      <c r="Z737" s="9"/>
    </row>
    <row r="738" spans="1:26" ht="15.75" customHeight="1" x14ac:dyDescent="0.15">
      <c r="A738" s="30" t="s">
        <v>1256</v>
      </c>
      <c r="B738" s="30" t="s">
        <v>1257</v>
      </c>
      <c r="C738" s="30">
        <v>29420094</v>
      </c>
      <c r="D738" s="30">
        <v>0.95816000000000001</v>
      </c>
      <c r="E738" s="30">
        <v>0.90022000000000002</v>
      </c>
      <c r="F738" s="30">
        <v>0.55903000000000003</v>
      </c>
      <c r="G738" s="30">
        <v>66.802000000000007</v>
      </c>
      <c r="H738" s="30">
        <v>9.7499999999999996E-4</v>
      </c>
      <c r="I738" s="30" t="s">
        <v>122</v>
      </c>
      <c r="J738" s="2" t="s">
        <v>122</v>
      </c>
      <c r="K738" s="30" t="s">
        <v>128</v>
      </c>
      <c r="L738" s="30" t="s">
        <v>129</v>
      </c>
      <c r="M738" s="2">
        <v>0.93374999999999997</v>
      </c>
      <c r="N738" s="2">
        <v>0.29777999999999999</v>
      </c>
      <c r="O738" s="30" t="s">
        <v>124</v>
      </c>
      <c r="P738" s="2" t="s">
        <v>730</v>
      </c>
      <c r="Q738" s="2" t="s">
        <v>67</v>
      </c>
      <c r="R738" s="2" t="s">
        <v>126</v>
      </c>
      <c r="S738" s="24" t="s">
        <v>5</v>
      </c>
      <c r="T738" s="9"/>
      <c r="U738" s="9"/>
      <c r="V738" s="9"/>
      <c r="W738" s="9"/>
      <c r="X738" s="9"/>
      <c r="Y738" s="9"/>
      <c r="Z738" s="9"/>
    </row>
    <row r="739" spans="1:26" ht="15.75" customHeight="1" x14ac:dyDescent="0.15">
      <c r="A739" s="30" t="s">
        <v>1256</v>
      </c>
      <c r="B739" s="30" t="s">
        <v>1258</v>
      </c>
      <c r="C739" s="30">
        <v>74125953</v>
      </c>
      <c r="D739" s="30">
        <v>0.98041999999999996</v>
      </c>
      <c r="E739" s="30">
        <v>0.93122000000000005</v>
      </c>
      <c r="F739" s="30">
        <v>0.63805999999999996</v>
      </c>
      <c r="G739" s="30">
        <v>139.047</v>
      </c>
      <c r="H739" s="30">
        <v>7.1900000000000002E-4</v>
      </c>
      <c r="I739" s="30" t="s">
        <v>122</v>
      </c>
      <c r="J739" s="2" t="s">
        <v>122</v>
      </c>
      <c r="K739" s="30" t="s">
        <v>123</v>
      </c>
      <c r="L739" s="30">
        <v>29484947</v>
      </c>
      <c r="M739" s="2">
        <v>0.93374999999999997</v>
      </c>
      <c r="N739" s="2">
        <v>0.29777999999999999</v>
      </c>
      <c r="O739" s="30" t="s">
        <v>124</v>
      </c>
      <c r="P739" s="2" t="s">
        <v>730</v>
      </c>
      <c r="Q739" s="2" t="s">
        <v>67</v>
      </c>
      <c r="R739" s="2" t="s">
        <v>126</v>
      </c>
      <c r="S739" s="24" t="s">
        <v>5</v>
      </c>
      <c r="T739" s="9"/>
      <c r="U739" s="9"/>
      <c r="V739" s="9"/>
      <c r="W739" s="9"/>
      <c r="X739" s="9"/>
      <c r="Y739" s="9"/>
      <c r="Z739" s="9"/>
    </row>
    <row r="740" spans="1:26" ht="15.75" customHeight="1" x14ac:dyDescent="0.15">
      <c r="A740" s="30" t="s">
        <v>1259</v>
      </c>
      <c r="B740" s="30" t="s">
        <v>1260</v>
      </c>
      <c r="C740" s="30">
        <v>38516323</v>
      </c>
      <c r="D740" s="30">
        <v>0.95981000000000005</v>
      </c>
      <c r="E740" s="30">
        <v>0.91310999999999998</v>
      </c>
      <c r="F740" s="30">
        <v>0.50158999999999998</v>
      </c>
      <c r="G740" s="30">
        <v>72.988399999999999</v>
      </c>
      <c r="H740" s="30">
        <v>9.7599999999999998E-4</v>
      </c>
      <c r="I740" s="30" t="s">
        <v>122</v>
      </c>
      <c r="J740" s="2" t="s">
        <v>122</v>
      </c>
      <c r="K740" s="30" t="s">
        <v>128</v>
      </c>
      <c r="L740" s="30" t="s">
        <v>129</v>
      </c>
      <c r="M740" s="2">
        <v>0.94316999999999995</v>
      </c>
      <c r="N740" s="2">
        <v>0.25163000000000002</v>
      </c>
      <c r="O740" s="30" t="s">
        <v>124</v>
      </c>
      <c r="P740" s="2" t="s">
        <v>730</v>
      </c>
      <c r="Q740" s="2" t="s">
        <v>47</v>
      </c>
      <c r="R740" s="2" t="s">
        <v>126</v>
      </c>
      <c r="S740" s="24" t="s">
        <v>5</v>
      </c>
      <c r="T740" s="9"/>
      <c r="U740" s="9"/>
      <c r="V740" s="9"/>
      <c r="W740" s="9"/>
      <c r="X740" s="9"/>
      <c r="Y740" s="9"/>
      <c r="Z740" s="9"/>
    </row>
    <row r="741" spans="1:26" ht="15.75" customHeight="1" x14ac:dyDescent="0.15">
      <c r="A741" s="30" t="s">
        <v>1259</v>
      </c>
      <c r="B741" s="30" t="s">
        <v>1261</v>
      </c>
      <c r="C741" s="30">
        <v>89994679</v>
      </c>
      <c r="D741" s="30">
        <v>0.96060999999999996</v>
      </c>
      <c r="E741" s="30">
        <v>0.92557999999999996</v>
      </c>
      <c r="F741" s="30">
        <v>0.52961000000000003</v>
      </c>
      <c r="G741" s="30">
        <v>183.31200000000001</v>
      </c>
      <c r="H741" s="30">
        <v>7.2099999999999996E-4</v>
      </c>
      <c r="I741" s="30" t="s">
        <v>122</v>
      </c>
      <c r="J741" s="2" t="s">
        <v>122</v>
      </c>
      <c r="K741" s="30" t="s">
        <v>123</v>
      </c>
      <c r="L741" s="30">
        <v>29802874</v>
      </c>
      <c r="M741" s="2">
        <v>0.94316999999999995</v>
      </c>
      <c r="N741" s="2">
        <v>0.25163000000000002</v>
      </c>
      <c r="O741" s="30" t="s">
        <v>124</v>
      </c>
      <c r="P741" s="2" t="s">
        <v>730</v>
      </c>
      <c r="Q741" s="2" t="s">
        <v>47</v>
      </c>
      <c r="R741" s="2" t="s">
        <v>126</v>
      </c>
      <c r="S741" s="24" t="s">
        <v>5</v>
      </c>
      <c r="T741" s="9"/>
      <c r="U741" s="9"/>
      <c r="V741" s="9"/>
      <c r="W741" s="9"/>
      <c r="X741" s="9"/>
      <c r="Y741" s="9"/>
      <c r="Z741" s="9"/>
    </row>
    <row r="742" spans="1:26" ht="15.75" customHeight="1" x14ac:dyDescent="0.15">
      <c r="A742" s="30" t="s">
        <v>1262</v>
      </c>
      <c r="B742" s="30" t="s">
        <v>1263</v>
      </c>
      <c r="C742" s="30">
        <v>27797471</v>
      </c>
      <c r="D742" s="30">
        <v>0.91725000000000001</v>
      </c>
      <c r="E742" s="30">
        <v>0.90364999999999995</v>
      </c>
      <c r="F742" s="30">
        <v>0.58906999999999998</v>
      </c>
      <c r="G742" s="30">
        <v>57.259500000000003</v>
      </c>
      <c r="H742" s="30">
        <v>1.237E-3</v>
      </c>
      <c r="I742" s="30" t="s">
        <v>122</v>
      </c>
      <c r="J742" s="2" t="s">
        <v>122</v>
      </c>
      <c r="K742" s="30" t="s">
        <v>128</v>
      </c>
      <c r="L742" s="30" t="s">
        <v>129</v>
      </c>
      <c r="M742" s="2">
        <v>0.95543999999999996</v>
      </c>
      <c r="N742" s="2">
        <v>0.29081000000000001</v>
      </c>
      <c r="O742" s="30" t="s">
        <v>124</v>
      </c>
      <c r="P742" s="2" t="s">
        <v>730</v>
      </c>
      <c r="Q742" s="2" t="s">
        <v>219</v>
      </c>
      <c r="R742" s="2" t="s">
        <v>126</v>
      </c>
      <c r="S742" s="24" t="s">
        <v>5</v>
      </c>
      <c r="T742" s="9"/>
      <c r="U742" s="9"/>
      <c r="V742" s="9"/>
      <c r="W742" s="9"/>
      <c r="X742" s="9"/>
      <c r="Y742" s="9"/>
      <c r="Z742" s="9"/>
    </row>
    <row r="743" spans="1:26" ht="15.75" customHeight="1" x14ac:dyDescent="0.15">
      <c r="A743" s="30" t="s">
        <v>1262</v>
      </c>
      <c r="B743" s="30" t="s">
        <v>1264</v>
      </c>
      <c r="C743" s="30">
        <v>69699520</v>
      </c>
      <c r="D743" s="30">
        <v>0.96835000000000004</v>
      </c>
      <c r="E743" s="30">
        <v>0.92925000000000002</v>
      </c>
      <c r="F743" s="30">
        <v>0.62621000000000004</v>
      </c>
      <c r="G743" s="30">
        <v>167.97399999999999</v>
      </c>
      <c r="H743" s="30">
        <v>7.94E-4</v>
      </c>
      <c r="I743" s="30" t="s">
        <v>122</v>
      </c>
      <c r="J743" s="2" t="s">
        <v>122</v>
      </c>
      <c r="K743" s="30" t="s">
        <v>123</v>
      </c>
      <c r="L743" s="30">
        <v>28846208</v>
      </c>
      <c r="M743" s="2">
        <v>0.95543999999999996</v>
      </c>
      <c r="N743" s="2">
        <v>0.29081000000000001</v>
      </c>
      <c r="O743" s="30" t="s">
        <v>124</v>
      </c>
      <c r="P743" s="2" t="s">
        <v>730</v>
      </c>
      <c r="Q743" s="2" t="s">
        <v>219</v>
      </c>
      <c r="R743" s="2" t="s">
        <v>126</v>
      </c>
      <c r="S743" s="24" t="s">
        <v>5</v>
      </c>
      <c r="T743" s="9"/>
      <c r="U743" s="9"/>
      <c r="V743" s="9"/>
      <c r="W743" s="9"/>
      <c r="X743" s="9"/>
      <c r="Y743" s="9"/>
      <c r="Z743" s="9"/>
    </row>
    <row r="744" spans="1:26" ht="15.75" customHeight="1" x14ac:dyDescent="0.15">
      <c r="A744" s="30" t="s">
        <v>1265</v>
      </c>
      <c r="B744" s="30" t="s">
        <v>1266</v>
      </c>
      <c r="C744" s="30">
        <v>43745772</v>
      </c>
      <c r="D744" s="30">
        <v>0.96172000000000002</v>
      </c>
      <c r="E744" s="30">
        <v>0.91639999999999999</v>
      </c>
      <c r="F744" s="30">
        <v>0.50622999999999996</v>
      </c>
      <c r="G744" s="30">
        <v>85.566100000000006</v>
      </c>
      <c r="H744" s="30">
        <v>9.7300000000000002E-4</v>
      </c>
      <c r="I744" s="30" t="s">
        <v>122</v>
      </c>
      <c r="J744" s="2" t="s">
        <v>122</v>
      </c>
      <c r="K744" s="30" t="s">
        <v>128</v>
      </c>
      <c r="L744" s="30" t="s">
        <v>129</v>
      </c>
      <c r="M744" s="2">
        <v>0.90464999999999995</v>
      </c>
      <c r="N744" s="2">
        <v>0.22783</v>
      </c>
      <c r="O744" s="30" t="s">
        <v>124</v>
      </c>
      <c r="P744" s="2" t="s">
        <v>730</v>
      </c>
      <c r="Q744" s="2" t="s">
        <v>61</v>
      </c>
      <c r="R744" s="2" t="s">
        <v>126</v>
      </c>
      <c r="S744" s="24" t="s">
        <v>5</v>
      </c>
      <c r="T744" s="9"/>
      <c r="U744" s="9"/>
      <c r="V744" s="9"/>
      <c r="W744" s="9"/>
      <c r="X744" s="9"/>
      <c r="Y744" s="9"/>
      <c r="Z744" s="9"/>
    </row>
    <row r="745" spans="1:26" ht="15.75" customHeight="1" x14ac:dyDescent="0.15">
      <c r="A745" s="30" t="s">
        <v>1265</v>
      </c>
      <c r="B745" s="30" t="s">
        <v>1267</v>
      </c>
      <c r="C745" s="30">
        <v>79277595</v>
      </c>
      <c r="D745" s="30">
        <v>0.96043000000000001</v>
      </c>
      <c r="E745" s="30">
        <v>0.92298000000000002</v>
      </c>
      <c r="F745" s="30">
        <v>0.52575000000000005</v>
      </c>
      <c r="G745" s="30">
        <v>156.65299999999999</v>
      </c>
      <c r="H745" s="30">
        <v>7.8200000000000003E-4</v>
      </c>
      <c r="I745" s="30" t="s">
        <v>122</v>
      </c>
      <c r="J745" s="2" t="s">
        <v>122</v>
      </c>
      <c r="K745" s="30" t="s">
        <v>123</v>
      </c>
      <c r="L745" s="30">
        <v>29752465</v>
      </c>
      <c r="M745" s="2">
        <v>0.90464999999999995</v>
      </c>
      <c r="N745" s="2">
        <v>0.22783</v>
      </c>
      <c r="O745" s="30" t="s">
        <v>124</v>
      </c>
      <c r="P745" s="2" t="s">
        <v>730</v>
      </c>
      <c r="Q745" s="2" t="s">
        <v>61</v>
      </c>
      <c r="R745" s="2" t="s">
        <v>126</v>
      </c>
      <c r="S745" s="24" t="s">
        <v>5</v>
      </c>
      <c r="T745" s="9"/>
      <c r="U745" s="9"/>
      <c r="V745" s="9"/>
      <c r="W745" s="9"/>
      <c r="X745" s="9"/>
      <c r="Y745" s="9"/>
      <c r="Z745" s="9"/>
    </row>
    <row r="746" spans="1:26" ht="15.75" customHeight="1" x14ac:dyDescent="0.15">
      <c r="A746" s="30" t="s">
        <v>1268</v>
      </c>
      <c r="B746" s="30" t="s">
        <v>1269</v>
      </c>
      <c r="C746" s="30">
        <v>30085993</v>
      </c>
      <c r="D746" s="30">
        <v>0.96182999999999996</v>
      </c>
      <c r="E746" s="30">
        <v>0.91612000000000005</v>
      </c>
      <c r="F746" s="30">
        <v>0.50192999999999999</v>
      </c>
      <c r="G746" s="30">
        <v>60.374400000000001</v>
      </c>
      <c r="H746" s="30">
        <v>1.163E-3</v>
      </c>
      <c r="I746" s="30" t="s">
        <v>122</v>
      </c>
      <c r="J746" s="2" t="s">
        <v>122</v>
      </c>
      <c r="K746" s="30" t="s">
        <v>128</v>
      </c>
      <c r="L746" s="30" t="s">
        <v>129</v>
      </c>
      <c r="M746" s="2">
        <v>0.94737000000000005</v>
      </c>
      <c r="N746" s="2">
        <v>0.24939</v>
      </c>
      <c r="O746" s="30" t="s">
        <v>124</v>
      </c>
      <c r="P746" s="2" t="s">
        <v>730</v>
      </c>
      <c r="Q746" s="2" t="s">
        <v>61</v>
      </c>
      <c r="R746" s="2" t="s">
        <v>126</v>
      </c>
      <c r="S746" s="24" t="s">
        <v>5</v>
      </c>
      <c r="T746" s="9"/>
      <c r="U746" s="9"/>
      <c r="V746" s="9"/>
      <c r="W746" s="9"/>
      <c r="X746" s="9"/>
      <c r="Y746" s="9"/>
      <c r="Z746" s="9"/>
    </row>
    <row r="747" spans="1:26" ht="15.75" customHeight="1" x14ac:dyDescent="0.15">
      <c r="A747" s="30" t="s">
        <v>1268</v>
      </c>
      <c r="B747" s="30" t="s">
        <v>1270</v>
      </c>
      <c r="C747" s="30">
        <v>26468352</v>
      </c>
      <c r="D747" s="30">
        <v>0.96779999999999999</v>
      </c>
      <c r="E747" s="30">
        <v>0.92873000000000006</v>
      </c>
      <c r="F747" s="30">
        <v>0.54645999999999995</v>
      </c>
      <c r="G747" s="30">
        <v>60.561599999999999</v>
      </c>
      <c r="H747" s="30">
        <v>1.0859999999999999E-3</v>
      </c>
      <c r="I747" s="30" t="s">
        <v>122</v>
      </c>
      <c r="J747" s="2" t="s">
        <v>122</v>
      </c>
      <c r="K747" s="30" t="s">
        <v>123</v>
      </c>
      <c r="L747" s="30">
        <v>28413976</v>
      </c>
      <c r="M747" s="2">
        <v>0.94737000000000005</v>
      </c>
      <c r="N747" s="2">
        <v>0.24939</v>
      </c>
      <c r="O747" s="30" t="s">
        <v>124</v>
      </c>
      <c r="P747" s="2" t="s">
        <v>730</v>
      </c>
      <c r="Q747" s="2" t="s">
        <v>61</v>
      </c>
      <c r="R747" s="2" t="s">
        <v>126</v>
      </c>
      <c r="S747" s="24" t="s">
        <v>5</v>
      </c>
      <c r="T747" s="9"/>
      <c r="U747" s="9"/>
      <c r="V747" s="9"/>
      <c r="W747" s="9"/>
      <c r="X747" s="9"/>
      <c r="Y747" s="9"/>
      <c r="Z747" s="9"/>
    </row>
    <row r="748" spans="1:26" ht="15.75" customHeight="1" x14ac:dyDescent="0.15">
      <c r="A748" s="30" t="s">
        <v>1271</v>
      </c>
      <c r="B748" s="30" t="s">
        <v>1272</v>
      </c>
      <c r="C748" s="30">
        <v>38784747</v>
      </c>
      <c r="D748" s="30">
        <v>0.96235999999999999</v>
      </c>
      <c r="E748" s="30">
        <v>0.91713</v>
      </c>
      <c r="F748" s="30">
        <v>0.51156999999999997</v>
      </c>
      <c r="G748" s="30">
        <v>76.944400000000002</v>
      </c>
      <c r="H748" s="30">
        <v>1.1709999999999999E-3</v>
      </c>
      <c r="I748" s="30" t="s">
        <v>122</v>
      </c>
      <c r="J748" s="2" t="s">
        <v>122</v>
      </c>
      <c r="K748" s="30" t="s">
        <v>128</v>
      </c>
      <c r="L748" s="30" t="s">
        <v>129</v>
      </c>
      <c r="M748" s="2">
        <v>0.93520999999999999</v>
      </c>
      <c r="N748" s="2">
        <v>0.18740999999999999</v>
      </c>
      <c r="O748" s="30" t="s">
        <v>124</v>
      </c>
      <c r="P748" s="2" t="s">
        <v>730</v>
      </c>
      <c r="Q748" s="2" t="s">
        <v>76</v>
      </c>
      <c r="R748" s="2" t="s">
        <v>126</v>
      </c>
      <c r="S748" s="24" t="s">
        <v>5</v>
      </c>
      <c r="T748" s="9"/>
      <c r="U748" s="9"/>
      <c r="V748" s="9"/>
      <c r="W748" s="9"/>
      <c r="X748" s="9"/>
      <c r="Y748" s="9"/>
      <c r="Z748" s="9"/>
    </row>
    <row r="749" spans="1:26" ht="15.75" customHeight="1" x14ac:dyDescent="0.15">
      <c r="A749" s="30" t="s">
        <v>1271</v>
      </c>
      <c r="B749" s="30" t="s">
        <v>1273</v>
      </c>
      <c r="C749" s="30">
        <v>79304364</v>
      </c>
      <c r="D749" s="30">
        <v>0.96775999999999995</v>
      </c>
      <c r="E749" s="30">
        <v>0.92930999999999997</v>
      </c>
      <c r="F749" s="30">
        <v>0.54949999999999999</v>
      </c>
      <c r="G749" s="30">
        <v>164.25200000000001</v>
      </c>
      <c r="H749" s="30">
        <v>8.5499999999999997E-4</v>
      </c>
      <c r="I749" s="30" t="s">
        <v>122</v>
      </c>
      <c r="J749" s="2" t="s">
        <v>122</v>
      </c>
      <c r="K749" s="30" t="s">
        <v>123</v>
      </c>
      <c r="L749" s="30">
        <v>29753887</v>
      </c>
      <c r="M749" s="2">
        <v>0.93520999999999999</v>
      </c>
      <c r="N749" s="2">
        <v>0.18740999999999999</v>
      </c>
      <c r="O749" s="30" t="s">
        <v>124</v>
      </c>
      <c r="P749" s="2" t="s">
        <v>730</v>
      </c>
      <c r="Q749" s="2" t="s">
        <v>76</v>
      </c>
      <c r="R749" s="2" t="s">
        <v>126</v>
      </c>
      <c r="S749" s="24" t="s">
        <v>5</v>
      </c>
      <c r="T749" s="9"/>
      <c r="U749" s="9"/>
      <c r="V749" s="9"/>
      <c r="W749" s="9"/>
      <c r="X749" s="9"/>
      <c r="Y749" s="9"/>
      <c r="Z749" s="9"/>
    </row>
    <row r="750" spans="1:26" ht="15.75" customHeight="1" x14ac:dyDescent="0.15">
      <c r="A750" s="30" t="s">
        <v>1274</v>
      </c>
      <c r="B750" s="30" t="s">
        <v>1275</v>
      </c>
      <c r="C750" s="30">
        <v>38885294</v>
      </c>
      <c r="D750" s="30">
        <v>0.98080000000000001</v>
      </c>
      <c r="E750" s="30">
        <v>0.93115999999999999</v>
      </c>
      <c r="F750" s="30">
        <v>0.63251999999999997</v>
      </c>
      <c r="G750" s="30">
        <v>84.518000000000001</v>
      </c>
      <c r="H750" s="30">
        <v>8.4000000000000003E-4</v>
      </c>
      <c r="I750" s="30" t="s">
        <v>122</v>
      </c>
      <c r="J750" s="2" t="s">
        <v>122</v>
      </c>
      <c r="K750" s="30" t="s">
        <v>128</v>
      </c>
      <c r="L750" s="30" t="s">
        <v>129</v>
      </c>
      <c r="M750" s="2">
        <v>0.96026</v>
      </c>
      <c r="N750" s="2">
        <v>0.27129999999999999</v>
      </c>
      <c r="O750" s="30" t="s">
        <v>124</v>
      </c>
      <c r="P750" s="2" t="s">
        <v>730</v>
      </c>
      <c r="Q750" s="2" t="s">
        <v>61</v>
      </c>
      <c r="R750" s="2" t="s">
        <v>126</v>
      </c>
      <c r="S750" s="24" t="s">
        <v>5</v>
      </c>
      <c r="T750" s="9"/>
      <c r="U750" s="9"/>
      <c r="V750" s="9"/>
      <c r="W750" s="9"/>
      <c r="X750" s="9"/>
      <c r="Y750" s="9"/>
      <c r="Z750" s="9"/>
    </row>
    <row r="751" spans="1:26" ht="15.75" customHeight="1" x14ac:dyDescent="0.15">
      <c r="A751" s="30" t="s">
        <v>1274</v>
      </c>
      <c r="B751" s="30" t="s">
        <v>1276</v>
      </c>
      <c r="C751" s="30">
        <v>85202904</v>
      </c>
      <c r="D751" s="30">
        <v>0.98148999999999997</v>
      </c>
      <c r="E751" s="30">
        <v>0.93254999999999999</v>
      </c>
      <c r="F751" s="30">
        <v>0.63393999999999995</v>
      </c>
      <c r="G751" s="30">
        <v>164.67500000000001</v>
      </c>
      <c r="H751" s="30">
        <v>6.7500000000000004E-4</v>
      </c>
      <c r="I751" s="30" t="s">
        <v>122</v>
      </c>
      <c r="J751" s="2" t="s">
        <v>122</v>
      </c>
      <c r="K751" s="30" t="s">
        <v>123</v>
      </c>
      <c r="L751" s="30">
        <v>29693675</v>
      </c>
      <c r="M751" s="2">
        <v>0.96026</v>
      </c>
      <c r="N751" s="2">
        <v>0.27129999999999999</v>
      </c>
      <c r="O751" s="30" t="s">
        <v>124</v>
      </c>
      <c r="P751" s="2" t="s">
        <v>730</v>
      </c>
      <c r="Q751" s="2" t="s">
        <v>61</v>
      </c>
      <c r="R751" s="2" t="s">
        <v>126</v>
      </c>
      <c r="S751" s="24" t="s">
        <v>5</v>
      </c>
      <c r="T751" s="9"/>
      <c r="U751" s="9"/>
      <c r="V751" s="9"/>
      <c r="W751" s="9"/>
      <c r="X751" s="9"/>
      <c r="Y751" s="9"/>
      <c r="Z751" s="9"/>
    </row>
    <row r="752" spans="1:26" ht="15.75" customHeight="1" x14ac:dyDescent="0.15">
      <c r="A752" s="30" t="s">
        <v>1277</v>
      </c>
      <c r="B752" s="30" t="s">
        <v>1278</v>
      </c>
      <c r="C752" s="30">
        <v>76046821</v>
      </c>
      <c r="D752" s="30">
        <v>0.95584999999999998</v>
      </c>
      <c r="E752" s="30">
        <v>0.90505999999999998</v>
      </c>
      <c r="F752" s="30">
        <v>0.50710999999999995</v>
      </c>
      <c r="G752" s="30">
        <v>131.35</v>
      </c>
      <c r="H752" s="30">
        <v>7.7200000000000001E-4</v>
      </c>
      <c r="I752" s="30" t="s">
        <v>122</v>
      </c>
      <c r="J752" s="2" t="s">
        <v>122</v>
      </c>
      <c r="K752" s="30" t="s">
        <v>128</v>
      </c>
      <c r="L752" s="30" t="s">
        <v>129</v>
      </c>
      <c r="M752" s="2">
        <v>0.81918999999999997</v>
      </c>
      <c r="N752" s="2">
        <v>0.14399000000000001</v>
      </c>
      <c r="O752" s="30" t="s">
        <v>124</v>
      </c>
      <c r="P752" s="2" t="s">
        <v>730</v>
      </c>
      <c r="Q752" s="2" t="s">
        <v>61</v>
      </c>
      <c r="R752" s="2" t="s">
        <v>126</v>
      </c>
      <c r="S752" s="24" t="s">
        <v>5</v>
      </c>
      <c r="T752" s="9"/>
      <c r="U752" s="9"/>
      <c r="V752" s="9"/>
      <c r="W752" s="9"/>
      <c r="X752" s="9"/>
      <c r="Y752" s="9"/>
      <c r="Z752" s="9"/>
    </row>
    <row r="753" spans="1:26" ht="15.75" customHeight="1" x14ac:dyDescent="0.15">
      <c r="A753" s="30" t="s">
        <v>1277</v>
      </c>
      <c r="B753" s="30" t="s">
        <v>1279</v>
      </c>
      <c r="C753" s="30">
        <v>74877035</v>
      </c>
      <c r="D753" s="30">
        <v>0.96701000000000004</v>
      </c>
      <c r="E753" s="30">
        <v>0.92584999999999995</v>
      </c>
      <c r="F753" s="30">
        <v>0.55227999999999999</v>
      </c>
      <c r="G753" s="30">
        <v>156.82599999999999</v>
      </c>
      <c r="H753" s="30">
        <v>7.6199999999999998E-4</v>
      </c>
      <c r="I753" s="30" t="s">
        <v>122</v>
      </c>
      <c r="J753" s="2" t="s">
        <v>122</v>
      </c>
      <c r="K753" s="30" t="s">
        <v>123</v>
      </c>
      <c r="L753" s="30">
        <v>29875411</v>
      </c>
      <c r="M753" s="2">
        <v>0.81918999999999997</v>
      </c>
      <c r="N753" s="2">
        <v>0.14399000000000001</v>
      </c>
      <c r="O753" s="30" t="s">
        <v>124</v>
      </c>
      <c r="P753" s="2" t="s">
        <v>730</v>
      </c>
      <c r="Q753" s="2" t="s">
        <v>61</v>
      </c>
      <c r="R753" s="2" t="s">
        <v>126</v>
      </c>
      <c r="S753" s="24" t="s">
        <v>5</v>
      </c>
      <c r="T753" s="9"/>
      <c r="U753" s="9"/>
      <c r="V753" s="9"/>
      <c r="W753" s="9"/>
      <c r="X753" s="9"/>
      <c r="Y753" s="9"/>
      <c r="Z753" s="9"/>
    </row>
    <row r="754" spans="1:26" ht="15.75" customHeight="1" x14ac:dyDescent="0.15">
      <c r="A754" s="30" t="s">
        <v>1280</v>
      </c>
      <c r="B754" s="30" t="s">
        <v>1281</v>
      </c>
      <c r="C754" s="30">
        <v>37165208</v>
      </c>
      <c r="D754" s="30">
        <v>0.96157999999999999</v>
      </c>
      <c r="E754" s="30">
        <v>0.91486000000000001</v>
      </c>
      <c r="F754" s="30">
        <v>0.50721000000000005</v>
      </c>
      <c r="G754" s="30">
        <v>71.747100000000003</v>
      </c>
      <c r="H754" s="30">
        <v>9.4399999999999996E-4</v>
      </c>
      <c r="I754" s="30" t="s">
        <v>122</v>
      </c>
      <c r="J754" s="2" t="s">
        <v>122</v>
      </c>
      <c r="K754" s="30" t="s">
        <v>128</v>
      </c>
      <c r="L754" s="30" t="s">
        <v>129</v>
      </c>
      <c r="M754" s="2">
        <v>0.92732999999999999</v>
      </c>
      <c r="N754" s="2">
        <v>0.24887999999999999</v>
      </c>
      <c r="O754" s="30" t="s">
        <v>124</v>
      </c>
      <c r="P754" s="2" t="s">
        <v>730</v>
      </c>
      <c r="Q754" s="2" t="s">
        <v>61</v>
      </c>
      <c r="R754" s="2" t="s">
        <v>126</v>
      </c>
      <c r="S754" s="24" t="s">
        <v>5</v>
      </c>
      <c r="T754" s="9"/>
      <c r="U754" s="9"/>
      <c r="V754" s="9"/>
      <c r="W754" s="9"/>
      <c r="X754" s="9"/>
      <c r="Y754" s="9"/>
      <c r="Z754" s="9"/>
    </row>
    <row r="755" spans="1:26" ht="15.75" customHeight="1" x14ac:dyDescent="0.15">
      <c r="A755" s="30" t="s">
        <v>1280</v>
      </c>
      <c r="B755" s="30" t="s">
        <v>1282</v>
      </c>
      <c r="C755" s="30">
        <v>67654704</v>
      </c>
      <c r="D755" s="30">
        <v>0.96850000000000003</v>
      </c>
      <c r="E755" s="30">
        <v>0.92908999999999997</v>
      </c>
      <c r="F755" s="30">
        <v>0.53869</v>
      </c>
      <c r="G755" s="30">
        <v>137.62899999999999</v>
      </c>
      <c r="H755" s="30">
        <v>8.0000000000000004E-4</v>
      </c>
      <c r="I755" s="30" t="s">
        <v>122</v>
      </c>
      <c r="J755" s="2" t="s">
        <v>122</v>
      </c>
      <c r="K755" s="30" t="s">
        <v>123</v>
      </c>
      <c r="L755" s="30">
        <v>29665928</v>
      </c>
      <c r="M755" s="2">
        <v>0.92732999999999999</v>
      </c>
      <c r="N755" s="2">
        <v>0.24887999999999999</v>
      </c>
      <c r="O755" s="30" t="s">
        <v>124</v>
      </c>
      <c r="P755" s="2" t="s">
        <v>730</v>
      </c>
      <c r="Q755" s="2" t="s">
        <v>61</v>
      </c>
      <c r="R755" s="2" t="s">
        <v>126</v>
      </c>
      <c r="S755" s="24" t="s">
        <v>5</v>
      </c>
      <c r="T755" s="9"/>
      <c r="U755" s="9"/>
      <c r="V755" s="9"/>
      <c r="W755" s="9"/>
      <c r="X755" s="9"/>
      <c r="Y755" s="9"/>
      <c r="Z755" s="9"/>
    </row>
    <row r="756" spans="1:26" ht="15.75" customHeight="1" x14ac:dyDescent="0.15">
      <c r="A756" s="32" t="s">
        <v>1283</v>
      </c>
      <c r="B756" s="32" t="s">
        <v>1284</v>
      </c>
      <c r="C756" s="33">
        <v>71400000</v>
      </c>
      <c r="D756" s="32">
        <v>0.92527000000000004</v>
      </c>
      <c r="E756" s="32">
        <v>0.89302999999999999</v>
      </c>
      <c r="F756" s="32">
        <v>0.55427000000000004</v>
      </c>
      <c r="G756" s="32">
        <v>98.826400000000007</v>
      </c>
      <c r="H756" s="32">
        <v>2.1299999999999999E-3</v>
      </c>
      <c r="I756" s="32" t="s">
        <v>189</v>
      </c>
      <c r="J756" s="2" t="s">
        <v>189</v>
      </c>
      <c r="K756" s="32" t="s">
        <v>128</v>
      </c>
      <c r="L756" s="32" t="s">
        <v>129</v>
      </c>
      <c r="M756" s="2">
        <v>0.95847000000000004</v>
      </c>
      <c r="N756" s="2">
        <v>0.21546000000000001</v>
      </c>
      <c r="O756" s="32" t="s">
        <v>124</v>
      </c>
      <c r="P756" s="2" t="s">
        <v>190</v>
      </c>
      <c r="Q756" s="2" t="s">
        <v>57</v>
      </c>
      <c r="R756" s="2" t="s">
        <v>126</v>
      </c>
      <c r="S756" s="24" t="s">
        <v>16</v>
      </c>
      <c r="T756" s="9"/>
      <c r="U756" s="9"/>
      <c r="V756" s="9"/>
      <c r="W756" s="9"/>
      <c r="X756" s="9"/>
      <c r="Y756" s="9"/>
      <c r="Z756" s="9"/>
    </row>
    <row r="757" spans="1:26" ht="15.75" customHeight="1" x14ac:dyDescent="0.15">
      <c r="A757" s="32" t="s">
        <v>1283</v>
      </c>
      <c r="B757" s="32" t="s">
        <v>1285</v>
      </c>
      <c r="C757" s="32">
        <v>109599623</v>
      </c>
      <c r="D757" s="32">
        <v>0.92047000000000001</v>
      </c>
      <c r="E757" s="32">
        <v>0.87282000000000004</v>
      </c>
      <c r="F757" s="32">
        <v>0.56550999999999996</v>
      </c>
      <c r="G757" s="32">
        <v>121.794</v>
      </c>
      <c r="H757" s="32">
        <v>2.1489999999999999E-3</v>
      </c>
      <c r="I757" s="32" t="s">
        <v>189</v>
      </c>
      <c r="J757" s="2" t="s">
        <v>189</v>
      </c>
      <c r="K757" s="32" t="s">
        <v>123</v>
      </c>
      <c r="L757" s="32">
        <v>28807751</v>
      </c>
      <c r="M757" s="2">
        <v>0.95847000000000004</v>
      </c>
      <c r="N757" s="2">
        <v>0.21546000000000001</v>
      </c>
      <c r="O757" s="32" t="s">
        <v>124</v>
      </c>
      <c r="P757" s="2" t="s">
        <v>190</v>
      </c>
      <c r="Q757" s="2" t="s">
        <v>57</v>
      </c>
      <c r="R757" s="2" t="s">
        <v>126</v>
      </c>
      <c r="S757" s="24" t="s">
        <v>16</v>
      </c>
      <c r="T757" s="9"/>
      <c r="U757" s="9"/>
      <c r="V757" s="9"/>
      <c r="W757" s="9"/>
      <c r="X757" s="9"/>
      <c r="Y757" s="9"/>
      <c r="Z757" s="9"/>
    </row>
    <row r="758" spans="1:26" ht="15.75" customHeight="1" x14ac:dyDescent="0.15">
      <c r="A758" s="32" t="s">
        <v>1286</v>
      </c>
      <c r="B758" s="32" t="s">
        <v>1287</v>
      </c>
      <c r="C758" s="32">
        <v>67993080</v>
      </c>
      <c r="D758" s="32">
        <v>0.94294</v>
      </c>
      <c r="E758" s="32">
        <v>0.90910999999999997</v>
      </c>
      <c r="F758" s="32">
        <v>0.61507000000000001</v>
      </c>
      <c r="G758" s="32">
        <v>93.386600000000001</v>
      </c>
      <c r="H758" s="32">
        <v>1.1839999999999999E-3</v>
      </c>
      <c r="I758" s="32" t="s">
        <v>1288</v>
      </c>
      <c r="J758" s="2" t="s">
        <v>1288</v>
      </c>
      <c r="K758" s="32" t="s">
        <v>128</v>
      </c>
      <c r="L758" s="32" t="s">
        <v>129</v>
      </c>
      <c r="M758" s="2">
        <v>0.85109000000000001</v>
      </c>
      <c r="N758" s="2">
        <v>0.19041</v>
      </c>
      <c r="O758" s="32" t="s">
        <v>124</v>
      </c>
      <c r="P758" s="2" t="s">
        <v>1289</v>
      </c>
      <c r="Q758" s="2" t="s">
        <v>219</v>
      </c>
      <c r="R758" s="2" t="s">
        <v>1290</v>
      </c>
      <c r="S758" s="24" t="s">
        <v>12</v>
      </c>
      <c r="T758" s="9"/>
      <c r="U758" s="9"/>
      <c r="V758" s="9"/>
      <c r="W758" s="9"/>
      <c r="X758" s="9"/>
      <c r="Y758" s="9"/>
      <c r="Z758" s="9"/>
    </row>
    <row r="759" spans="1:26" ht="15.75" customHeight="1" x14ac:dyDescent="0.15">
      <c r="A759" s="32" t="s">
        <v>1286</v>
      </c>
      <c r="B759" s="32" t="s">
        <v>1291</v>
      </c>
      <c r="C759" s="32">
        <v>66708097</v>
      </c>
      <c r="D759" s="32">
        <v>0.95109999999999995</v>
      </c>
      <c r="E759" s="32">
        <v>0.91986999999999997</v>
      </c>
      <c r="F759" s="32">
        <v>0.61584000000000005</v>
      </c>
      <c r="G759" s="32">
        <v>88.844800000000006</v>
      </c>
      <c r="H759" s="32">
        <v>1.23E-3</v>
      </c>
      <c r="I759" s="32" t="s">
        <v>1288</v>
      </c>
      <c r="J759" s="2" t="s">
        <v>1288</v>
      </c>
      <c r="K759" s="32" t="s">
        <v>123</v>
      </c>
      <c r="L759" s="32">
        <v>28601109</v>
      </c>
      <c r="M759" s="2">
        <v>0.85109000000000001</v>
      </c>
      <c r="N759" s="2">
        <v>0.19041</v>
      </c>
      <c r="O759" s="32" t="s">
        <v>124</v>
      </c>
      <c r="P759" s="2" t="s">
        <v>1289</v>
      </c>
      <c r="Q759" s="2" t="s">
        <v>219</v>
      </c>
      <c r="R759" s="2" t="s">
        <v>1290</v>
      </c>
      <c r="S759" s="24" t="s">
        <v>12</v>
      </c>
      <c r="T759" s="9"/>
      <c r="U759" s="9"/>
      <c r="V759" s="9"/>
      <c r="W759" s="9"/>
      <c r="X759" s="9"/>
      <c r="Y759" s="9"/>
      <c r="Z759" s="9"/>
    </row>
    <row r="760" spans="1:26" ht="15.75" customHeight="1" x14ac:dyDescent="0.15">
      <c r="A760" s="32" t="s">
        <v>1292</v>
      </c>
      <c r="B760" s="32" t="s">
        <v>1293</v>
      </c>
      <c r="C760" s="32">
        <v>74108180</v>
      </c>
      <c r="D760" s="32">
        <v>0.94998000000000005</v>
      </c>
      <c r="E760" s="32">
        <v>0.91610000000000003</v>
      </c>
      <c r="F760" s="32">
        <v>0.59326999999999996</v>
      </c>
      <c r="G760" s="32">
        <v>100.459</v>
      </c>
      <c r="H760" s="32">
        <v>1.096E-3</v>
      </c>
      <c r="I760" s="32" t="s">
        <v>1288</v>
      </c>
      <c r="J760" s="2" t="s">
        <v>1288</v>
      </c>
      <c r="K760" s="32" t="s">
        <v>128</v>
      </c>
      <c r="L760" s="32" t="s">
        <v>129</v>
      </c>
      <c r="M760" s="2">
        <v>0.82245000000000001</v>
      </c>
      <c r="N760" s="2">
        <v>0.20021</v>
      </c>
      <c r="O760" s="32" t="s">
        <v>124</v>
      </c>
      <c r="P760" s="2" t="s">
        <v>1289</v>
      </c>
      <c r="Q760" s="2" t="s">
        <v>219</v>
      </c>
      <c r="R760" s="2" t="s">
        <v>1290</v>
      </c>
      <c r="S760" s="24" t="s">
        <v>12</v>
      </c>
      <c r="T760" s="9"/>
      <c r="U760" s="9"/>
      <c r="V760" s="9"/>
      <c r="W760" s="9"/>
      <c r="X760" s="9"/>
      <c r="Y760" s="9"/>
      <c r="Z760" s="9"/>
    </row>
    <row r="761" spans="1:26" ht="15.75" customHeight="1" x14ac:dyDescent="0.15">
      <c r="A761" s="32" t="s">
        <v>1292</v>
      </c>
      <c r="B761" s="32" t="s">
        <v>1294</v>
      </c>
      <c r="C761" s="32">
        <v>94156174</v>
      </c>
      <c r="D761" s="32">
        <v>0.93681000000000003</v>
      </c>
      <c r="E761" s="32">
        <v>0.89588999999999996</v>
      </c>
      <c r="F761" s="32">
        <v>0.59669000000000005</v>
      </c>
      <c r="G761" s="32">
        <v>123.08199999999999</v>
      </c>
      <c r="H761" s="32">
        <v>1.0219999999999999E-3</v>
      </c>
      <c r="I761" s="32" t="s">
        <v>1288</v>
      </c>
      <c r="J761" s="2" t="s">
        <v>1288</v>
      </c>
      <c r="K761" s="32" t="s">
        <v>123</v>
      </c>
      <c r="L761" s="32">
        <v>29125969</v>
      </c>
      <c r="M761" s="2">
        <v>0.82245000000000001</v>
      </c>
      <c r="N761" s="2">
        <v>0.20021</v>
      </c>
      <c r="O761" s="32" t="s">
        <v>124</v>
      </c>
      <c r="P761" s="2" t="s">
        <v>1289</v>
      </c>
      <c r="Q761" s="2" t="s">
        <v>219</v>
      </c>
      <c r="R761" s="2" t="s">
        <v>1290</v>
      </c>
      <c r="S761" s="24" t="s">
        <v>12</v>
      </c>
      <c r="T761" s="9"/>
      <c r="U761" s="9"/>
      <c r="V761" s="9"/>
      <c r="W761" s="9"/>
      <c r="X761" s="9"/>
      <c r="Y761" s="9"/>
      <c r="Z761" s="9"/>
    </row>
    <row r="762" spans="1:26" ht="15.75" customHeight="1" x14ac:dyDescent="0.15">
      <c r="A762" s="32" t="s">
        <v>1295</v>
      </c>
      <c r="B762" s="32" t="s">
        <v>1296</v>
      </c>
      <c r="C762" s="32">
        <v>60255253</v>
      </c>
      <c r="D762" s="32">
        <v>0.92754000000000003</v>
      </c>
      <c r="E762" s="32">
        <v>0.88868999999999998</v>
      </c>
      <c r="F762" s="32">
        <v>0.60956999999999995</v>
      </c>
      <c r="G762" s="32">
        <v>82.897800000000004</v>
      </c>
      <c r="H762" s="32">
        <v>1.2049999999999999E-3</v>
      </c>
      <c r="I762" s="32" t="s">
        <v>1288</v>
      </c>
      <c r="J762" s="2" t="s">
        <v>1288</v>
      </c>
      <c r="K762" s="32" t="s">
        <v>123</v>
      </c>
      <c r="L762" s="32">
        <v>28490732</v>
      </c>
      <c r="M762" s="2">
        <v>0.79823</v>
      </c>
      <c r="N762" s="2">
        <v>0.17599000000000001</v>
      </c>
      <c r="O762" s="32" t="s">
        <v>124</v>
      </c>
      <c r="P762" s="2" t="s">
        <v>1289</v>
      </c>
      <c r="Q762" s="2" t="s">
        <v>219</v>
      </c>
      <c r="R762" s="2" t="s">
        <v>1290</v>
      </c>
      <c r="S762" s="24" t="s">
        <v>12</v>
      </c>
      <c r="T762" s="9"/>
      <c r="U762" s="9"/>
      <c r="V762" s="9"/>
      <c r="W762" s="9"/>
      <c r="X762" s="9"/>
      <c r="Y762" s="9"/>
      <c r="Z762" s="9"/>
    </row>
    <row r="763" spans="1:26" ht="15.75" customHeight="1" x14ac:dyDescent="0.15">
      <c r="A763" s="32" t="s">
        <v>1297</v>
      </c>
      <c r="B763" s="32" t="s">
        <v>1298</v>
      </c>
      <c r="C763" s="32">
        <v>46953171</v>
      </c>
      <c r="D763" s="32">
        <v>0.92678000000000005</v>
      </c>
      <c r="E763" s="32">
        <v>0.89320999999999995</v>
      </c>
      <c r="F763" s="32">
        <v>0.62866</v>
      </c>
      <c r="G763" s="32">
        <v>64.666300000000007</v>
      </c>
      <c r="H763" s="32">
        <v>1.268E-3</v>
      </c>
      <c r="I763" s="32" t="s">
        <v>1288</v>
      </c>
      <c r="J763" s="2" t="s">
        <v>1288</v>
      </c>
      <c r="K763" s="32" t="s">
        <v>128</v>
      </c>
      <c r="L763" s="32" t="s">
        <v>129</v>
      </c>
      <c r="M763" s="2">
        <v>0.87446000000000002</v>
      </c>
      <c r="N763" s="2">
        <v>0.23105999999999999</v>
      </c>
      <c r="O763" s="32" t="s">
        <v>124</v>
      </c>
      <c r="P763" s="2" t="s">
        <v>1289</v>
      </c>
      <c r="Q763" s="2" t="s">
        <v>219</v>
      </c>
      <c r="R763" s="2" t="s">
        <v>1290</v>
      </c>
      <c r="S763" s="24" t="s">
        <v>12</v>
      </c>
      <c r="T763" s="9"/>
      <c r="U763" s="9"/>
      <c r="V763" s="9"/>
      <c r="W763" s="9"/>
      <c r="X763" s="9"/>
      <c r="Y763" s="9"/>
      <c r="Z763" s="9"/>
    </row>
    <row r="764" spans="1:26" ht="15.75" customHeight="1" x14ac:dyDescent="0.15">
      <c r="A764" s="32" t="s">
        <v>1297</v>
      </c>
      <c r="B764" s="32" t="s">
        <v>1299</v>
      </c>
      <c r="C764" s="32">
        <v>52891507</v>
      </c>
      <c r="D764" s="32">
        <v>0.95430000000000004</v>
      </c>
      <c r="E764" s="32">
        <v>0.92400000000000004</v>
      </c>
      <c r="F764" s="32">
        <v>0.61084000000000005</v>
      </c>
      <c r="G764" s="32">
        <v>73.326400000000007</v>
      </c>
      <c r="H764" s="32">
        <v>1.369E-3</v>
      </c>
      <c r="I764" s="32" t="s">
        <v>1288</v>
      </c>
      <c r="J764" s="2" t="s">
        <v>1288</v>
      </c>
      <c r="K764" s="32" t="s">
        <v>123</v>
      </c>
      <c r="L764" s="32">
        <v>28446245</v>
      </c>
      <c r="M764" s="2">
        <v>0.87446000000000002</v>
      </c>
      <c r="N764" s="2">
        <v>0.23105999999999999</v>
      </c>
      <c r="O764" s="32" t="s">
        <v>124</v>
      </c>
      <c r="P764" s="2" t="s">
        <v>1289</v>
      </c>
      <c r="Q764" s="2" t="s">
        <v>219</v>
      </c>
      <c r="R764" s="2" t="s">
        <v>1290</v>
      </c>
      <c r="S764" s="24" t="s">
        <v>12</v>
      </c>
      <c r="T764" s="9"/>
      <c r="U764" s="9"/>
      <c r="V764" s="9"/>
      <c r="W764" s="9"/>
      <c r="X764" s="9"/>
      <c r="Y764" s="9"/>
      <c r="Z764" s="9"/>
    </row>
    <row r="765" spans="1:26" ht="15.75" customHeight="1" x14ac:dyDescent="0.15">
      <c r="A765" s="32" t="s">
        <v>1300</v>
      </c>
      <c r="B765" s="32" t="s">
        <v>1301</v>
      </c>
      <c r="C765" s="32">
        <v>48516492</v>
      </c>
      <c r="D765" s="32">
        <v>0.95098000000000005</v>
      </c>
      <c r="E765" s="32">
        <v>0.92054999999999998</v>
      </c>
      <c r="F765" s="32">
        <v>0.61182999999999998</v>
      </c>
      <c r="G765" s="32">
        <v>66.416399999999996</v>
      </c>
      <c r="H765" s="32">
        <v>1.4660000000000001E-3</v>
      </c>
      <c r="I765" s="32" t="s">
        <v>1288</v>
      </c>
      <c r="J765" s="2" t="s">
        <v>1288</v>
      </c>
      <c r="K765" s="32" t="s">
        <v>123</v>
      </c>
      <c r="L765" s="32">
        <v>27915097</v>
      </c>
      <c r="M765" s="2">
        <v>0.82557999999999998</v>
      </c>
      <c r="N765" s="2">
        <v>0.18218000000000001</v>
      </c>
      <c r="O765" s="32" t="s">
        <v>124</v>
      </c>
      <c r="P765" s="2" t="s">
        <v>1289</v>
      </c>
      <c r="Q765" s="2" t="s">
        <v>219</v>
      </c>
      <c r="R765" s="2" t="s">
        <v>1290</v>
      </c>
      <c r="S765" s="24" t="s">
        <v>12</v>
      </c>
      <c r="T765" s="9"/>
      <c r="U765" s="9"/>
      <c r="V765" s="9"/>
      <c r="W765" s="9"/>
      <c r="X765" s="9"/>
      <c r="Y765" s="9"/>
      <c r="Z765" s="9"/>
    </row>
    <row r="766" spans="1:26" ht="15.75" customHeight="1" x14ac:dyDescent="0.15">
      <c r="A766" s="32" t="s">
        <v>1302</v>
      </c>
      <c r="B766" s="32" t="s">
        <v>1303</v>
      </c>
      <c r="C766" s="32">
        <v>61555864</v>
      </c>
      <c r="D766" s="32">
        <v>0.96038999999999997</v>
      </c>
      <c r="E766" s="32">
        <v>0.92850999999999995</v>
      </c>
      <c r="F766" s="32">
        <v>0.60199999999999998</v>
      </c>
      <c r="G766" s="32">
        <v>85.922300000000007</v>
      </c>
      <c r="H766" s="32">
        <v>1.098E-3</v>
      </c>
      <c r="I766" s="32" t="s">
        <v>1288</v>
      </c>
      <c r="J766" s="2" t="s">
        <v>1288</v>
      </c>
      <c r="K766" s="32" t="s">
        <v>128</v>
      </c>
      <c r="L766" s="32" t="s">
        <v>129</v>
      </c>
      <c r="M766" s="2">
        <v>0.83789999999999998</v>
      </c>
      <c r="N766" s="2">
        <v>0.22785</v>
      </c>
      <c r="O766" s="32" t="s">
        <v>124</v>
      </c>
      <c r="P766" s="2" t="s">
        <v>1289</v>
      </c>
      <c r="Q766" s="2" t="s">
        <v>219</v>
      </c>
      <c r="R766" s="2" t="s">
        <v>1290</v>
      </c>
      <c r="S766" s="24" t="s">
        <v>12</v>
      </c>
      <c r="T766" s="9"/>
      <c r="U766" s="9"/>
      <c r="V766" s="9"/>
      <c r="W766" s="9"/>
      <c r="X766" s="9"/>
      <c r="Y766" s="9"/>
      <c r="Z766" s="9"/>
    </row>
    <row r="767" spans="1:26" ht="15.75" customHeight="1" x14ac:dyDescent="0.15">
      <c r="A767" s="32" t="s">
        <v>1302</v>
      </c>
      <c r="B767" s="32" t="s">
        <v>1304</v>
      </c>
      <c r="C767" s="32">
        <v>58419866</v>
      </c>
      <c r="D767" s="32">
        <v>0.95059000000000005</v>
      </c>
      <c r="E767" s="32">
        <v>0.91759000000000002</v>
      </c>
      <c r="F767" s="32">
        <v>0.60199000000000003</v>
      </c>
      <c r="G767" s="32">
        <v>81.414900000000003</v>
      </c>
      <c r="H767" s="32">
        <v>1.137E-3</v>
      </c>
      <c r="I767" s="32" t="s">
        <v>1288</v>
      </c>
      <c r="J767" s="2" t="s">
        <v>1288</v>
      </c>
      <c r="K767" s="32" t="s">
        <v>123</v>
      </c>
      <c r="L767" s="32">
        <v>28918201</v>
      </c>
      <c r="M767" s="2">
        <v>0.83789999999999998</v>
      </c>
      <c r="N767" s="2">
        <v>0.22785</v>
      </c>
      <c r="O767" s="32" t="s">
        <v>124</v>
      </c>
      <c r="P767" s="2" t="s">
        <v>1289</v>
      </c>
      <c r="Q767" s="2" t="s">
        <v>219</v>
      </c>
      <c r="R767" s="2" t="s">
        <v>1290</v>
      </c>
      <c r="S767" s="24" t="s">
        <v>12</v>
      </c>
      <c r="T767" s="9"/>
      <c r="U767" s="9"/>
      <c r="V767" s="9"/>
      <c r="W767" s="9"/>
      <c r="X767" s="9"/>
      <c r="Y767" s="9"/>
      <c r="Z767" s="9"/>
    </row>
    <row r="768" spans="1:26" ht="15.75" customHeight="1" x14ac:dyDescent="0.15">
      <c r="A768" s="32" t="s">
        <v>1305</v>
      </c>
      <c r="B768" s="32" t="s">
        <v>1306</v>
      </c>
      <c r="C768" s="32">
        <v>53724535</v>
      </c>
      <c r="D768" s="32">
        <v>0.96297999999999995</v>
      </c>
      <c r="E768" s="32">
        <v>0.93208000000000002</v>
      </c>
      <c r="F768" s="32">
        <v>0.60901000000000005</v>
      </c>
      <c r="G768" s="32">
        <v>75.241200000000006</v>
      </c>
      <c r="H768" s="32">
        <v>1.235E-3</v>
      </c>
      <c r="I768" s="32" t="s">
        <v>1288</v>
      </c>
      <c r="J768" s="2" t="s">
        <v>1288</v>
      </c>
      <c r="K768" s="32" t="s">
        <v>123</v>
      </c>
      <c r="L768" s="32">
        <v>28794730</v>
      </c>
      <c r="M768" s="2">
        <v>0.85165000000000002</v>
      </c>
      <c r="N768" s="2">
        <v>0.24160000000000001</v>
      </c>
      <c r="O768" s="32" t="s">
        <v>124</v>
      </c>
      <c r="P768" s="2" t="s">
        <v>1289</v>
      </c>
      <c r="Q768" s="2" t="s">
        <v>219</v>
      </c>
      <c r="R768" s="2" t="s">
        <v>1290</v>
      </c>
      <c r="S768" s="24" t="s">
        <v>12</v>
      </c>
      <c r="T768" s="9"/>
      <c r="U768" s="9"/>
      <c r="V768" s="9"/>
      <c r="W768" s="9"/>
      <c r="X768" s="9"/>
      <c r="Y768" s="9"/>
      <c r="Z768" s="9"/>
    </row>
    <row r="769" spans="1:26" ht="15.75" customHeight="1" x14ac:dyDescent="0.15">
      <c r="A769" s="32" t="s">
        <v>1307</v>
      </c>
      <c r="B769" s="32" t="s">
        <v>1308</v>
      </c>
      <c r="C769" s="32">
        <v>70243307</v>
      </c>
      <c r="D769" s="32">
        <v>0.94791999999999998</v>
      </c>
      <c r="E769" s="32">
        <v>0.91720999999999997</v>
      </c>
      <c r="F769" s="32">
        <v>0.60201000000000005</v>
      </c>
      <c r="G769" s="32">
        <v>82.3399</v>
      </c>
      <c r="H769" s="32">
        <v>1.3090000000000001E-3</v>
      </c>
      <c r="I769" s="32" t="s">
        <v>1288</v>
      </c>
      <c r="J769" s="2" t="s">
        <v>1288</v>
      </c>
      <c r="K769" s="32" t="s">
        <v>128</v>
      </c>
      <c r="L769" s="32" t="s">
        <v>129</v>
      </c>
      <c r="M769" s="2">
        <v>0.88131999999999999</v>
      </c>
      <c r="N769" s="2">
        <v>0.16844999999999999</v>
      </c>
      <c r="O769" s="32" t="s">
        <v>124</v>
      </c>
      <c r="P769" s="2" t="s">
        <v>1289</v>
      </c>
      <c r="Q769" s="2" t="s">
        <v>219</v>
      </c>
      <c r="R769" s="2" t="s">
        <v>1290</v>
      </c>
      <c r="S769" s="24" t="s">
        <v>12</v>
      </c>
      <c r="T769" s="9"/>
      <c r="U769" s="9"/>
      <c r="V769" s="9"/>
      <c r="W769" s="9"/>
      <c r="X769" s="9"/>
      <c r="Y769" s="9"/>
      <c r="Z769" s="9"/>
    </row>
    <row r="770" spans="1:26" ht="15.75" customHeight="1" x14ac:dyDescent="0.15">
      <c r="A770" s="32" t="s">
        <v>1307</v>
      </c>
      <c r="B770" s="32" t="s">
        <v>1309</v>
      </c>
      <c r="C770" s="32">
        <v>80740986</v>
      </c>
      <c r="D770" s="32">
        <v>0.95018999999999998</v>
      </c>
      <c r="E770" s="32">
        <v>0.91571999999999998</v>
      </c>
      <c r="F770" s="32">
        <v>0.61499999999999999</v>
      </c>
      <c r="G770" s="32">
        <v>98.452699999999993</v>
      </c>
      <c r="H770" s="32">
        <v>1.106E-3</v>
      </c>
      <c r="I770" s="32" t="s">
        <v>1288</v>
      </c>
      <c r="J770" s="2" t="s">
        <v>1288</v>
      </c>
      <c r="K770" s="32" t="s">
        <v>123</v>
      </c>
      <c r="L770" s="32">
        <v>28940695</v>
      </c>
      <c r="M770" s="2">
        <v>0.88131999999999999</v>
      </c>
      <c r="N770" s="2">
        <v>0.16844999999999999</v>
      </c>
      <c r="O770" s="32" t="s">
        <v>124</v>
      </c>
      <c r="P770" s="2" t="s">
        <v>1289</v>
      </c>
      <c r="Q770" s="2" t="s">
        <v>219</v>
      </c>
      <c r="R770" s="2" t="s">
        <v>1290</v>
      </c>
      <c r="S770" s="24" t="s">
        <v>12</v>
      </c>
      <c r="T770" s="9"/>
      <c r="U770" s="9"/>
      <c r="V770" s="9"/>
      <c r="W770" s="9"/>
      <c r="X770" s="9"/>
      <c r="Y770" s="9"/>
      <c r="Z770" s="9"/>
    </row>
    <row r="771" spans="1:26" ht="15.75" customHeight="1" x14ac:dyDescent="0.15">
      <c r="A771" s="32" t="s">
        <v>1310</v>
      </c>
      <c r="B771" s="32" t="s">
        <v>1311</v>
      </c>
      <c r="C771" s="32">
        <v>77282443</v>
      </c>
      <c r="D771" s="32">
        <v>0.93994999999999995</v>
      </c>
      <c r="E771" s="32">
        <v>0.90503999999999996</v>
      </c>
      <c r="F771" s="32">
        <v>0.61182000000000003</v>
      </c>
      <c r="G771" s="32">
        <v>96.483199999999997</v>
      </c>
      <c r="H771" s="32">
        <v>1.106E-3</v>
      </c>
      <c r="I771" s="32" t="s">
        <v>1288</v>
      </c>
      <c r="J771" s="2" t="s">
        <v>1288</v>
      </c>
      <c r="K771" s="32" t="s">
        <v>128</v>
      </c>
      <c r="L771" s="32" t="s">
        <v>129</v>
      </c>
      <c r="M771" s="2">
        <v>0.80340999999999996</v>
      </c>
      <c r="N771" s="2">
        <v>0.16925000000000001</v>
      </c>
      <c r="O771" s="32" t="s">
        <v>124</v>
      </c>
      <c r="P771" s="2" t="s">
        <v>1289</v>
      </c>
      <c r="Q771" s="2" t="s">
        <v>219</v>
      </c>
      <c r="R771" s="2" t="s">
        <v>1290</v>
      </c>
      <c r="S771" s="24" t="s">
        <v>12</v>
      </c>
      <c r="T771" s="9"/>
      <c r="U771" s="9"/>
      <c r="V771" s="9"/>
      <c r="W771" s="9"/>
      <c r="X771" s="9"/>
      <c r="Y771" s="9"/>
      <c r="Z771" s="9"/>
    </row>
    <row r="772" spans="1:26" ht="15.75" customHeight="1" x14ac:dyDescent="0.15">
      <c r="A772" s="32" t="s">
        <v>1310</v>
      </c>
      <c r="B772" s="32" t="s">
        <v>1312</v>
      </c>
      <c r="C772" s="32">
        <v>82366343</v>
      </c>
      <c r="D772" s="32">
        <v>0.95440000000000003</v>
      </c>
      <c r="E772" s="32">
        <v>0.92061000000000004</v>
      </c>
      <c r="F772" s="32">
        <v>0.5887</v>
      </c>
      <c r="G772" s="32">
        <v>98.884299999999996</v>
      </c>
      <c r="H772" s="32">
        <v>1.175E-3</v>
      </c>
      <c r="I772" s="32" t="s">
        <v>1288</v>
      </c>
      <c r="J772" s="2" t="s">
        <v>1288</v>
      </c>
      <c r="K772" s="32" t="s">
        <v>123</v>
      </c>
      <c r="L772" s="32">
        <v>29084831</v>
      </c>
      <c r="M772" s="2">
        <v>0.80340999999999996</v>
      </c>
      <c r="N772" s="2">
        <v>0.16925000000000001</v>
      </c>
      <c r="O772" s="32" t="s">
        <v>124</v>
      </c>
      <c r="P772" s="2" t="s">
        <v>1289</v>
      </c>
      <c r="Q772" s="2" t="s">
        <v>219</v>
      </c>
      <c r="R772" s="2" t="s">
        <v>1290</v>
      </c>
      <c r="S772" s="24" t="s">
        <v>12</v>
      </c>
      <c r="T772" s="9"/>
      <c r="U772" s="9"/>
      <c r="V772" s="9"/>
      <c r="W772" s="9"/>
      <c r="X772" s="9"/>
      <c r="Y772" s="9"/>
      <c r="Z772" s="9"/>
    </row>
    <row r="773" spans="1:26" ht="15.75" customHeight="1" x14ac:dyDescent="0.15">
      <c r="A773" s="32" t="s">
        <v>1313</v>
      </c>
      <c r="B773" s="32" t="s">
        <v>1314</v>
      </c>
      <c r="C773" s="32">
        <v>49453162</v>
      </c>
      <c r="D773" s="32">
        <v>0.94533</v>
      </c>
      <c r="E773" s="32">
        <v>0.91315000000000002</v>
      </c>
      <c r="F773" s="32">
        <v>0.63029000000000002</v>
      </c>
      <c r="G773" s="32">
        <v>38.073999999999998</v>
      </c>
      <c r="H773" s="32">
        <v>1.748E-3</v>
      </c>
      <c r="I773" s="32" t="s">
        <v>1288</v>
      </c>
      <c r="J773" s="2" t="s">
        <v>1288</v>
      </c>
      <c r="K773" s="32" t="s">
        <v>128</v>
      </c>
      <c r="L773" s="32" t="s">
        <v>129</v>
      </c>
      <c r="M773" s="2">
        <v>0.84950999999999999</v>
      </c>
      <c r="N773" s="2">
        <v>0.21535000000000001</v>
      </c>
      <c r="O773" s="32" t="s">
        <v>124</v>
      </c>
      <c r="P773" s="2" t="s">
        <v>1289</v>
      </c>
      <c r="Q773" s="2" t="s">
        <v>219</v>
      </c>
      <c r="R773" s="2" t="s">
        <v>1290</v>
      </c>
      <c r="S773" s="24" t="s">
        <v>12</v>
      </c>
      <c r="T773" s="9"/>
      <c r="U773" s="9"/>
      <c r="V773" s="9"/>
      <c r="W773" s="9"/>
      <c r="X773" s="9"/>
      <c r="Y773" s="9"/>
      <c r="Z773" s="9"/>
    </row>
    <row r="774" spans="1:26" ht="15.75" customHeight="1" x14ac:dyDescent="0.15">
      <c r="A774" s="32" t="s">
        <v>1313</v>
      </c>
      <c r="B774" s="32" t="s">
        <v>1315</v>
      </c>
      <c r="C774" s="32">
        <v>47709219</v>
      </c>
      <c r="D774" s="32">
        <v>0.95125999999999999</v>
      </c>
      <c r="E774" s="32">
        <v>0.91984999999999995</v>
      </c>
      <c r="F774" s="32">
        <v>0.63858000000000004</v>
      </c>
      <c r="G774" s="32">
        <v>36.597799999999999</v>
      </c>
      <c r="H774" s="32">
        <v>1.5070000000000001E-3</v>
      </c>
      <c r="I774" s="32" t="s">
        <v>1288</v>
      </c>
      <c r="J774" s="2" t="s">
        <v>1288</v>
      </c>
      <c r="K774" s="32" t="s">
        <v>123</v>
      </c>
      <c r="L774" s="32">
        <v>24024604</v>
      </c>
      <c r="M774" s="2">
        <v>0.84950999999999999</v>
      </c>
      <c r="N774" s="2">
        <v>0.21535000000000001</v>
      </c>
      <c r="O774" s="32" t="s">
        <v>124</v>
      </c>
      <c r="P774" s="2" t="s">
        <v>1289</v>
      </c>
      <c r="Q774" s="2" t="s">
        <v>219</v>
      </c>
      <c r="R774" s="2" t="s">
        <v>1290</v>
      </c>
      <c r="S774" s="24" t="s">
        <v>12</v>
      </c>
      <c r="T774" s="9"/>
      <c r="U774" s="9"/>
      <c r="V774" s="9"/>
      <c r="W774" s="9"/>
      <c r="X774" s="9"/>
      <c r="Y774" s="9"/>
      <c r="Z774" s="9"/>
    </row>
    <row r="775" spans="1:26" ht="15.75" customHeight="1" x14ac:dyDescent="0.15">
      <c r="A775" s="32" t="s">
        <v>1316</v>
      </c>
      <c r="B775" s="32" t="s">
        <v>1317</v>
      </c>
      <c r="C775" s="32">
        <v>48200830</v>
      </c>
      <c r="D775" s="32">
        <v>0.91015999999999997</v>
      </c>
      <c r="E775" s="32">
        <v>0.88278999999999996</v>
      </c>
      <c r="F775" s="32">
        <v>0.67388999999999999</v>
      </c>
      <c r="G775" s="32">
        <v>36.786999999999999</v>
      </c>
      <c r="H775" s="32">
        <v>1.459E-3</v>
      </c>
      <c r="I775" s="32" t="s">
        <v>1288</v>
      </c>
      <c r="J775" s="2" t="s">
        <v>1288</v>
      </c>
      <c r="K775" s="32" t="s">
        <v>128</v>
      </c>
      <c r="L775" s="32" t="s">
        <v>129</v>
      </c>
      <c r="M775" s="2">
        <v>0.81274999999999997</v>
      </c>
      <c r="N775" s="2">
        <v>0.18565999999999999</v>
      </c>
      <c r="O775" s="32" t="s">
        <v>124</v>
      </c>
      <c r="P775" s="2" t="s">
        <v>1289</v>
      </c>
      <c r="Q775" s="2" t="s">
        <v>219</v>
      </c>
      <c r="R775" s="2" t="s">
        <v>1290</v>
      </c>
      <c r="S775" s="24" t="s">
        <v>12</v>
      </c>
      <c r="T775" s="9"/>
      <c r="U775" s="9"/>
      <c r="V775" s="9"/>
      <c r="W775" s="9"/>
      <c r="X775" s="9"/>
      <c r="Y775" s="9"/>
      <c r="Z775" s="9"/>
    </row>
    <row r="776" spans="1:26" ht="15.75" customHeight="1" x14ac:dyDescent="0.15">
      <c r="A776" s="32" t="s">
        <v>1316</v>
      </c>
      <c r="B776" s="32" t="s">
        <v>1318</v>
      </c>
      <c r="C776" s="32">
        <v>48808906</v>
      </c>
      <c r="D776" s="32">
        <v>0.90388000000000002</v>
      </c>
      <c r="E776" s="32">
        <v>0.86397000000000002</v>
      </c>
      <c r="F776" s="32">
        <v>0.63861999999999997</v>
      </c>
      <c r="G776" s="32">
        <v>33.810200000000002</v>
      </c>
      <c r="H776" s="32">
        <v>1.273E-3</v>
      </c>
      <c r="I776" s="32" t="s">
        <v>1288</v>
      </c>
      <c r="J776" s="2" t="s">
        <v>1288</v>
      </c>
      <c r="K776" s="32" t="s">
        <v>123</v>
      </c>
      <c r="L776" s="32">
        <v>24304783</v>
      </c>
      <c r="M776" s="2">
        <v>0.81274999999999997</v>
      </c>
      <c r="N776" s="2">
        <v>0.18565999999999999</v>
      </c>
      <c r="O776" s="32" t="s">
        <v>124</v>
      </c>
      <c r="P776" s="2" t="s">
        <v>1289</v>
      </c>
      <c r="Q776" s="2" t="s">
        <v>219</v>
      </c>
      <c r="R776" s="2" t="s">
        <v>1290</v>
      </c>
      <c r="S776" s="24" t="s">
        <v>12</v>
      </c>
      <c r="T776" s="9"/>
      <c r="U776" s="9"/>
      <c r="V776" s="9"/>
      <c r="W776" s="9"/>
      <c r="X776" s="9"/>
      <c r="Y776" s="9"/>
      <c r="Z776" s="9"/>
    </row>
    <row r="777" spans="1:26" ht="15.75" customHeight="1" x14ac:dyDescent="0.15">
      <c r="A777" s="32" t="s">
        <v>1319</v>
      </c>
      <c r="B777" s="31" t="s">
        <v>1320</v>
      </c>
      <c r="C777" s="32">
        <v>47257028</v>
      </c>
      <c r="D777" s="32">
        <v>0.95498000000000005</v>
      </c>
      <c r="E777" s="32">
        <v>0.92296999999999996</v>
      </c>
      <c r="F777" s="32">
        <v>0.60692000000000002</v>
      </c>
      <c r="G777" s="32">
        <v>72.440299999999993</v>
      </c>
      <c r="H777" s="32">
        <v>1.469E-3</v>
      </c>
      <c r="I777" s="32" t="s">
        <v>1288</v>
      </c>
      <c r="J777" s="2" t="s">
        <v>1288</v>
      </c>
      <c r="K777" s="32" t="s">
        <v>123</v>
      </c>
      <c r="L777" s="32">
        <v>28634962</v>
      </c>
      <c r="M777" s="2">
        <v>0.88446000000000002</v>
      </c>
      <c r="N777" s="2">
        <v>0.20993999999999999</v>
      </c>
      <c r="O777" s="32" t="s">
        <v>124</v>
      </c>
      <c r="P777" s="2" t="s">
        <v>1289</v>
      </c>
      <c r="Q777" s="2" t="s">
        <v>219</v>
      </c>
      <c r="R777" s="2" t="s">
        <v>1290</v>
      </c>
      <c r="S777" s="24" t="s">
        <v>12</v>
      </c>
      <c r="T777" s="9"/>
      <c r="U777" s="9"/>
      <c r="V777" s="9"/>
      <c r="W777" s="9"/>
      <c r="X777" s="9"/>
      <c r="Y777" s="9"/>
      <c r="Z777" s="9"/>
    </row>
    <row r="778" spans="1:26" ht="15.75" customHeight="1" x14ac:dyDescent="0.15">
      <c r="A778" s="32" t="s">
        <v>1319</v>
      </c>
      <c r="B778" s="31" t="s">
        <v>1321</v>
      </c>
      <c r="C778" s="32">
        <v>70427577</v>
      </c>
      <c r="D778" s="32">
        <v>0.93618000000000001</v>
      </c>
      <c r="E778" s="32">
        <v>0.89839000000000002</v>
      </c>
      <c r="F778" s="32">
        <v>0.61480000000000001</v>
      </c>
      <c r="G778" s="32">
        <v>100.938</v>
      </c>
      <c r="H778" s="32">
        <v>9.8200000000000002E-4</v>
      </c>
      <c r="I778" s="32" t="s">
        <v>1288</v>
      </c>
      <c r="J778" s="2" t="s">
        <v>1288</v>
      </c>
      <c r="K778" s="32" t="s">
        <v>128</v>
      </c>
      <c r="L778" s="32" t="s">
        <v>129</v>
      </c>
      <c r="M778" s="2">
        <v>0.88446000000000002</v>
      </c>
      <c r="N778" s="2">
        <v>0.20993999999999999</v>
      </c>
      <c r="O778" s="32" t="s">
        <v>124</v>
      </c>
      <c r="P778" s="2" t="s">
        <v>1289</v>
      </c>
      <c r="Q778" s="2" t="s">
        <v>219</v>
      </c>
      <c r="R778" s="2" t="s">
        <v>1290</v>
      </c>
      <c r="S778" s="24" t="s">
        <v>12</v>
      </c>
      <c r="T778" s="9"/>
      <c r="U778" s="9"/>
      <c r="V778" s="9"/>
      <c r="W778" s="9"/>
      <c r="X778" s="9"/>
      <c r="Y778" s="9"/>
      <c r="Z778" s="9"/>
    </row>
    <row r="779" spans="1:26" ht="15.75" customHeight="1" x14ac:dyDescent="0.15">
      <c r="A779" s="32" t="s">
        <v>1322</v>
      </c>
      <c r="B779" s="32" t="s">
        <v>1323</v>
      </c>
      <c r="C779" s="32">
        <v>52244806</v>
      </c>
      <c r="D779" s="32">
        <v>0.95960000000000001</v>
      </c>
      <c r="E779" s="32">
        <v>0.92861000000000005</v>
      </c>
      <c r="F779" s="32">
        <v>0.60094999999999998</v>
      </c>
      <c r="G779" s="32">
        <v>68.344499999999996</v>
      </c>
      <c r="H779" s="32">
        <v>1.3649999999999999E-3</v>
      </c>
      <c r="I779" s="32" t="s">
        <v>1288</v>
      </c>
      <c r="J779" s="2" t="s">
        <v>1288</v>
      </c>
      <c r="K779" s="32" t="s">
        <v>128</v>
      </c>
      <c r="L779" s="32" t="s">
        <v>129</v>
      </c>
      <c r="M779" s="2">
        <v>0.87326000000000004</v>
      </c>
      <c r="N779" s="2">
        <v>0.24934999999999999</v>
      </c>
      <c r="O779" s="32" t="s">
        <v>124</v>
      </c>
      <c r="P779" s="2" t="s">
        <v>1289</v>
      </c>
      <c r="Q779" s="2" t="s">
        <v>219</v>
      </c>
      <c r="R779" s="2" t="s">
        <v>1290</v>
      </c>
      <c r="S779" s="24" t="s">
        <v>12</v>
      </c>
      <c r="T779" s="9"/>
      <c r="U779" s="9"/>
      <c r="V779" s="9"/>
      <c r="W779" s="9"/>
      <c r="X779" s="9"/>
      <c r="Y779" s="9"/>
      <c r="Z779" s="9"/>
    </row>
    <row r="780" spans="1:26" ht="15.75" customHeight="1" x14ac:dyDescent="0.15">
      <c r="A780" s="32" t="s">
        <v>1322</v>
      </c>
      <c r="B780" s="32" t="s">
        <v>1324</v>
      </c>
      <c r="C780" s="32">
        <v>71463455</v>
      </c>
      <c r="D780" s="32">
        <v>0.95121999999999995</v>
      </c>
      <c r="E780" s="32">
        <v>0.91454999999999997</v>
      </c>
      <c r="F780" s="32">
        <v>0.61995999999999996</v>
      </c>
      <c r="G780" s="32">
        <v>97.630099999999999</v>
      </c>
      <c r="H780" s="32">
        <v>1.085E-3</v>
      </c>
      <c r="I780" s="32" t="s">
        <v>1288</v>
      </c>
      <c r="J780" s="2" t="s">
        <v>1288</v>
      </c>
      <c r="K780" s="32" t="s">
        <v>123</v>
      </c>
      <c r="L780" s="32">
        <v>28787434</v>
      </c>
      <c r="M780" s="2">
        <v>0.87326000000000004</v>
      </c>
      <c r="N780" s="2">
        <v>0.24934999999999999</v>
      </c>
      <c r="O780" s="32" t="s">
        <v>124</v>
      </c>
      <c r="P780" s="2" t="s">
        <v>1289</v>
      </c>
      <c r="Q780" s="2" t="s">
        <v>219</v>
      </c>
      <c r="R780" s="2" t="s">
        <v>1290</v>
      </c>
      <c r="S780" s="24" t="s">
        <v>12</v>
      </c>
      <c r="T780" s="9"/>
      <c r="U780" s="9"/>
      <c r="V780" s="9"/>
      <c r="W780" s="9"/>
      <c r="X780" s="9"/>
      <c r="Y780" s="9"/>
      <c r="Z780" s="9"/>
    </row>
    <row r="781" spans="1:26" ht="15.75" customHeight="1" x14ac:dyDescent="0.15">
      <c r="A781" s="32" t="s">
        <v>1325</v>
      </c>
      <c r="B781" s="32" t="s">
        <v>1326</v>
      </c>
      <c r="C781" s="32">
        <v>54869255</v>
      </c>
      <c r="D781" s="32">
        <v>0.96209</v>
      </c>
      <c r="E781" s="32">
        <v>0.93257999999999996</v>
      </c>
      <c r="F781" s="32">
        <v>0.61133999999999999</v>
      </c>
      <c r="G781" s="32">
        <v>72.382800000000003</v>
      </c>
      <c r="H781" s="32">
        <v>1.4649999999999999E-3</v>
      </c>
      <c r="I781" s="32" t="s">
        <v>1288</v>
      </c>
      <c r="J781" s="2" t="s">
        <v>1288</v>
      </c>
      <c r="K781" s="32" t="s">
        <v>123</v>
      </c>
      <c r="L781" s="32">
        <v>28356556</v>
      </c>
      <c r="M781" s="2">
        <v>0.85668999999999995</v>
      </c>
      <c r="N781" s="2">
        <v>0.23277999999999999</v>
      </c>
      <c r="O781" s="32" t="s">
        <v>124</v>
      </c>
      <c r="P781" s="2" t="s">
        <v>1289</v>
      </c>
      <c r="Q781" s="2" t="s">
        <v>219</v>
      </c>
      <c r="R781" s="2" t="s">
        <v>1290</v>
      </c>
      <c r="S781" s="24" t="s">
        <v>12</v>
      </c>
      <c r="T781" s="9"/>
      <c r="U781" s="9"/>
      <c r="V781" s="9"/>
      <c r="W781" s="9"/>
      <c r="X781" s="9"/>
      <c r="Y781" s="9"/>
      <c r="Z781" s="9"/>
    </row>
    <row r="782" spans="1:26" ht="15.75" customHeight="1" x14ac:dyDescent="0.15">
      <c r="A782" s="32" t="s">
        <v>1327</v>
      </c>
      <c r="B782" s="32" t="s">
        <v>1328</v>
      </c>
      <c r="C782" s="32">
        <v>45871698</v>
      </c>
      <c r="D782" s="32">
        <v>0.96579999999999999</v>
      </c>
      <c r="E782" s="32">
        <v>0.93818999999999997</v>
      </c>
      <c r="F782" s="32">
        <v>0.63195000000000001</v>
      </c>
      <c r="G782" s="32">
        <v>35.524500000000003</v>
      </c>
      <c r="H782" s="32">
        <v>2.1840000000000002E-3</v>
      </c>
      <c r="I782" s="32" t="s">
        <v>1288</v>
      </c>
      <c r="J782" s="2" t="s">
        <v>1288</v>
      </c>
      <c r="K782" s="32" t="s">
        <v>128</v>
      </c>
      <c r="L782" s="32" t="s">
        <v>129</v>
      </c>
      <c r="M782" s="2">
        <v>0.85011000000000003</v>
      </c>
      <c r="N782" s="2">
        <v>0.21162</v>
      </c>
      <c r="O782" s="32" t="s">
        <v>124</v>
      </c>
      <c r="P782" s="2" t="s">
        <v>1289</v>
      </c>
      <c r="Q782" s="2" t="s">
        <v>219</v>
      </c>
      <c r="R782" s="2" t="s">
        <v>1290</v>
      </c>
      <c r="S782" s="24" t="s">
        <v>12</v>
      </c>
      <c r="T782" s="9"/>
      <c r="U782" s="9"/>
      <c r="V782" s="9"/>
      <c r="W782" s="9"/>
      <c r="X782" s="9"/>
      <c r="Y782" s="9"/>
      <c r="Z782" s="9"/>
    </row>
    <row r="783" spans="1:26" ht="15.75" customHeight="1" x14ac:dyDescent="0.15">
      <c r="A783" s="32" t="s">
        <v>1327</v>
      </c>
      <c r="B783" s="32" t="s">
        <v>1329</v>
      </c>
      <c r="C783" s="32">
        <v>51803236</v>
      </c>
      <c r="D783" s="32">
        <v>0.96087999999999996</v>
      </c>
      <c r="E783" s="32">
        <v>0.92996999999999996</v>
      </c>
      <c r="F783" s="32">
        <v>0.64595000000000002</v>
      </c>
      <c r="G783" s="32">
        <v>41.8</v>
      </c>
      <c r="H783" s="32">
        <v>1.389E-3</v>
      </c>
      <c r="I783" s="32" t="s">
        <v>1288</v>
      </c>
      <c r="J783" s="2" t="s">
        <v>1288</v>
      </c>
      <c r="K783" s="32" t="s">
        <v>123</v>
      </c>
      <c r="L783" s="32">
        <v>25939686</v>
      </c>
      <c r="M783" s="2">
        <v>0.85011000000000003</v>
      </c>
      <c r="N783" s="2">
        <v>0.21162</v>
      </c>
      <c r="O783" s="32" t="s">
        <v>124</v>
      </c>
      <c r="P783" s="2" t="s">
        <v>1289</v>
      </c>
      <c r="Q783" s="2" t="s">
        <v>219</v>
      </c>
      <c r="R783" s="2" t="s">
        <v>1290</v>
      </c>
      <c r="S783" s="24" t="s">
        <v>12</v>
      </c>
      <c r="T783" s="9"/>
      <c r="U783" s="9"/>
      <c r="V783" s="9"/>
      <c r="W783" s="9"/>
      <c r="X783" s="9"/>
      <c r="Y783" s="9"/>
      <c r="Z783" s="9"/>
    </row>
    <row r="784" spans="1:26" ht="15.75" customHeight="1" x14ac:dyDescent="0.15">
      <c r="A784" s="32" t="s">
        <v>1330</v>
      </c>
      <c r="B784" s="32" t="s">
        <v>1331</v>
      </c>
      <c r="C784" s="32">
        <v>52812937</v>
      </c>
      <c r="D784" s="32">
        <v>0.96074999999999999</v>
      </c>
      <c r="E784" s="32">
        <v>0.93093999999999999</v>
      </c>
      <c r="F784" s="32">
        <v>0.61582000000000003</v>
      </c>
      <c r="G784" s="32">
        <v>75.842699999999994</v>
      </c>
      <c r="H784" s="32">
        <v>1.436E-3</v>
      </c>
      <c r="I784" s="32" t="s">
        <v>1288</v>
      </c>
      <c r="J784" s="2" t="s">
        <v>1288</v>
      </c>
      <c r="K784" s="32" t="s">
        <v>128</v>
      </c>
      <c r="L784" s="32" t="s">
        <v>129</v>
      </c>
      <c r="M784" s="2">
        <v>0.88197000000000003</v>
      </c>
      <c r="N784" s="2">
        <v>0.27090999999999998</v>
      </c>
      <c r="O784" s="32" t="s">
        <v>124</v>
      </c>
      <c r="P784" s="2" t="s">
        <v>1289</v>
      </c>
      <c r="Q784" s="2" t="s">
        <v>219</v>
      </c>
      <c r="R784" s="2" t="s">
        <v>1290</v>
      </c>
      <c r="S784" s="24" t="s">
        <v>12</v>
      </c>
      <c r="T784" s="9"/>
      <c r="U784" s="9"/>
      <c r="V784" s="9"/>
      <c r="W784" s="9"/>
      <c r="X784" s="9"/>
      <c r="Y784" s="9"/>
      <c r="Z784" s="9"/>
    </row>
    <row r="785" spans="1:26" ht="15.75" customHeight="1" x14ac:dyDescent="0.15">
      <c r="A785" s="32" t="s">
        <v>1330</v>
      </c>
      <c r="B785" s="32" t="s">
        <v>1332</v>
      </c>
      <c r="C785" s="32">
        <v>57124460</v>
      </c>
      <c r="D785" s="32">
        <v>0.96840000000000004</v>
      </c>
      <c r="E785" s="32">
        <v>0.93966000000000005</v>
      </c>
      <c r="F785" s="32">
        <v>0.59109999999999996</v>
      </c>
      <c r="G785" s="32">
        <v>81.157499999999999</v>
      </c>
      <c r="H785" s="32">
        <v>1.335E-3</v>
      </c>
      <c r="I785" s="32" t="s">
        <v>1288</v>
      </c>
      <c r="J785" s="2" t="s">
        <v>1288</v>
      </c>
      <c r="K785" s="32" t="s">
        <v>123</v>
      </c>
      <c r="L785" s="32">
        <v>28627194</v>
      </c>
      <c r="M785" s="2">
        <v>0.88197000000000003</v>
      </c>
      <c r="N785" s="2">
        <v>0.27090999999999998</v>
      </c>
      <c r="O785" s="32" t="s">
        <v>124</v>
      </c>
      <c r="P785" s="2" t="s">
        <v>1289</v>
      </c>
      <c r="Q785" s="2" t="s">
        <v>219</v>
      </c>
      <c r="R785" s="2" t="s">
        <v>1290</v>
      </c>
      <c r="S785" s="24" t="s">
        <v>12</v>
      </c>
      <c r="T785" s="9"/>
      <c r="U785" s="9"/>
      <c r="V785" s="9"/>
      <c r="W785" s="9"/>
      <c r="X785" s="9"/>
      <c r="Y785" s="9"/>
      <c r="Z785" s="9"/>
    </row>
    <row r="786" spans="1:26" ht="15.75" customHeight="1" x14ac:dyDescent="0.15">
      <c r="A786" s="32" t="s">
        <v>1333</v>
      </c>
      <c r="B786" s="32" t="s">
        <v>1334</v>
      </c>
      <c r="C786" s="32">
        <v>71705220</v>
      </c>
      <c r="D786" s="32">
        <v>0.94052000000000002</v>
      </c>
      <c r="E786" s="32">
        <v>0.90376999999999996</v>
      </c>
      <c r="F786" s="32">
        <v>0.58687</v>
      </c>
      <c r="G786" s="32">
        <v>100.696</v>
      </c>
      <c r="H786" s="32">
        <v>1.142E-3</v>
      </c>
      <c r="I786" s="32" t="s">
        <v>1288</v>
      </c>
      <c r="J786" s="2" t="s">
        <v>1288</v>
      </c>
      <c r="K786" s="32" t="s">
        <v>128</v>
      </c>
      <c r="L786" s="32" t="s">
        <v>129</v>
      </c>
      <c r="M786" s="2">
        <v>0.86223000000000005</v>
      </c>
      <c r="N786" s="2">
        <v>0.27881</v>
      </c>
      <c r="O786" s="32" t="s">
        <v>124</v>
      </c>
      <c r="P786" s="2" t="s">
        <v>1289</v>
      </c>
      <c r="Q786" s="2" t="s">
        <v>219</v>
      </c>
      <c r="R786" s="2" t="s">
        <v>1290</v>
      </c>
      <c r="S786" s="24" t="s">
        <v>12</v>
      </c>
      <c r="T786" s="9"/>
      <c r="U786" s="9"/>
      <c r="V786" s="9"/>
      <c r="W786" s="9"/>
      <c r="X786" s="9"/>
      <c r="Y786" s="9"/>
      <c r="Z786" s="9"/>
    </row>
    <row r="787" spans="1:26" ht="15.75" customHeight="1" x14ac:dyDescent="0.15">
      <c r="A787" s="32" t="s">
        <v>1333</v>
      </c>
      <c r="B787" s="32" t="s">
        <v>1335</v>
      </c>
      <c r="C787" s="32">
        <v>64031356</v>
      </c>
      <c r="D787" s="32">
        <v>0.95323000000000002</v>
      </c>
      <c r="E787" s="32">
        <v>0.92027000000000003</v>
      </c>
      <c r="F787" s="32">
        <v>0.59502999999999995</v>
      </c>
      <c r="G787" s="32">
        <v>90.965800000000002</v>
      </c>
      <c r="H787" s="32">
        <v>1.423E-3</v>
      </c>
      <c r="I787" s="32" t="s">
        <v>1288</v>
      </c>
      <c r="J787" s="2" t="s">
        <v>1288</v>
      </c>
      <c r="K787" s="32" t="s">
        <v>123</v>
      </c>
      <c r="L787" s="32">
        <v>29155358</v>
      </c>
      <c r="M787" s="2">
        <v>0.86223000000000005</v>
      </c>
      <c r="N787" s="2">
        <v>0.27881</v>
      </c>
      <c r="O787" s="32" t="s">
        <v>124</v>
      </c>
      <c r="P787" s="2" t="s">
        <v>1289</v>
      </c>
      <c r="Q787" s="2" t="s">
        <v>219</v>
      </c>
      <c r="R787" s="2" t="s">
        <v>1290</v>
      </c>
      <c r="S787" s="24" t="s">
        <v>12</v>
      </c>
      <c r="T787" s="9"/>
      <c r="U787" s="9"/>
      <c r="V787" s="9"/>
      <c r="W787" s="9"/>
      <c r="X787" s="9"/>
      <c r="Y787" s="9"/>
      <c r="Z787" s="9"/>
    </row>
    <row r="788" spans="1:26" ht="15.75" customHeight="1" x14ac:dyDescent="0.15">
      <c r="A788" s="32" t="s">
        <v>1336</v>
      </c>
      <c r="B788" s="32" t="s">
        <v>1337</v>
      </c>
      <c r="C788" s="32">
        <v>50564244</v>
      </c>
      <c r="D788" s="32">
        <v>0.94952000000000003</v>
      </c>
      <c r="E788" s="32">
        <v>0.91666999999999998</v>
      </c>
      <c r="F788" s="32">
        <v>0.63002999999999998</v>
      </c>
      <c r="G788" s="32">
        <v>66.924599999999998</v>
      </c>
      <c r="H788" s="32">
        <v>1.3140000000000001E-3</v>
      </c>
      <c r="I788" s="32" t="s">
        <v>1288</v>
      </c>
      <c r="J788" s="2" t="s">
        <v>1288</v>
      </c>
      <c r="K788" s="32" t="s">
        <v>128</v>
      </c>
      <c r="L788" s="32" t="s">
        <v>129</v>
      </c>
      <c r="M788" s="2">
        <v>0.89207999999999998</v>
      </c>
      <c r="N788" s="2">
        <v>0.26111000000000001</v>
      </c>
      <c r="O788" s="32" t="s">
        <v>124</v>
      </c>
      <c r="P788" s="2" t="s">
        <v>1289</v>
      </c>
      <c r="Q788" s="2" t="s">
        <v>219</v>
      </c>
      <c r="R788" s="2" t="s">
        <v>1290</v>
      </c>
      <c r="S788" s="24" t="s">
        <v>12</v>
      </c>
      <c r="T788" s="9"/>
      <c r="U788" s="9"/>
      <c r="V788" s="9"/>
      <c r="W788" s="9"/>
      <c r="X788" s="9"/>
      <c r="Y788" s="9"/>
      <c r="Z788" s="9"/>
    </row>
    <row r="789" spans="1:26" ht="15.75" customHeight="1" x14ac:dyDescent="0.15">
      <c r="A789" s="32" t="s">
        <v>1336</v>
      </c>
      <c r="B789" s="32" t="s">
        <v>1338</v>
      </c>
      <c r="C789" s="32">
        <v>47181701</v>
      </c>
      <c r="D789" s="32">
        <v>0.96116000000000001</v>
      </c>
      <c r="E789" s="32">
        <v>0.93394999999999995</v>
      </c>
      <c r="F789" s="32">
        <v>0.62556</v>
      </c>
      <c r="G789" s="32">
        <v>62.285400000000003</v>
      </c>
      <c r="H789" s="32">
        <v>1.737E-3</v>
      </c>
      <c r="I789" s="32" t="s">
        <v>1288</v>
      </c>
      <c r="J789" s="2" t="s">
        <v>1288</v>
      </c>
      <c r="K789" s="32" t="s">
        <v>123</v>
      </c>
      <c r="L789" s="32">
        <v>27320304</v>
      </c>
      <c r="M789" s="2">
        <v>0.89207999999999998</v>
      </c>
      <c r="N789" s="2">
        <v>0.26111000000000001</v>
      </c>
      <c r="O789" s="32" t="s">
        <v>124</v>
      </c>
      <c r="P789" s="2" t="s">
        <v>1289</v>
      </c>
      <c r="Q789" s="2" t="s">
        <v>219</v>
      </c>
      <c r="R789" s="2" t="s">
        <v>1290</v>
      </c>
      <c r="S789" s="24" t="s">
        <v>12</v>
      </c>
      <c r="T789" s="9"/>
      <c r="U789" s="9"/>
      <c r="V789" s="9"/>
      <c r="W789" s="9"/>
      <c r="X789" s="9"/>
      <c r="Y789" s="9"/>
      <c r="Z789" s="9"/>
    </row>
    <row r="790" spans="1:26" ht="15.75" customHeight="1" x14ac:dyDescent="0.15">
      <c r="A790" s="32" t="s">
        <v>1339</v>
      </c>
      <c r="B790" s="32" t="s">
        <v>1340</v>
      </c>
      <c r="C790" s="32">
        <v>43792819</v>
      </c>
      <c r="D790" s="32">
        <v>0.93361000000000005</v>
      </c>
      <c r="E790" s="32">
        <v>0.89812999999999998</v>
      </c>
      <c r="F790" s="32">
        <v>0.64770000000000005</v>
      </c>
      <c r="G790" s="32">
        <v>58.039700000000003</v>
      </c>
      <c r="H790" s="32">
        <v>1.268E-3</v>
      </c>
      <c r="I790" s="32" t="s">
        <v>1288</v>
      </c>
      <c r="J790" s="2" t="s">
        <v>1288</v>
      </c>
      <c r="K790" s="32" t="s">
        <v>123</v>
      </c>
      <c r="L790" s="32">
        <v>27647487</v>
      </c>
      <c r="M790" s="2">
        <v>0.87619000000000002</v>
      </c>
      <c r="N790" s="2">
        <v>0.24410000000000001</v>
      </c>
      <c r="O790" s="32" t="s">
        <v>124</v>
      </c>
      <c r="P790" s="2" t="s">
        <v>1289</v>
      </c>
      <c r="Q790" s="2" t="s">
        <v>219</v>
      </c>
      <c r="R790" s="2" t="s">
        <v>1290</v>
      </c>
      <c r="S790" s="24" t="s">
        <v>12</v>
      </c>
      <c r="T790" s="9"/>
      <c r="U790" s="9"/>
      <c r="V790" s="9"/>
      <c r="W790" s="9"/>
      <c r="X790" s="9"/>
      <c r="Y790" s="9"/>
      <c r="Z790" s="9"/>
    </row>
    <row r="791" spans="1:26" ht="15.75" customHeight="1" x14ac:dyDescent="0.15">
      <c r="A791" s="32" t="s">
        <v>1341</v>
      </c>
      <c r="B791" s="32" t="s">
        <v>1342</v>
      </c>
      <c r="C791" s="32">
        <v>46448310</v>
      </c>
      <c r="D791" s="32">
        <v>0.94982999999999995</v>
      </c>
      <c r="E791" s="32">
        <v>0.91766000000000003</v>
      </c>
      <c r="F791" s="32">
        <v>0.64658000000000004</v>
      </c>
      <c r="G791" s="32">
        <v>62.903500000000001</v>
      </c>
      <c r="H791" s="32">
        <v>1.485E-3</v>
      </c>
      <c r="I791" s="32" t="s">
        <v>1288</v>
      </c>
      <c r="J791" s="2" t="s">
        <v>1288</v>
      </c>
      <c r="K791" s="32" t="s">
        <v>123</v>
      </c>
      <c r="L791" s="32">
        <v>27850065</v>
      </c>
      <c r="M791" s="2">
        <v>0.88683000000000001</v>
      </c>
      <c r="N791" s="2">
        <v>0.26195000000000002</v>
      </c>
      <c r="O791" s="32" t="s">
        <v>124</v>
      </c>
      <c r="P791" s="2" t="s">
        <v>1289</v>
      </c>
      <c r="Q791" s="2" t="s">
        <v>219</v>
      </c>
      <c r="R791" s="2" t="s">
        <v>1290</v>
      </c>
      <c r="S791" s="24" t="s">
        <v>12</v>
      </c>
      <c r="T791" s="9"/>
      <c r="U791" s="9"/>
      <c r="V791" s="9"/>
      <c r="W791" s="9"/>
      <c r="X791" s="9"/>
      <c r="Y791" s="9"/>
      <c r="Z791" s="9"/>
    </row>
    <row r="792" spans="1:26" ht="15.75" customHeight="1" x14ac:dyDescent="0.15">
      <c r="A792" s="32" t="s">
        <v>1343</v>
      </c>
      <c r="B792" s="32" t="s">
        <v>1344</v>
      </c>
      <c r="C792" s="32">
        <v>49900033</v>
      </c>
      <c r="D792" s="32">
        <v>0.95196000000000003</v>
      </c>
      <c r="E792" s="32">
        <v>0.91798000000000002</v>
      </c>
      <c r="F792" s="32">
        <v>0.59435000000000004</v>
      </c>
      <c r="G792" s="32">
        <v>72.520200000000003</v>
      </c>
      <c r="H792" s="32">
        <v>1.2110000000000001E-3</v>
      </c>
      <c r="I792" s="32" t="s">
        <v>1288</v>
      </c>
      <c r="J792" s="2" t="s">
        <v>1288</v>
      </c>
      <c r="K792" s="32" t="s">
        <v>128</v>
      </c>
      <c r="L792" s="32" t="s">
        <v>129</v>
      </c>
      <c r="M792" s="2">
        <v>0.81133999999999995</v>
      </c>
      <c r="N792" s="2">
        <v>0.19031999999999999</v>
      </c>
      <c r="O792" s="32" t="s">
        <v>124</v>
      </c>
      <c r="P792" s="2" t="s">
        <v>1289</v>
      </c>
      <c r="Q792" s="2" t="s">
        <v>219</v>
      </c>
      <c r="R792" s="2" t="s">
        <v>1290</v>
      </c>
      <c r="S792" s="24" t="s">
        <v>12</v>
      </c>
      <c r="T792" s="9"/>
      <c r="U792" s="9"/>
      <c r="V792" s="9"/>
      <c r="W792" s="9"/>
      <c r="X792" s="9"/>
      <c r="Y792" s="9"/>
      <c r="Z792" s="9"/>
    </row>
    <row r="793" spans="1:26" ht="15.75" customHeight="1" x14ac:dyDescent="0.15">
      <c r="A793" s="32" t="s">
        <v>1343</v>
      </c>
      <c r="B793" s="32" t="s">
        <v>1345</v>
      </c>
      <c r="C793" s="32">
        <v>56640300</v>
      </c>
      <c r="D793" s="32">
        <v>0.90586999999999995</v>
      </c>
      <c r="E793" s="32">
        <v>0.86133999999999999</v>
      </c>
      <c r="F793" s="32">
        <v>0.61912999999999996</v>
      </c>
      <c r="G793" s="32">
        <v>81.746499999999997</v>
      </c>
      <c r="H793" s="32">
        <v>1.0950000000000001E-3</v>
      </c>
      <c r="I793" s="32" t="s">
        <v>1288</v>
      </c>
      <c r="J793" s="2" t="s">
        <v>1288</v>
      </c>
      <c r="K793" s="32" t="s">
        <v>123</v>
      </c>
      <c r="L793" s="32">
        <v>28364680</v>
      </c>
      <c r="M793" s="2">
        <v>0.81133999999999995</v>
      </c>
      <c r="N793" s="2">
        <v>0.19031999999999999</v>
      </c>
      <c r="O793" s="32" t="s">
        <v>124</v>
      </c>
      <c r="P793" s="2" t="s">
        <v>1289</v>
      </c>
      <c r="Q793" s="2" t="s">
        <v>219</v>
      </c>
      <c r="R793" s="2" t="s">
        <v>1290</v>
      </c>
      <c r="S793" s="24" t="s">
        <v>12</v>
      </c>
      <c r="T793" s="9"/>
      <c r="U793" s="9"/>
      <c r="V793" s="9"/>
      <c r="W793" s="9"/>
      <c r="X793" s="9"/>
      <c r="Y793" s="9"/>
      <c r="Z793" s="9"/>
    </row>
    <row r="794" spans="1:26" ht="15.75" customHeight="1" x14ac:dyDescent="0.15">
      <c r="A794" s="32" t="s">
        <v>1346</v>
      </c>
      <c r="B794" s="32" t="s">
        <v>1347</v>
      </c>
      <c r="C794" s="32">
        <v>55917546</v>
      </c>
      <c r="D794" s="32">
        <v>0.96025000000000005</v>
      </c>
      <c r="E794" s="32">
        <v>0.92683000000000004</v>
      </c>
      <c r="F794" s="32">
        <v>0.62558999999999998</v>
      </c>
      <c r="G794" s="32">
        <v>69.063599999999994</v>
      </c>
      <c r="H794" s="32">
        <v>1.0870000000000001E-3</v>
      </c>
      <c r="I794" s="32" t="s">
        <v>1288</v>
      </c>
      <c r="J794" s="2" t="s">
        <v>1288</v>
      </c>
      <c r="K794" s="32" t="s">
        <v>128</v>
      </c>
      <c r="L794" s="32" t="s">
        <v>129</v>
      </c>
      <c r="M794" s="2">
        <v>0.85901000000000005</v>
      </c>
      <c r="N794" s="2">
        <v>0.20249</v>
      </c>
      <c r="O794" s="32" t="s">
        <v>124</v>
      </c>
      <c r="P794" s="2" t="s">
        <v>1289</v>
      </c>
      <c r="Q794" s="2" t="s">
        <v>219</v>
      </c>
      <c r="R794" s="2" t="s">
        <v>1290</v>
      </c>
      <c r="S794" s="24" t="s">
        <v>12</v>
      </c>
      <c r="T794" s="9"/>
      <c r="U794" s="9"/>
      <c r="V794" s="9"/>
      <c r="W794" s="9"/>
      <c r="X794" s="9"/>
      <c r="Y794" s="9"/>
      <c r="Z794" s="9"/>
    </row>
    <row r="795" spans="1:26" ht="15.75" customHeight="1" x14ac:dyDescent="0.15">
      <c r="A795" s="32" t="s">
        <v>1346</v>
      </c>
      <c r="B795" s="32" t="s">
        <v>1348</v>
      </c>
      <c r="C795" s="32">
        <v>61536858</v>
      </c>
      <c r="D795" s="32">
        <v>0.94743999999999995</v>
      </c>
      <c r="E795" s="32">
        <v>0.91047999999999996</v>
      </c>
      <c r="F795" s="32">
        <v>0.62956999999999996</v>
      </c>
      <c r="G795" s="32">
        <v>77.180899999999994</v>
      </c>
      <c r="H795" s="32">
        <v>1.039E-3</v>
      </c>
      <c r="I795" s="32" t="s">
        <v>1288</v>
      </c>
      <c r="J795" s="2" t="s">
        <v>1288</v>
      </c>
      <c r="K795" s="32" t="s">
        <v>123</v>
      </c>
      <c r="L795" s="32">
        <v>28652651</v>
      </c>
      <c r="M795" s="2">
        <v>0.85901000000000005</v>
      </c>
      <c r="N795" s="2">
        <v>0.20249</v>
      </c>
      <c r="O795" s="32" t="s">
        <v>124</v>
      </c>
      <c r="P795" s="2" t="s">
        <v>1289</v>
      </c>
      <c r="Q795" s="2" t="s">
        <v>219</v>
      </c>
      <c r="R795" s="2" t="s">
        <v>1290</v>
      </c>
      <c r="S795" s="24" t="s">
        <v>12</v>
      </c>
      <c r="T795" s="9"/>
      <c r="U795" s="9"/>
      <c r="V795" s="9"/>
      <c r="W795" s="9"/>
      <c r="X795" s="9"/>
      <c r="Y795" s="9"/>
      <c r="Z795" s="9"/>
    </row>
    <row r="796" spans="1:26" ht="15.75" customHeight="1" x14ac:dyDescent="0.15">
      <c r="A796" s="32" t="s">
        <v>1349</v>
      </c>
      <c r="B796" s="32" t="s">
        <v>1350</v>
      </c>
      <c r="C796" s="32">
        <v>60613706</v>
      </c>
      <c r="D796" s="32">
        <v>0.94223999999999997</v>
      </c>
      <c r="E796" s="32">
        <v>0.90666000000000002</v>
      </c>
      <c r="F796" s="32">
        <v>0.60302999999999995</v>
      </c>
      <c r="G796" s="32">
        <v>90.990700000000004</v>
      </c>
      <c r="H796" s="32">
        <v>1.158E-3</v>
      </c>
      <c r="I796" s="32" t="s">
        <v>1288</v>
      </c>
      <c r="J796" s="2" t="s">
        <v>1288</v>
      </c>
      <c r="K796" s="32" t="s">
        <v>128</v>
      </c>
      <c r="L796" s="32" t="s">
        <v>129</v>
      </c>
      <c r="M796" s="2">
        <v>0.80117000000000005</v>
      </c>
      <c r="N796" s="2">
        <v>0.16975000000000001</v>
      </c>
      <c r="O796" s="32" t="s">
        <v>124</v>
      </c>
      <c r="P796" s="2" t="s">
        <v>1289</v>
      </c>
      <c r="Q796" s="2" t="s">
        <v>219</v>
      </c>
      <c r="R796" s="2" t="s">
        <v>1290</v>
      </c>
      <c r="S796" s="24" t="s">
        <v>12</v>
      </c>
      <c r="T796" s="9"/>
      <c r="U796" s="9"/>
      <c r="V796" s="9"/>
      <c r="W796" s="9"/>
      <c r="X796" s="9"/>
      <c r="Y796" s="9"/>
      <c r="Z796" s="9"/>
    </row>
    <row r="797" spans="1:26" ht="15.75" customHeight="1" x14ac:dyDescent="0.15">
      <c r="A797" s="32" t="s">
        <v>1349</v>
      </c>
      <c r="B797" s="32" t="s">
        <v>1351</v>
      </c>
      <c r="C797" s="32">
        <v>63891449</v>
      </c>
      <c r="D797" s="32">
        <v>0.95377000000000001</v>
      </c>
      <c r="E797" s="32">
        <v>0.92015000000000002</v>
      </c>
      <c r="F797" s="32">
        <v>0.57365999999999995</v>
      </c>
      <c r="G797" s="32">
        <v>90.811800000000005</v>
      </c>
      <c r="H797" s="32">
        <v>1.188E-3</v>
      </c>
      <c r="I797" s="32" t="s">
        <v>1288</v>
      </c>
      <c r="J797" s="2" t="s">
        <v>1288</v>
      </c>
      <c r="K797" s="32" t="s">
        <v>123</v>
      </c>
      <c r="L797" s="32">
        <v>28928886</v>
      </c>
      <c r="M797" s="2">
        <v>0.80117000000000005</v>
      </c>
      <c r="N797" s="2">
        <v>0.16975000000000001</v>
      </c>
      <c r="O797" s="32" t="s">
        <v>124</v>
      </c>
      <c r="P797" s="2" t="s">
        <v>1289</v>
      </c>
      <c r="Q797" s="2" t="s">
        <v>219</v>
      </c>
      <c r="R797" s="2" t="s">
        <v>1290</v>
      </c>
      <c r="S797" s="24" t="s">
        <v>12</v>
      </c>
      <c r="T797" s="9"/>
      <c r="U797" s="9"/>
      <c r="V797" s="9"/>
      <c r="W797" s="9"/>
      <c r="X797" s="9"/>
      <c r="Y797" s="9"/>
      <c r="Z797" s="9"/>
    </row>
    <row r="798" spans="1:26" ht="15.75" customHeight="1" x14ac:dyDescent="0.15">
      <c r="A798" s="32" t="s">
        <v>1352</v>
      </c>
      <c r="B798" s="32" t="s">
        <v>1353</v>
      </c>
      <c r="C798" s="32">
        <v>59317886</v>
      </c>
      <c r="D798" s="32">
        <v>0.94072</v>
      </c>
      <c r="E798" s="32">
        <v>0.90427000000000002</v>
      </c>
      <c r="F798" s="32">
        <v>0.59907999999999995</v>
      </c>
      <c r="G798" s="32">
        <v>86.369</v>
      </c>
      <c r="H798" s="32">
        <v>1.09E-3</v>
      </c>
      <c r="I798" s="32" t="s">
        <v>1288</v>
      </c>
      <c r="J798" s="2" t="s">
        <v>1288</v>
      </c>
      <c r="K798" s="32" t="s">
        <v>128</v>
      </c>
      <c r="L798" s="32" t="s">
        <v>129</v>
      </c>
      <c r="M798" s="2">
        <v>0.83031999999999995</v>
      </c>
      <c r="N798" s="2">
        <v>0.14876</v>
      </c>
      <c r="O798" s="32" t="s">
        <v>124</v>
      </c>
      <c r="P798" s="2" t="s">
        <v>1289</v>
      </c>
      <c r="Q798" s="2" t="s">
        <v>219</v>
      </c>
      <c r="R798" s="2" t="s">
        <v>1290</v>
      </c>
      <c r="S798" s="24" t="s">
        <v>12</v>
      </c>
      <c r="T798" s="9"/>
      <c r="U798" s="9"/>
      <c r="V798" s="9"/>
      <c r="W798" s="9"/>
      <c r="X798" s="9"/>
      <c r="Y798" s="9"/>
      <c r="Z798" s="9"/>
    </row>
    <row r="799" spans="1:26" ht="15.75" customHeight="1" x14ac:dyDescent="0.15">
      <c r="A799" s="32" t="s">
        <v>1352</v>
      </c>
      <c r="B799" s="32" t="s">
        <v>1354</v>
      </c>
      <c r="C799" s="32">
        <v>58538110</v>
      </c>
      <c r="D799" s="32">
        <v>0.94098999999999999</v>
      </c>
      <c r="E799" s="32">
        <v>0.90312000000000003</v>
      </c>
      <c r="F799" s="32">
        <v>0.61114999999999997</v>
      </c>
      <c r="G799" s="32">
        <v>87.028099999999995</v>
      </c>
      <c r="H799" s="32">
        <v>1.0510000000000001E-3</v>
      </c>
      <c r="I799" s="32" t="s">
        <v>1288</v>
      </c>
      <c r="J799" s="2" t="s">
        <v>1288</v>
      </c>
      <c r="K799" s="32" t="s">
        <v>123</v>
      </c>
      <c r="L799" s="32">
        <v>28874562</v>
      </c>
      <c r="M799" s="2">
        <v>0.83031999999999995</v>
      </c>
      <c r="N799" s="2">
        <v>0.14876</v>
      </c>
      <c r="O799" s="32" t="s">
        <v>124</v>
      </c>
      <c r="P799" s="2" t="s">
        <v>1289</v>
      </c>
      <c r="Q799" s="2" t="s">
        <v>219</v>
      </c>
      <c r="R799" s="2" t="s">
        <v>1290</v>
      </c>
      <c r="S799" s="24" t="s">
        <v>12</v>
      </c>
      <c r="T799" s="9"/>
      <c r="U799" s="9"/>
      <c r="V799" s="9"/>
      <c r="W799" s="9"/>
      <c r="X799" s="9"/>
      <c r="Y799" s="9"/>
      <c r="Z799" s="9"/>
    </row>
    <row r="800" spans="1:26" ht="15.75" customHeight="1" x14ac:dyDescent="0.15">
      <c r="A800" s="32" t="s">
        <v>1355</v>
      </c>
      <c r="B800" s="32" t="s">
        <v>1356</v>
      </c>
      <c r="C800" s="32">
        <v>50519302</v>
      </c>
      <c r="D800" s="32">
        <v>0.96303000000000005</v>
      </c>
      <c r="E800" s="32">
        <v>0.93447999999999998</v>
      </c>
      <c r="F800" s="32">
        <v>0.62619999999999998</v>
      </c>
      <c r="G800" s="32">
        <v>61.093299999999999</v>
      </c>
      <c r="H800" s="32">
        <v>1.4790000000000001E-3</v>
      </c>
      <c r="I800" s="32" t="s">
        <v>1288</v>
      </c>
      <c r="J800" s="2" t="s">
        <v>1288</v>
      </c>
      <c r="K800" s="32" t="s">
        <v>128</v>
      </c>
      <c r="L800" s="32" t="s">
        <v>129</v>
      </c>
      <c r="M800" s="2">
        <v>0.88951000000000002</v>
      </c>
      <c r="N800" s="2">
        <v>0.26727000000000001</v>
      </c>
      <c r="O800" s="32" t="s">
        <v>124</v>
      </c>
      <c r="P800" s="2" t="s">
        <v>1289</v>
      </c>
      <c r="Q800" s="2" t="s">
        <v>219</v>
      </c>
      <c r="R800" s="2" t="s">
        <v>1290</v>
      </c>
      <c r="S800" s="24" t="s">
        <v>12</v>
      </c>
      <c r="T800" s="9"/>
      <c r="U800" s="9"/>
      <c r="V800" s="9"/>
      <c r="W800" s="9"/>
      <c r="X800" s="9"/>
      <c r="Y800" s="9"/>
      <c r="Z800" s="9"/>
    </row>
    <row r="801" spans="1:26" ht="15.75" customHeight="1" x14ac:dyDescent="0.15">
      <c r="A801" s="32" t="s">
        <v>1355</v>
      </c>
      <c r="B801" s="32" t="s">
        <v>1357</v>
      </c>
      <c r="C801" s="32">
        <v>56875197</v>
      </c>
      <c r="D801" s="32">
        <v>0.96057000000000003</v>
      </c>
      <c r="E801" s="32">
        <v>0.93198000000000003</v>
      </c>
      <c r="F801" s="32">
        <v>0.63626000000000005</v>
      </c>
      <c r="G801" s="32">
        <v>71.901799999999994</v>
      </c>
      <c r="H801" s="32">
        <v>1.369E-3</v>
      </c>
      <c r="I801" s="32" t="s">
        <v>1288</v>
      </c>
      <c r="J801" s="2" t="s">
        <v>1288</v>
      </c>
      <c r="K801" s="32" t="s">
        <v>123</v>
      </c>
      <c r="L801" s="32">
        <v>28162087</v>
      </c>
      <c r="M801" s="2">
        <v>0.88951000000000002</v>
      </c>
      <c r="N801" s="2">
        <v>0.26727000000000001</v>
      </c>
      <c r="O801" s="32" t="s">
        <v>124</v>
      </c>
      <c r="P801" s="2" t="s">
        <v>1289</v>
      </c>
      <c r="Q801" s="2" t="s">
        <v>219</v>
      </c>
      <c r="R801" s="2" t="s">
        <v>1290</v>
      </c>
      <c r="S801" s="24" t="s">
        <v>12</v>
      </c>
      <c r="T801" s="9"/>
      <c r="U801" s="9"/>
      <c r="V801" s="9"/>
      <c r="W801" s="9"/>
      <c r="X801" s="9"/>
      <c r="Y801" s="9"/>
      <c r="Z801" s="9"/>
    </row>
    <row r="802" spans="1:26" ht="15.75" customHeight="1" x14ac:dyDescent="0.15">
      <c r="A802" s="32" t="s">
        <v>1358</v>
      </c>
      <c r="B802" s="32" t="s">
        <v>1359</v>
      </c>
      <c r="C802" s="32">
        <v>51126803</v>
      </c>
      <c r="D802" s="32">
        <v>0.95082999999999995</v>
      </c>
      <c r="E802" s="32">
        <v>0.91698000000000002</v>
      </c>
      <c r="F802" s="32">
        <v>0.61729000000000001</v>
      </c>
      <c r="G802" s="32">
        <v>78.227699999999999</v>
      </c>
      <c r="H802" s="32">
        <v>1.2359999999999999E-3</v>
      </c>
      <c r="I802" s="32" t="s">
        <v>1288</v>
      </c>
      <c r="J802" s="2" t="s">
        <v>1288</v>
      </c>
      <c r="K802" s="32" t="s">
        <v>128</v>
      </c>
      <c r="L802" s="32" t="s">
        <v>129</v>
      </c>
      <c r="M802" s="2">
        <v>0.80115999999999998</v>
      </c>
      <c r="N802" s="2">
        <v>0.20818999999999999</v>
      </c>
      <c r="O802" s="32" t="s">
        <v>124</v>
      </c>
      <c r="P802" s="2" t="s">
        <v>1289</v>
      </c>
      <c r="Q802" s="2" t="s">
        <v>219</v>
      </c>
      <c r="R802" s="2" t="s">
        <v>1290</v>
      </c>
      <c r="S802" s="24" t="s">
        <v>12</v>
      </c>
      <c r="T802" s="9"/>
      <c r="U802" s="9"/>
      <c r="V802" s="9"/>
      <c r="W802" s="9"/>
      <c r="X802" s="9"/>
      <c r="Y802" s="9"/>
      <c r="Z802" s="9"/>
    </row>
    <row r="803" spans="1:26" ht="15.75" customHeight="1" x14ac:dyDescent="0.15">
      <c r="A803" s="32" t="s">
        <v>1358</v>
      </c>
      <c r="B803" s="32" t="s">
        <v>1360</v>
      </c>
      <c r="C803" s="32">
        <v>61547851</v>
      </c>
      <c r="D803" s="32">
        <v>0.90537999999999996</v>
      </c>
      <c r="E803" s="32">
        <v>0.85611999999999999</v>
      </c>
      <c r="F803" s="32">
        <v>0.61253999999999997</v>
      </c>
      <c r="G803" s="32">
        <v>90.121399999999994</v>
      </c>
      <c r="H803" s="32">
        <v>1.194E-3</v>
      </c>
      <c r="I803" s="32" t="s">
        <v>1288</v>
      </c>
      <c r="J803" s="2" t="s">
        <v>1288</v>
      </c>
      <c r="K803" s="32" t="s">
        <v>123</v>
      </c>
      <c r="L803" s="32">
        <v>27981095</v>
      </c>
      <c r="M803" s="2">
        <v>0.80115999999999998</v>
      </c>
      <c r="N803" s="2">
        <v>0.20818999999999999</v>
      </c>
      <c r="O803" s="32" t="s">
        <v>124</v>
      </c>
      <c r="P803" s="2" t="s">
        <v>1289</v>
      </c>
      <c r="Q803" s="2" t="s">
        <v>219</v>
      </c>
      <c r="R803" s="2" t="s">
        <v>1290</v>
      </c>
      <c r="S803" s="24" t="s">
        <v>12</v>
      </c>
      <c r="T803" s="9"/>
      <c r="U803" s="9"/>
      <c r="V803" s="9"/>
      <c r="W803" s="9"/>
      <c r="X803" s="9"/>
      <c r="Y803" s="9"/>
      <c r="Z803" s="9"/>
    </row>
    <row r="804" spans="1:26" ht="15.75" customHeight="1" x14ac:dyDescent="0.15">
      <c r="A804" s="32" t="s">
        <v>1361</v>
      </c>
      <c r="B804" s="32" t="s">
        <v>1362</v>
      </c>
      <c r="C804" s="32">
        <v>45886468</v>
      </c>
      <c r="D804" s="32">
        <v>0.95777000000000001</v>
      </c>
      <c r="E804" s="32">
        <v>0.92557999999999996</v>
      </c>
      <c r="F804" s="32">
        <v>0.62822999999999996</v>
      </c>
      <c r="G804" s="32">
        <v>70.868499999999997</v>
      </c>
      <c r="H804" s="32">
        <v>1.2830000000000001E-3</v>
      </c>
      <c r="I804" s="32" t="s">
        <v>1288</v>
      </c>
      <c r="J804" s="2" t="s">
        <v>1288</v>
      </c>
      <c r="K804" s="32" t="s">
        <v>128</v>
      </c>
      <c r="L804" s="32" t="s">
        <v>129</v>
      </c>
      <c r="M804" s="2">
        <v>0.85819000000000001</v>
      </c>
      <c r="N804" s="2">
        <v>0.14532</v>
      </c>
      <c r="O804" s="32" t="s">
        <v>124</v>
      </c>
      <c r="P804" s="2" t="s">
        <v>1289</v>
      </c>
      <c r="Q804" s="2" t="s">
        <v>219</v>
      </c>
      <c r="R804" s="2" t="s">
        <v>1290</v>
      </c>
      <c r="S804" s="24" t="s">
        <v>12</v>
      </c>
      <c r="T804" s="9"/>
      <c r="U804" s="9"/>
      <c r="V804" s="9"/>
      <c r="W804" s="9"/>
      <c r="X804" s="9"/>
      <c r="Y804" s="9"/>
      <c r="Z804" s="9"/>
    </row>
    <row r="805" spans="1:26" ht="15.75" customHeight="1" x14ac:dyDescent="0.15">
      <c r="A805" s="32" t="s">
        <v>1361</v>
      </c>
      <c r="B805" s="32" t="s">
        <v>1363</v>
      </c>
      <c r="C805" s="32">
        <v>61807737</v>
      </c>
      <c r="D805" s="32">
        <v>0.94433999999999996</v>
      </c>
      <c r="E805" s="32">
        <v>0.90859000000000001</v>
      </c>
      <c r="F805" s="32">
        <v>0.61997999999999998</v>
      </c>
      <c r="G805" s="32">
        <v>91.692099999999996</v>
      </c>
      <c r="H805" s="32">
        <v>1.124E-3</v>
      </c>
      <c r="I805" s="32" t="s">
        <v>1288</v>
      </c>
      <c r="J805" s="2" t="s">
        <v>1288</v>
      </c>
      <c r="K805" s="32" t="s">
        <v>123</v>
      </c>
      <c r="L805" s="32">
        <v>28744707</v>
      </c>
      <c r="M805" s="2">
        <v>0.85819000000000001</v>
      </c>
      <c r="N805" s="2">
        <v>0.14532</v>
      </c>
      <c r="O805" s="32" t="s">
        <v>124</v>
      </c>
      <c r="P805" s="2" t="s">
        <v>1289</v>
      </c>
      <c r="Q805" s="2" t="s">
        <v>219</v>
      </c>
      <c r="R805" s="2" t="s">
        <v>1290</v>
      </c>
      <c r="S805" s="24" t="s">
        <v>12</v>
      </c>
      <c r="T805" s="9"/>
      <c r="U805" s="9"/>
      <c r="V805" s="9"/>
      <c r="W805" s="9"/>
      <c r="X805" s="9"/>
      <c r="Y805" s="9"/>
      <c r="Z805" s="9"/>
    </row>
    <row r="806" spans="1:26" ht="15.75" customHeight="1" x14ac:dyDescent="0.15">
      <c r="A806" s="32" t="s">
        <v>1364</v>
      </c>
      <c r="B806" s="32" t="s">
        <v>1365</v>
      </c>
      <c r="C806" s="32">
        <v>43915819</v>
      </c>
      <c r="D806" s="32">
        <v>0.95920000000000005</v>
      </c>
      <c r="E806" s="32">
        <v>0.92781000000000002</v>
      </c>
      <c r="F806" s="32">
        <v>0.60868</v>
      </c>
      <c r="G806" s="32">
        <v>64.244200000000006</v>
      </c>
      <c r="H806" s="32">
        <v>1.328E-3</v>
      </c>
      <c r="I806" s="32" t="s">
        <v>1288</v>
      </c>
      <c r="J806" s="2" t="s">
        <v>1288</v>
      </c>
      <c r="K806" s="32" t="s">
        <v>128</v>
      </c>
      <c r="L806" s="32" t="s">
        <v>129</v>
      </c>
      <c r="M806" s="2">
        <v>0.81227000000000005</v>
      </c>
      <c r="N806" s="2">
        <v>0.20175000000000001</v>
      </c>
      <c r="O806" s="32" t="s">
        <v>124</v>
      </c>
      <c r="P806" s="2" t="s">
        <v>1289</v>
      </c>
      <c r="Q806" s="2" t="s">
        <v>219</v>
      </c>
      <c r="R806" s="2" t="s">
        <v>1290</v>
      </c>
      <c r="S806" s="24" t="s">
        <v>12</v>
      </c>
      <c r="T806" s="9"/>
      <c r="U806" s="9"/>
      <c r="V806" s="9"/>
      <c r="W806" s="9"/>
      <c r="X806" s="9"/>
      <c r="Y806" s="9"/>
      <c r="Z806" s="9"/>
    </row>
    <row r="807" spans="1:26" ht="15.75" customHeight="1" x14ac:dyDescent="0.15">
      <c r="A807" s="32" t="s">
        <v>1364</v>
      </c>
      <c r="B807" s="32" t="s">
        <v>1366</v>
      </c>
      <c r="C807" s="32">
        <v>58069787</v>
      </c>
      <c r="D807" s="32">
        <v>0.91588000000000003</v>
      </c>
      <c r="E807" s="32">
        <v>0.86514000000000002</v>
      </c>
      <c r="F807" s="32">
        <v>0.61817999999999995</v>
      </c>
      <c r="G807" s="32">
        <v>81.792299999999997</v>
      </c>
      <c r="H807" s="32">
        <v>1.052E-3</v>
      </c>
      <c r="I807" s="32" t="s">
        <v>1288</v>
      </c>
      <c r="J807" s="2" t="s">
        <v>1288</v>
      </c>
      <c r="K807" s="32" t="s">
        <v>123</v>
      </c>
      <c r="L807" s="32">
        <v>27925359</v>
      </c>
      <c r="M807" s="2">
        <v>0.81227000000000005</v>
      </c>
      <c r="N807" s="2">
        <v>0.20175000000000001</v>
      </c>
      <c r="O807" s="32" t="s">
        <v>124</v>
      </c>
      <c r="P807" s="2" t="s">
        <v>1289</v>
      </c>
      <c r="Q807" s="2" t="s">
        <v>219</v>
      </c>
      <c r="R807" s="2" t="s">
        <v>1290</v>
      </c>
      <c r="S807" s="24" t="s">
        <v>12</v>
      </c>
      <c r="T807" s="9"/>
      <c r="U807" s="9"/>
      <c r="V807" s="9"/>
      <c r="W807" s="9"/>
      <c r="X807" s="9"/>
      <c r="Y807" s="9"/>
      <c r="Z807" s="9"/>
    </row>
    <row r="808" spans="1:26" ht="15.75" customHeight="1" x14ac:dyDescent="0.15">
      <c r="A808" s="32" t="s">
        <v>1367</v>
      </c>
      <c r="B808" s="32" t="s">
        <v>1368</v>
      </c>
      <c r="C808" s="32">
        <v>54662190</v>
      </c>
      <c r="D808" s="32">
        <v>0.94116999999999995</v>
      </c>
      <c r="E808" s="32">
        <v>0.90359</v>
      </c>
      <c r="F808" s="32">
        <v>0.59372000000000003</v>
      </c>
      <c r="G808" s="32">
        <v>77.1511</v>
      </c>
      <c r="H808" s="32">
        <v>1.137E-3</v>
      </c>
      <c r="I808" s="32" t="s">
        <v>1288</v>
      </c>
      <c r="J808" s="2" t="s">
        <v>1288</v>
      </c>
      <c r="K808" s="32" t="s">
        <v>128</v>
      </c>
      <c r="L808" s="32" t="s">
        <v>129</v>
      </c>
      <c r="M808" s="2">
        <v>0.84014</v>
      </c>
      <c r="N808" s="2">
        <v>0.20877999999999999</v>
      </c>
      <c r="O808" s="32" t="s">
        <v>124</v>
      </c>
      <c r="P808" s="2" t="s">
        <v>1289</v>
      </c>
      <c r="Q808" s="2" t="s">
        <v>219</v>
      </c>
      <c r="R808" s="2" t="s">
        <v>1290</v>
      </c>
      <c r="S808" s="24" t="s">
        <v>12</v>
      </c>
      <c r="T808" s="9"/>
      <c r="U808" s="9"/>
      <c r="V808" s="9"/>
      <c r="W808" s="9"/>
      <c r="X808" s="9"/>
      <c r="Y808" s="9"/>
      <c r="Z808" s="9"/>
    </row>
    <row r="809" spans="1:26" ht="15.75" customHeight="1" x14ac:dyDescent="0.15">
      <c r="A809" s="32" t="s">
        <v>1367</v>
      </c>
      <c r="B809" s="32" t="s">
        <v>1369</v>
      </c>
      <c r="C809" s="32">
        <v>60310235</v>
      </c>
      <c r="D809" s="32">
        <v>0.94352999999999998</v>
      </c>
      <c r="E809" s="32">
        <v>0.90666999999999998</v>
      </c>
      <c r="F809" s="32">
        <v>0.59930000000000005</v>
      </c>
      <c r="G809" s="32">
        <v>87.472099999999998</v>
      </c>
      <c r="H809" s="32">
        <v>1.121E-3</v>
      </c>
      <c r="I809" s="32" t="s">
        <v>1288</v>
      </c>
      <c r="J809" s="2" t="s">
        <v>1288</v>
      </c>
      <c r="K809" s="32" t="s">
        <v>123</v>
      </c>
      <c r="L809" s="32">
        <v>28713064</v>
      </c>
      <c r="M809" s="2">
        <v>0.84014</v>
      </c>
      <c r="N809" s="2">
        <v>0.20877999999999999</v>
      </c>
      <c r="O809" s="32" t="s">
        <v>124</v>
      </c>
      <c r="P809" s="2" t="s">
        <v>1289</v>
      </c>
      <c r="Q809" s="2" t="s">
        <v>219</v>
      </c>
      <c r="R809" s="2" t="s">
        <v>1290</v>
      </c>
      <c r="S809" s="24" t="s">
        <v>12</v>
      </c>
      <c r="T809" s="9"/>
      <c r="U809" s="9"/>
      <c r="V809" s="9"/>
      <c r="W809" s="9"/>
      <c r="X809" s="9"/>
      <c r="Y809" s="9"/>
      <c r="Z809" s="9"/>
    </row>
    <row r="810" spans="1:26" ht="15.75" customHeight="1" x14ac:dyDescent="0.15">
      <c r="A810" s="32" t="s">
        <v>1370</v>
      </c>
      <c r="B810" s="32" t="s">
        <v>1371</v>
      </c>
      <c r="C810" s="32">
        <v>49395904</v>
      </c>
      <c r="D810" s="32">
        <v>0.96099000000000001</v>
      </c>
      <c r="E810" s="32">
        <v>0.93023999999999996</v>
      </c>
      <c r="F810" s="32">
        <v>0.58545999999999998</v>
      </c>
      <c r="G810" s="32">
        <v>69.924400000000006</v>
      </c>
      <c r="H810" s="32">
        <v>1.2830000000000001E-3</v>
      </c>
      <c r="I810" s="32" t="s">
        <v>1288</v>
      </c>
      <c r="J810" s="2" t="s">
        <v>1288</v>
      </c>
      <c r="K810" s="32" t="s">
        <v>128</v>
      </c>
      <c r="L810" s="32" t="s">
        <v>129</v>
      </c>
      <c r="M810" s="2">
        <v>0.72831999999999997</v>
      </c>
      <c r="N810" s="2">
        <v>6.2880000000000005E-2</v>
      </c>
      <c r="O810" s="32" t="s">
        <v>124</v>
      </c>
      <c r="P810" s="2" t="s">
        <v>1289</v>
      </c>
      <c r="Q810" s="2" t="s">
        <v>219</v>
      </c>
      <c r="R810" s="2" t="s">
        <v>1290</v>
      </c>
      <c r="S810" s="24" t="s">
        <v>12</v>
      </c>
      <c r="T810" s="9"/>
      <c r="U810" s="9"/>
      <c r="V810" s="9"/>
      <c r="W810" s="9"/>
      <c r="X810" s="9"/>
      <c r="Y810" s="9"/>
      <c r="Z810" s="9"/>
    </row>
    <row r="811" spans="1:26" ht="15.75" customHeight="1" x14ac:dyDescent="0.15">
      <c r="A811" s="32" t="s">
        <v>1370</v>
      </c>
      <c r="B811" s="32" t="s">
        <v>1372</v>
      </c>
      <c r="C811" s="32">
        <v>77545795</v>
      </c>
      <c r="D811" s="32">
        <v>0.88970000000000005</v>
      </c>
      <c r="E811" s="32">
        <v>0.83867999999999998</v>
      </c>
      <c r="F811" s="32">
        <v>0.61478999999999995</v>
      </c>
      <c r="G811" s="32">
        <v>108.005</v>
      </c>
      <c r="H811" s="32">
        <v>1.08E-3</v>
      </c>
      <c r="I811" s="32" t="s">
        <v>1288</v>
      </c>
      <c r="J811" s="2" t="s">
        <v>1288</v>
      </c>
      <c r="K811" s="32" t="s">
        <v>123</v>
      </c>
      <c r="L811" s="32">
        <v>25435692</v>
      </c>
      <c r="M811" s="2">
        <v>0.72831999999999997</v>
      </c>
      <c r="N811" s="2">
        <v>6.2880000000000005E-2</v>
      </c>
      <c r="O811" s="32" t="s">
        <v>124</v>
      </c>
      <c r="P811" s="2" t="s">
        <v>1289</v>
      </c>
      <c r="Q811" s="2" t="s">
        <v>219</v>
      </c>
      <c r="R811" s="2" t="s">
        <v>1290</v>
      </c>
      <c r="S811" s="24" t="s">
        <v>12</v>
      </c>
      <c r="T811" s="9"/>
      <c r="U811" s="9"/>
      <c r="V811" s="9"/>
      <c r="W811" s="9"/>
      <c r="X811" s="9"/>
      <c r="Y811" s="9"/>
      <c r="Z811" s="9"/>
    </row>
    <row r="812" spans="1:26" ht="15.75" customHeight="1" x14ac:dyDescent="0.15">
      <c r="A812" s="32" t="s">
        <v>1373</v>
      </c>
      <c r="B812" s="32" t="s">
        <v>1374</v>
      </c>
      <c r="C812" s="32">
        <v>47550477</v>
      </c>
      <c r="D812" s="32">
        <v>0.96996000000000004</v>
      </c>
      <c r="E812" s="32">
        <v>0.94208999999999998</v>
      </c>
      <c r="F812" s="32">
        <v>0.63019000000000003</v>
      </c>
      <c r="G812" s="32">
        <v>59.010300000000001</v>
      </c>
      <c r="H812" s="32">
        <v>1.4909999999999999E-3</v>
      </c>
      <c r="I812" s="32" t="s">
        <v>1288</v>
      </c>
      <c r="J812" s="2" t="s">
        <v>1288</v>
      </c>
      <c r="K812" s="32" t="s">
        <v>128</v>
      </c>
      <c r="L812" s="32" t="s">
        <v>129</v>
      </c>
      <c r="M812" s="2">
        <v>0.89698</v>
      </c>
      <c r="N812" s="2">
        <v>0.20513999999999999</v>
      </c>
      <c r="O812" s="32" t="s">
        <v>124</v>
      </c>
      <c r="P812" s="2" t="s">
        <v>1289</v>
      </c>
      <c r="Q812" s="2" t="s">
        <v>219</v>
      </c>
      <c r="R812" s="2" t="s">
        <v>1290</v>
      </c>
      <c r="S812" s="24" t="s">
        <v>12</v>
      </c>
      <c r="T812" s="9"/>
      <c r="U812" s="9"/>
      <c r="V812" s="9"/>
      <c r="W812" s="9"/>
      <c r="X812" s="9"/>
      <c r="Y812" s="9"/>
      <c r="Z812" s="9"/>
    </row>
    <row r="813" spans="1:26" ht="15.75" customHeight="1" x14ac:dyDescent="0.15">
      <c r="A813" s="32" t="s">
        <v>1373</v>
      </c>
      <c r="B813" s="32" t="s">
        <v>1375</v>
      </c>
      <c r="C813" s="32">
        <v>63956532</v>
      </c>
      <c r="D813" s="32">
        <v>0.94940000000000002</v>
      </c>
      <c r="E813" s="32">
        <v>0.91247</v>
      </c>
      <c r="F813" s="32">
        <v>0.61977000000000004</v>
      </c>
      <c r="G813" s="32">
        <v>80.024699999999996</v>
      </c>
      <c r="H813" s="32">
        <v>1.106E-3</v>
      </c>
      <c r="I813" s="32" t="s">
        <v>1288</v>
      </c>
      <c r="J813" s="2" t="s">
        <v>1288</v>
      </c>
      <c r="K813" s="32" t="s">
        <v>123</v>
      </c>
      <c r="L813" s="32">
        <v>28608011</v>
      </c>
      <c r="M813" s="2">
        <v>0.89698</v>
      </c>
      <c r="N813" s="2">
        <v>0.20513999999999999</v>
      </c>
      <c r="O813" s="32" t="s">
        <v>124</v>
      </c>
      <c r="P813" s="2" t="s">
        <v>1289</v>
      </c>
      <c r="Q813" s="2" t="s">
        <v>219</v>
      </c>
      <c r="R813" s="2" t="s">
        <v>1290</v>
      </c>
      <c r="S813" s="24" t="s">
        <v>12</v>
      </c>
      <c r="T813" s="9"/>
      <c r="U813" s="9"/>
      <c r="V813" s="9"/>
      <c r="W813" s="9"/>
      <c r="X813" s="9"/>
      <c r="Y813" s="9"/>
      <c r="Z813" s="9"/>
    </row>
    <row r="814" spans="1:26" ht="15.75" customHeight="1" x14ac:dyDescent="0.15">
      <c r="A814" s="32" t="s">
        <v>1376</v>
      </c>
      <c r="B814" s="32" t="s">
        <v>1377</v>
      </c>
      <c r="C814" s="32">
        <v>41337389</v>
      </c>
      <c r="D814" s="32">
        <v>0.96304999999999996</v>
      </c>
      <c r="E814" s="32">
        <v>0.93462999999999996</v>
      </c>
      <c r="F814" s="32">
        <v>0.60053999999999996</v>
      </c>
      <c r="G814" s="32">
        <v>59.107399999999998</v>
      </c>
      <c r="H814" s="32">
        <v>1.6130000000000001E-3</v>
      </c>
      <c r="I814" s="32" t="s">
        <v>1288</v>
      </c>
      <c r="J814" s="2" t="s">
        <v>1288</v>
      </c>
      <c r="K814" s="32" t="s">
        <v>128</v>
      </c>
      <c r="L814" s="32" t="s">
        <v>129</v>
      </c>
      <c r="M814" s="2">
        <v>0.88627999999999996</v>
      </c>
      <c r="N814" s="2">
        <v>0.27413999999999999</v>
      </c>
      <c r="O814" s="32" t="s">
        <v>124</v>
      </c>
      <c r="P814" s="2" t="s">
        <v>1289</v>
      </c>
      <c r="Q814" s="2" t="s">
        <v>219</v>
      </c>
      <c r="R814" s="2" t="s">
        <v>1290</v>
      </c>
      <c r="S814" s="24" t="s">
        <v>12</v>
      </c>
      <c r="T814" s="9"/>
      <c r="U814" s="9"/>
      <c r="V814" s="9"/>
      <c r="W814" s="9"/>
      <c r="X814" s="9"/>
      <c r="Y814" s="9"/>
      <c r="Z814" s="9"/>
    </row>
    <row r="815" spans="1:26" ht="15.75" customHeight="1" x14ac:dyDescent="0.15">
      <c r="A815" s="32" t="s">
        <v>1376</v>
      </c>
      <c r="B815" s="32" t="s">
        <v>1378</v>
      </c>
      <c r="C815" s="32">
        <v>57275671</v>
      </c>
      <c r="D815" s="32">
        <v>0.95238999999999996</v>
      </c>
      <c r="E815" s="32">
        <v>0.91829000000000005</v>
      </c>
      <c r="F815" s="32">
        <v>0.60053000000000001</v>
      </c>
      <c r="G815" s="32">
        <v>81.771100000000004</v>
      </c>
      <c r="H815" s="32">
        <v>1.077E-3</v>
      </c>
      <c r="I815" s="32" t="s">
        <v>1288</v>
      </c>
      <c r="J815" s="2" t="s">
        <v>1288</v>
      </c>
      <c r="K815" s="32" t="s">
        <v>123</v>
      </c>
      <c r="L815" s="32">
        <v>28506181</v>
      </c>
      <c r="M815" s="2">
        <v>0.88627999999999996</v>
      </c>
      <c r="N815" s="2">
        <v>0.27413999999999999</v>
      </c>
      <c r="O815" s="32" t="s">
        <v>124</v>
      </c>
      <c r="P815" s="2" t="s">
        <v>1289</v>
      </c>
      <c r="Q815" s="2" t="s">
        <v>219</v>
      </c>
      <c r="R815" s="2" t="s">
        <v>1290</v>
      </c>
      <c r="S815" s="24" t="s">
        <v>12</v>
      </c>
      <c r="T815" s="9"/>
      <c r="U815" s="9"/>
      <c r="V815" s="9"/>
      <c r="W815" s="9"/>
      <c r="X815" s="9"/>
      <c r="Y815" s="9"/>
      <c r="Z815" s="9"/>
    </row>
    <row r="816" spans="1:26" ht="15.75" customHeight="1" x14ac:dyDescent="0.15">
      <c r="A816" s="32" t="s">
        <v>1379</v>
      </c>
      <c r="B816" s="32" t="s">
        <v>1380</v>
      </c>
      <c r="C816" s="32">
        <v>49157941</v>
      </c>
      <c r="D816" s="32">
        <v>0.96165</v>
      </c>
      <c r="E816" s="32">
        <v>0.93081999999999998</v>
      </c>
      <c r="F816" s="32">
        <v>0.56815000000000004</v>
      </c>
      <c r="G816" s="32">
        <v>67.817099999999996</v>
      </c>
      <c r="H816" s="32">
        <v>1.4530000000000001E-3</v>
      </c>
      <c r="I816" s="32" t="s">
        <v>1288</v>
      </c>
      <c r="J816" s="2" t="s">
        <v>1288</v>
      </c>
      <c r="K816" s="32" t="s">
        <v>128</v>
      </c>
      <c r="L816" s="32" t="s">
        <v>129</v>
      </c>
      <c r="M816" s="2">
        <v>0.82437000000000005</v>
      </c>
      <c r="N816" s="2">
        <v>0.18892</v>
      </c>
      <c r="O816" s="32" t="s">
        <v>124</v>
      </c>
      <c r="P816" s="2" t="s">
        <v>1289</v>
      </c>
      <c r="Q816" s="2" t="s">
        <v>219</v>
      </c>
      <c r="R816" s="2" t="s">
        <v>1290</v>
      </c>
      <c r="S816" s="24" t="s">
        <v>12</v>
      </c>
      <c r="T816" s="9"/>
      <c r="U816" s="9"/>
      <c r="V816" s="9"/>
      <c r="W816" s="9"/>
      <c r="X816" s="9"/>
      <c r="Y816" s="9"/>
      <c r="Z816" s="9"/>
    </row>
    <row r="817" spans="1:26" ht="15.75" customHeight="1" x14ac:dyDescent="0.15">
      <c r="A817" s="32" t="s">
        <v>1379</v>
      </c>
      <c r="B817" s="32" t="s">
        <v>1381</v>
      </c>
      <c r="C817" s="32">
        <v>52228145</v>
      </c>
      <c r="D817" s="32">
        <v>0.96033999999999997</v>
      </c>
      <c r="E817" s="32">
        <v>0.92808000000000002</v>
      </c>
      <c r="F817" s="32">
        <v>0.58015000000000005</v>
      </c>
      <c r="G817" s="32">
        <v>73.216999999999999</v>
      </c>
      <c r="H817" s="32">
        <v>1.405E-3</v>
      </c>
      <c r="I817" s="32" t="s">
        <v>1288</v>
      </c>
      <c r="J817" s="2" t="s">
        <v>1288</v>
      </c>
      <c r="K817" s="32" t="s">
        <v>123</v>
      </c>
      <c r="L817" s="32">
        <v>28749576</v>
      </c>
      <c r="M817" s="2">
        <v>0.82437000000000005</v>
      </c>
      <c r="N817" s="2">
        <v>0.18892</v>
      </c>
      <c r="O817" s="32" t="s">
        <v>124</v>
      </c>
      <c r="P817" s="2" t="s">
        <v>1289</v>
      </c>
      <c r="Q817" s="2" t="s">
        <v>219</v>
      </c>
      <c r="R817" s="2" t="s">
        <v>1290</v>
      </c>
      <c r="S817" s="24" t="s">
        <v>12</v>
      </c>
      <c r="T817" s="9"/>
      <c r="U817" s="9"/>
      <c r="V817" s="9"/>
      <c r="W817" s="9"/>
      <c r="X817" s="9"/>
      <c r="Y817" s="9"/>
      <c r="Z817" s="9"/>
    </row>
    <row r="818" spans="1:26" ht="15.75" customHeight="1" x14ac:dyDescent="0.15">
      <c r="A818" s="32" t="s">
        <v>1382</v>
      </c>
      <c r="B818" s="32" t="s">
        <v>1383</v>
      </c>
      <c r="C818" s="32">
        <v>49129283</v>
      </c>
      <c r="D818" s="32">
        <v>0.94103000000000003</v>
      </c>
      <c r="E818" s="32">
        <v>0.90397000000000005</v>
      </c>
      <c r="F818" s="32">
        <v>0.62755000000000005</v>
      </c>
      <c r="G818" s="32">
        <v>67.319299999999998</v>
      </c>
      <c r="H818" s="32">
        <v>1.2589999999999999E-3</v>
      </c>
      <c r="I818" s="32" t="s">
        <v>1288</v>
      </c>
      <c r="J818" s="2" t="s">
        <v>1288</v>
      </c>
      <c r="K818" s="32" t="s">
        <v>128</v>
      </c>
      <c r="L818" s="32" t="s">
        <v>129</v>
      </c>
      <c r="M818" s="2">
        <v>0.84087000000000001</v>
      </c>
      <c r="N818" s="2">
        <v>0.23033000000000001</v>
      </c>
      <c r="O818" s="32" t="s">
        <v>124</v>
      </c>
      <c r="P818" s="2" t="s">
        <v>1289</v>
      </c>
      <c r="Q818" s="2" t="s">
        <v>219</v>
      </c>
      <c r="R818" s="2" t="s">
        <v>1290</v>
      </c>
      <c r="S818" s="24" t="s">
        <v>12</v>
      </c>
      <c r="T818" s="9"/>
      <c r="U818" s="9"/>
      <c r="V818" s="9"/>
      <c r="W818" s="9"/>
      <c r="X818" s="9"/>
      <c r="Y818" s="9"/>
      <c r="Z818" s="9"/>
    </row>
    <row r="819" spans="1:26" ht="15.75" customHeight="1" x14ac:dyDescent="0.15">
      <c r="A819" s="32" t="s">
        <v>1382</v>
      </c>
      <c r="B819" s="32" t="s">
        <v>1384</v>
      </c>
      <c r="C819" s="32">
        <v>50565014</v>
      </c>
      <c r="D819" s="32">
        <v>0.93876000000000004</v>
      </c>
      <c r="E819" s="32">
        <v>0.90083000000000002</v>
      </c>
      <c r="F819" s="32">
        <v>0.62299000000000004</v>
      </c>
      <c r="G819" s="32">
        <v>67.986199999999997</v>
      </c>
      <c r="H819" s="32">
        <v>1.2409999999999999E-3</v>
      </c>
      <c r="I819" s="32" t="s">
        <v>1288</v>
      </c>
      <c r="J819" s="2" t="s">
        <v>1288</v>
      </c>
      <c r="K819" s="32" t="s">
        <v>123</v>
      </c>
      <c r="L819" s="32">
        <v>28237341</v>
      </c>
      <c r="M819" s="2">
        <v>0.84087000000000001</v>
      </c>
      <c r="N819" s="2">
        <v>0.23033000000000001</v>
      </c>
      <c r="O819" s="32" t="s">
        <v>124</v>
      </c>
      <c r="P819" s="2" t="s">
        <v>1289</v>
      </c>
      <c r="Q819" s="2" t="s">
        <v>219</v>
      </c>
      <c r="R819" s="2" t="s">
        <v>1290</v>
      </c>
      <c r="S819" s="24" t="s">
        <v>12</v>
      </c>
      <c r="T819" s="9"/>
      <c r="U819" s="9"/>
      <c r="V819" s="9"/>
      <c r="W819" s="9"/>
      <c r="X819" s="9"/>
      <c r="Y819" s="9"/>
      <c r="Z819" s="9"/>
    </row>
    <row r="820" spans="1:26" ht="15.75" customHeight="1" x14ac:dyDescent="0.15">
      <c r="A820" s="32" t="s">
        <v>1385</v>
      </c>
      <c r="B820" s="32" t="s">
        <v>1386</v>
      </c>
      <c r="C820" s="32">
        <v>47386144</v>
      </c>
      <c r="D820" s="32">
        <v>0.96123000000000003</v>
      </c>
      <c r="E820" s="32">
        <v>0.92862</v>
      </c>
      <c r="F820" s="32">
        <v>0.60770000000000002</v>
      </c>
      <c r="G820" s="32">
        <v>63.1738</v>
      </c>
      <c r="H820" s="32">
        <v>1.3290000000000001E-3</v>
      </c>
      <c r="I820" s="32" t="s">
        <v>1288</v>
      </c>
      <c r="J820" s="2" t="s">
        <v>1288</v>
      </c>
      <c r="K820" s="32" t="s">
        <v>128</v>
      </c>
      <c r="L820" s="32" t="s">
        <v>129</v>
      </c>
      <c r="M820" s="2">
        <v>0.85013000000000005</v>
      </c>
      <c r="N820" s="2">
        <v>0.24246999999999999</v>
      </c>
      <c r="O820" s="32" t="s">
        <v>124</v>
      </c>
      <c r="P820" s="2" t="s">
        <v>1289</v>
      </c>
      <c r="Q820" s="2" t="s">
        <v>219</v>
      </c>
      <c r="R820" s="2" t="s">
        <v>1290</v>
      </c>
      <c r="S820" s="24" t="s">
        <v>12</v>
      </c>
      <c r="T820" s="9"/>
      <c r="U820" s="9"/>
      <c r="V820" s="9"/>
      <c r="W820" s="9"/>
      <c r="X820" s="9"/>
      <c r="Y820" s="9"/>
      <c r="Z820" s="9"/>
    </row>
    <row r="821" spans="1:26" ht="15.75" customHeight="1" x14ac:dyDescent="0.15">
      <c r="A821" s="32" t="s">
        <v>1385</v>
      </c>
      <c r="B821" s="32" t="s">
        <v>1387</v>
      </c>
      <c r="C821" s="32">
        <v>52581931</v>
      </c>
      <c r="D821" s="32">
        <v>0.95257999999999998</v>
      </c>
      <c r="E821" s="32">
        <v>0.91859000000000002</v>
      </c>
      <c r="F821" s="32">
        <v>0.61529999999999996</v>
      </c>
      <c r="G821" s="32">
        <v>71.346800000000002</v>
      </c>
      <c r="H821" s="32">
        <v>1.1999999999999999E-3</v>
      </c>
      <c r="I821" s="32" t="s">
        <v>1288</v>
      </c>
      <c r="J821" s="2" t="s">
        <v>1288</v>
      </c>
      <c r="K821" s="32" t="s">
        <v>123</v>
      </c>
      <c r="L821" s="32">
        <v>28491150</v>
      </c>
      <c r="M821" s="2">
        <v>0.85013000000000005</v>
      </c>
      <c r="N821" s="2">
        <v>0.24246999999999999</v>
      </c>
      <c r="O821" s="32" t="s">
        <v>124</v>
      </c>
      <c r="P821" s="2" t="s">
        <v>1289</v>
      </c>
      <c r="Q821" s="2" t="s">
        <v>219</v>
      </c>
      <c r="R821" s="2" t="s">
        <v>1290</v>
      </c>
      <c r="S821" s="24" t="s">
        <v>12</v>
      </c>
      <c r="T821" s="9"/>
      <c r="U821" s="9"/>
      <c r="V821" s="9"/>
      <c r="W821" s="9"/>
      <c r="X821" s="9"/>
      <c r="Y821" s="9"/>
      <c r="Z821" s="9"/>
    </row>
    <row r="822" spans="1:26" ht="15.75" customHeight="1" x14ac:dyDescent="0.15">
      <c r="A822" s="32" t="s">
        <v>1388</v>
      </c>
      <c r="B822" s="32" t="s">
        <v>1389</v>
      </c>
      <c r="C822" s="32">
        <v>53823935</v>
      </c>
      <c r="D822" s="32">
        <v>0.95304999999999995</v>
      </c>
      <c r="E822" s="32">
        <v>0.91881999999999997</v>
      </c>
      <c r="F822" s="32">
        <v>0.61150000000000004</v>
      </c>
      <c r="G822" s="32">
        <v>72.505799999999994</v>
      </c>
      <c r="H822" s="32">
        <v>1.1590000000000001E-3</v>
      </c>
      <c r="I822" s="32" t="s">
        <v>1288</v>
      </c>
      <c r="J822" s="2" t="s">
        <v>1288</v>
      </c>
      <c r="K822" s="32" t="s">
        <v>128</v>
      </c>
      <c r="L822" s="32" t="s">
        <v>129</v>
      </c>
      <c r="M822" s="2">
        <v>0.82062999999999997</v>
      </c>
      <c r="N822" s="2">
        <v>0.21203</v>
      </c>
      <c r="O822" s="32" t="s">
        <v>124</v>
      </c>
      <c r="P822" s="2" t="s">
        <v>1289</v>
      </c>
      <c r="Q822" s="2" t="s">
        <v>219</v>
      </c>
      <c r="R822" s="2" t="s">
        <v>1290</v>
      </c>
      <c r="S822" s="24" t="s">
        <v>12</v>
      </c>
      <c r="T822" s="9"/>
      <c r="U822" s="9"/>
      <c r="V822" s="9"/>
      <c r="W822" s="9"/>
      <c r="X822" s="9"/>
      <c r="Y822" s="9"/>
      <c r="Z822" s="9"/>
    </row>
    <row r="823" spans="1:26" ht="15.75" customHeight="1" x14ac:dyDescent="0.15">
      <c r="A823" s="32" t="s">
        <v>1388</v>
      </c>
      <c r="B823" s="32" t="s">
        <v>1390</v>
      </c>
      <c r="C823" s="32">
        <v>56692591</v>
      </c>
      <c r="D823" s="32">
        <v>0.93340000000000001</v>
      </c>
      <c r="E823" s="32">
        <v>0.89202000000000004</v>
      </c>
      <c r="F823" s="32">
        <v>0.63721000000000005</v>
      </c>
      <c r="G823" s="32">
        <v>77.594999999999999</v>
      </c>
      <c r="H823" s="32">
        <v>1.119E-3</v>
      </c>
      <c r="I823" s="32" t="s">
        <v>1288</v>
      </c>
      <c r="J823" s="2" t="s">
        <v>1288</v>
      </c>
      <c r="K823" s="32" t="s">
        <v>123</v>
      </c>
      <c r="L823" s="32">
        <v>28233095</v>
      </c>
      <c r="M823" s="2">
        <v>0.82062999999999997</v>
      </c>
      <c r="N823" s="2">
        <v>0.21203</v>
      </c>
      <c r="O823" s="32" t="s">
        <v>124</v>
      </c>
      <c r="P823" s="2" t="s">
        <v>1289</v>
      </c>
      <c r="Q823" s="2" t="s">
        <v>219</v>
      </c>
      <c r="R823" s="2" t="s">
        <v>1290</v>
      </c>
      <c r="S823" s="24" t="s">
        <v>12</v>
      </c>
      <c r="T823" s="9"/>
      <c r="U823" s="9"/>
      <c r="V823" s="9"/>
      <c r="W823" s="9"/>
      <c r="X823" s="9"/>
      <c r="Y823" s="9"/>
      <c r="Z823" s="9"/>
    </row>
    <row r="824" spans="1:26" ht="15.75" customHeight="1" x14ac:dyDescent="0.15">
      <c r="A824" s="32" t="s">
        <v>1391</v>
      </c>
      <c r="B824" s="32" t="s">
        <v>1392</v>
      </c>
      <c r="C824" s="32">
        <v>49880746</v>
      </c>
      <c r="D824" s="32">
        <v>0.95372999999999997</v>
      </c>
      <c r="E824" s="32">
        <v>0.91883000000000004</v>
      </c>
      <c r="F824" s="32">
        <v>0.62190999999999996</v>
      </c>
      <c r="G824" s="32">
        <v>68.324200000000005</v>
      </c>
      <c r="H824" s="32">
        <v>1.101E-3</v>
      </c>
      <c r="I824" s="32" t="s">
        <v>1288</v>
      </c>
      <c r="J824" s="2" t="s">
        <v>1288</v>
      </c>
      <c r="K824" s="32" t="s">
        <v>128</v>
      </c>
      <c r="L824" s="32" t="s">
        <v>129</v>
      </c>
      <c r="M824" s="2">
        <v>0.73875999999999997</v>
      </c>
      <c r="N824" s="2">
        <v>0.11366999999999999</v>
      </c>
      <c r="O824" s="32" t="s">
        <v>124</v>
      </c>
      <c r="P824" s="2" t="s">
        <v>1289</v>
      </c>
      <c r="Q824" s="2" t="s">
        <v>219</v>
      </c>
      <c r="R824" s="2" t="s">
        <v>1290</v>
      </c>
      <c r="S824" s="24" t="s">
        <v>12</v>
      </c>
      <c r="T824" s="9"/>
      <c r="U824" s="9"/>
      <c r="V824" s="9"/>
      <c r="W824" s="9"/>
      <c r="X824" s="9"/>
      <c r="Y824" s="9"/>
      <c r="Z824" s="9"/>
    </row>
    <row r="825" spans="1:26" ht="15.75" customHeight="1" x14ac:dyDescent="0.15">
      <c r="A825" s="32" t="s">
        <v>1391</v>
      </c>
      <c r="B825" s="32" t="s">
        <v>1393</v>
      </c>
      <c r="C825" s="32">
        <v>65148450</v>
      </c>
      <c r="D825" s="32">
        <v>0.91303999999999996</v>
      </c>
      <c r="E825" s="32">
        <v>0.86624000000000001</v>
      </c>
      <c r="F825" s="32">
        <v>0.64136000000000004</v>
      </c>
      <c r="G825" s="32">
        <v>82.386499999999998</v>
      </c>
      <c r="H825" s="32">
        <v>1.126E-3</v>
      </c>
      <c r="I825" s="32" t="s">
        <v>1288</v>
      </c>
      <c r="J825" s="2" t="s">
        <v>1288</v>
      </c>
      <c r="K825" s="32" t="s">
        <v>123</v>
      </c>
      <c r="L825" s="32">
        <v>27358738</v>
      </c>
      <c r="M825" s="2">
        <v>0.73875999999999997</v>
      </c>
      <c r="N825" s="2">
        <v>0.11366999999999999</v>
      </c>
      <c r="O825" s="32" t="s">
        <v>124</v>
      </c>
      <c r="P825" s="2" t="s">
        <v>1289</v>
      </c>
      <c r="Q825" s="2" t="s">
        <v>219</v>
      </c>
      <c r="R825" s="2" t="s">
        <v>1290</v>
      </c>
      <c r="S825" s="24" t="s">
        <v>12</v>
      </c>
      <c r="T825" s="9"/>
      <c r="U825" s="9"/>
      <c r="V825" s="9"/>
      <c r="W825" s="9"/>
      <c r="X825" s="9"/>
      <c r="Y825" s="9"/>
      <c r="Z825" s="9"/>
    </row>
    <row r="826" spans="1:26" ht="15.75" customHeight="1" x14ac:dyDescent="0.15">
      <c r="A826" s="32" t="s">
        <v>1394</v>
      </c>
      <c r="B826" s="32" t="s">
        <v>1395</v>
      </c>
      <c r="C826" s="32">
        <v>47046108</v>
      </c>
      <c r="D826" s="32">
        <v>0.96125000000000005</v>
      </c>
      <c r="E826" s="32">
        <v>0.93059999999999998</v>
      </c>
      <c r="F826" s="32">
        <v>0.61155999999999999</v>
      </c>
      <c r="G826" s="32">
        <v>63.064799999999998</v>
      </c>
      <c r="H826" s="32">
        <v>1.4829999999999999E-3</v>
      </c>
      <c r="I826" s="32" t="s">
        <v>1288</v>
      </c>
      <c r="J826" s="2" t="s">
        <v>1288</v>
      </c>
      <c r="K826" s="32" t="s">
        <v>128</v>
      </c>
      <c r="L826" s="32" t="s">
        <v>129</v>
      </c>
      <c r="M826" s="2">
        <v>0.84335000000000004</v>
      </c>
      <c r="N826" s="2">
        <v>0.22291</v>
      </c>
      <c r="O826" s="32" t="s">
        <v>124</v>
      </c>
      <c r="P826" s="2" t="s">
        <v>1289</v>
      </c>
      <c r="Q826" s="2" t="s">
        <v>219</v>
      </c>
      <c r="R826" s="2" t="s">
        <v>1290</v>
      </c>
      <c r="S826" s="24" t="s">
        <v>12</v>
      </c>
      <c r="T826" s="9"/>
      <c r="U826" s="9"/>
      <c r="V826" s="9"/>
      <c r="W826" s="9"/>
      <c r="X826" s="9"/>
      <c r="Y826" s="9"/>
      <c r="Z826" s="9"/>
    </row>
    <row r="827" spans="1:26" ht="15.75" customHeight="1" x14ac:dyDescent="0.15">
      <c r="A827" s="32" t="s">
        <v>1394</v>
      </c>
      <c r="B827" s="32" t="s">
        <v>1396</v>
      </c>
      <c r="C827" s="32">
        <v>62281924</v>
      </c>
      <c r="D827" s="32">
        <v>0.91876000000000002</v>
      </c>
      <c r="E827" s="32">
        <v>0.87216000000000005</v>
      </c>
      <c r="F827" s="32">
        <v>0.62951000000000001</v>
      </c>
      <c r="G827" s="32">
        <v>82.250900000000001</v>
      </c>
      <c r="H827" s="32">
        <v>1.114E-3</v>
      </c>
      <c r="I827" s="32" t="s">
        <v>1288</v>
      </c>
      <c r="J827" s="2" t="s">
        <v>1288</v>
      </c>
      <c r="K827" s="32" t="s">
        <v>123</v>
      </c>
      <c r="L827" s="32">
        <v>28166583</v>
      </c>
      <c r="M827" s="2">
        <v>0.84335000000000004</v>
      </c>
      <c r="N827" s="2">
        <v>0.22291</v>
      </c>
      <c r="O827" s="32" t="s">
        <v>124</v>
      </c>
      <c r="P827" s="2" t="s">
        <v>1289</v>
      </c>
      <c r="Q827" s="2" t="s">
        <v>219</v>
      </c>
      <c r="R827" s="2" t="s">
        <v>1290</v>
      </c>
      <c r="S827" s="24" t="s">
        <v>12</v>
      </c>
      <c r="T827" s="9"/>
      <c r="U827" s="9"/>
      <c r="V827" s="9"/>
      <c r="W827" s="9"/>
      <c r="X827" s="9"/>
      <c r="Y827" s="9"/>
      <c r="Z827" s="9"/>
    </row>
    <row r="828" spans="1:26" ht="15.75" customHeight="1" x14ac:dyDescent="0.15">
      <c r="A828" s="32" t="s">
        <v>1397</v>
      </c>
      <c r="B828" s="32" t="s">
        <v>1398</v>
      </c>
      <c r="C828" s="32">
        <v>50383677</v>
      </c>
      <c r="D828" s="32">
        <v>0.96048999999999995</v>
      </c>
      <c r="E828" s="32">
        <v>0.93150999999999995</v>
      </c>
      <c r="F828" s="32">
        <v>0.58498000000000006</v>
      </c>
      <c r="G828" s="32">
        <v>72.924400000000006</v>
      </c>
      <c r="H828" s="32">
        <v>1.6080000000000001E-3</v>
      </c>
      <c r="I828" s="32" t="s">
        <v>1288</v>
      </c>
      <c r="J828" s="2" t="s">
        <v>1288</v>
      </c>
      <c r="K828" s="32" t="s">
        <v>128</v>
      </c>
      <c r="L828" s="32" t="s">
        <v>129</v>
      </c>
      <c r="M828" s="2">
        <v>0.78435999999999995</v>
      </c>
      <c r="N828" s="2">
        <v>0.1744</v>
      </c>
      <c r="O828" s="32" t="s">
        <v>124</v>
      </c>
      <c r="P828" s="2" t="s">
        <v>1289</v>
      </c>
      <c r="Q828" s="2" t="s">
        <v>219</v>
      </c>
      <c r="R828" s="2" t="s">
        <v>1290</v>
      </c>
      <c r="S828" s="24" t="s">
        <v>12</v>
      </c>
      <c r="T828" s="9"/>
      <c r="U828" s="9"/>
      <c r="V828" s="9"/>
      <c r="W828" s="9"/>
      <c r="X828" s="9"/>
      <c r="Y828" s="9"/>
      <c r="Z828" s="9"/>
    </row>
    <row r="829" spans="1:26" ht="15.75" customHeight="1" x14ac:dyDescent="0.15">
      <c r="A829" s="32" t="s">
        <v>1397</v>
      </c>
      <c r="B829" s="32" t="s">
        <v>1399</v>
      </c>
      <c r="C829" s="32">
        <v>52009590</v>
      </c>
      <c r="D829" s="32">
        <v>0.90327999999999997</v>
      </c>
      <c r="E829" s="32">
        <v>0.85850000000000004</v>
      </c>
      <c r="F829" s="32">
        <v>0.61368</v>
      </c>
      <c r="G829" s="32">
        <v>75.579800000000006</v>
      </c>
      <c r="H829" s="32">
        <v>1.1379999999999999E-3</v>
      </c>
      <c r="I829" s="32" t="s">
        <v>1288</v>
      </c>
      <c r="J829" s="2" t="s">
        <v>1288</v>
      </c>
      <c r="K829" s="32" t="s">
        <v>123</v>
      </c>
      <c r="L829" s="32">
        <v>27981948</v>
      </c>
      <c r="M829" s="2">
        <v>0.78435999999999995</v>
      </c>
      <c r="N829" s="2">
        <v>0.1744</v>
      </c>
      <c r="O829" s="32" t="s">
        <v>124</v>
      </c>
      <c r="P829" s="2" t="s">
        <v>1289</v>
      </c>
      <c r="Q829" s="2" t="s">
        <v>219</v>
      </c>
      <c r="R829" s="2" t="s">
        <v>1290</v>
      </c>
      <c r="S829" s="24" t="s">
        <v>12</v>
      </c>
      <c r="T829" s="9"/>
      <c r="U829" s="9"/>
      <c r="V829" s="9"/>
      <c r="W829" s="9"/>
      <c r="X829" s="9"/>
      <c r="Y829" s="9"/>
      <c r="Z829" s="9"/>
    </row>
    <row r="830" spans="1:26" ht="15.75" customHeight="1" x14ac:dyDescent="0.15">
      <c r="A830" s="32" t="s">
        <v>1400</v>
      </c>
      <c r="B830" s="32" t="s">
        <v>1401</v>
      </c>
      <c r="C830" s="32">
        <v>55763015</v>
      </c>
      <c r="D830" s="32">
        <v>0.95162999999999998</v>
      </c>
      <c r="E830" s="32">
        <v>0.91746000000000005</v>
      </c>
      <c r="F830" s="32">
        <v>0.58277999999999996</v>
      </c>
      <c r="G830" s="32">
        <v>80.603399999999993</v>
      </c>
      <c r="H830" s="32">
        <v>1.1559999999999999E-3</v>
      </c>
      <c r="I830" s="32" t="s">
        <v>1288</v>
      </c>
      <c r="J830" s="2" t="s">
        <v>1288</v>
      </c>
      <c r="K830" s="32" t="s">
        <v>128</v>
      </c>
      <c r="L830" s="32" t="s">
        <v>129</v>
      </c>
      <c r="M830" s="2">
        <v>0.80023999999999995</v>
      </c>
      <c r="N830" s="2">
        <v>0.19450000000000001</v>
      </c>
      <c r="O830" s="32" t="s">
        <v>124</v>
      </c>
      <c r="P830" s="2" t="s">
        <v>1289</v>
      </c>
      <c r="Q830" s="2" t="s">
        <v>219</v>
      </c>
      <c r="R830" s="2" t="s">
        <v>1290</v>
      </c>
      <c r="S830" s="24" t="s">
        <v>12</v>
      </c>
      <c r="T830" s="9"/>
      <c r="U830" s="9"/>
      <c r="V830" s="9"/>
      <c r="W830" s="9"/>
      <c r="X830" s="9"/>
      <c r="Y830" s="9"/>
      <c r="Z830" s="9"/>
    </row>
    <row r="831" spans="1:26" ht="15.75" customHeight="1" x14ac:dyDescent="0.15">
      <c r="A831" s="32" t="s">
        <v>1400</v>
      </c>
      <c r="B831" s="32" t="s">
        <v>1402</v>
      </c>
      <c r="C831" s="32">
        <v>58754922</v>
      </c>
      <c r="D831" s="32">
        <v>0.92910000000000004</v>
      </c>
      <c r="E831" s="32">
        <v>0.88851000000000002</v>
      </c>
      <c r="F831" s="32">
        <v>0.59877000000000002</v>
      </c>
      <c r="G831" s="32">
        <v>85.336699999999993</v>
      </c>
      <c r="H831" s="32">
        <v>1.1100000000000001E-3</v>
      </c>
      <c r="I831" s="32" t="s">
        <v>1288</v>
      </c>
      <c r="J831" s="2" t="s">
        <v>1288</v>
      </c>
      <c r="K831" s="32" t="s">
        <v>123</v>
      </c>
      <c r="L831" s="32">
        <v>28674167</v>
      </c>
      <c r="M831" s="2">
        <v>0.80023999999999995</v>
      </c>
      <c r="N831" s="2">
        <v>0.19450000000000001</v>
      </c>
      <c r="O831" s="32" t="s">
        <v>124</v>
      </c>
      <c r="P831" s="2" t="s">
        <v>1289</v>
      </c>
      <c r="Q831" s="2" t="s">
        <v>219</v>
      </c>
      <c r="R831" s="2" t="s">
        <v>1290</v>
      </c>
      <c r="S831" s="24" t="s">
        <v>12</v>
      </c>
      <c r="T831" s="9"/>
      <c r="U831" s="9"/>
      <c r="V831" s="9"/>
      <c r="W831" s="9"/>
      <c r="X831" s="9"/>
      <c r="Y831" s="9"/>
      <c r="Z831" s="9"/>
    </row>
    <row r="832" spans="1:26" ht="15.75" customHeight="1" x14ac:dyDescent="0.15">
      <c r="A832" s="32" t="s">
        <v>1403</v>
      </c>
      <c r="B832" s="32" t="s">
        <v>1404</v>
      </c>
      <c r="C832" s="32">
        <v>56330155</v>
      </c>
      <c r="D832" s="32">
        <v>0.94855999999999996</v>
      </c>
      <c r="E832" s="32">
        <v>0.91288999999999998</v>
      </c>
      <c r="F832" s="32">
        <v>0.58323000000000003</v>
      </c>
      <c r="G832" s="32">
        <v>81.084699999999998</v>
      </c>
      <c r="H832" s="32">
        <v>1.0809999999999999E-3</v>
      </c>
      <c r="I832" s="32" t="s">
        <v>1288</v>
      </c>
      <c r="J832" s="2" t="s">
        <v>1288</v>
      </c>
      <c r="K832" s="32" t="s">
        <v>128</v>
      </c>
      <c r="L832" s="32" t="s">
        <v>129</v>
      </c>
      <c r="M832" s="2">
        <v>0.83143999999999996</v>
      </c>
      <c r="N832" s="2">
        <v>0.18253</v>
      </c>
      <c r="O832" s="32" t="s">
        <v>124</v>
      </c>
      <c r="P832" s="2" t="s">
        <v>1289</v>
      </c>
      <c r="Q832" s="2" t="s">
        <v>219</v>
      </c>
      <c r="R832" s="2" t="s">
        <v>1290</v>
      </c>
      <c r="S832" s="24" t="s">
        <v>12</v>
      </c>
      <c r="T832" s="9"/>
      <c r="U832" s="9"/>
      <c r="V832" s="9"/>
      <c r="W832" s="9"/>
      <c r="X832" s="9"/>
      <c r="Y832" s="9"/>
      <c r="Z832" s="9"/>
    </row>
    <row r="833" spans="1:26" ht="15.75" customHeight="1" x14ac:dyDescent="0.15">
      <c r="A833" s="32" t="s">
        <v>1403</v>
      </c>
      <c r="B833" s="32" t="s">
        <v>1405</v>
      </c>
      <c r="C833" s="32">
        <v>62357892</v>
      </c>
      <c r="D833" s="32">
        <v>0.93618000000000001</v>
      </c>
      <c r="E833" s="32">
        <v>0.89427999999999996</v>
      </c>
      <c r="F833" s="32">
        <v>0.59106000000000003</v>
      </c>
      <c r="G833" s="32">
        <v>89.708699999999993</v>
      </c>
      <c r="H833" s="32">
        <v>1.0280000000000001E-3</v>
      </c>
      <c r="I833" s="32" t="s">
        <v>1288</v>
      </c>
      <c r="J833" s="2" t="s">
        <v>1288</v>
      </c>
      <c r="K833" s="32" t="s">
        <v>123</v>
      </c>
      <c r="L833" s="32">
        <v>28800105</v>
      </c>
      <c r="M833" s="2">
        <v>0.83143999999999996</v>
      </c>
      <c r="N833" s="2">
        <v>0.18253</v>
      </c>
      <c r="O833" s="32" t="s">
        <v>124</v>
      </c>
      <c r="P833" s="2" t="s">
        <v>1289</v>
      </c>
      <c r="Q833" s="2" t="s">
        <v>219</v>
      </c>
      <c r="R833" s="2" t="s">
        <v>1290</v>
      </c>
      <c r="S833" s="24" t="s">
        <v>12</v>
      </c>
      <c r="T833" s="9"/>
      <c r="U833" s="9"/>
      <c r="V833" s="9"/>
      <c r="W833" s="9"/>
      <c r="X833" s="9"/>
      <c r="Y833" s="9"/>
      <c r="Z833" s="9"/>
    </row>
    <row r="834" spans="1:26" ht="15.75" customHeight="1" x14ac:dyDescent="0.15">
      <c r="A834" s="32" t="s">
        <v>1406</v>
      </c>
      <c r="B834" s="32" t="s">
        <v>1407</v>
      </c>
      <c r="C834" s="32">
        <v>55073747</v>
      </c>
      <c r="D834" s="32">
        <v>0.95533999999999997</v>
      </c>
      <c r="E834" s="32">
        <v>0.92217000000000005</v>
      </c>
      <c r="F834" s="32">
        <v>0.57184000000000001</v>
      </c>
      <c r="G834" s="32">
        <v>79.314499999999995</v>
      </c>
      <c r="H834" s="32">
        <v>1.2080000000000001E-3</v>
      </c>
      <c r="I834" s="32" t="s">
        <v>1288</v>
      </c>
      <c r="J834" s="2" t="s">
        <v>1288</v>
      </c>
      <c r="K834" s="32" t="s">
        <v>128</v>
      </c>
      <c r="L834" s="32" t="s">
        <v>129</v>
      </c>
      <c r="M834" s="2">
        <v>0.84321000000000002</v>
      </c>
      <c r="N834" s="2">
        <v>0.21809999999999999</v>
      </c>
      <c r="O834" s="32" t="s">
        <v>124</v>
      </c>
      <c r="P834" s="2" t="s">
        <v>1289</v>
      </c>
      <c r="Q834" s="2" t="s">
        <v>219</v>
      </c>
      <c r="R834" s="2" t="s">
        <v>1290</v>
      </c>
      <c r="S834" s="24" t="s">
        <v>12</v>
      </c>
      <c r="T834" s="9"/>
      <c r="U834" s="9"/>
      <c r="V834" s="9"/>
      <c r="W834" s="9"/>
      <c r="X834" s="9"/>
      <c r="Y834" s="9"/>
      <c r="Z834" s="9"/>
    </row>
    <row r="835" spans="1:26" ht="15.75" customHeight="1" x14ac:dyDescent="0.15">
      <c r="A835" s="32" t="s">
        <v>1406</v>
      </c>
      <c r="B835" s="32" t="s">
        <v>1408</v>
      </c>
      <c r="C835" s="32">
        <v>61953744</v>
      </c>
      <c r="D835" s="32">
        <v>0.94196000000000002</v>
      </c>
      <c r="E835" s="32">
        <v>0.90276000000000001</v>
      </c>
      <c r="F835" s="32">
        <v>0.57904999999999995</v>
      </c>
      <c r="G835" s="32">
        <v>88.845299999999995</v>
      </c>
      <c r="H835" s="32">
        <v>1.098E-3</v>
      </c>
      <c r="I835" s="32" t="s">
        <v>1288</v>
      </c>
      <c r="J835" s="2" t="s">
        <v>1288</v>
      </c>
      <c r="K835" s="32" t="s">
        <v>123</v>
      </c>
      <c r="L835" s="32">
        <v>28873380</v>
      </c>
      <c r="M835" s="2">
        <v>0.84321000000000002</v>
      </c>
      <c r="N835" s="2">
        <v>0.21809999999999999</v>
      </c>
      <c r="O835" s="32" t="s">
        <v>124</v>
      </c>
      <c r="P835" s="2" t="s">
        <v>1289</v>
      </c>
      <c r="Q835" s="2" t="s">
        <v>219</v>
      </c>
      <c r="R835" s="2" t="s">
        <v>1290</v>
      </c>
      <c r="S835" s="24" t="s">
        <v>12</v>
      </c>
      <c r="T835" s="9"/>
      <c r="U835" s="9"/>
      <c r="V835" s="9"/>
      <c r="W835" s="9"/>
      <c r="X835" s="9"/>
      <c r="Y835" s="9"/>
      <c r="Z835" s="9"/>
    </row>
    <row r="836" spans="1:26" ht="15.75" customHeight="1" x14ac:dyDescent="0.15">
      <c r="A836" s="32" t="s">
        <v>1409</v>
      </c>
      <c r="B836" s="32" t="s">
        <v>1410</v>
      </c>
      <c r="C836" s="32">
        <v>53442174</v>
      </c>
      <c r="D836" s="32">
        <v>0.95940999999999999</v>
      </c>
      <c r="E836" s="32">
        <v>0.92788999999999999</v>
      </c>
      <c r="F836" s="32">
        <v>0.59072000000000002</v>
      </c>
      <c r="G836" s="32">
        <v>77.765799999999999</v>
      </c>
      <c r="H836" s="32">
        <v>1.771E-3</v>
      </c>
      <c r="I836" s="32" t="s">
        <v>1288</v>
      </c>
      <c r="J836" s="2" t="s">
        <v>1288</v>
      </c>
      <c r="K836" s="32" t="s">
        <v>123</v>
      </c>
      <c r="L836" s="32">
        <v>28848639</v>
      </c>
      <c r="M836" s="2">
        <v>0.85736000000000001</v>
      </c>
      <c r="N836" s="2">
        <v>0.23372999999999999</v>
      </c>
      <c r="O836" s="32" t="s">
        <v>124</v>
      </c>
      <c r="P836" s="2" t="s">
        <v>1289</v>
      </c>
      <c r="Q836" s="2" t="s">
        <v>219</v>
      </c>
      <c r="R836" s="2" t="s">
        <v>1290</v>
      </c>
      <c r="S836" s="24" t="s">
        <v>12</v>
      </c>
      <c r="T836" s="9"/>
      <c r="U836" s="9"/>
      <c r="V836" s="9"/>
      <c r="W836" s="9"/>
      <c r="X836" s="9"/>
      <c r="Y836" s="9"/>
      <c r="Z836" s="9"/>
    </row>
    <row r="837" spans="1:26" ht="15.75" customHeight="1" x14ac:dyDescent="0.15">
      <c r="A837" s="32" t="s">
        <v>1409</v>
      </c>
      <c r="B837" s="32" t="s">
        <v>1411</v>
      </c>
      <c r="C837" s="32">
        <v>46310072</v>
      </c>
      <c r="D837" s="32">
        <v>0.95938000000000001</v>
      </c>
      <c r="E837" s="32">
        <v>0.92986999999999997</v>
      </c>
      <c r="F837" s="32">
        <v>0.61665000000000003</v>
      </c>
      <c r="G837" s="32">
        <v>70.183000000000007</v>
      </c>
      <c r="H837" s="32">
        <v>1.4729999999999999E-3</v>
      </c>
      <c r="I837" s="32" t="s">
        <v>1288</v>
      </c>
      <c r="J837" s="2" t="s">
        <v>1288</v>
      </c>
      <c r="K837" s="2" t="s">
        <v>128</v>
      </c>
      <c r="L837" s="2" t="s">
        <v>129</v>
      </c>
      <c r="M837" s="2">
        <v>0.85736000000000001</v>
      </c>
      <c r="N837" s="2">
        <v>0.23372999999999999</v>
      </c>
      <c r="O837" s="32" t="s">
        <v>124</v>
      </c>
      <c r="P837" s="2" t="s">
        <v>1289</v>
      </c>
      <c r="Q837" s="2" t="s">
        <v>219</v>
      </c>
      <c r="R837" s="2" t="s">
        <v>1290</v>
      </c>
      <c r="S837" s="24" t="s">
        <v>12</v>
      </c>
      <c r="T837" s="9"/>
      <c r="U837" s="9"/>
      <c r="V837" s="9"/>
      <c r="W837" s="9"/>
      <c r="X837" s="9"/>
      <c r="Y837" s="9"/>
      <c r="Z837" s="9"/>
    </row>
    <row r="838" spans="1:26" ht="15.75" customHeight="1" x14ac:dyDescent="0.15">
      <c r="A838" s="32" t="s">
        <v>1412</v>
      </c>
      <c r="B838" s="32" t="s">
        <v>1413</v>
      </c>
      <c r="C838" s="32">
        <v>66130890</v>
      </c>
      <c r="D838" s="32">
        <v>0.94477</v>
      </c>
      <c r="E838" s="32">
        <v>0.90634999999999999</v>
      </c>
      <c r="F838" s="32">
        <v>0.63807000000000003</v>
      </c>
      <c r="G838" s="32">
        <v>95.043899999999994</v>
      </c>
      <c r="H838" s="32">
        <v>1.124E-3</v>
      </c>
      <c r="I838" s="32" t="s">
        <v>1288</v>
      </c>
      <c r="J838" s="2" t="s">
        <v>1288</v>
      </c>
      <c r="K838" s="32" t="s">
        <v>128</v>
      </c>
      <c r="L838" s="32" t="s">
        <v>129</v>
      </c>
      <c r="M838" s="2">
        <v>0.84258999999999995</v>
      </c>
      <c r="N838" s="2">
        <v>0.16589999999999999</v>
      </c>
      <c r="O838" s="32" t="s">
        <v>124</v>
      </c>
      <c r="P838" s="2" t="s">
        <v>1289</v>
      </c>
      <c r="Q838" s="2" t="s">
        <v>219</v>
      </c>
      <c r="R838" s="2" t="s">
        <v>1290</v>
      </c>
      <c r="S838" s="24" t="s">
        <v>12</v>
      </c>
      <c r="T838" s="9"/>
      <c r="U838" s="9"/>
      <c r="V838" s="9"/>
      <c r="W838" s="9"/>
      <c r="X838" s="9"/>
      <c r="Y838" s="9"/>
      <c r="Z838" s="9"/>
    </row>
    <row r="839" spans="1:26" ht="15.75" customHeight="1" x14ac:dyDescent="0.15">
      <c r="A839" s="32" t="s">
        <v>1412</v>
      </c>
      <c r="B839" s="32" t="s">
        <v>1414</v>
      </c>
      <c r="C839" s="32">
        <v>50212597</v>
      </c>
      <c r="D839" s="32">
        <v>0.96096000000000004</v>
      </c>
      <c r="E839" s="32">
        <v>0.92949000000000004</v>
      </c>
      <c r="F839" s="32">
        <v>0.61238000000000004</v>
      </c>
      <c r="G839" s="32">
        <v>69.7072</v>
      </c>
      <c r="H839" s="32">
        <v>1.3680000000000001E-3</v>
      </c>
      <c r="I839" s="32" t="s">
        <v>1288</v>
      </c>
      <c r="J839" s="2" t="s">
        <v>1288</v>
      </c>
      <c r="K839" s="32" t="s">
        <v>123</v>
      </c>
      <c r="L839" s="32">
        <v>28495770</v>
      </c>
      <c r="M839" s="2">
        <v>0.84258999999999995</v>
      </c>
      <c r="N839" s="2">
        <v>0.16589999999999999</v>
      </c>
      <c r="O839" s="32" t="s">
        <v>124</v>
      </c>
      <c r="P839" s="2" t="s">
        <v>1289</v>
      </c>
      <c r="Q839" s="2" t="s">
        <v>219</v>
      </c>
      <c r="R839" s="2" t="s">
        <v>1290</v>
      </c>
      <c r="S839" s="24" t="s">
        <v>12</v>
      </c>
      <c r="T839" s="9"/>
      <c r="U839" s="9"/>
      <c r="V839" s="9"/>
      <c r="W839" s="9"/>
      <c r="X839" s="9"/>
      <c r="Y839" s="9"/>
      <c r="Z839" s="9"/>
    </row>
    <row r="840" spans="1:26" ht="15.75" customHeight="1" x14ac:dyDescent="0.15">
      <c r="A840" s="32" t="s">
        <v>1415</v>
      </c>
      <c r="B840" s="32" t="s">
        <v>1416</v>
      </c>
      <c r="C840" s="32">
        <v>52915063</v>
      </c>
      <c r="D840" s="32">
        <v>0.94562000000000002</v>
      </c>
      <c r="E840" s="32">
        <v>0.90941000000000005</v>
      </c>
      <c r="F840" s="32">
        <v>0.62948999999999999</v>
      </c>
      <c r="G840" s="32">
        <v>76.712400000000002</v>
      </c>
      <c r="H840" s="32">
        <v>1.158E-3</v>
      </c>
      <c r="I840" s="32" t="s">
        <v>1288</v>
      </c>
      <c r="J840" s="2" t="s">
        <v>1288</v>
      </c>
      <c r="K840" s="32" t="s">
        <v>128</v>
      </c>
      <c r="L840" s="32" t="s">
        <v>129</v>
      </c>
      <c r="M840" s="2">
        <v>0.84799999999999998</v>
      </c>
      <c r="N840" s="2">
        <v>0.19391</v>
      </c>
      <c r="O840" s="32" t="s">
        <v>124</v>
      </c>
      <c r="P840" s="2" t="s">
        <v>1289</v>
      </c>
      <c r="Q840" s="2" t="s">
        <v>219</v>
      </c>
      <c r="R840" s="2" t="s">
        <v>1290</v>
      </c>
      <c r="S840" s="24" t="s">
        <v>12</v>
      </c>
      <c r="T840" s="9"/>
      <c r="U840" s="9"/>
      <c r="V840" s="9"/>
      <c r="W840" s="9"/>
      <c r="X840" s="9"/>
      <c r="Y840" s="9"/>
      <c r="Z840" s="9"/>
    </row>
    <row r="841" spans="1:26" ht="15.75" customHeight="1" x14ac:dyDescent="0.15">
      <c r="A841" s="32" t="s">
        <v>1415</v>
      </c>
      <c r="B841" s="32" t="s">
        <v>1417</v>
      </c>
      <c r="C841" s="32">
        <v>51617341</v>
      </c>
      <c r="D841" s="32">
        <v>0.94440999999999997</v>
      </c>
      <c r="E841" s="32">
        <v>0.90542999999999996</v>
      </c>
      <c r="F841" s="32">
        <v>0.60914999999999997</v>
      </c>
      <c r="G841" s="32">
        <v>70.533699999999996</v>
      </c>
      <c r="H841" s="32">
        <v>1.165E-3</v>
      </c>
      <c r="I841" s="32" t="s">
        <v>1288</v>
      </c>
      <c r="J841" s="2" t="s">
        <v>1288</v>
      </c>
      <c r="K841" s="32" t="s">
        <v>123</v>
      </c>
      <c r="L841" s="32">
        <v>28667215</v>
      </c>
      <c r="M841" s="2">
        <v>0.84799999999999998</v>
      </c>
      <c r="N841" s="2">
        <v>0.19391</v>
      </c>
      <c r="O841" s="32" t="s">
        <v>124</v>
      </c>
      <c r="P841" s="2" t="s">
        <v>1289</v>
      </c>
      <c r="Q841" s="2" t="s">
        <v>219</v>
      </c>
      <c r="R841" s="2" t="s">
        <v>1290</v>
      </c>
      <c r="S841" s="24" t="s">
        <v>12</v>
      </c>
      <c r="T841" s="9"/>
      <c r="U841" s="9"/>
      <c r="V841" s="9"/>
      <c r="W841" s="9"/>
      <c r="X841" s="9"/>
      <c r="Y841" s="9"/>
      <c r="Z841" s="9"/>
    </row>
    <row r="842" spans="1:26" ht="15.75" customHeight="1" x14ac:dyDescent="0.15">
      <c r="A842" s="32" t="s">
        <v>1418</v>
      </c>
      <c r="B842" s="32" t="s">
        <v>1419</v>
      </c>
      <c r="C842" s="32">
        <v>49574891</v>
      </c>
      <c r="D842" s="32">
        <v>0.96231</v>
      </c>
      <c r="E842" s="32">
        <v>0.93181000000000003</v>
      </c>
      <c r="F842" s="32">
        <v>0.59570999999999996</v>
      </c>
      <c r="G842" s="32">
        <v>67.124399999999994</v>
      </c>
      <c r="H842" s="32">
        <v>1.722E-3</v>
      </c>
      <c r="I842" s="32" t="s">
        <v>1288</v>
      </c>
      <c r="J842" s="2" t="s">
        <v>1288</v>
      </c>
      <c r="K842" s="32" t="s">
        <v>128</v>
      </c>
      <c r="L842" s="32" t="s">
        <v>129</v>
      </c>
      <c r="M842" s="2">
        <v>0.83689000000000002</v>
      </c>
      <c r="N842" s="2">
        <v>0.22169</v>
      </c>
      <c r="O842" s="32" t="s">
        <v>124</v>
      </c>
      <c r="P842" s="2" t="s">
        <v>1289</v>
      </c>
      <c r="Q842" s="2" t="s">
        <v>219</v>
      </c>
      <c r="R842" s="2" t="s">
        <v>1290</v>
      </c>
      <c r="S842" s="24" t="s">
        <v>12</v>
      </c>
      <c r="T842" s="9"/>
      <c r="U842" s="9"/>
      <c r="V842" s="9"/>
      <c r="W842" s="9"/>
      <c r="X842" s="9"/>
      <c r="Y842" s="9"/>
      <c r="Z842" s="9"/>
    </row>
    <row r="843" spans="1:26" ht="15.75" customHeight="1" x14ac:dyDescent="0.15">
      <c r="A843" s="32" t="s">
        <v>1418</v>
      </c>
      <c r="B843" s="32" t="s">
        <v>1420</v>
      </c>
      <c r="C843" s="32">
        <v>54984301</v>
      </c>
      <c r="D843" s="32">
        <v>0.95986000000000005</v>
      </c>
      <c r="E843" s="32">
        <v>0.92922000000000005</v>
      </c>
      <c r="F843" s="32">
        <v>0.61902000000000001</v>
      </c>
      <c r="G843" s="32">
        <v>77.496300000000005</v>
      </c>
      <c r="H843" s="32">
        <v>1.3749999999999999E-3</v>
      </c>
      <c r="I843" s="32" t="s">
        <v>1288</v>
      </c>
      <c r="J843" s="2" t="s">
        <v>1288</v>
      </c>
      <c r="K843" s="32" t="s">
        <v>123</v>
      </c>
      <c r="L843" s="32">
        <v>28568595</v>
      </c>
      <c r="M843" s="2">
        <v>0.83689000000000002</v>
      </c>
      <c r="N843" s="2">
        <v>0.22169</v>
      </c>
      <c r="O843" s="32" t="s">
        <v>124</v>
      </c>
      <c r="P843" s="2" t="s">
        <v>1289</v>
      </c>
      <c r="Q843" s="2" t="s">
        <v>219</v>
      </c>
      <c r="R843" s="2" t="s">
        <v>1290</v>
      </c>
      <c r="S843" s="24" t="s">
        <v>12</v>
      </c>
      <c r="T843" s="2"/>
      <c r="U843" s="2"/>
      <c r="V843" s="2"/>
      <c r="W843" s="2"/>
      <c r="X843" s="2"/>
      <c r="Y843" s="2"/>
      <c r="Z843" s="2"/>
    </row>
    <row r="844" spans="1:26" ht="15.75" customHeight="1" x14ac:dyDescent="0.15">
      <c r="A844" s="32" t="s">
        <v>1421</v>
      </c>
      <c r="B844" s="32" t="s">
        <v>1422</v>
      </c>
      <c r="C844" s="32">
        <v>50382755</v>
      </c>
      <c r="D844" s="32">
        <v>0.96097999999999995</v>
      </c>
      <c r="E844" s="32">
        <v>0.93096000000000001</v>
      </c>
      <c r="F844" s="32">
        <v>0.60550000000000004</v>
      </c>
      <c r="G844" s="32">
        <v>69.466200000000001</v>
      </c>
      <c r="H844" s="32">
        <v>1.325E-3</v>
      </c>
      <c r="I844" s="32" t="s">
        <v>1288</v>
      </c>
      <c r="J844" s="2" t="s">
        <v>1288</v>
      </c>
      <c r="K844" s="32" t="s">
        <v>128</v>
      </c>
      <c r="L844" s="32" t="s">
        <v>129</v>
      </c>
      <c r="M844" s="2">
        <v>0.86575000000000002</v>
      </c>
      <c r="N844" s="2">
        <v>0.24549000000000001</v>
      </c>
      <c r="O844" s="32" t="s">
        <v>124</v>
      </c>
      <c r="P844" s="2" t="s">
        <v>1289</v>
      </c>
      <c r="Q844" s="2" t="s">
        <v>219</v>
      </c>
      <c r="R844" s="2" t="s">
        <v>1290</v>
      </c>
      <c r="S844" s="24" t="s">
        <v>12</v>
      </c>
      <c r="T844" s="9"/>
      <c r="U844" s="9"/>
      <c r="V844" s="9"/>
      <c r="W844" s="9"/>
      <c r="X844" s="9"/>
      <c r="Y844" s="9"/>
      <c r="Z844" s="9"/>
    </row>
    <row r="845" spans="1:26" ht="15.75" customHeight="1" x14ac:dyDescent="0.15">
      <c r="A845" s="32" t="s">
        <v>1421</v>
      </c>
      <c r="B845" s="32" t="s">
        <v>1423</v>
      </c>
      <c r="C845" s="32">
        <v>53560222</v>
      </c>
      <c r="D845" s="32">
        <v>0.95467000000000002</v>
      </c>
      <c r="E845" s="32">
        <v>0.92059000000000002</v>
      </c>
      <c r="F845" s="32">
        <v>0.61412</v>
      </c>
      <c r="G845" s="32">
        <v>74.302700000000002</v>
      </c>
      <c r="H845" s="32">
        <v>1.109E-3</v>
      </c>
      <c r="I845" s="32" t="s">
        <v>1288</v>
      </c>
      <c r="J845" s="2" t="s">
        <v>1288</v>
      </c>
      <c r="K845" s="32" t="s">
        <v>123</v>
      </c>
      <c r="L845" s="32">
        <v>28819514</v>
      </c>
      <c r="M845" s="2">
        <v>0.86575000000000002</v>
      </c>
      <c r="N845" s="2">
        <v>0.24549000000000001</v>
      </c>
      <c r="O845" s="32" t="s">
        <v>124</v>
      </c>
      <c r="P845" s="2" t="s">
        <v>1289</v>
      </c>
      <c r="Q845" s="2" t="s">
        <v>219</v>
      </c>
      <c r="R845" s="2" t="s">
        <v>1290</v>
      </c>
      <c r="S845" s="24" t="s">
        <v>12</v>
      </c>
      <c r="T845" s="9"/>
      <c r="U845" s="9"/>
      <c r="V845" s="9"/>
      <c r="W845" s="9"/>
      <c r="X845" s="9"/>
      <c r="Y845" s="9"/>
      <c r="Z845" s="9"/>
    </row>
    <row r="846" spans="1:26" ht="15.75" customHeight="1" x14ac:dyDescent="0.15">
      <c r="A846" s="32" t="s">
        <v>1424</v>
      </c>
      <c r="B846" s="32" t="s">
        <v>1425</v>
      </c>
      <c r="C846" s="32">
        <v>42731307</v>
      </c>
      <c r="D846" s="32">
        <v>0.96196000000000004</v>
      </c>
      <c r="E846" s="32">
        <v>0.93352000000000002</v>
      </c>
      <c r="F846" s="32">
        <v>0.61612</v>
      </c>
      <c r="G846" s="32">
        <v>59.2438</v>
      </c>
      <c r="H846" s="32">
        <v>1.694E-3</v>
      </c>
      <c r="I846" s="32" t="s">
        <v>1288</v>
      </c>
      <c r="J846" s="2" t="s">
        <v>1288</v>
      </c>
      <c r="K846" s="32" t="s">
        <v>128</v>
      </c>
      <c r="L846" s="32" t="s">
        <v>129</v>
      </c>
      <c r="M846" s="2">
        <v>0.83087999999999995</v>
      </c>
      <c r="N846" s="2">
        <v>0.20072000000000001</v>
      </c>
      <c r="O846" s="32" t="s">
        <v>124</v>
      </c>
      <c r="P846" s="2" t="s">
        <v>1289</v>
      </c>
      <c r="Q846" s="2" t="s">
        <v>219</v>
      </c>
      <c r="R846" s="2" t="s">
        <v>1290</v>
      </c>
      <c r="S846" s="24" t="s">
        <v>12</v>
      </c>
      <c r="T846" s="9"/>
      <c r="U846" s="9"/>
      <c r="V846" s="9"/>
      <c r="W846" s="9"/>
      <c r="X846" s="9"/>
      <c r="Y846" s="9"/>
      <c r="Z846" s="9"/>
    </row>
    <row r="847" spans="1:26" ht="15.75" customHeight="1" x14ac:dyDescent="0.15">
      <c r="A847" s="32" t="s">
        <v>1424</v>
      </c>
      <c r="B847" s="32" t="s">
        <v>1426</v>
      </c>
      <c r="C847" s="32">
        <v>51677751</v>
      </c>
      <c r="D847" s="32">
        <v>0.92893999999999999</v>
      </c>
      <c r="E847" s="32">
        <v>0.88966000000000001</v>
      </c>
      <c r="F847" s="32">
        <v>0.64622000000000002</v>
      </c>
      <c r="G847" s="32">
        <v>72.443100000000001</v>
      </c>
      <c r="H847" s="32">
        <v>1.1230000000000001E-3</v>
      </c>
      <c r="I847" s="32" t="s">
        <v>1288</v>
      </c>
      <c r="J847" s="2" t="s">
        <v>1288</v>
      </c>
      <c r="K847" s="32" t="s">
        <v>123</v>
      </c>
      <c r="L847" s="32">
        <v>27934742</v>
      </c>
      <c r="M847" s="2">
        <v>0.83087999999999995</v>
      </c>
      <c r="N847" s="2">
        <v>0.20072000000000001</v>
      </c>
      <c r="O847" s="32" t="s">
        <v>124</v>
      </c>
      <c r="P847" s="2" t="s">
        <v>1289</v>
      </c>
      <c r="Q847" s="2" t="s">
        <v>219</v>
      </c>
      <c r="R847" s="2" t="s">
        <v>1290</v>
      </c>
      <c r="S847" s="24" t="s">
        <v>12</v>
      </c>
      <c r="T847" s="9"/>
      <c r="U847" s="9"/>
      <c r="V847" s="9"/>
      <c r="W847" s="9"/>
      <c r="X847" s="9"/>
      <c r="Y847" s="9"/>
      <c r="Z847" s="9"/>
    </row>
    <row r="848" spans="1:26" ht="15.75" customHeight="1" x14ac:dyDescent="0.15">
      <c r="A848" s="32" t="s">
        <v>1427</v>
      </c>
      <c r="B848" s="32" t="s">
        <v>1428</v>
      </c>
      <c r="C848" s="32">
        <v>48488830</v>
      </c>
      <c r="D848" s="32">
        <v>0.96896000000000004</v>
      </c>
      <c r="E848" s="32">
        <v>0.94199999999999995</v>
      </c>
      <c r="F848" s="32">
        <v>0.61746000000000001</v>
      </c>
      <c r="G848" s="32">
        <v>58.817100000000003</v>
      </c>
      <c r="H848" s="32">
        <v>1.745E-3</v>
      </c>
      <c r="I848" s="32" t="s">
        <v>1288</v>
      </c>
      <c r="J848" s="2" t="s">
        <v>1288</v>
      </c>
      <c r="K848" s="32" t="s">
        <v>128</v>
      </c>
      <c r="L848" s="32" t="s">
        <v>129</v>
      </c>
      <c r="M848" s="2">
        <v>0.84387000000000001</v>
      </c>
      <c r="N848" s="2">
        <v>0.16718</v>
      </c>
      <c r="O848" s="32" t="s">
        <v>124</v>
      </c>
      <c r="P848" s="2" t="s">
        <v>1289</v>
      </c>
      <c r="Q848" s="2" t="s">
        <v>219</v>
      </c>
      <c r="R848" s="2" t="s">
        <v>1290</v>
      </c>
      <c r="S848" s="24" t="s">
        <v>12</v>
      </c>
      <c r="T848" s="9"/>
      <c r="U848" s="9"/>
      <c r="V848" s="9"/>
      <c r="W848" s="9"/>
      <c r="X848" s="9"/>
      <c r="Y848" s="9"/>
      <c r="Z848" s="9"/>
    </row>
    <row r="849" spans="1:26" ht="15.75" customHeight="1" x14ac:dyDescent="0.15">
      <c r="A849" s="32" t="s">
        <v>1427</v>
      </c>
      <c r="B849" s="32" t="s">
        <v>1429</v>
      </c>
      <c r="C849" s="32">
        <v>54809622</v>
      </c>
      <c r="D849" s="32">
        <v>0.95357000000000003</v>
      </c>
      <c r="E849" s="32">
        <v>0.92076999999999998</v>
      </c>
      <c r="F849" s="32">
        <v>0.63956000000000002</v>
      </c>
      <c r="G849" s="32">
        <v>66.393799999999999</v>
      </c>
      <c r="H849" s="32">
        <v>1.323E-3</v>
      </c>
      <c r="I849" s="32" t="s">
        <v>1288</v>
      </c>
      <c r="J849" s="2" t="s">
        <v>1288</v>
      </c>
      <c r="K849" s="32" t="s">
        <v>123</v>
      </c>
      <c r="L849" s="32">
        <v>27738454</v>
      </c>
      <c r="M849" s="2">
        <v>0.84387000000000001</v>
      </c>
      <c r="N849" s="2">
        <v>0.16718</v>
      </c>
      <c r="O849" s="32" t="s">
        <v>124</v>
      </c>
      <c r="P849" s="2" t="s">
        <v>1289</v>
      </c>
      <c r="Q849" s="2" t="s">
        <v>219</v>
      </c>
      <c r="R849" s="2" t="s">
        <v>1290</v>
      </c>
      <c r="S849" s="24" t="s">
        <v>12</v>
      </c>
      <c r="T849" s="9"/>
      <c r="U849" s="9"/>
      <c r="V849" s="9"/>
      <c r="W849" s="9"/>
      <c r="X849" s="9"/>
      <c r="Y849" s="9"/>
      <c r="Z849" s="9"/>
    </row>
    <row r="850" spans="1:26" ht="15.75" customHeight="1" x14ac:dyDescent="0.15">
      <c r="A850" s="32" t="s">
        <v>1430</v>
      </c>
      <c r="B850" s="32" t="s">
        <v>1431</v>
      </c>
      <c r="C850" s="32">
        <v>57780352</v>
      </c>
      <c r="D850" s="32">
        <v>0.95813999999999999</v>
      </c>
      <c r="E850" s="32">
        <v>0.92642000000000002</v>
      </c>
      <c r="F850" s="32">
        <v>0.59741</v>
      </c>
      <c r="G850" s="32">
        <v>78.193799999999996</v>
      </c>
      <c r="H850" s="32">
        <v>1.3179999999999999E-3</v>
      </c>
      <c r="I850" s="32" t="s">
        <v>1288</v>
      </c>
      <c r="J850" s="2" t="s">
        <v>1288</v>
      </c>
      <c r="K850" s="32" t="s">
        <v>128</v>
      </c>
      <c r="L850" s="32" t="s">
        <v>129</v>
      </c>
      <c r="M850" s="2">
        <v>0.82852999999999999</v>
      </c>
      <c r="N850" s="2">
        <v>0.18526000000000001</v>
      </c>
      <c r="O850" s="32" t="s">
        <v>124</v>
      </c>
      <c r="P850" s="2" t="s">
        <v>1289</v>
      </c>
      <c r="Q850" s="2" t="s">
        <v>219</v>
      </c>
      <c r="R850" s="2" t="s">
        <v>1290</v>
      </c>
      <c r="S850" s="24" t="s">
        <v>12</v>
      </c>
      <c r="T850" s="9"/>
      <c r="U850" s="9"/>
      <c r="V850" s="9"/>
      <c r="W850" s="9"/>
      <c r="X850" s="9"/>
      <c r="Y850" s="9"/>
      <c r="Z850" s="9"/>
    </row>
    <row r="851" spans="1:26" ht="15.75" customHeight="1" x14ac:dyDescent="0.15">
      <c r="A851" s="32" t="s">
        <v>1430</v>
      </c>
      <c r="B851" s="32" t="s">
        <v>1432</v>
      </c>
      <c r="C851" s="32">
        <v>56385629</v>
      </c>
      <c r="D851" s="32">
        <v>0.94427000000000005</v>
      </c>
      <c r="E851" s="32">
        <v>0.90895999999999999</v>
      </c>
      <c r="F851" s="32">
        <v>0.62343000000000004</v>
      </c>
      <c r="G851" s="32">
        <v>79.206199999999995</v>
      </c>
      <c r="H851" s="32">
        <v>1.119E-3</v>
      </c>
      <c r="I851" s="32" t="s">
        <v>1288</v>
      </c>
      <c r="J851" s="2" t="s">
        <v>1288</v>
      </c>
      <c r="K851" s="32" t="s">
        <v>123</v>
      </c>
      <c r="L851" s="32">
        <v>28764018</v>
      </c>
      <c r="M851" s="2">
        <v>0.82852999999999999</v>
      </c>
      <c r="N851" s="2">
        <v>0.18526000000000001</v>
      </c>
      <c r="O851" s="32" t="s">
        <v>124</v>
      </c>
      <c r="P851" s="2" t="s">
        <v>1289</v>
      </c>
      <c r="Q851" s="2" t="s">
        <v>219</v>
      </c>
      <c r="R851" s="2" t="s">
        <v>1290</v>
      </c>
      <c r="S851" s="24" t="s">
        <v>12</v>
      </c>
      <c r="T851" s="9"/>
      <c r="U851" s="9"/>
      <c r="V851" s="9"/>
      <c r="W851" s="9"/>
      <c r="X851" s="9"/>
      <c r="Y851" s="9"/>
      <c r="Z851" s="9"/>
    </row>
    <row r="852" spans="1:26" ht="15.75" customHeight="1" x14ac:dyDescent="0.15">
      <c r="A852" s="32" t="s">
        <v>1433</v>
      </c>
      <c r="B852" s="32" t="s">
        <v>1434</v>
      </c>
      <c r="C852" s="32">
        <v>57378405</v>
      </c>
      <c r="D852" s="32">
        <v>0.95433999999999997</v>
      </c>
      <c r="E852" s="32">
        <v>0.92069999999999996</v>
      </c>
      <c r="F852" s="32">
        <v>0.60555999999999999</v>
      </c>
      <c r="G852" s="32">
        <v>80.2577</v>
      </c>
      <c r="H852" s="32">
        <v>1.1199999999999999E-3</v>
      </c>
      <c r="I852" s="32" t="s">
        <v>1288</v>
      </c>
      <c r="J852" s="2" t="s">
        <v>1288</v>
      </c>
      <c r="K852" s="32" t="s">
        <v>128</v>
      </c>
      <c r="L852" s="32" t="s">
        <v>129</v>
      </c>
      <c r="M852" s="2">
        <v>0.83804999999999996</v>
      </c>
      <c r="N852" s="2">
        <v>0.17802000000000001</v>
      </c>
      <c r="O852" s="32" t="s">
        <v>124</v>
      </c>
      <c r="P852" s="2" t="s">
        <v>1289</v>
      </c>
      <c r="Q852" s="2" t="s">
        <v>219</v>
      </c>
      <c r="R852" s="2" t="s">
        <v>1290</v>
      </c>
      <c r="S852" s="24" t="s">
        <v>12</v>
      </c>
      <c r="T852" s="9"/>
      <c r="U852" s="9"/>
      <c r="V852" s="9"/>
      <c r="W852" s="9"/>
      <c r="X852" s="9"/>
      <c r="Y852" s="9"/>
      <c r="Z852" s="9"/>
    </row>
    <row r="853" spans="1:26" ht="15.75" customHeight="1" x14ac:dyDescent="0.15">
      <c r="A853" s="32" t="s">
        <v>1433</v>
      </c>
      <c r="B853" s="32" t="s">
        <v>1435</v>
      </c>
      <c r="C853" s="32">
        <v>77000069</v>
      </c>
      <c r="D853" s="32">
        <v>0.94355999999999995</v>
      </c>
      <c r="E853" s="32">
        <v>0.90442999999999996</v>
      </c>
      <c r="F853" s="32">
        <v>0.60502</v>
      </c>
      <c r="G853" s="32">
        <v>106.331</v>
      </c>
      <c r="H853" s="32">
        <v>1.0380000000000001E-3</v>
      </c>
      <c r="I853" s="32" t="s">
        <v>1288</v>
      </c>
      <c r="J853" s="2" t="s">
        <v>1288</v>
      </c>
      <c r="K853" s="32" t="s">
        <v>123</v>
      </c>
      <c r="L853" s="32">
        <v>28573105</v>
      </c>
      <c r="M853" s="2">
        <v>0.83804999999999996</v>
      </c>
      <c r="N853" s="2">
        <v>0.17802000000000001</v>
      </c>
      <c r="O853" s="32" t="s">
        <v>124</v>
      </c>
      <c r="P853" s="2" t="s">
        <v>1289</v>
      </c>
      <c r="Q853" s="2" t="s">
        <v>219</v>
      </c>
      <c r="R853" s="2" t="s">
        <v>1290</v>
      </c>
      <c r="S853" s="24" t="s">
        <v>12</v>
      </c>
      <c r="T853" s="9"/>
      <c r="U853" s="9"/>
      <c r="V853" s="9"/>
      <c r="W853" s="9"/>
      <c r="X853" s="9"/>
      <c r="Y853" s="9"/>
      <c r="Z853" s="9"/>
    </row>
    <row r="854" spans="1:26" ht="15.75" customHeight="1" x14ac:dyDescent="0.15">
      <c r="A854" s="32" t="s">
        <v>1436</v>
      </c>
      <c r="B854" s="32" t="s">
        <v>1437</v>
      </c>
      <c r="C854" s="32">
        <v>70546524</v>
      </c>
      <c r="D854" s="32">
        <v>0.93247999999999998</v>
      </c>
      <c r="E854" s="32">
        <v>0.89271999999999996</v>
      </c>
      <c r="F854" s="32">
        <v>0.60812999999999995</v>
      </c>
      <c r="G854" s="32">
        <v>98.351500000000001</v>
      </c>
      <c r="H854" s="32">
        <v>1.0660000000000001E-3</v>
      </c>
      <c r="I854" s="32" t="s">
        <v>1288</v>
      </c>
      <c r="J854" s="2" t="s">
        <v>1288</v>
      </c>
      <c r="K854" s="32" t="s">
        <v>128</v>
      </c>
      <c r="L854" s="32" t="s">
        <v>129</v>
      </c>
      <c r="M854" s="2">
        <v>0.73202</v>
      </c>
      <c r="N854" s="2">
        <v>7.8179999999999999E-2</v>
      </c>
      <c r="O854" s="32" t="s">
        <v>124</v>
      </c>
      <c r="P854" s="2" t="s">
        <v>1289</v>
      </c>
      <c r="Q854" s="2" t="s">
        <v>219</v>
      </c>
      <c r="R854" s="2" t="s">
        <v>1290</v>
      </c>
      <c r="S854" s="24" t="s">
        <v>12</v>
      </c>
      <c r="T854" s="9"/>
      <c r="U854" s="9"/>
      <c r="V854" s="9"/>
      <c r="W854" s="9"/>
      <c r="X854" s="9"/>
      <c r="Y854" s="9"/>
      <c r="Z854" s="9"/>
    </row>
    <row r="855" spans="1:26" ht="15.75" customHeight="1" x14ac:dyDescent="0.15">
      <c r="A855" s="32" t="s">
        <v>1436</v>
      </c>
      <c r="B855" s="32" t="s">
        <v>1438</v>
      </c>
      <c r="C855" s="32">
        <v>74447487</v>
      </c>
      <c r="D855" s="32">
        <v>0.9143</v>
      </c>
      <c r="E855" s="32">
        <v>0.86707000000000001</v>
      </c>
      <c r="F855" s="32">
        <v>0.61824000000000001</v>
      </c>
      <c r="G855" s="32">
        <v>102.339</v>
      </c>
      <c r="H855" s="32">
        <v>1.139E-3</v>
      </c>
      <c r="I855" s="32" t="s">
        <v>1288</v>
      </c>
      <c r="J855" s="2" t="s">
        <v>1288</v>
      </c>
      <c r="K855" s="32" t="s">
        <v>123</v>
      </c>
      <c r="L855" s="32">
        <v>27664869</v>
      </c>
      <c r="M855" s="2">
        <v>0.73202</v>
      </c>
      <c r="N855" s="2">
        <v>7.8179999999999999E-2</v>
      </c>
      <c r="O855" s="32" t="s">
        <v>124</v>
      </c>
      <c r="P855" s="2" t="s">
        <v>1289</v>
      </c>
      <c r="Q855" s="2" t="s">
        <v>219</v>
      </c>
      <c r="R855" s="2" t="s">
        <v>1290</v>
      </c>
      <c r="S855" s="24" t="s">
        <v>12</v>
      </c>
      <c r="T855" s="9"/>
      <c r="U855" s="9"/>
      <c r="V855" s="9"/>
      <c r="W855" s="9"/>
      <c r="X855" s="9"/>
      <c r="Y855" s="9"/>
      <c r="Z855" s="9"/>
    </row>
    <row r="856" spans="1:26" ht="15.75" customHeight="1" x14ac:dyDescent="0.15">
      <c r="A856" s="32" t="s">
        <v>1439</v>
      </c>
      <c r="B856" s="32" t="s">
        <v>1440</v>
      </c>
      <c r="C856" s="32">
        <v>49311805</v>
      </c>
      <c r="D856" s="32">
        <v>0.95750999999999997</v>
      </c>
      <c r="E856" s="32">
        <v>0.92703000000000002</v>
      </c>
      <c r="F856" s="32">
        <v>0.61219999999999997</v>
      </c>
      <c r="G856" s="32">
        <v>69.247399999999999</v>
      </c>
      <c r="H856" s="32">
        <v>1.4909999999999999E-3</v>
      </c>
      <c r="I856" s="32" t="s">
        <v>1288</v>
      </c>
      <c r="J856" s="2" t="s">
        <v>1288</v>
      </c>
      <c r="K856" s="32" t="s">
        <v>128</v>
      </c>
      <c r="L856" s="32" t="s">
        <v>129</v>
      </c>
      <c r="M856" s="2">
        <v>0.8387</v>
      </c>
      <c r="N856" s="2">
        <v>0.22223999999999999</v>
      </c>
      <c r="O856" s="32" t="s">
        <v>124</v>
      </c>
      <c r="P856" s="2" t="s">
        <v>1289</v>
      </c>
      <c r="Q856" s="2" t="s">
        <v>219</v>
      </c>
      <c r="R856" s="2" t="s">
        <v>1290</v>
      </c>
      <c r="S856" s="24" t="s">
        <v>12</v>
      </c>
      <c r="T856" s="9"/>
      <c r="U856" s="9"/>
      <c r="V856" s="9"/>
      <c r="W856" s="9"/>
      <c r="X856" s="9"/>
      <c r="Y856" s="9"/>
      <c r="Z856" s="9"/>
    </row>
    <row r="857" spans="1:26" ht="15.75" customHeight="1" x14ac:dyDescent="0.15">
      <c r="A857" s="32" t="s">
        <v>1439</v>
      </c>
      <c r="B857" s="32" t="s">
        <v>1441</v>
      </c>
      <c r="C857" s="32">
        <v>56863138</v>
      </c>
      <c r="D857" s="32">
        <v>0.93996999999999997</v>
      </c>
      <c r="E857" s="32">
        <v>0.90432999999999997</v>
      </c>
      <c r="F857" s="32">
        <v>0.63222</v>
      </c>
      <c r="G857" s="32">
        <v>79.265799999999999</v>
      </c>
      <c r="H857" s="32">
        <v>1.232E-3</v>
      </c>
      <c r="I857" s="32" t="s">
        <v>1288</v>
      </c>
      <c r="J857" s="2" t="s">
        <v>1288</v>
      </c>
      <c r="K857" s="32" t="s">
        <v>123</v>
      </c>
      <c r="L857" s="32">
        <v>28404040</v>
      </c>
      <c r="M857" s="2">
        <v>0.8387</v>
      </c>
      <c r="N857" s="2">
        <v>0.22223999999999999</v>
      </c>
      <c r="O857" s="32" t="s">
        <v>124</v>
      </c>
      <c r="P857" s="2" t="s">
        <v>1289</v>
      </c>
      <c r="Q857" s="2" t="s">
        <v>219</v>
      </c>
      <c r="R857" s="2" t="s">
        <v>1290</v>
      </c>
      <c r="S857" s="24" t="s">
        <v>12</v>
      </c>
      <c r="T857" s="9"/>
      <c r="U857" s="9"/>
      <c r="V857" s="9"/>
      <c r="W857" s="9"/>
      <c r="X857" s="9"/>
      <c r="Y857" s="9"/>
      <c r="Z857" s="9"/>
    </row>
    <row r="858" spans="1:26" ht="15.75" customHeight="1" x14ac:dyDescent="0.15">
      <c r="A858" s="32" t="s">
        <v>1442</v>
      </c>
      <c r="B858" s="32" t="s">
        <v>1443</v>
      </c>
      <c r="C858" s="32">
        <v>53723673</v>
      </c>
      <c r="D858" s="32">
        <v>0.92430000000000001</v>
      </c>
      <c r="E858" s="32">
        <v>0.88722000000000001</v>
      </c>
      <c r="F858" s="32">
        <v>0.61324999999999996</v>
      </c>
      <c r="G858" s="32">
        <v>71.103200000000001</v>
      </c>
      <c r="H858" s="32">
        <v>1.116E-3</v>
      </c>
      <c r="I858" s="32" t="s">
        <v>1288</v>
      </c>
      <c r="J858" s="2" t="s">
        <v>1288</v>
      </c>
      <c r="K858" s="32" t="s">
        <v>128</v>
      </c>
      <c r="L858" s="32" t="s">
        <v>129</v>
      </c>
      <c r="M858" s="2">
        <v>0.80600000000000005</v>
      </c>
      <c r="N858" s="2">
        <v>0.19542999999999999</v>
      </c>
      <c r="O858" s="32" t="s">
        <v>124</v>
      </c>
      <c r="P858" s="2" t="s">
        <v>1289</v>
      </c>
      <c r="Q858" s="2" t="s">
        <v>219</v>
      </c>
      <c r="R858" s="2" t="s">
        <v>1290</v>
      </c>
      <c r="S858" s="24" t="s">
        <v>12</v>
      </c>
      <c r="T858" s="9"/>
      <c r="U858" s="9"/>
      <c r="V858" s="9"/>
      <c r="W858" s="9"/>
      <c r="X858" s="9"/>
      <c r="Y858" s="9"/>
      <c r="Z858" s="9"/>
    </row>
    <row r="859" spans="1:26" ht="15.75" customHeight="1" x14ac:dyDescent="0.15">
      <c r="A859" s="32" t="s">
        <v>1442</v>
      </c>
      <c r="B859" s="32" t="s">
        <v>1444</v>
      </c>
      <c r="C859" s="32">
        <v>50276778</v>
      </c>
      <c r="D859" s="32">
        <v>0.96242000000000005</v>
      </c>
      <c r="E859" s="32">
        <v>0.93581000000000003</v>
      </c>
      <c r="F859" s="32">
        <v>0.62068000000000001</v>
      </c>
      <c r="G859" s="32">
        <v>72.694699999999997</v>
      </c>
      <c r="H859" s="32">
        <v>1.5560000000000001E-3</v>
      </c>
      <c r="I859" s="32" t="s">
        <v>1288</v>
      </c>
      <c r="J859" s="2" t="s">
        <v>1288</v>
      </c>
      <c r="K859" s="32" t="s">
        <v>123</v>
      </c>
      <c r="L859" s="32">
        <v>27938844</v>
      </c>
      <c r="M859" s="2">
        <v>0.80600000000000005</v>
      </c>
      <c r="N859" s="2">
        <v>0.19542999999999999</v>
      </c>
      <c r="O859" s="32" t="s">
        <v>124</v>
      </c>
      <c r="P859" s="2" t="s">
        <v>1289</v>
      </c>
      <c r="Q859" s="2" t="s">
        <v>219</v>
      </c>
      <c r="R859" s="2" t="s">
        <v>1290</v>
      </c>
      <c r="S859" s="24" t="s">
        <v>12</v>
      </c>
      <c r="T859" s="9"/>
      <c r="U859" s="9"/>
      <c r="V859" s="9"/>
      <c r="W859" s="9"/>
      <c r="X859" s="9"/>
      <c r="Y859" s="9"/>
      <c r="Z859" s="9"/>
    </row>
    <row r="860" spans="1:26" ht="15.75" customHeight="1" x14ac:dyDescent="0.15">
      <c r="A860" s="32" t="s">
        <v>1445</v>
      </c>
      <c r="B860" s="32" t="s">
        <v>1446</v>
      </c>
      <c r="C860" s="32">
        <v>64126583</v>
      </c>
      <c r="D860" s="32">
        <v>0.94779999999999998</v>
      </c>
      <c r="E860" s="32">
        <v>0.91269999999999996</v>
      </c>
      <c r="F860" s="32">
        <v>0.61221000000000003</v>
      </c>
      <c r="G860" s="32">
        <v>91.542100000000005</v>
      </c>
      <c r="H860" s="32">
        <v>1.109E-3</v>
      </c>
      <c r="I860" s="32" t="s">
        <v>1288</v>
      </c>
      <c r="J860" s="2" t="s">
        <v>1288</v>
      </c>
      <c r="K860" s="32" t="s">
        <v>123</v>
      </c>
      <c r="L860" s="32">
        <v>29203057</v>
      </c>
      <c r="M860" s="2">
        <v>0.84221000000000001</v>
      </c>
      <c r="N860" s="2">
        <v>0.24002999999999999</v>
      </c>
      <c r="O860" s="32" t="s">
        <v>124</v>
      </c>
      <c r="P860" s="2" t="s">
        <v>1289</v>
      </c>
      <c r="Q860" s="2" t="s">
        <v>219</v>
      </c>
      <c r="R860" s="2" t="s">
        <v>1290</v>
      </c>
      <c r="S860" s="24" t="s">
        <v>12</v>
      </c>
      <c r="T860" s="9"/>
      <c r="U860" s="9"/>
      <c r="V860" s="9"/>
      <c r="W860" s="9"/>
      <c r="X860" s="9"/>
      <c r="Y860" s="9"/>
      <c r="Z860" s="9"/>
    </row>
    <row r="861" spans="1:26" ht="15.75" customHeight="1" x14ac:dyDescent="0.15">
      <c r="A861" s="32" t="s">
        <v>1445</v>
      </c>
      <c r="B861" s="32" t="s">
        <v>1447</v>
      </c>
      <c r="C861" s="32">
        <v>56317014</v>
      </c>
      <c r="D861" s="32">
        <v>0.96504999999999996</v>
      </c>
      <c r="E861" s="32">
        <v>0.93672999999999995</v>
      </c>
      <c r="F861" s="32">
        <v>0.60163</v>
      </c>
      <c r="G861" s="32">
        <v>79.675200000000004</v>
      </c>
      <c r="H861" s="32">
        <v>1.3780000000000001E-3</v>
      </c>
      <c r="I861" s="32" t="s">
        <v>1288</v>
      </c>
      <c r="J861" s="2" t="s">
        <v>1288</v>
      </c>
      <c r="K861" s="32" t="s">
        <v>128</v>
      </c>
      <c r="L861" s="32" t="s">
        <v>129</v>
      </c>
      <c r="M861" s="2">
        <v>0.84221000000000001</v>
      </c>
      <c r="N861" s="2">
        <v>0.24002999999999999</v>
      </c>
      <c r="O861" s="32" t="s">
        <v>124</v>
      </c>
      <c r="P861" s="2" t="s">
        <v>1289</v>
      </c>
      <c r="Q861" s="2" t="s">
        <v>219</v>
      </c>
      <c r="R861" s="2" t="s">
        <v>1290</v>
      </c>
      <c r="S861" s="24" t="s">
        <v>12</v>
      </c>
      <c r="T861" s="9"/>
      <c r="U861" s="9"/>
      <c r="V861" s="9"/>
      <c r="W861" s="9"/>
      <c r="X861" s="9"/>
      <c r="Y861" s="9"/>
      <c r="Z861" s="9"/>
    </row>
    <row r="862" spans="1:26" ht="15.75" customHeight="1" x14ac:dyDescent="0.15">
      <c r="A862" s="32" t="s">
        <v>1448</v>
      </c>
      <c r="B862" s="32" t="s">
        <v>1449</v>
      </c>
      <c r="C862" s="32">
        <v>72196643</v>
      </c>
      <c r="D862" s="32">
        <v>0.96379999999999999</v>
      </c>
      <c r="E862" s="32">
        <v>0.93347999999999998</v>
      </c>
      <c r="F862" s="32">
        <v>0.62665999999999999</v>
      </c>
      <c r="G862" s="32">
        <v>99.016099999999994</v>
      </c>
      <c r="H862" s="32">
        <v>1.2949999999999999E-3</v>
      </c>
      <c r="I862" s="32" t="s">
        <v>1288</v>
      </c>
      <c r="J862" s="2" t="s">
        <v>1288</v>
      </c>
      <c r="K862" s="32" t="s">
        <v>123</v>
      </c>
      <c r="L862" s="32">
        <v>29231347</v>
      </c>
      <c r="M862" s="2">
        <v>0.86556</v>
      </c>
      <c r="N862" s="2">
        <v>0.19103999999999999</v>
      </c>
      <c r="O862" s="32" t="s">
        <v>124</v>
      </c>
      <c r="P862" s="2" t="s">
        <v>1289</v>
      </c>
      <c r="Q862" s="2" t="s">
        <v>219</v>
      </c>
      <c r="R862" s="2" t="s">
        <v>1290</v>
      </c>
      <c r="S862" s="24" t="s">
        <v>12</v>
      </c>
      <c r="T862" s="9"/>
      <c r="U862" s="9"/>
      <c r="V862" s="9"/>
      <c r="W862" s="9"/>
      <c r="X862" s="9"/>
      <c r="Y862" s="9"/>
      <c r="Z862" s="9"/>
    </row>
    <row r="863" spans="1:26" ht="15.75" customHeight="1" x14ac:dyDescent="0.15">
      <c r="A863" s="32" t="s">
        <v>1448</v>
      </c>
      <c r="B863" s="32" t="s">
        <v>1450</v>
      </c>
      <c r="C863" s="32">
        <v>65967024</v>
      </c>
      <c r="D863" s="32">
        <v>0.96952000000000005</v>
      </c>
      <c r="E863" s="32">
        <v>0.94289000000000001</v>
      </c>
      <c r="F863" s="32">
        <v>0.61400999999999994</v>
      </c>
      <c r="G863" s="32">
        <v>88.9191</v>
      </c>
      <c r="H863" s="32">
        <v>1.6440000000000001E-3</v>
      </c>
      <c r="I863" s="32" t="s">
        <v>1288</v>
      </c>
      <c r="J863" s="2" t="s">
        <v>1288</v>
      </c>
      <c r="K863" s="32" t="s">
        <v>128</v>
      </c>
      <c r="L863" s="32" t="s">
        <v>129</v>
      </c>
      <c r="M863" s="2">
        <v>0.86556</v>
      </c>
      <c r="N863" s="2">
        <v>0.19103999999999999</v>
      </c>
      <c r="O863" s="32" t="s">
        <v>124</v>
      </c>
      <c r="P863" s="2" t="s">
        <v>1289</v>
      </c>
      <c r="Q863" s="2" t="s">
        <v>219</v>
      </c>
      <c r="R863" s="2" t="s">
        <v>1290</v>
      </c>
      <c r="S863" s="24" t="s">
        <v>12</v>
      </c>
      <c r="T863" s="9"/>
      <c r="U863" s="9"/>
      <c r="V863" s="9"/>
      <c r="W863" s="9"/>
      <c r="X863" s="9"/>
      <c r="Y863" s="9"/>
      <c r="Z863" s="9"/>
    </row>
    <row r="864" spans="1:26" ht="15.75" customHeight="1" x14ac:dyDescent="0.15">
      <c r="A864" s="32" t="s">
        <v>1451</v>
      </c>
      <c r="B864" s="32" t="s">
        <v>1452</v>
      </c>
      <c r="C864" s="32">
        <v>61725675</v>
      </c>
      <c r="D864" s="32">
        <v>0.95684000000000002</v>
      </c>
      <c r="E864" s="32">
        <v>0.92425000000000002</v>
      </c>
      <c r="F864" s="32">
        <v>0.59214999999999995</v>
      </c>
      <c r="G864" s="32">
        <v>85.958600000000004</v>
      </c>
      <c r="H864" s="32">
        <v>1.036E-3</v>
      </c>
      <c r="I864" s="32" t="s">
        <v>1288</v>
      </c>
      <c r="J864" s="2" t="s">
        <v>1288</v>
      </c>
      <c r="K864" s="32" t="s">
        <v>123</v>
      </c>
      <c r="L864" s="32">
        <v>29489735</v>
      </c>
      <c r="M864" s="2">
        <v>0.86368</v>
      </c>
      <c r="N864" s="2">
        <v>0.26162000000000002</v>
      </c>
      <c r="O864" s="32" t="s">
        <v>124</v>
      </c>
      <c r="P864" s="2" t="s">
        <v>1289</v>
      </c>
      <c r="Q864" s="2" t="s">
        <v>219</v>
      </c>
      <c r="R864" s="2" t="s">
        <v>1290</v>
      </c>
      <c r="S864" s="24" t="s">
        <v>12</v>
      </c>
      <c r="T864" s="9"/>
      <c r="U864" s="9"/>
      <c r="V864" s="9"/>
      <c r="W864" s="9"/>
      <c r="X864" s="9"/>
      <c r="Y864" s="9"/>
      <c r="Z864" s="9"/>
    </row>
    <row r="865" spans="1:26" ht="15.75" customHeight="1" x14ac:dyDescent="0.15">
      <c r="A865" s="32" t="s">
        <v>1451</v>
      </c>
      <c r="B865" s="32" t="s">
        <v>1453</v>
      </c>
      <c r="C865" s="32">
        <v>64796177</v>
      </c>
      <c r="D865" s="32">
        <v>0.95059000000000005</v>
      </c>
      <c r="E865" s="32">
        <v>0.91578999999999999</v>
      </c>
      <c r="F865" s="32">
        <v>0.59394999999999998</v>
      </c>
      <c r="G865" s="32">
        <v>90.361800000000002</v>
      </c>
      <c r="H865" s="32">
        <v>1.016E-3</v>
      </c>
      <c r="I865" s="32" t="s">
        <v>1288</v>
      </c>
      <c r="J865" s="2" t="s">
        <v>1288</v>
      </c>
      <c r="K865" s="32" t="s">
        <v>128</v>
      </c>
      <c r="L865" s="2" t="s">
        <v>129</v>
      </c>
      <c r="M865" s="2">
        <v>0.86368</v>
      </c>
      <c r="N865" s="2">
        <v>0.26162000000000002</v>
      </c>
      <c r="O865" s="32" t="s">
        <v>124</v>
      </c>
      <c r="P865" s="2" t="s">
        <v>1289</v>
      </c>
      <c r="Q865" s="2" t="s">
        <v>219</v>
      </c>
      <c r="R865" s="2" t="s">
        <v>1290</v>
      </c>
      <c r="S865" s="24" t="s">
        <v>12</v>
      </c>
      <c r="T865" s="9"/>
      <c r="U865" s="9"/>
      <c r="V865" s="9"/>
      <c r="W865" s="9"/>
      <c r="X865" s="9"/>
      <c r="Y865" s="9"/>
      <c r="Z865" s="9"/>
    </row>
    <row r="866" spans="1:26" ht="15.75" customHeight="1" x14ac:dyDescent="0.15">
      <c r="A866" s="32" t="s">
        <v>1454</v>
      </c>
      <c r="B866" s="32" t="s">
        <v>1455</v>
      </c>
      <c r="C866" s="32">
        <v>80147501</v>
      </c>
      <c r="D866" s="32">
        <v>0.95672000000000001</v>
      </c>
      <c r="E866" s="32">
        <v>0.92381000000000002</v>
      </c>
      <c r="F866" s="32">
        <v>0.57552999999999999</v>
      </c>
      <c r="G866" s="32">
        <v>94.282499999999999</v>
      </c>
      <c r="H866" s="32">
        <v>1.1490000000000001E-3</v>
      </c>
      <c r="I866" s="32" t="s">
        <v>1288</v>
      </c>
      <c r="J866" s="2" t="s">
        <v>1288</v>
      </c>
      <c r="K866" s="32" t="s">
        <v>123</v>
      </c>
      <c r="L866" s="32">
        <v>28229445</v>
      </c>
      <c r="M866" s="2">
        <v>0.87656000000000001</v>
      </c>
      <c r="N866" s="2">
        <v>0.24640000000000001</v>
      </c>
      <c r="O866" s="32" t="s">
        <v>124</v>
      </c>
      <c r="P866" s="2" t="s">
        <v>1289</v>
      </c>
      <c r="Q866" s="2" t="s">
        <v>219</v>
      </c>
      <c r="R866" s="2" t="s">
        <v>1290</v>
      </c>
      <c r="S866" s="24" t="s">
        <v>12</v>
      </c>
      <c r="T866" s="9"/>
      <c r="U866" s="9"/>
      <c r="V866" s="9"/>
      <c r="W866" s="9"/>
      <c r="X866" s="9"/>
      <c r="Y866" s="9"/>
      <c r="Z866" s="9"/>
    </row>
    <row r="867" spans="1:26" ht="15.75" customHeight="1" x14ac:dyDescent="0.15">
      <c r="A867" s="32" t="s">
        <v>1454</v>
      </c>
      <c r="B867" s="32" t="s">
        <v>1456</v>
      </c>
      <c r="C867" s="32">
        <v>74725620</v>
      </c>
      <c r="D867" s="32">
        <v>0.96264000000000005</v>
      </c>
      <c r="E867" s="32">
        <v>0.93193000000000004</v>
      </c>
      <c r="F867" s="32">
        <v>0.59119999999999995</v>
      </c>
      <c r="G867" s="32">
        <v>87.719399999999993</v>
      </c>
      <c r="H867" s="32">
        <v>1.39E-3</v>
      </c>
      <c r="I867" s="32" t="s">
        <v>1288</v>
      </c>
      <c r="J867" s="2" t="s">
        <v>1288</v>
      </c>
      <c r="K867" s="32" t="s">
        <v>128</v>
      </c>
      <c r="L867" s="2" t="s">
        <v>129</v>
      </c>
      <c r="M867" s="2">
        <v>0.87656000000000001</v>
      </c>
      <c r="N867" s="2">
        <v>0.24640000000000001</v>
      </c>
      <c r="O867" s="32" t="s">
        <v>124</v>
      </c>
      <c r="P867" s="2" t="s">
        <v>1289</v>
      </c>
      <c r="Q867" s="2" t="s">
        <v>219</v>
      </c>
      <c r="R867" s="2" t="s">
        <v>1290</v>
      </c>
      <c r="S867" s="24" t="s">
        <v>12</v>
      </c>
      <c r="T867" s="9"/>
      <c r="U867" s="9"/>
      <c r="V867" s="9"/>
      <c r="W867" s="9"/>
      <c r="X867" s="9"/>
      <c r="Y867" s="9"/>
      <c r="Z867" s="9"/>
    </row>
    <row r="868" spans="1:26" ht="15.75" customHeight="1" x14ac:dyDescent="0.15">
      <c r="A868" s="32" t="s">
        <v>1457</v>
      </c>
      <c r="B868" s="32" t="s">
        <v>1458</v>
      </c>
      <c r="C868" s="32">
        <v>59427325</v>
      </c>
      <c r="D868" s="32">
        <v>0.95157999999999998</v>
      </c>
      <c r="E868" s="32">
        <v>0.91493000000000002</v>
      </c>
      <c r="F868" s="32">
        <v>0.60306999999999999</v>
      </c>
      <c r="G868" s="32">
        <v>81.996799999999993</v>
      </c>
      <c r="H868" s="32">
        <v>1.119E-3</v>
      </c>
      <c r="I868" s="32" t="s">
        <v>1288</v>
      </c>
      <c r="J868" s="2" t="s">
        <v>1288</v>
      </c>
      <c r="K868" s="32" t="s">
        <v>123</v>
      </c>
      <c r="L868" s="32">
        <v>29167401</v>
      </c>
      <c r="M868" s="2">
        <v>0.85694999999999999</v>
      </c>
      <c r="N868" s="2">
        <v>0.25240000000000001</v>
      </c>
      <c r="O868" s="32" t="s">
        <v>124</v>
      </c>
      <c r="P868" s="2" t="s">
        <v>1289</v>
      </c>
      <c r="Q868" s="2" t="s">
        <v>219</v>
      </c>
      <c r="R868" s="2" t="s">
        <v>1290</v>
      </c>
      <c r="S868" s="24" t="s">
        <v>12</v>
      </c>
      <c r="T868" s="9"/>
      <c r="U868" s="9"/>
      <c r="V868" s="9"/>
      <c r="W868" s="9"/>
      <c r="X868" s="9"/>
      <c r="Y868" s="9"/>
      <c r="Z868" s="9"/>
    </row>
    <row r="869" spans="1:26" ht="15.75" customHeight="1" x14ac:dyDescent="0.15">
      <c r="A869" s="32" t="s">
        <v>1457</v>
      </c>
      <c r="B869" s="32" t="s">
        <v>1459</v>
      </c>
      <c r="C869" s="32">
        <v>54099739</v>
      </c>
      <c r="D869" s="32">
        <v>0.96577000000000002</v>
      </c>
      <c r="E869" s="32">
        <v>0.93715999999999999</v>
      </c>
      <c r="F869" s="32">
        <v>0.60528999999999999</v>
      </c>
      <c r="G869" s="32">
        <v>76.802499999999995</v>
      </c>
      <c r="H869" s="32">
        <v>1.403E-3</v>
      </c>
      <c r="I869" s="32" t="s">
        <v>1288</v>
      </c>
      <c r="J869" s="2" t="s">
        <v>1288</v>
      </c>
      <c r="K869" s="32" t="s">
        <v>128</v>
      </c>
      <c r="L869" s="2" t="s">
        <v>129</v>
      </c>
      <c r="M869" s="2">
        <v>0.85694999999999999</v>
      </c>
      <c r="N869" s="2">
        <v>0.25240000000000001</v>
      </c>
      <c r="O869" s="32" t="s">
        <v>124</v>
      </c>
      <c r="P869" s="2" t="s">
        <v>1289</v>
      </c>
      <c r="Q869" s="2" t="s">
        <v>219</v>
      </c>
      <c r="R869" s="2" t="s">
        <v>1290</v>
      </c>
      <c r="S869" s="24" t="s">
        <v>12</v>
      </c>
      <c r="T869" s="9"/>
      <c r="U869" s="9"/>
      <c r="V869" s="9"/>
      <c r="W869" s="9"/>
      <c r="X869" s="9"/>
      <c r="Y869" s="9"/>
      <c r="Z869" s="9"/>
    </row>
    <row r="870" spans="1:26" ht="15.75" customHeight="1" x14ac:dyDescent="0.15">
      <c r="A870" s="32" t="s">
        <v>1460</v>
      </c>
      <c r="B870" s="32" t="s">
        <v>1461</v>
      </c>
      <c r="C870" s="32">
        <v>51462714</v>
      </c>
      <c r="D870" s="32">
        <v>0.92057</v>
      </c>
      <c r="E870" s="32">
        <v>0.87465999999999999</v>
      </c>
      <c r="F870" s="32">
        <v>0.62077000000000004</v>
      </c>
      <c r="G870" s="32">
        <v>38.151800000000001</v>
      </c>
      <c r="H870" s="32">
        <v>1.343E-3</v>
      </c>
      <c r="I870" s="32" t="s">
        <v>1288</v>
      </c>
      <c r="J870" s="2" t="s">
        <v>1288</v>
      </c>
      <c r="K870" s="32" t="s">
        <v>123</v>
      </c>
      <c r="L870" s="32">
        <v>25792225</v>
      </c>
      <c r="M870" s="2">
        <v>0.85160000000000002</v>
      </c>
      <c r="N870" s="2">
        <v>0.19156999999999999</v>
      </c>
      <c r="O870" s="32" t="s">
        <v>124</v>
      </c>
      <c r="P870" s="2" t="s">
        <v>1289</v>
      </c>
      <c r="Q870" s="2" t="s">
        <v>219</v>
      </c>
      <c r="R870" s="2" t="s">
        <v>1290</v>
      </c>
      <c r="S870" s="24" t="s">
        <v>12</v>
      </c>
      <c r="T870" s="9"/>
      <c r="U870" s="9"/>
      <c r="V870" s="9"/>
      <c r="W870" s="9"/>
      <c r="X870" s="9"/>
      <c r="Y870" s="9"/>
      <c r="Z870" s="9"/>
    </row>
    <row r="871" spans="1:26" ht="15.75" customHeight="1" x14ac:dyDescent="0.15">
      <c r="A871" s="32" t="s">
        <v>1460</v>
      </c>
      <c r="B871" s="32" t="s">
        <v>1462</v>
      </c>
      <c r="C871" s="32">
        <v>55105899</v>
      </c>
      <c r="D871" s="32">
        <v>0.96026999999999996</v>
      </c>
      <c r="E871" s="32">
        <v>0.93035000000000001</v>
      </c>
      <c r="F871" s="32">
        <v>0.62522</v>
      </c>
      <c r="G871" s="32">
        <v>43.330199999999998</v>
      </c>
      <c r="H871" s="32">
        <v>1.4909999999999999E-3</v>
      </c>
      <c r="I871" s="32" t="s">
        <v>1288</v>
      </c>
      <c r="J871" s="2" t="s">
        <v>1288</v>
      </c>
      <c r="K871" s="32" t="s">
        <v>128</v>
      </c>
      <c r="L871" s="2" t="s">
        <v>129</v>
      </c>
      <c r="M871" s="2">
        <v>0.85160000000000002</v>
      </c>
      <c r="N871" s="2">
        <v>0.19156999999999999</v>
      </c>
      <c r="O871" s="32" t="s">
        <v>124</v>
      </c>
      <c r="P871" s="2" t="s">
        <v>1289</v>
      </c>
      <c r="Q871" s="2" t="s">
        <v>219</v>
      </c>
      <c r="R871" s="2" t="s">
        <v>1290</v>
      </c>
      <c r="S871" s="24" t="s">
        <v>12</v>
      </c>
      <c r="T871" s="9"/>
      <c r="U871" s="9"/>
      <c r="V871" s="9"/>
      <c r="W871" s="9"/>
      <c r="X871" s="9"/>
      <c r="Y871" s="9"/>
      <c r="Z871" s="9"/>
    </row>
    <row r="872" spans="1:26" ht="15.75" customHeight="1" x14ac:dyDescent="0.15">
      <c r="A872" s="32" t="s">
        <v>1463</v>
      </c>
      <c r="B872" s="32" t="s">
        <v>1464</v>
      </c>
      <c r="C872" s="32">
        <v>56586537</v>
      </c>
      <c r="D872" s="32">
        <v>0.95711999999999997</v>
      </c>
      <c r="E872" s="32">
        <v>0.92434000000000005</v>
      </c>
      <c r="F872" s="32">
        <v>0.59789999999999999</v>
      </c>
      <c r="G872" s="32">
        <v>76.769099999999995</v>
      </c>
      <c r="H872" s="32">
        <v>1.2229999999999999E-3</v>
      </c>
      <c r="I872" s="32" t="s">
        <v>1288</v>
      </c>
      <c r="J872" s="2" t="s">
        <v>1288</v>
      </c>
      <c r="K872" s="32" t="s">
        <v>123</v>
      </c>
      <c r="L872" s="32">
        <v>29233309</v>
      </c>
      <c r="M872" s="2">
        <v>0.87977000000000005</v>
      </c>
      <c r="N872" s="2">
        <v>0.25723000000000001</v>
      </c>
      <c r="O872" s="32" t="s">
        <v>124</v>
      </c>
      <c r="P872" s="2" t="s">
        <v>1289</v>
      </c>
      <c r="Q872" s="2" t="s">
        <v>219</v>
      </c>
      <c r="R872" s="2" t="s">
        <v>1290</v>
      </c>
      <c r="S872" s="24" t="s">
        <v>12</v>
      </c>
      <c r="T872" s="9"/>
      <c r="U872" s="9"/>
      <c r="V872" s="9"/>
      <c r="W872" s="9"/>
      <c r="X872" s="9"/>
      <c r="Y872" s="9"/>
      <c r="Z872" s="9"/>
    </row>
    <row r="873" spans="1:26" ht="15.75" customHeight="1" x14ac:dyDescent="0.15">
      <c r="A873" s="32" t="s">
        <v>1463</v>
      </c>
      <c r="B873" s="32" t="s">
        <v>1465</v>
      </c>
      <c r="C873" s="32">
        <v>52295552</v>
      </c>
      <c r="D873" s="32">
        <v>0.95589000000000002</v>
      </c>
      <c r="E873" s="32">
        <v>0.92374999999999996</v>
      </c>
      <c r="F873" s="32">
        <v>0.61248000000000002</v>
      </c>
      <c r="G873" s="32">
        <v>73.131900000000002</v>
      </c>
      <c r="H873" s="32">
        <v>1.261E-3</v>
      </c>
      <c r="I873" s="32" t="s">
        <v>1288</v>
      </c>
      <c r="J873" s="2" t="s">
        <v>1288</v>
      </c>
      <c r="K873" s="32" t="s">
        <v>128</v>
      </c>
      <c r="L873" s="2" t="s">
        <v>129</v>
      </c>
      <c r="M873" s="2">
        <v>0.87977000000000005</v>
      </c>
      <c r="N873" s="2">
        <v>0.25723000000000001</v>
      </c>
      <c r="O873" s="32" t="s">
        <v>124</v>
      </c>
      <c r="P873" s="2" t="s">
        <v>1289</v>
      </c>
      <c r="Q873" s="2" t="s">
        <v>219</v>
      </c>
      <c r="R873" s="2" t="s">
        <v>1290</v>
      </c>
      <c r="S873" s="24" t="s">
        <v>12</v>
      </c>
      <c r="T873" s="9"/>
      <c r="U873" s="9"/>
      <c r="V873" s="9"/>
      <c r="W873" s="9"/>
      <c r="X873" s="9"/>
      <c r="Y873" s="9"/>
      <c r="Z873" s="9"/>
    </row>
    <row r="874" spans="1:26" ht="15.75" customHeight="1" x14ac:dyDescent="0.15">
      <c r="A874" s="32" t="s">
        <v>1466</v>
      </c>
      <c r="B874" s="32" t="s">
        <v>1467</v>
      </c>
      <c r="C874" s="32">
        <v>57519696</v>
      </c>
      <c r="D874" s="32">
        <v>0.96231999999999995</v>
      </c>
      <c r="E874" s="32">
        <v>0.93255999999999994</v>
      </c>
      <c r="F874" s="32">
        <v>0.60667000000000004</v>
      </c>
      <c r="G874" s="32">
        <v>79.184299999999993</v>
      </c>
      <c r="H874" s="32">
        <v>1.127E-3</v>
      </c>
      <c r="I874" s="32" t="s">
        <v>1288</v>
      </c>
      <c r="J874" s="2" t="s">
        <v>1288</v>
      </c>
      <c r="K874" s="32" t="s">
        <v>123</v>
      </c>
      <c r="L874" s="32">
        <v>29315821</v>
      </c>
      <c r="M874" s="2">
        <v>0.86111000000000004</v>
      </c>
      <c r="N874" s="2">
        <v>0.24193999999999999</v>
      </c>
      <c r="O874" s="32" t="s">
        <v>124</v>
      </c>
      <c r="P874" s="2" t="s">
        <v>1289</v>
      </c>
      <c r="Q874" s="2" t="s">
        <v>219</v>
      </c>
      <c r="R874" s="2" t="s">
        <v>1290</v>
      </c>
      <c r="S874" s="24" t="s">
        <v>12</v>
      </c>
      <c r="T874" s="9"/>
      <c r="U874" s="9"/>
      <c r="V874" s="9"/>
      <c r="W874" s="9"/>
      <c r="X874" s="9"/>
      <c r="Y874" s="9"/>
      <c r="Z874" s="9"/>
    </row>
    <row r="875" spans="1:26" ht="15.75" customHeight="1" x14ac:dyDescent="0.15">
      <c r="A875" s="32" t="s">
        <v>1466</v>
      </c>
      <c r="B875" s="32" t="s">
        <v>1468</v>
      </c>
      <c r="C875" s="32">
        <v>60590238</v>
      </c>
      <c r="D875" s="32">
        <v>0.96482000000000001</v>
      </c>
      <c r="E875" s="32">
        <v>0.93645</v>
      </c>
      <c r="F875" s="32">
        <v>0.58899999999999997</v>
      </c>
      <c r="G875" s="32">
        <v>81.794300000000007</v>
      </c>
      <c r="H875" s="32">
        <v>1.2800000000000001E-3</v>
      </c>
      <c r="I875" s="32" t="s">
        <v>1288</v>
      </c>
      <c r="J875" s="2" t="s">
        <v>1288</v>
      </c>
      <c r="K875" s="32" t="s">
        <v>128</v>
      </c>
      <c r="L875" s="2" t="s">
        <v>129</v>
      </c>
      <c r="M875" s="2">
        <v>0.86111000000000004</v>
      </c>
      <c r="N875" s="2">
        <v>0.24193999999999999</v>
      </c>
      <c r="O875" s="32" t="s">
        <v>124</v>
      </c>
      <c r="P875" s="2" t="s">
        <v>1289</v>
      </c>
      <c r="Q875" s="2" t="s">
        <v>219</v>
      </c>
      <c r="R875" s="2" t="s">
        <v>1290</v>
      </c>
      <c r="S875" s="24" t="s">
        <v>12</v>
      </c>
      <c r="T875" s="9"/>
      <c r="U875" s="9"/>
      <c r="V875" s="9"/>
      <c r="W875" s="9"/>
      <c r="X875" s="9"/>
      <c r="Y875" s="9"/>
      <c r="Z875" s="9"/>
    </row>
    <row r="876" spans="1:26" ht="15.75" customHeight="1" x14ac:dyDescent="0.15">
      <c r="A876" s="32" t="s">
        <v>1469</v>
      </c>
      <c r="B876" s="32" t="s">
        <v>1470</v>
      </c>
      <c r="C876" s="32">
        <v>59492403</v>
      </c>
      <c r="D876" s="32">
        <v>0.93840000000000001</v>
      </c>
      <c r="E876" s="32">
        <v>0.89746000000000004</v>
      </c>
      <c r="F876" s="32">
        <v>0.62492999999999999</v>
      </c>
      <c r="G876" s="32">
        <v>77.758300000000006</v>
      </c>
      <c r="H876" s="32">
        <v>1.054E-3</v>
      </c>
      <c r="I876" s="32" t="s">
        <v>1288</v>
      </c>
      <c r="J876" s="2" t="s">
        <v>1288</v>
      </c>
      <c r="K876" s="32" t="s">
        <v>123</v>
      </c>
      <c r="L876" s="32">
        <v>28673129</v>
      </c>
      <c r="M876" s="2">
        <v>0.80676000000000003</v>
      </c>
      <c r="N876" s="2">
        <v>0.2001</v>
      </c>
      <c r="O876" s="32" t="s">
        <v>124</v>
      </c>
      <c r="P876" s="2" t="s">
        <v>1289</v>
      </c>
      <c r="Q876" s="2" t="s">
        <v>219</v>
      </c>
      <c r="R876" s="2" t="s">
        <v>1290</v>
      </c>
      <c r="S876" s="24" t="s">
        <v>12</v>
      </c>
      <c r="T876" s="9"/>
      <c r="U876" s="9"/>
      <c r="V876" s="9"/>
      <c r="W876" s="9"/>
      <c r="X876" s="9"/>
      <c r="Y876" s="9"/>
      <c r="Z876" s="9"/>
    </row>
    <row r="877" spans="1:26" ht="15.75" customHeight="1" x14ac:dyDescent="0.15">
      <c r="A877" s="32" t="s">
        <v>1469</v>
      </c>
      <c r="B877" s="32" t="s">
        <v>1471</v>
      </c>
      <c r="C877" s="32">
        <v>53011163</v>
      </c>
      <c r="D877" s="32">
        <v>0.96367999999999998</v>
      </c>
      <c r="E877" s="32">
        <v>0.93279000000000001</v>
      </c>
      <c r="F877" s="32">
        <v>0.59524999999999995</v>
      </c>
      <c r="G877" s="32">
        <v>71.811999999999998</v>
      </c>
      <c r="H877" s="32">
        <v>1.2930000000000001E-3</v>
      </c>
      <c r="I877" s="32" t="s">
        <v>1288</v>
      </c>
      <c r="J877" s="2" t="s">
        <v>1288</v>
      </c>
      <c r="K877" s="32" t="s">
        <v>128</v>
      </c>
      <c r="L877" s="2" t="s">
        <v>129</v>
      </c>
      <c r="M877" s="2">
        <v>0.80676000000000003</v>
      </c>
      <c r="N877" s="2">
        <v>0.2001</v>
      </c>
      <c r="O877" s="32" t="s">
        <v>124</v>
      </c>
      <c r="P877" s="2" t="s">
        <v>1289</v>
      </c>
      <c r="Q877" s="2" t="s">
        <v>219</v>
      </c>
      <c r="R877" s="2" t="s">
        <v>1290</v>
      </c>
      <c r="S877" s="24" t="s">
        <v>12</v>
      </c>
      <c r="T877" s="9"/>
      <c r="U877" s="9"/>
      <c r="V877" s="9"/>
      <c r="W877" s="9"/>
      <c r="X877" s="9"/>
      <c r="Y877" s="9"/>
      <c r="Z877" s="9"/>
    </row>
    <row r="878" spans="1:26" ht="15.75" customHeight="1" x14ac:dyDescent="0.15">
      <c r="A878" s="32" t="s">
        <v>1472</v>
      </c>
      <c r="B878" s="32" t="s">
        <v>1473</v>
      </c>
      <c r="C878" s="32">
        <v>53637694</v>
      </c>
      <c r="D878" s="32">
        <v>0.92806</v>
      </c>
      <c r="E878" s="32">
        <v>0.88739999999999997</v>
      </c>
      <c r="F878" s="32">
        <v>0.66820000000000002</v>
      </c>
      <c r="G878" s="32">
        <v>42.095300000000002</v>
      </c>
      <c r="H878" s="32">
        <v>1.217E-3</v>
      </c>
      <c r="I878" s="32" t="s">
        <v>1288</v>
      </c>
      <c r="J878" s="2" t="s">
        <v>1288</v>
      </c>
      <c r="K878" s="32" t="s">
        <v>123</v>
      </c>
      <c r="L878" s="32">
        <v>25731604</v>
      </c>
      <c r="M878" s="2">
        <v>0.80323</v>
      </c>
      <c r="N878" s="2">
        <v>0.14939</v>
      </c>
      <c r="O878" s="32" t="s">
        <v>124</v>
      </c>
      <c r="P878" s="2" t="s">
        <v>1289</v>
      </c>
      <c r="Q878" s="2" t="s">
        <v>219</v>
      </c>
      <c r="R878" s="2" t="s">
        <v>1290</v>
      </c>
      <c r="S878" s="24" t="s">
        <v>12</v>
      </c>
      <c r="T878" s="9"/>
      <c r="U878" s="9"/>
      <c r="V878" s="9"/>
      <c r="W878" s="9"/>
      <c r="X878" s="9"/>
      <c r="Y878" s="9"/>
      <c r="Z878" s="9"/>
    </row>
    <row r="879" spans="1:26" ht="15.75" customHeight="1" x14ac:dyDescent="0.15">
      <c r="A879" s="32" t="s">
        <v>1472</v>
      </c>
      <c r="B879" s="32" t="s">
        <v>1474</v>
      </c>
      <c r="C879" s="32">
        <v>56926234</v>
      </c>
      <c r="D879" s="32">
        <v>0.96989000000000003</v>
      </c>
      <c r="E879" s="32">
        <v>0.94159999999999999</v>
      </c>
      <c r="F879" s="32">
        <v>0.64766999999999997</v>
      </c>
      <c r="G879" s="32">
        <v>44.606900000000003</v>
      </c>
      <c r="H879" s="32">
        <v>1.441E-3</v>
      </c>
      <c r="I879" s="32" t="s">
        <v>1288</v>
      </c>
      <c r="J879" s="2" t="s">
        <v>1288</v>
      </c>
      <c r="K879" s="32" t="s">
        <v>128</v>
      </c>
      <c r="L879" s="2" t="s">
        <v>129</v>
      </c>
      <c r="M879" s="2">
        <v>0.80323</v>
      </c>
      <c r="N879" s="2">
        <v>0.14939</v>
      </c>
      <c r="O879" s="32" t="s">
        <v>124</v>
      </c>
      <c r="P879" s="2" t="s">
        <v>1289</v>
      </c>
      <c r="Q879" s="2" t="s">
        <v>219</v>
      </c>
      <c r="R879" s="2" t="s">
        <v>1290</v>
      </c>
      <c r="S879" s="24" t="s">
        <v>12</v>
      </c>
      <c r="T879" s="9"/>
      <c r="U879" s="9"/>
      <c r="V879" s="9"/>
      <c r="W879" s="9"/>
      <c r="X879" s="9"/>
      <c r="Y879" s="9"/>
      <c r="Z879" s="9"/>
    </row>
    <row r="880" spans="1:26" ht="15.75" customHeight="1" x14ac:dyDescent="0.15">
      <c r="A880" s="32" t="s">
        <v>1475</v>
      </c>
      <c r="B880" s="32" t="s">
        <v>1476</v>
      </c>
      <c r="C880" s="32">
        <v>67595994</v>
      </c>
      <c r="D880" s="32">
        <v>0.96914</v>
      </c>
      <c r="E880" s="32">
        <v>0.93967999999999996</v>
      </c>
      <c r="F880" s="32">
        <v>0.60150000000000003</v>
      </c>
      <c r="G880" s="32">
        <v>92.599100000000007</v>
      </c>
      <c r="H880" s="32">
        <v>1.1709999999999999E-3</v>
      </c>
      <c r="I880" s="32" t="s">
        <v>1288</v>
      </c>
      <c r="J880" s="2" t="s">
        <v>1288</v>
      </c>
      <c r="K880" s="32" t="s">
        <v>123</v>
      </c>
      <c r="L880" s="32">
        <v>29372757</v>
      </c>
      <c r="M880" s="2">
        <v>0.89205999999999996</v>
      </c>
      <c r="N880" s="2">
        <v>0.29654999999999998</v>
      </c>
      <c r="O880" s="32" t="s">
        <v>124</v>
      </c>
      <c r="P880" s="2" t="s">
        <v>1289</v>
      </c>
      <c r="Q880" s="2" t="s">
        <v>219</v>
      </c>
      <c r="R880" s="2" t="s">
        <v>1290</v>
      </c>
      <c r="S880" s="24" t="s">
        <v>12</v>
      </c>
      <c r="T880" s="9"/>
      <c r="U880" s="9"/>
      <c r="V880" s="9"/>
      <c r="W880" s="9"/>
      <c r="X880" s="9"/>
      <c r="Y880" s="9"/>
      <c r="Z880" s="9"/>
    </row>
    <row r="881" spans="1:26" ht="15.75" customHeight="1" x14ac:dyDescent="0.15">
      <c r="A881" s="32" t="s">
        <v>1475</v>
      </c>
      <c r="B881" s="32" t="s">
        <v>1477</v>
      </c>
      <c r="C881" s="32">
        <v>61653378</v>
      </c>
      <c r="D881" s="32">
        <v>0.96897</v>
      </c>
      <c r="E881" s="32">
        <v>0.94188000000000005</v>
      </c>
      <c r="F881" s="32">
        <v>0.61277999999999999</v>
      </c>
      <c r="G881" s="32">
        <v>83.250500000000002</v>
      </c>
      <c r="H881" s="32">
        <v>1.4159999999999999E-3</v>
      </c>
      <c r="I881" s="32" t="s">
        <v>1288</v>
      </c>
      <c r="J881" s="2" t="s">
        <v>1288</v>
      </c>
      <c r="K881" s="32" t="s">
        <v>128</v>
      </c>
      <c r="L881" s="2" t="s">
        <v>129</v>
      </c>
      <c r="M881" s="2">
        <v>0.89205999999999996</v>
      </c>
      <c r="N881" s="2">
        <v>0.29654999999999998</v>
      </c>
      <c r="O881" s="32" t="s">
        <v>124</v>
      </c>
      <c r="P881" s="2" t="s">
        <v>1289</v>
      </c>
      <c r="Q881" s="2" t="s">
        <v>219</v>
      </c>
      <c r="R881" s="2" t="s">
        <v>1290</v>
      </c>
      <c r="S881" s="24" t="s">
        <v>12</v>
      </c>
      <c r="T881" s="9"/>
      <c r="U881" s="9"/>
      <c r="V881" s="9"/>
      <c r="W881" s="9"/>
      <c r="X881" s="9"/>
      <c r="Y881" s="9"/>
      <c r="Z881" s="9"/>
    </row>
    <row r="882" spans="1:26" ht="15.75" customHeight="1" x14ac:dyDescent="0.15">
      <c r="A882" s="32" t="s">
        <v>1478</v>
      </c>
      <c r="B882" s="32" t="s">
        <v>1479</v>
      </c>
      <c r="C882" s="32">
        <v>52603905</v>
      </c>
      <c r="D882" s="32">
        <v>0.96213000000000004</v>
      </c>
      <c r="E882" s="32">
        <v>0.92788999999999999</v>
      </c>
      <c r="F882" s="32">
        <v>0.60614999999999997</v>
      </c>
      <c r="G882" s="32">
        <v>72.864400000000003</v>
      </c>
      <c r="H882" s="32">
        <v>1.085E-3</v>
      </c>
      <c r="I882" s="32" t="s">
        <v>1288</v>
      </c>
      <c r="J882" s="2" t="s">
        <v>1288</v>
      </c>
      <c r="K882" s="32" t="s">
        <v>128</v>
      </c>
      <c r="L882" s="32" t="s">
        <v>129</v>
      </c>
      <c r="M882" s="2">
        <v>0.86631000000000002</v>
      </c>
      <c r="N882" s="2">
        <v>0.24246999999999999</v>
      </c>
      <c r="O882" s="32" t="s">
        <v>124</v>
      </c>
      <c r="P882" s="2" t="s">
        <v>1289</v>
      </c>
      <c r="Q882" s="2" t="s">
        <v>219</v>
      </c>
      <c r="R882" s="2" t="s">
        <v>1290</v>
      </c>
      <c r="S882" s="24" t="s">
        <v>12</v>
      </c>
      <c r="T882" s="9"/>
      <c r="U882" s="9"/>
      <c r="V882" s="9"/>
      <c r="W882" s="9"/>
      <c r="X882" s="9"/>
      <c r="Y882" s="9"/>
      <c r="Z882" s="9"/>
    </row>
    <row r="883" spans="1:26" ht="15.75" customHeight="1" x14ac:dyDescent="0.15">
      <c r="A883" s="32" t="s">
        <v>1478</v>
      </c>
      <c r="B883" s="32" t="s">
        <v>1480</v>
      </c>
      <c r="C883" s="32">
        <v>58382685</v>
      </c>
      <c r="D883" s="32">
        <v>0.96396999999999999</v>
      </c>
      <c r="E883" s="32">
        <v>0.92857999999999996</v>
      </c>
      <c r="F883" s="32">
        <v>0.59279999999999999</v>
      </c>
      <c r="G883" s="32">
        <v>79.4649</v>
      </c>
      <c r="H883" s="32">
        <v>1.085E-3</v>
      </c>
      <c r="I883" s="32" t="s">
        <v>1288</v>
      </c>
      <c r="J883" s="2" t="s">
        <v>1288</v>
      </c>
      <c r="K883" s="32" t="s">
        <v>123</v>
      </c>
      <c r="L883" s="32">
        <v>28938779</v>
      </c>
      <c r="M883" s="2">
        <v>0.86631000000000002</v>
      </c>
      <c r="N883" s="2">
        <v>0.24246999999999999</v>
      </c>
      <c r="O883" s="32" t="s">
        <v>124</v>
      </c>
      <c r="P883" s="2" t="s">
        <v>1289</v>
      </c>
      <c r="Q883" s="2" t="s">
        <v>219</v>
      </c>
      <c r="R883" s="2" t="s">
        <v>1290</v>
      </c>
      <c r="S883" s="24" t="s">
        <v>12</v>
      </c>
      <c r="T883" s="9"/>
      <c r="U883" s="9"/>
      <c r="V883" s="9"/>
      <c r="W883" s="9"/>
      <c r="X883" s="9"/>
      <c r="Y883" s="9"/>
      <c r="Z883" s="9"/>
    </row>
    <row r="884" spans="1:26" ht="15.75" customHeight="1" x14ac:dyDescent="0.15">
      <c r="A884" s="32" t="s">
        <v>1481</v>
      </c>
      <c r="B884" s="32" t="s">
        <v>1482</v>
      </c>
      <c r="C884" s="32">
        <v>45005796</v>
      </c>
      <c r="D884" s="32">
        <v>0.91886000000000001</v>
      </c>
      <c r="E884" s="32">
        <v>0.87924999999999998</v>
      </c>
      <c r="F884" s="32">
        <v>0.62636999999999998</v>
      </c>
      <c r="G884" s="32">
        <v>61.783000000000001</v>
      </c>
      <c r="H884" s="32">
        <v>1.2459999999999999E-3</v>
      </c>
      <c r="I884" s="32" t="s">
        <v>1288</v>
      </c>
      <c r="J884" s="2" t="s">
        <v>1288</v>
      </c>
      <c r="K884" s="32" t="s">
        <v>128</v>
      </c>
      <c r="L884" s="32" t="s">
        <v>129</v>
      </c>
      <c r="M884" s="2">
        <v>0.82284999999999997</v>
      </c>
      <c r="N884" s="2">
        <v>0.21207000000000001</v>
      </c>
      <c r="O884" s="32" t="s">
        <v>124</v>
      </c>
      <c r="P884" s="2" t="s">
        <v>1289</v>
      </c>
      <c r="Q884" s="2" t="s">
        <v>219</v>
      </c>
      <c r="R884" s="2" t="s">
        <v>1290</v>
      </c>
      <c r="S884" s="24" t="s">
        <v>12</v>
      </c>
      <c r="T884" s="9"/>
      <c r="U884" s="9"/>
      <c r="V884" s="9"/>
      <c r="W884" s="9"/>
      <c r="X884" s="9"/>
      <c r="Y884" s="9"/>
      <c r="Z884" s="9"/>
    </row>
    <row r="885" spans="1:26" ht="15.75" customHeight="1" x14ac:dyDescent="0.15">
      <c r="A885" s="32" t="s">
        <v>1481</v>
      </c>
      <c r="B885" s="32" t="s">
        <v>1483</v>
      </c>
      <c r="C885" s="32">
        <v>48095435</v>
      </c>
      <c r="D885" s="32">
        <v>0.87121999999999999</v>
      </c>
      <c r="E885" s="32">
        <v>0.82362000000000002</v>
      </c>
      <c r="F885" s="32">
        <v>0.61639999999999995</v>
      </c>
      <c r="G885" s="32">
        <v>61.379300000000001</v>
      </c>
      <c r="H885" s="32">
        <v>1.281E-3</v>
      </c>
      <c r="I885" s="32" t="s">
        <v>1288</v>
      </c>
      <c r="J885" s="2" t="s">
        <v>1288</v>
      </c>
      <c r="K885" s="32" t="s">
        <v>123</v>
      </c>
      <c r="L885" s="32">
        <v>27552954</v>
      </c>
      <c r="M885" s="2">
        <v>0.82284999999999997</v>
      </c>
      <c r="N885" s="2">
        <v>0.21207000000000001</v>
      </c>
      <c r="O885" s="32" t="s">
        <v>124</v>
      </c>
      <c r="P885" s="2" t="s">
        <v>1289</v>
      </c>
      <c r="Q885" s="2" t="s">
        <v>219</v>
      </c>
      <c r="R885" s="2" t="s">
        <v>1290</v>
      </c>
      <c r="S885" s="24" t="s">
        <v>12</v>
      </c>
      <c r="T885" s="9"/>
      <c r="U885" s="9"/>
      <c r="V885" s="9"/>
      <c r="W885" s="9"/>
      <c r="X885" s="9"/>
      <c r="Y885" s="9"/>
      <c r="Z885" s="9"/>
    </row>
    <row r="886" spans="1:26" ht="15.75" customHeight="1" x14ac:dyDescent="0.15">
      <c r="A886" s="32" t="s">
        <v>1484</v>
      </c>
      <c r="B886" s="32" t="s">
        <v>1485</v>
      </c>
      <c r="C886" s="32">
        <v>45353924</v>
      </c>
      <c r="D886" s="32">
        <v>0.95587</v>
      </c>
      <c r="E886" s="32">
        <v>0.92257</v>
      </c>
      <c r="F886" s="32">
        <v>0.62044999999999995</v>
      </c>
      <c r="G886" s="32">
        <v>63.2151</v>
      </c>
      <c r="H886" s="32">
        <v>1.6280000000000001E-3</v>
      </c>
      <c r="I886" s="32" t="s">
        <v>1288</v>
      </c>
      <c r="J886" s="2" t="s">
        <v>1288</v>
      </c>
      <c r="K886" s="32" t="s">
        <v>128</v>
      </c>
      <c r="L886" s="32" t="s">
        <v>129</v>
      </c>
      <c r="M886" s="2">
        <v>0.72411999999999999</v>
      </c>
      <c r="N886" s="2">
        <v>9.5810000000000006E-2</v>
      </c>
      <c r="O886" s="32" t="s">
        <v>124</v>
      </c>
      <c r="P886" s="2" t="s">
        <v>1289</v>
      </c>
      <c r="Q886" s="2" t="s">
        <v>219</v>
      </c>
      <c r="R886" s="2" t="s">
        <v>1290</v>
      </c>
      <c r="S886" s="24" t="s">
        <v>12</v>
      </c>
      <c r="T886" s="9"/>
      <c r="U886" s="9"/>
      <c r="V886" s="9"/>
      <c r="W886" s="9"/>
      <c r="X886" s="9"/>
      <c r="Y886" s="9"/>
      <c r="Z886" s="9"/>
    </row>
    <row r="887" spans="1:26" ht="15.75" customHeight="1" x14ac:dyDescent="0.15">
      <c r="A887" s="32" t="s">
        <v>1484</v>
      </c>
      <c r="B887" s="32" t="s">
        <v>1486</v>
      </c>
      <c r="C887" s="32">
        <v>52603262</v>
      </c>
      <c r="D887" s="32">
        <v>0.88534999999999997</v>
      </c>
      <c r="E887" s="32">
        <v>0.83753</v>
      </c>
      <c r="F887" s="32">
        <v>0.61636000000000002</v>
      </c>
      <c r="G887" s="32">
        <v>68.590199999999996</v>
      </c>
      <c r="H887" s="32">
        <v>1.3420000000000001E-3</v>
      </c>
      <c r="I887" s="32" t="s">
        <v>1288</v>
      </c>
      <c r="J887" s="2" t="s">
        <v>1288</v>
      </c>
      <c r="K887" s="32" t="s">
        <v>123</v>
      </c>
      <c r="L887" s="32">
        <v>26931708</v>
      </c>
      <c r="M887" s="2">
        <v>0.72411999999999999</v>
      </c>
      <c r="N887" s="2">
        <v>9.5810000000000006E-2</v>
      </c>
      <c r="O887" s="32" t="s">
        <v>124</v>
      </c>
      <c r="P887" s="2" t="s">
        <v>1289</v>
      </c>
      <c r="Q887" s="2" t="s">
        <v>219</v>
      </c>
      <c r="R887" s="2" t="s">
        <v>1290</v>
      </c>
      <c r="S887" s="24" t="s">
        <v>12</v>
      </c>
      <c r="T887" s="9"/>
      <c r="U887" s="9"/>
      <c r="V887" s="9"/>
      <c r="W887" s="9"/>
      <c r="X887" s="9"/>
      <c r="Y887" s="9"/>
      <c r="Z887" s="9"/>
    </row>
    <row r="888" spans="1:26" ht="15.75" customHeight="1" x14ac:dyDescent="0.15">
      <c r="A888" s="32" t="s">
        <v>1487</v>
      </c>
      <c r="B888" s="32" t="s">
        <v>1488</v>
      </c>
      <c r="C888" s="32">
        <v>50368192</v>
      </c>
      <c r="D888" s="32">
        <v>0.95455999999999996</v>
      </c>
      <c r="E888" s="32">
        <v>0.91952</v>
      </c>
      <c r="F888" s="32">
        <v>0.60804999999999998</v>
      </c>
      <c r="G888" s="32">
        <v>70.268799999999999</v>
      </c>
      <c r="H888" s="32">
        <v>1.3910000000000001E-3</v>
      </c>
      <c r="I888" s="32" t="s">
        <v>1288</v>
      </c>
      <c r="J888" s="2" t="s">
        <v>1288</v>
      </c>
      <c r="K888" s="32" t="s">
        <v>128</v>
      </c>
      <c r="L888" s="32" t="s">
        <v>129</v>
      </c>
      <c r="M888" s="2">
        <v>0.78852999999999995</v>
      </c>
      <c r="N888" s="2">
        <v>0.17471999999999999</v>
      </c>
      <c r="O888" s="32" t="s">
        <v>124</v>
      </c>
      <c r="P888" s="2" t="s">
        <v>1289</v>
      </c>
      <c r="Q888" s="2" t="s">
        <v>219</v>
      </c>
      <c r="R888" s="2" t="s">
        <v>1290</v>
      </c>
      <c r="S888" s="24" t="s">
        <v>12</v>
      </c>
      <c r="T888" s="9"/>
      <c r="U888" s="9"/>
      <c r="V888" s="9"/>
      <c r="W888" s="9"/>
      <c r="X888" s="9"/>
      <c r="Y888" s="9"/>
      <c r="Z888" s="9"/>
    </row>
    <row r="889" spans="1:26" ht="15.75" customHeight="1" x14ac:dyDescent="0.15">
      <c r="A889" s="32" t="s">
        <v>1487</v>
      </c>
      <c r="B889" s="32" t="s">
        <v>1489</v>
      </c>
      <c r="C889" s="32">
        <v>55278312</v>
      </c>
      <c r="D889" s="32">
        <v>0.92528999999999995</v>
      </c>
      <c r="E889" s="32">
        <v>0.88385000000000002</v>
      </c>
      <c r="F889" s="32">
        <v>0.63071999999999995</v>
      </c>
      <c r="G889" s="32">
        <v>79.522099999999995</v>
      </c>
      <c r="H889" s="32">
        <v>1.3090000000000001E-3</v>
      </c>
      <c r="I889" s="32" t="s">
        <v>1288</v>
      </c>
      <c r="J889" s="2" t="s">
        <v>1288</v>
      </c>
      <c r="K889" s="32" t="s">
        <v>123</v>
      </c>
      <c r="L889" s="32">
        <v>27241226</v>
      </c>
      <c r="M889" s="2">
        <v>0.78852999999999995</v>
      </c>
      <c r="N889" s="2">
        <v>0.17471999999999999</v>
      </c>
      <c r="O889" s="32" t="s">
        <v>124</v>
      </c>
      <c r="P889" s="2" t="s">
        <v>1289</v>
      </c>
      <c r="Q889" s="2" t="s">
        <v>219</v>
      </c>
      <c r="R889" s="2" t="s">
        <v>1290</v>
      </c>
      <c r="S889" s="24" t="s">
        <v>12</v>
      </c>
      <c r="T889" s="9"/>
      <c r="U889" s="9"/>
      <c r="V889" s="9"/>
      <c r="W889" s="9"/>
      <c r="X889" s="9"/>
      <c r="Y889" s="9"/>
      <c r="Z889" s="9"/>
    </row>
    <row r="890" spans="1:26" ht="15.75" customHeight="1" x14ac:dyDescent="0.15">
      <c r="A890" s="32" t="s">
        <v>1490</v>
      </c>
      <c r="B890" s="32" t="s">
        <v>1491</v>
      </c>
      <c r="C890" s="32">
        <v>58212878</v>
      </c>
      <c r="D890" s="32">
        <v>0.94425999999999999</v>
      </c>
      <c r="E890" s="32">
        <v>0.90410999999999997</v>
      </c>
      <c r="F890" s="32">
        <v>0.61822999999999995</v>
      </c>
      <c r="G890" s="32">
        <v>81.259500000000003</v>
      </c>
      <c r="H890" s="32">
        <v>1.0679999999999999E-3</v>
      </c>
      <c r="I890" s="32" t="s">
        <v>1288</v>
      </c>
      <c r="J890" s="2" t="s">
        <v>1288</v>
      </c>
      <c r="K890" s="32" t="s">
        <v>128</v>
      </c>
      <c r="L890" s="32" t="s">
        <v>129</v>
      </c>
      <c r="M890" s="2">
        <v>0.8357</v>
      </c>
      <c r="N890" s="2">
        <v>0.20515</v>
      </c>
      <c r="O890" s="32" t="s">
        <v>124</v>
      </c>
      <c r="P890" s="2" t="s">
        <v>1289</v>
      </c>
      <c r="Q890" s="2" t="s">
        <v>219</v>
      </c>
      <c r="R890" s="2" t="s">
        <v>1290</v>
      </c>
      <c r="S890" s="24" t="s">
        <v>12</v>
      </c>
      <c r="T890" s="9"/>
      <c r="U890" s="9"/>
      <c r="V890" s="9"/>
      <c r="W890" s="9"/>
      <c r="X890" s="9"/>
      <c r="Y890" s="9"/>
      <c r="Z890" s="9"/>
    </row>
    <row r="891" spans="1:26" ht="15.75" customHeight="1" x14ac:dyDescent="0.15">
      <c r="A891" s="32" t="s">
        <v>1490</v>
      </c>
      <c r="B891" s="32" t="s">
        <v>1492</v>
      </c>
      <c r="C891" s="32">
        <v>68464115</v>
      </c>
      <c r="D891" s="32">
        <v>0.91907000000000005</v>
      </c>
      <c r="E891" s="32">
        <v>0.87521000000000004</v>
      </c>
      <c r="F891" s="32">
        <v>0.63517000000000001</v>
      </c>
      <c r="G891" s="32">
        <v>99.567400000000006</v>
      </c>
      <c r="H891" s="32">
        <v>1.1379999999999999E-3</v>
      </c>
      <c r="I891" s="32" t="s">
        <v>1288</v>
      </c>
      <c r="J891" s="2" t="s">
        <v>1288</v>
      </c>
      <c r="K891" s="32" t="s">
        <v>123</v>
      </c>
      <c r="L891" s="32">
        <v>28397265</v>
      </c>
      <c r="M891" s="2">
        <v>0.8357</v>
      </c>
      <c r="N891" s="2">
        <v>0.20515</v>
      </c>
      <c r="O891" s="32" t="s">
        <v>124</v>
      </c>
      <c r="P891" s="2" t="s">
        <v>1289</v>
      </c>
      <c r="Q891" s="2" t="s">
        <v>219</v>
      </c>
      <c r="R891" s="2" t="s">
        <v>1290</v>
      </c>
      <c r="S891" s="24" t="s">
        <v>12</v>
      </c>
      <c r="T891" s="9"/>
      <c r="U891" s="9"/>
      <c r="V891" s="9"/>
      <c r="W891" s="9"/>
      <c r="X891" s="9"/>
      <c r="Y891" s="9"/>
      <c r="Z891" s="9"/>
    </row>
    <row r="892" spans="1:26" ht="15.75" customHeight="1" x14ac:dyDescent="0.15">
      <c r="A892" s="32" t="s">
        <v>1493</v>
      </c>
      <c r="B892" s="32" t="s">
        <v>1494</v>
      </c>
      <c r="C892" s="32">
        <v>60426533</v>
      </c>
      <c r="D892" s="32">
        <v>0.96057999999999999</v>
      </c>
      <c r="E892" s="32">
        <v>0.92888000000000004</v>
      </c>
      <c r="F892" s="32">
        <v>0.55749000000000004</v>
      </c>
      <c r="G892" s="32">
        <v>81.663399999999996</v>
      </c>
      <c r="H892" s="32">
        <v>1.2700000000000001E-3</v>
      </c>
      <c r="I892" s="32" t="s">
        <v>1288</v>
      </c>
      <c r="J892" s="2" t="s">
        <v>1288</v>
      </c>
      <c r="K892" s="32" t="s">
        <v>128</v>
      </c>
      <c r="L892" s="32" t="s">
        <v>129</v>
      </c>
      <c r="M892" s="2">
        <v>0.86148999999999998</v>
      </c>
      <c r="N892" s="2">
        <v>0.223</v>
      </c>
      <c r="O892" s="32" t="s">
        <v>124</v>
      </c>
      <c r="P892" s="2" t="s">
        <v>1289</v>
      </c>
      <c r="Q892" s="2" t="s">
        <v>219</v>
      </c>
      <c r="R892" s="2" t="s">
        <v>1290</v>
      </c>
      <c r="S892" s="24" t="s">
        <v>12</v>
      </c>
      <c r="T892" s="9"/>
      <c r="U892" s="9"/>
      <c r="V892" s="9"/>
      <c r="W892" s="9"/>
      <c r="X892" s="9"/>
      <c r="Y892" s="9"/>
      <c r="Z892" s="9"/>
    </row>
    <row r="893" spans="1:26" ht="15.75" customHeight="1" x14ac:dyDescent="0.15">
      <c r="A893" s="32" t="s">
        <v>1493</v>
      </c>
      <c r="B893" s="32" t="s">
        <v>1495</v>
      </c>
      <c r="C893" s="32">
        <v>76482470</v>
      </c>
      <c r="D893" s="32">
        <v>0.95211999999999997</v>
      </c>
      <c r="E893" s="32">
        <v>0.9163</v>
      </c>
      <c r="F893" s="32">
        <v>0.58030000000000004</v>
      </c>
      <c r="G893" s="32">
        <v>107.363</v>
      </c>
      <c r="H893" s="32">
        <v>1.108E-3</v>
      </c>
      <c r="I893" s="32" t="s">
        <v>1288</v>
      </c>
      <c r="J893" s="2" t="s">
        <v>1288</v>
      </c>
      <c r="K893" s="32" t="s">
        <v>123</v>
      </c>
      <c r="L893" s="32">
        <v>29179905</v>
      </c>
      <c r="M893" s="2">
        <v>0.86148999999999998</v>
      </c>
      <c r="N893" s="2">
        <v>0.223</v>
      </c>
      <c r="O893" s="32" t="s">
        <v>124</v>
      </c>
      <c r="P893" s="2" t="s">
        <v>1289</v>
      </c>
      <c r="Q893" s="2" t="s">
        <v>219</v>
      </c>
      <c r="R893" s="2" t="s">
        <v>1290</v>
      </c>
      <c r="S893" s="24" t="s">
        <v>12</v>
      </c>
      <c r="T893" s="9"/>
      <c r="U893" s="9"/>
      <c r="V893" s="9"/>
      <c r="W893" s="9"/>
      <c r="X893" s="9"/>
      <c r="Y893" s="9"/>
      <c r="Z893" s="9"/>
    </row>
    <row r="894" spans="1:26" ht="15.75" customHeight="1" x14ac:dyDescent="0.15">
      <c r="A894" s="32" t="s">
        <v>1496</v>
      </c>
      <c r="B894" s="32" t="s">
        <v>1497</v>
      </c>
      <c r="C894" s="33">
        <v>81900000</v>
      </c>
      <c r="D894" s="32">
        <v>0.92749999999999999</v>
      </c>
      <c r="E894" s="32">
        <v>0.89344999999999997</v>
      </c>
      <c r="F894" s="32">
        <v>0.60265999999999997</v>
      </c>
      <c r="G894" s="32">
        <v>121.932</v>
      </c>
      <c r="H894" s="32">
        <v>2.0309999999999998E-3</v>
      </c>
      <c r="I894" s="32" t="s">
        <v>189</v>
      </c>
      <c r="J894" s="2" t="s">
        <v>189</v>
      </c>
      <c r="K894" s="32" t="s">
        <v>128</v>
      </c>
      <c r="L894" s="32" t="s">
        <v>129</v>
      </c>
      <c r="M894" s="2">
        <v>0.91766000000000003</v>
      </c>
      <c r="N894" s="2">
        <v>0.20118</v>
      </c>
      <c r="O894" s="32" t="s">
        <v>124</v>
      </c>
      <c r="P894" s="2" t="s">
        <v>190</v>
      </c>
      <c r="Q894" s="2" t="s">
        <v>57</v>
      </c>
      <c r="R894" s="2" t="s">
        <v>126</v>
      </c>
      <c r="S894" s="24" t="s">
        <v>16</v>
      </c>
      <c r="T894" s="9"/>
      <c r="U894" s="9"/>
      <c r="V894" s="9"/>
      <c r="W894" s="9"/>
      <c r="X894" s="9"/>
      <c r="Y894" s="9"/>
      <c r="Z894" s="9"/>
    </row>
    <row r="895" spans="1:26" ht="15.75" customHeight="1" x14ac:dyDescent="0.15">
      <c r="A895" s="32" t="s">
        <v>1496</v>
      </c>
      <c r="B895" s="32" t="s">
        <v>1498</v>
      </c>
      <c r="C895" s="32">
        <v>127361484</v>
      </c>
      <c r="D895" s="32">
        <v>0.91673000000000004</v>
      </c>
      <c r="E895" s="32">
        <v>0.87161999999999995</v>
      </c>
      <c r="F895" s="32">
        <v>0.54039999999999999</v>
      </c>
      <c r="G895" s="32">
        <v>185.39400000000001</v>
      </c>
      <c r="H895" s="32">
        <v>1.4959999999999999E-3</v>
      </c>
      <c r="I895" s="32" t="s">
        <v>189</v>
      </c>
      <c r="J895" s="2" t="s">
        <v>189</v>
      </c>
      <c r="K895" s="32" t="s">
        <v>123</v>
      </c>
      <c r="L895" s="32">
        <v>28725752</v>
      </c>
      <c r="M895" s="2">
        <v>0.91766000000000003</v>
      </c>
      <c r="N895" s="2">
        <v>0.20118</v>
      </c>
      <c r="O895" s="32" t="s">
        <v>124</v>
      </c>
      <c r="P895" s="2" t="s">
        <v>190</v>
      </c>
      <c r="Q895" s="2" t="s">
        <v>57</v>
      </c>
      <c r="R895" s="2" t="s">
        <v>126</v>
      </c>
      <c r="S895" s="24" t="s">
        <v>16</v>
      </c>
      <c r="T895" s="9"/>
      <c r="U895" s="9"/>
      <c r="V895" s="9"/>
      <c r="W895" s="9"/>
      <c r="X895" s="9"/>
      <c r="Y895" s="9"/>
      <c r="Z895" s="9"/>
    </row>
    <row r="896" spans="1:26" ht="15.75" customHeight="1" x14ac:dyDescent="0.15">
      <c r="A896" s="32" t="s">
        <v>1499</v>
      </c>
      <c r="B896" s="32" t="s">
        <v>1500</v>
      </c>
      <c r="C896" s="33">
        <v>80400000</v>
      </c>
      <c r="D896" s="32">
        <v>0.91457999999999995</v>
      </c>
      <c r="E896" s="32">
        <v>0.87294000000000005</v>
      </c>
      <c r="F896" s="32">
        <v>0.53349000000000002</v>
      </c>
      <c r="G896" s="32">
        <v>123.029</v>
      </c>
      <c r="H896" s="32">
        <v>1.8309999999999999E-3</v>
      </c>
      <c r="I896" s="32" t="s">
        <v>189</v>
      </c>
      <c r="J896" s="2" t="s">
        <v>189</v>
      </c>
      <c r="K896" s="32" t="s">
        <v>128</v>
      </c>
      <c r="L896" s="32" t="s">
        <v>129</v>
      </c>
      <c r="M896" s="2">
        <v>0.94045999999999996</v>
      </c>
      <c r="N896" s="2">
        <v>0.2036</v>
      </c>
      <c r="O896" s="32" t="s">
        <v>124</v>
      </c>
      <c r="P896" s="2" t="s">
        <v>190</v>
      </c>
      <c r="Q896" s="2" t="s">
        <v>57</v>
      </c>
      <c r="R896" s="2" t="s">
        <v>126</v>
      </c>
      <c r="S896" s="24" t="s">
        <v>16</v>
      </c>
      <c r="T896" s="9"/>
      <c r="U896" s="9"/>
      <c r="V896" s="9"/>
      <c r="W896" s="9"/>
      <c r="X896" s="9"/>
      <c r="Y896" s="9"/>
      <c r="Z896" s="9"/>
    </row>
    <row r="897" spans="1:26" ht="15.75" customHeight="1" x14ac:dyDescent="0.15">
      <c r="A897" s="32" t="s">
        <v>1499</v>
      </c>
      <c r="B897" s="32" t="s">
        <v>1501</v>
      </c>
      <c r="C897" s="32">
        <v>133747303</v>
      </c>
      <c r="D897" s="32">
        <v>0.93059999999999998</v>
      </c>
      <c r="E897" s="32">
        <v>0.89600000000000002</v>
      </c>
      <c r="F897" s="32">
        <v>0.61524999999999996</v>
      </c>
      <c r="G897" s="32">
        <v>179.09</v>
      </c>
      <c r="H897" s="32">
        <v>1.591E-3</v>
      </c>
      <c r="I897" s="32" t="s">
        <v>189</v>
      </c>
      <c r="J897" s="2" t="s">
        <v>189</v>
      </c>
      <c r="K897" s="32" t="s">
        <v>123</v>
      </c>
      <c r="L897" s="32">
        <v>28946737</v>
      </c>
      <c r="M897" s="2">
        <v>0.94045999999999996</v>
      </c>
      <c r="N897" s="2">
        <v>0.2036</v>
      </c>
      <c r="O897" s="32" t="s">
        <v>124</v>
      </c>
      <c r="P897" s="2" t="s">
        <v>190</v>
      </c>
      <c r="Q897" s="2" t="s">
        <v>57</v>
      </c>
      <c r="R897" s="2" t="s">
        <v>126</v>
      </c>
      <c r="S897" s="24" t="s">
        <v>16</v>
      </c>
      <c r="T897" s="9"/>
      <c r="U897" s="9"/>
      <c r="V897" s="9"/>
      <c r="W897" s="9"/>
      <c r="X897" s="9"/>
      <c r="Y897" s="9"/>
      <c r="Z897" s="9"/>
    </row>
    <row r="898" spans="1:26" ht="15.75" customHeight="1" x14ac:dyDescent="0.15">
      <c r="A898" s="32" t="s">
        <v>1502</v>
      </c>
      <c r="B898" s="32" t="s">
        <v>1503</v>
      </c>
      <c r="C898" s="32">
        <v>70973080</v>
      </c>
      <c r="D898" s="32">
        <v>0.92934000000000005</v>
      </c>
      <c r="E898" s="32">
        <v>0.89795000000000003</v>
      </c>
      <c r="F898" s="32">
        <v>0.48903999999999997</v>
      </c>
      <c r="G898" s="32">
        <v>103.925</v>
      </c>
      <c r="H898" s="32">
        <v>2.1199999999999999E-3</v>
      </c>
      <c r="I898" s="32" t="s">
        <v>189</v>
      </c>
      <c r="J898" s="2" t="s">
        <v>189</v>
      </c>
      <c r="K898" s="32" t="s">
        <v>128</v>
      </c>
      <c r="L898" s="32" t="s">
        <v>129</v>
      </c>
      <c r="M898" s="2">
        <v>0.94308999999999998</v>
      </c>
      <c r="N898" s="2">
        <v>0.21176</v>
      </c>
      <c r="O898" s="32" t="s">
        <v>124</v>
      </c>
      <c r="P898" s="2" t="s">
        <v>190</v>
      </c>
      <c r="Q898" s="2" t="s">
        <v>57</v>
      </c>
      <c r="R898" s="2" t="s">
        <v>126</v>
      </c>
      <c r="S898" s="24" t="s">
        <v>16</v>
      </c>
      <c r="T898" s="9"/>
      <c r="U898" s="9"/>
      <c r="V898" s="9"/>
      <c r="W898" s="9"/>
      <c r="X898" s="9"/>
      <c r="Y898" s="9"/>
      <c r="Z898" s="9"/>
    </row>
    <row r="899" spans="1:26" ht="15.75" customHeight="1" x14ac:dyDescent="0.15">
      <c r="A899" s="32" t="s">
        <v>1502</v>
      </c>
      <c r="B899" s="32" t="s">
        <v>1504</v>
      </c>
      <c r="C899" s="32">
        <v>77843619</v>
      </c>
      <c r="D899" s="32">
        <v>0.92266000000000004</v>
      </c>
      <c r="E899" s="32">
        <v>0.88253000000000004</v>
      </c>
      <c r="F899" s="32">
        <v>0.48387999999999998</v>
      </c>
      <c r="G899" s="32">
        <v>116.004</v>
      </c>
      <c r="H899" s="32">
        <v>1.9170000000000001E-3</v>
      </c>
      <c r="I899" s="32" t="s">
        <v>189</v>
      </c>
      <c r="J899" s="2" t="s">
        <v>189</v>
      </c>
      <c r="K899" s="32" t="s">
        <v>123</v>
      </c>
      <c r="L899" s="32">
        <v>28345484</v>
      </c>
      <c r="M899" s="2">
        <v>0.94308999999999998</v>
      </c>
      <c r="N899" s="2">
        <v>0.21176</v>
      </c>
      <c r="O899" s="32" t="s">
        <v>124</v>
      </c>
      <c r="P899" s="2" t="s">
        <v>190</v>
      </c>
      <c r="Q899" s="2" t="s">
        <v>57</v>
      </c>
      <c r="R899" s="2" t="s">
        <v>126</v>
      </c>
      <c r="S899" s="24" t="s">
        <v>16</v>
      </c>
      <c r="T899" s="9"/>
      <c r="U899" s="9"/>
      <c r="V899" s="9"/>
      <c r="W899" s="9"/>
      <c r="X899" s="9"/>
      <c r="Y899" s="9"/>
      <c r="Z899" s="9"/>
    </row>
    <row r="900" spans="1:26" ht="15.75" customHeight="1" x14ac:dyDescent="0.15">
      <c r="A900" s="32" t="s">
        <v>1505</v>
      </c>
      <c r="B900" s="32" t="s">
        <v>1506</v>
      </c>
      <c r="C900" s="33">
        <v>86000000</v>
      </c>
      <c r="D900" s="32">
        <v>0.92215000000000003</v>
      </c>
      <c r="E900" s="32">
        <v>0.87666999999999995</v>
      </c>
      <c r="F900" s="32">
        <v>0.51010999999999995</v>
      </c>
      <c r="G900" s="32">
        <v>109.818</v>
      </c>
      <c r="H900" s="32">
        <v>2.0590000000000001E-3</v>
      </c>
      <c r="I900" s="32" t="s">
        <v>189</v>
      </c>
      <c r="J900" s="2" t="s">
        <v>189</v>
      </c>
      <c r="K900" s="32" t="s">
        <v>128</v>
      </c>
      <c r="L900" s="32" t="s">
        <v>129</v>
      </c>
      <c r="M900" s="2">
        <v>0.91413999999999995</v>
      </c>
      <c r="N900" s="2">
        <v>0.18915999999999999</v>
      </c>
      <c r="O900" s="32" t="s">
        <v>124</v>
      </c>
      <c r="P900" s="2" t="s">
        <v>190</v>
      </c>
      <c r="Q900" s="2" t="s">
        <v>57</v>
      </c>
      <c r="R900" s="2" t="s">
        <v>126</v>
      </c>
      <c r="S900" s="24" t="s">
        <v>16</v>
      </c>
      <c r="T900" s="9"/>
      <c r="U900" s="9"/>
      <c r="V900" s="9"/>
      <c r="W900" s="9"/>
      <c r="X900" s="9"/>
      <c r="Y900" s="9"/>
      <c r="Z900" s="9"/>
    </row>
    <row r="901" spans="1:26" ht="15.75" customHeight="1" x14ac:dyDescent="0.15">
      <c r="A901" s="32" t="s">
        <v>1505</v>
      </c>
      <c r="B901" s="32" t="s">
        <v>1507</v>
      </c>
      <c r="C901" s="33">
        <v>105000000</v>
      </c>
      <c r="D901" s="32">
        <v>0.92905000000000004</v>
      </c>
      <c r="E901" s="32">
        <v>0.88748000000000005</v>
      </c>
      <c r="F901" s="32">
        <v>0.56052000000000002</v>
      </c>
      <c r="G901" s="32">
        <v>117.17100000000001</v>
      </c>
      <c r="H901" s="32">
        <v>2.2650000000000001E-3</v>
      </c>
      <c r="I901" s="32" t="s">
        <v>189</v>
      </c>
      <c r="J901" s="2" t="s">
        <v>189</v>
      </c>
      <c r="K901" s="32" t="s">
        <v>123</v>
      </c>
      <c r="L901" s="32">
        <v>29076058</v>
      </c>
      <c r="M901" s="2">
        <v>0.91413999999999995</v>
      </c>
      <c r="N901" s="2">
        <v>0.18915999999999999</v>
      </c>
      <c r="O901" s="32" t="s">
        <v>124</v>
      </c>
      <c r="P901" s="2" t="s">
        <v>190</v>
      </c>
      <c r="Q901" s="2" t="s">
        <v>57</v>
      </c>
      <c r="R901" s="2" t="s">
        <v>126</v>
      </c>
      <c r="S901" s="24" t="s">
        <v>16</v>
      </c>
      <c r="T901" s="9"/>
      <c r="U901" s="9"/>
      <c r="V901" s="9"/>
      <c r="W901" s="9"/>
      <c r="X901" s="9"/>
      <c r="Y901" s="9"/>
      <c r="Z901" s="9"/>
    </row>
    <row r="902" spans="1:26" ht="15.75" customHeight="1" x14ac:dyDescent="0.15">
      <c r="A902" s="32" t="s">
        <v>1508</v>
      </c>
      <c r="B902" s="32" t="s">
        <v>1509</v>
      </c>
      <c r="C902" s="33">
        <v>105000000</v>
      </c>
      <c r="D902" s="32">
        <v>0.91481999999999997</v>
      </c>
      <c r="E902" s="32">
        <v>0.87024000000000001</v>
      </c>
      <c r="F902" s="32">
        <v>0.58774999999999999</v>
      </c>
      <c r="G902" s="32">
        <v>134.922</v>
      </c>
      <c r="H902" s="32">
        <v>1.7830000000000001E-3</v>
      </c>
      <c r="I902" s="32" t="s">
        <v>189</v>
      </c>
      <c r="J902" s="2" t="s">
        <v>189</v>
      </c>
      <c r="K902" s="32" t="s">
        <v>128</v>
      </c>
      <c r="L902" s="32" t="s">
        <v>129</v>
      </c>
      <c r="M902" s="2">
        <v>0.94713999999999998</v>
      </c>
      <c r="N902" s="2">
        <v>0.20413000000000001</v>
      </c>
      <c r="O902" s="32" t="s">
        <v>124</v>
      </c>
      <c r="P902" s="2" t="s">
        <v>190</v>
      </c>
      <c r="Q902" s="2" t="s">
        <v>57</v>
      </c>
      <c r="R902" s="2" t="s">
        <v>126</v>
      </c>
      <c r="S902" s="24" t="s">
        <v>16</v>
      </c>
      <c r="T902" s="9"/>
      <c r="U902" s="9"/>
      <c r="V902" s="9"/>
      <c r="W902" s="9"/>
      <c r="X902" s="9"/>
      <c r="Y902" s="9"/>
      <c r="Z902" s="9"/>
    </row>
    <row r="903" spans="1:26" ht="15.75" customHeight="1" x14ac:dyDescent="0.15">
      <c r="A903" s="32" t="s">
        <v>1508</v>
      </c>
      <c r="B903" s="32" t="s">
        <v>1510</v>
      </c>
      <c r="C903" s="32">
        <v>126213849</v>
      </c>
      <c r="D903" s="32">
        <v>0.93406999999999996</v>
      </c>
      <c r="E903" s="32">
        <v>0.89700999999999997</v>
      </c>
      <c r="F903" s="32">
        <v>0.56635000000000002</v>
      </c>
      <c r="G903" s="32">
        <v>166.88900000000001</v>
      </c>
      <c r="H903" s="32">
        <v>1.482E-3</v>
      </c>
      <c r="I903" s="32" t="s">
        <v>189</v>
      </c>
      <c r="J903" s="2" t="s">
        <v>189</v>
      </c>
      <c r="K903" s="32" t="s">
        <v>123</v>
      </c>
      <c r="L903" s="32">
        <v>29255819</v>
      </c>
      <c r="M903" s="2">
        <v>0.94713999999999998</v>
      </c>
      <c r="N903" s="2">
        <v>0.20413000000000001</v>
      </c>
      <c r="O903" s="32" t="s">
        <v>124</v>
      </c>
      <c r="P903" s="2" t="s">
        <v>190</v>
      </c>
      <c r="Q903" s="2" t="s">
        <v>57</v>
      </c>
      <c r="R903" s="2" t="s">
        <v>126</v>
      </c>
      <c r="S903" s="24" t="s">
        <v>16</v>
      </c>
      <c r="T903" s="9"/>
      <c r="U903" s="9"/>
      <c r="V903" s="9"/>
      <c r="W903" s="9"/>
      <c r="X903" s="9"/>
      <c r="Y903" s="9"/>
      <c r="Z903" s="9"/>
    </row>
    <row r="904" spans="1:26" ht="15.75" customHeight="1" x14ac:dyDescent="0.15">
      <c r="A904" s="32" t="s">
        <v>1511</v>
      </c>
      <c r="B904" s="32" t="s">
        <v>1512</v>
      </c>
      <c r="C904" s="32">
        <v>138636701</v>
      </c>
      <c r="D904" s="32">
        <v>0.92291000000000001</v>
      </c>
      <c r="E904" s="32">
        <v>0.88234999999999997</v>
      </c>
      <c r="F904" s="32">
        <v>0.57203000000000004</v>
      </c>
      <c r="G904" s="32">
        <v>187.42599999999999</v>
      </c>
      <c r="H904" s="32">
        <v>1.3849999999999999E-3</v>
      </c>
      <c r="I904" s="32" t="s">
        <v>215</v>
      </c>
      <c r="J904" s="2" t="s">
        <v>215</v>
      </c>
      <c r="K904" s="32" t="s">
        <v>123</v>
      </c>
      <c r="L904" s="32">
        <v>29501187</v>
      </c>
      <c r="M904" s="2">
        <v>0.91388999999999998</v>
      </c>
      <c r="N904" s="2">
        <v>0.25001000000000001</v>
      </c>
      <c r="O904" s="32" t="s">
        <v>124</v>
      </c>
      <c r="P904" s="2" t="s">
        <v>218</v>
      </c>
      <c r="Q904" s="2" t="s">
        <v>55</v>
      </c>
      <c r="R904" s="2" t="s">
        <v>126</v>
      </c>
      <c r="S904" s="24" t="s">
        <v>16</v>
      </c>
      <c r="T904" s="9"/>
      <c r="U904" s="9"/>
      <c r="V904" s="9"/>
      <c r="W904" s="9"/>
      <c r="X904" s="9"/>
      <c r="Y904" s="9"/>
      <c r="Z904" s="9"/>
    </row>
    <row r="905" spans="1:26" ht="15.75" customHeight="1" x14ac:dyDescent="0.15">
      <c r="A905" s="32" t="s">
        <v>1511</v>
      </c>
      <c r="B905" s="32" t="s">
        <v>1513</v>
      </c>
      <c r="C905" s="33">
        <v>89500000</v>
      </c>
      <c r="D905" s="32">
        <v>0.93064000000000002</v>
      </c>
      <c r="E905" s="32">
        <v>0.90078999999999998</v>
      </c>
      <c r="F905" s="32">
        <v>0.54442000000000002</v>
      </c>
      <c r="G905" s="32">
        <v>131.42099999999999</v>
      </c>
      <c r="H905" s="32">
        <v>1.681E-3</v>
      </c>
      <c r="I905" s="32" t="s">
        <v>215</v>
      </c>
      <c r="J905" s="2" t="s">
        <v>215</v>
      </c>
      <c r="K905" s="32" t="s">
        <v>128</v>
      </c>
      <c r="L905" s="32" t="s">
        <v>129</v>
      </c>
      <c r="M905" s="2">
        <v>0.91388999999999998</v>
      </c>
      <c r="N905" s="2">
        <v>0.25001000000000001</v>
      </c>
      <c r="O905" s="32" t="s">
        <v>124</v>
      </c>
      <c r="P905" s="2" t="s">
        <v>218</v>
      </c>
      <c r="Q905" s="2" t="s">
        <v>55</v>
      </c>
      <c r="R905" s="2" t="s">
        <v>126</v>
      </c>
      <c r="S905" s="24" t="s">
        <v>16</v>
      </c>
      <c r="T905" s="9"/>
      <c r="U905" s="9"/>
      <c r="V905" s="9"/>
      <c r="W905" s="9"/>
      <c r="X905" s="9"/>
      <c r="Y905" s="9"/>
      <c r="Z905" s="9"/>
    </row>
    <row r="906" spans="1:26" ht="15.75" customHeight="1" x14ac:dyDescent="0.15">
      <c r="A906" s="35" t="s">
        <v>1514</v>
      </c>
      <c r="B906" s="32" t="s">
        <v>1515</v>
      </c>
      <c r="C906" s="32">
        <v>125343713</v>
      </c>
      <c r="D906" s="32">
        <v>0.92427000000000004</v>
      </c>
      <c r="E906" s="32">
        <v>0.88366</v>
      </c>
      <c r="F906" s="32">
        <v>0.53835</v>
      </c>
      <c r="G906" s="32">
        <v>171.886</v>
      </c>
      <c r="H906" s="32">
        <v>1.3619999999999999E-3</v>
      </c>
      <c r="I906" s="32" t="s">
        <v>215</v>
      </c>
      <c r="J906" s="2" t="s">
        <v>215</v>
      </c>
      <c r="K906" s="32" t="s">
        <v>123</v>
      </c>
      <c r="L906" s="32">
        <v>29479817</v>
      </c>
      <c r="M906" s="2">
        <v>0.72828999999999999</v>
      </c>
      <c r="N906" s="38">
        <v>-2.1579999999999998E-2</v>
      </c>
      <c r="O906" s="32" t="s">
        <v>1516</v>
      </c>
      <c r="P906" s="2" t="s">
        <v>218</v>
      </c>
      <c r="Q906" s="2" t="s">
        <v>55</v>
      </c>
      <c r="R906" s="2" t="s">
        <v>126</v>
      </c>
      <c r="S906" s="24" t="s">
        <v>16</v>
      </c>
      <c r="T906" s="9"/>
      <c r="U906" s="9"/>
      <c r="V906" s="9"/>
      <c r="W906" s="9"/>
      <c r="X906" s="9"/>
      <c r="Y906" s="9"/>
      <c r="Z906" s="9"/>
    </row>
    <row r="907" spans="1:26" ht="15.75" customHeight="1" x14ac:dyDescent="0.15">
      <c r="A907" s="35" t="s">
        <v>1514</v>
      </c>
      <c r="B907" s="32" t="s">
        <v>1517</v>
      </c>
      <c r="C907" s="33">
        <v>69200000</v>
      </c>
      <c r="D907" s="32">
        <v>0.92715999999999998</v>
      </c>
      <c r="E907" s="32">
        <v>0.89232999999999996</v>
      </c>
      <c r="F907" s="32">
        <v>0.53491</v>
      </c>
      <c r="G907" s="32">
        <v>104.614</v>
      </c>
      <c r="H907" s="32">
        <v>1.702E-3</v>
      </c>
      <c r="I907" s="32" t="s">
        <v>215</v>
      </c>
      <c r="J907" s="2" t="s">
        <v>215</v>
      </c>
      <c r="K907" s="32" t="s">
        <v>128</v>
      </c>
      <c r="L907" s="32" t="s">
        <v>129</v>
      </c>
      <c r="M907" s="2">
        <v>0.72828999999999999</v>
      </c>
      <c r="N907" s="38">
        <v>-2.1579999999999998E-2</v>
      </c>
      <c r="O907" s="32" t="s">
        <v>1516</v>
      </c>
      <c r="P907" s="2" t="s">
        <v>218</v>
      </c>
      <c r="Q907" s="2" t="s">
        <v>55</v>
      </c>
      <c r="R907" s="2" t="s">
        <v>126</v>
      </c>
      <c r="S907" s="24" t="s">
        <v>16</v>
      </c>
      <c r="T907" s="9"/>
      <c r="U907" s="9"/>
      <c r="V907" s="9"/>
      <c r="W907" s="9"/>
      <c r="X907" s="9"/>
      <c r="Y907" s="9"/>
      <c r="Z907" s="9"/>
    </row>
    <row r="908" spans="1:26" ht="15.75" customHeight="1" x14ac:dyDescent="0.15">
      <c r="A908" s="32" t="s">
        <v>1518</v>
      </c>
      <c r="B908" s="32" t="s">
        <v>1519</v>
      </c>
      <c r="C908" s="32">
        <v>107511839</v>
      </c>
      <c r="D908" s="32">
        <v>0.92654999999999998</v>
      </c>
      <c r="E908" s="32">
        <v>0.88512000000000002</v>
      </c>
      <c r="F908" s="32">
        <v>0.48281000000000002</v>
      </c>
      <c r="G908" s="32">
        <v>124.998</v>
      </c>
      <c r="H908" s="32">
        <v>1.4760000000000001E-3</v>
      </c>
      <c r="I908" s="32" t="s">
        <v>215</v>
      </c>
      <c r="J908" s="2" t="s">
        <v>215</v>
      </c>
      <c r="K908" s="32" t="s">
        <v>123</v>
      </c>
      <c r="L908" s="32">
        <v>29424805</v>
      </c>
      <c r="M908" s="2">
        <v>0.95218999999999998</v>
      </c>
      <c r="N908" s="2">
        <v>0.21992</v>
      </c>
      <c r="O908" s="32" t="s">
        <v>124</v>
      </c>
      <c r="P908" s="2" t="s">
        <v>218</v>
      </c>
      <c r="Q908" s="2" t="s">
        <v>55</v>
      </c>
      <c r="R908" s="2" t="s">
        <v>126</v>
      </c>
      <c r="S908" s="24" t="s">
        <v>16</v>
      </c>
      <c r="T908" s="9"/>
      <c r="U908" s="9"/>
      <c r="V908" s="9"/>
      <c r="W908" s="9"/>
      <c r="X908" s="9"/>
      <c r="Y908" s="9"/>
      <c r="Z908" s="9"/>
    </row>
    <row r="909" spans="1:26" ht="15.75" customHeight="1" x14ac:dyDescent="0.15">
      <c r="A909" s="32" t="s">
        <v>1518</v>
      </c>
      <c r="B909" s="32" t="s">
        <v>1520</v>
      </c>
      <c r="C909" s="33">
        <v>82700000</v>
      </c>
      <c r="D909" s="32">
        <v>0.92696000000000001</v>
      </c>
      <c r="E909" s="32">
        <v>0.89227000000000001</v>
      </c>
      <c r="F909" s="32">
        <v>0.51556999999999997</v>
      </c>
      <c r="G909" s="32">
        <v>122.02</v>
      </c>
      <c r="H909" s="32">
        <v>1.794E-3</v>
      </c>
      <c r="I909" s="32" t="s">
        <v>215</v>
      </c>
      <c r="J909" s="2" t="s">
        <v>215</v>
      </c>
      <c r="K909" s="32" t="s">
        <v>128</v>
      </c>
      <c r="L909" s="32" t="s">
        <v>129</v>
      </c>
      <c r="M909" s="2">
        <v>0.95218999999999998</v>
      </c>
      <c r="N909" s="2">
        <v>0.21992</v>
      </c>
      <c r="O909" s="32" t="s">
        <v>124</v>
      </c>
      <c r="P909" s="2" t="s">
        <v>218</v>
      </c>
      <c r="Q909" s="2" t="s">
        <v>55</v>
      </c>
      <c r="R909" s="2" t="s">
        <v>126</v>
      </c>
      <c r="S909" s="24" t="s">
        <v>16</v>
      </c>
      <c r="T909" s="9"/>
      <c r="U909" s="9"/>
      <c r="V909" s="9"/>
      <c r="W909" s="9"/>
      <c r="X909" s="9"/>
      <c r="Y909" s="9"/>
      <c r="Z909" s="9"/>
    </row>
    <row r="910" spans="1:26" ht="15.75" customHeight="1" x14ac:dyDescent="0.15">
      <c r="A910" s="32" t="s">
        <v>1521</v>
      </c>
      <c r="B910" s="32" t="s">
        <v>1522</v>
      </c>
      <c r="C910" s="32">
        <v>95289485.5</v>
      </c>
      <c r="D910" s="32">
        <v>0.92940999999999996</v>
      </c>
      <c r="E910" s="32">
        <v>0.88885000000000003</v>
      </c>
      <c r="F910" s="32">
        <v>0.49615999999999999</v>
      </c>
      <c r="G910" s="32">
        <v>122.27800000000001</v>
      </c>
      <c r="H910" s="32">
        <v>1.766E-3</v>
      </c>
      <c r="I910" s="32" t="s">
        <v>215</v>
      </c>
      <c r="J910" s="2" t="s">
        <v>215</v>
      </c>
      <c r="K910" s="32" t="s">
        <v>123</v>
      </c>
      <c r="L910" s="32">
        <v>29480289</v>
      </c>
      <c r="M910" s="2">
        <v>0.94401999999999997</v>
      </c>
      <c r="N910" s="2">
        <v>0.19414999999999999</v>
      </c>
      <c r="O910" s="32" t="s">
        <v>124</v>
      </c>
      <c r="P910" s="2" t="s">
        <v>218</v>
      </c>
      <c r="Q910" s="2" t="s">
        <v>55</v>
      </c>
      <c r="R910" s="2" t="s">
        <v>126</v>
      </c>
      <c r="S910" s="24" t="s">
        <v>16</v>
      </c>
      <c r="T910" s="9"/>
      <c r="U910" s="9"/>
      <c r="V910" s="9"/>
      <c r="W910" s="9"/>
      <c r="X910" s="9"/>
      <c r="Y910" s="9"/>
      <c r="Z910" s="9"/>
    </row>
    <row r="911" spans="1:26" ht="15.75" customHeight="1" x14ac:dyDescent="0.15">
      <c r="A911" s="32" t="s">
        <v>1521</v>
      </c>
      <c r="B911" s="32" t="s">
        <v>1523</v>
      </c>
      <c r="C911" s="32">
        <v>74956538.5</v>
      </c>
      <c r="D911" s="32">
        <v>0.9284</v>
      </c>
      <c r="E911" s="32">
        <v>0.89322000000000001</v>
      </c>
      <c r="F911" s="32">
        <v>0.49407000000000001</v>
      </c>
      <c r="G911" s="32">
        <v>103.91</v>
      </c>
      <c r="H911" s="32">
        <v>1.9220000000000001E-3</v>
      </c>
      <c r="I911" s="32" t="s">
        <v>215</v>
      </c>
      <c r="J911" s="2" t="s">
        <v>215</v>
      </c>
      <c r="K911" s="32" t="s">
        <v>128</v>
      </c>
      <c r="L911" s="32" t="s">
        <v>129</v>
      </c>
      <c r="M911" s="2">
        <v>0.94401999999999997</v>
      </c>
      <c r="N911" s="2">
        <v>0.19414999999999999</v>
      </c>
      <c r="O911" s="32" t="s">
        <v>124</v>
      </c>
      <c r="P911" s="2" t="s">
        <v>218</v>
      </c>
      <c r="Q911" s="2" t="s">
        <v>55</v>
      </c>
      <c r="R911" s="2" t="s">
        <v>126</v>
      </c>
      <c r="S911" s="24" t="s">
        <v>16</v>
      </c>
      <c r="T911" s="9"/>
      <c r="U911" s="9"/>
      <c r="V911" s="9"/>
      <c r="W911" s="9"/>
      <c r="X911" s="9"/>
      <c r="Y911" s="9"/>
      <c r="Z911" s="9"/>
    </row>
    <row r="912" spans="1:26" ht="15.75" customHeight="1" x14ac:dyDescent="0.15">
      <c r="A912" s="35" t="s">
        <v>1524</v>
      </c>
      <c r="B912" s="32" t="s">
        <v>1525</v>
      </c>
      <c r="C912" s="32">
        <v>149520601</v>
      </c>
      <c r="D912" s="32">
        <v>0.92322000000000004</v>
      </c>
      <c r="E912" s="32">
        <v>0.87749999999999995</v>
      </c>
      <c r="F912" s="32">
        <v>0.4834</v>
      </c>
      <c r="G912" s="32">
        <v>185.501</v>
      </c>
      <c r="H912" s="32">
        <v>1.474E-3</v>
      </c>
      <c r="I912" s="32" t="s">
        <v>215</v>
      </c>
      <c r="J912" s="2" t="s">
        <v>215</v>
      </c>
      <c r="K912" s="32" t="s">
        <v>123</v>
      </c>
      <c r="L912" s="32">
        <v>19156887</v>
      </c>
      <c r="M912" s="2" t="s">
        <v>216</v>
      </c>
      <c r="N912" s="2" t="s">
        <v>216</v>
      </c>
      <c r="O912" s="32" t="s">
        <v>1526</v>
      </c>
      <c r="P912" s="2" t="s">
        <v>218</v>
      </c>
      <c r="Q912" s="2" t="s">
        <v>55</v>
      </c>
      <c r="R912" s="2" t="s">
        <v>126</v>
      </c>
      <c r="S912" s="24" t="s">
        <v>16</v>
      </c>
      <c r="T912" s="9"/>
      <c r="U912" s="9"/>
      <c r="V912" s="9"/>
      <c r="W912" s="9"/>
      <c r="X912" s="9"/>
      <c r="Y912" s="9"/>
      <c r="Z912" s="9"/>
    </row>
    <row r="913" spans="1:26" ht="15.75" customHeight="1" x14ac:dyDescent="0.15">
      <c r="A913" s="35" t="s">
        <v>1524</v>
      </c>
      <c r="B913" s="32" t="s">
        <v>1527</v>
      </c>
      <c r="C913" s="33">
        <v>24700000</v>
      </c>
      <c r="D913" s="32">
        <v>0.89376</v>
      </c>
      <c r="E913" s="32">
        <v>0.87534999999999996</v>
      </c>
      <c r="F913" s="32">
        <v>0.50102999999999998</v>
      </c>
      <c r="G913" s="40">
        <v>9.0348000000000006</v>
      </c>
      <c r="H913" s="32">
        <v>4.4580000000000002E-3</v>
      </c>
      <c r="I913" s="32" t="s">
        <v>215</v>
      </c>
      <c r="J913" s="2" t="s">
        <v>215</v>
      </c>
      <c r="K913" s="32" t="s">
        <v>128</v>
      </c>
      <c r="L913" s="32" t="s">
        <v>129</v>
      </c>
      <c r="M913" s="2" t="s">
        <v>216</v>
      </c>
      <c r="N913" s="2" t="s">
        <v>216</v>
      </c>
      <c r="O913" s="32" t="s">
        <v>1526</v>
      </c>
      <c r="P913" s="2" t="s">
        <v>218</v>
      </c>
      <c r="Q913" s="2" t="s">
        <v>55</v>
      </c>
      <c r="R913" s="2" t="s">
        <v>126</v>
      </c>
      <c r="S913" s="24" t="s">
        <v>16</v>
      </c>
      <c r="T913" s="9"/>
      <c r="U913" s="9"/>
      <c r="V913" s="9"/>
      <c r="W913" s="9"/>
      <c r="X913" s="9"/>
      <c r="Y913" s="9"/>
      <c r="Z913" s="9"/>
    </row>
    <row r="914" spans="1:26" ht="15.75" customHeight="1" x14ac:dyDescent="0.15">
      <c r="A914" s="32" t="s">
        <v>1528</v>
      </c>
      <c r="B914" s="32" t="s">
        <v>1529</v>
      </c>
      <c r="C914" s="32">
        <v>112976226</v>
      </c>
      <c r="D914" s="32">
        <v>0.92566000000000004</v>
      </c>
      <c r="E914" s="32">
        <v>0.88175999999999999</v>
      </c>
      <c r="F914" s="32">
        <v>0.46722999999999998</v>
      </c>
      <c r="G914" s="32">
        <v>130.15700000000001</v>
      </c>
      <c r="H914" s="32">
        <v>1.5969999999999999E-3</v>
      </c>
      <c r="I914" s="32" t="s">
        <v>215</v>
      </c>
      <c r="J914" s="2" t="s">
        <v>215</v>
      </c>
      <c r="K914" s="32" t="s">
        <v>123</v>
      </c>
      <c r="L914" s="32">
        <v>29405364</v>
      </c>
      <c r="M914" s="2">
        <v>0.89178000000000002</v>
      </c>
      <c r="N914" s="2">
        <v>0.14385999999999999</v>
      </c>
      <c r="O914" s="32" t="s">
        <v>124</v>
      </c>
      <c r="P914" s="2" t="s">
        <v>218</v>
      </c>
      <c r="Q914" s="2" t="s">
        <v>55</v>
      </c>
      <c r="R914" s="2" t="s">
        <v>126</v>
      </c>
      <c r="S914" s="24" t="s">
        <v>16</v>
      </c>
      <c r="T914" s="9"/>
      <c r="U914" s="9"/>
      <c r="V914" s="9"/>
      <c r="W914" s="9"/>
      <c r="X914" s="9"/>
      <c r="Y914" s="9"/>
      <c r="Z914" s="9"/>
    </row>
    <row r="915" spans="1:26" ht="15.75" customHeight="1" x14ac:dyDescent="0.15">
      <c r="A915" s="32" t="s">
        <v>1528</v>
      </c>
      <c r="B915" s="32" t="s">
        <v>1530</v>
      </c>
      <c r="C915" s="33">
        <v>69000000</v>
      </c>
      <c r="D915" s="32">
        <v>0.93125999999999998</v>
      </c>
      <c r="E915" s="32">
        <v>0.89763999999999999</v>
      </c>
      <c r="F915" s="32">
        <v>0.47338000000000002</v>
      </c>
      <c r="G915" s="32">
        <v>93.791700000000006</v>
      </c>
      <c r="H915" s="32">
        <v>1.8749999999999999E-3</v>
      </c>
      <c r="I915" s="32" t="s">
        <v>215</v>
      </c>
      <c r="J915" s="2" t="s">
        <v>215</v>
      </c>
      <c r="K915" s="32" t="s">
        <v>128</v>
      </c>
      <c r="L915" s="32" t="s">
        <v>129</v>
      </c>
      <c r="M915" s="2">
        <v>0.89178000000000002</v>
      </c>
      <c r="N915" s="2">
        <v>0.14385999999999999</v>
      </c>
      <c r="O915" s="32" t="s">
        <v>124</v>
      </c>
      <c r="P915" s="2" t="s">
        <v>218</v>
      </c>
      <c r="Q915" s="2" t="s">
        <v>55</v>
      </c>
      <c r="R915" s="2" t="s">
        <v>126</v>
      </c>
      <c r="S915" s="24" t="s">
        <v>16</v>
      </c>
      <c r="T915" s="9"/>
      <c r="U915" s="9"/>
      <c r="V915" s="9"/>
      <c r="W915" s="9"/>
      <c r="X915" s="9"/>
      <c r="Y915" s="9"/>
      <c r="Z915" s="9"/>
    </row>
    <row r="916" spans="1:26" ht="15.75" customHeight="1" x14ac:dyDescent="0.15">
      <c r="A916" s="35" t="s">
        <v>1531</v>
      </c>
      <c r="B916" s="32" t="s">
        <v>1532</v>
      </c>
      <c r="C916" s="32">
        <v>36843497.5</v>
      </c>
      <c r="D916" s="32">
        <v>0.89768000000000003</v>
      </c>
      <c r="E916" s="32">
        <v>0.85126000000000002</v>
      </c>
      <c r="F916" s="32">
        <v>0.59567999999999999</v>
      </c>
      <c r="G916" s="40">
        <v>20.957599999999999</v>
      </c>
      <c r="H916" s="32">
        <v>3.686E-3</v>
      </c>
      <c r="I916" s="32" t="s">
        <v>215</v>
      </c>
      <c r="J916" s="2" t="s">
        <v>215</v>
      </c>
      <c r="K916" s="32" t="s">
        <v>123</v>
      </c>
      <c r="L916" s="32">
        <v>21582269</v>
      </c>
      <c r="M916" s="2" t="s">
        <v>216</v>
      </c>
      <c r="N916" s="2" t="s">
        <v>216</v>
      </c>
      <c r="O916" s="32" t="s">
        <v>1533</v>
      </c>
      <c r="P916" s="2" t="s">
        <v>218</v>
      </c>
      <c r="Q916" s="2" t="s">
        <v>55</v>
      </c>
      <c r="R916" s="2" t="s">
        <v>126</v>
      </c>
      <c r="S916" s="24" t="s">
        <v>16</v>
      </c>
      <c r="T916" s="9"/>
      <c r="U916" s="9"/>
      <c r="V916" s="9"/>
      <c r="W916" s="9"/>
      <c r="X916" s="9"/>
      <c r="Y916" s="9"/>
      <c r="Z916" s="9"/>
    </row>
    <row r="917" spans="1:26" ht="15.75" customHeight="1" x14ac:dyDescent="0.15">
      <c r="A917" s="35" t="s">
        <v>1531</v>
      </c>
      <c r="B917" s="32" t="s">
        <v>1534</v>
      </c>
      <c r="C917" s="32">
        <v>51358886.5</v>
      </c>
      <c r="D917" s="32">
        <v>0.93340999999999996</v>
      </c>
      <c r="E917" s="32">
        <v>0.90222000000000002</v>
      </c>
      <c r="F917" s="32">
        <v>0.50209000000000004</v>
      </c>
      <c r="G917" s="32">
        <v>72.722999999999999</v>
      </c>
      <c r="H917" s="32">
        <v>2.2899999999999999E-3</v>
      </c>
      <c r="I917" s="32" t="s">
        <v>215</v>
      </c>
      <c r="J917" s="2" t="s">
        <v>215</v>
      </c>
      <c r="K917" s="32" t="s">
        <v>128</v>
      </c>
      <c r="L917" s="32" t="s">
        <v>129</v>
      </c>
      <c r="M917" s="2" t="s">
        <v>216</v>
      </c>
      <c r="N917" s="2" t="s">
        <v>216</v>
      </c>
      <c r="O917" s="32" t="s">
        <v>1533</v>
      </c>
      <c r="P917" s="2" t="s">
        <v>218</v>
      </c>
      <c r="Q917" s="2" t="s">
        <v>55</v>
      </c>
      <c r="R917" s="2" t="s">
        <v>126</v>
      </c>
      <c r="S917" s="24" t="s">
        <v>16</v>
      </c>
      <c r="T917" s="9"/>
      <c r="U917" s="9"/>
      <c r="V917" s="9"/>
      <c r="W917" s="9"/>
      <c r="X917" s="9"/>
      <c r="Y917" s="9"/>
      <c r="Z917" s="9"/>
    </row>
    <row r="918" spans="1:26" ht="15.75" customHeight="1" x14ac:dyDescent="0.15">
      <c r="A918" s="32" t="s">
        <v>1535</v>
      </c>
      <c r="B918" s="32" t="s">
        <v>1536</v>
      </c>
      <c r="C918" s="33">
        <v>103000000</v>
      </c>
      <c r="D918" s="32">
        <v>0.92134000000000005</v>
      </c>
      <c r="E918" s="32">
        <v>0.87692000000000003</v>
      </c>
      <c r="F918" s="32">
        <v>0.53593000000000002</v>
      </c>
      <c r="G918" s="32">
        <v>131.30199999999999</v>
      </c>
      <c r="H918" s="32">
        <v>1.645E-3</v>
      </c>
      <c r="I918" s="32" t="s">
        <v>215</v>
      </c>
      <c r="J918" s="2" t="s">
        <v>215</v>
      </c>
      <c r="K918" s="32" t="s">
        <v>123</v>
      </c>
      <c r="L918" s="32">
        <v>28905300</v>
      </c>
      <c r="M918" s="2">
        <v>0.89466999999999997</v>
      </c>
      <c r="N918" s="2">
        <v>0.21626000000000001</v>
      </c>
      <c r="O918" s="32" t="s">
        <v>124</v>
      </c>
      <c r="P918" s="2" t="s">
        <v>218</v>
      </c>
      <c r="Q918" s="2" t="s">
        <v>55</v>
      </c>
      <c r="R918" s="2" t="s">
        <v>126</v>
      </c>
      <c r="S918" s="24" t="s">
        <v>16</v>
      </c>
      <c r="T918" s="9"/>
      <c r="U918" s="9"/>
      <c r="V918" s="9"/>
      <c r="W918" s="9"/>
      <c r="X918" s="9"/>
      <c r="Y918" s="9"/>
      <c r="Z918" s="9"/>
    </row>
    <row r="919" spans="1:26" ht="15.75" customHeight="1" x14ac:dyDescent="0.15">
      <c r="A919" s="32" t="s">
        <v>1535</v>
      </c>
      <c r="B919" s="32" t="s">
        <v>1537</v>
      </c>
      <c r="C919" s="33">
        <v>82500000</v>
      </c>
      <c r="D919" s="32">
        <v>0.92806999999999995</v>
      </c>
      <c r="E919" s="32">
        <v>0.89776</v>
      </c>
      <c r="F919" s="32">
        <v>0.53047</v>
      </c>
      <c r="G919" s="32">
        <v>110.873</v>
      </c>
      <c r="H919" s="32">
        <v>1.74E-3</v>
      </c>
      <c r="I919" s="32" t="s">
        <v>215</v>
      </c>
      <c r="J919" s="2" t="s">
        <v>215</v>
      </c>
      <c r="K919" s="32" t="s">
        <v>128</v>
      </c>
      <c r="L919" s="32" t="s">
        <v>129</v>
      </c>
      <c r="M919" s="2">
        <v>0.89466999999999997</v>
      </c>
      <c r="N919" s="2">
        <v>0.21626000000000001</v>
      </c>
      <c r="O919" s="32" t="s">
        <v>124</v>
      </c>
      <c r="P919" s="2" t="s">
        <v>218</v>
      </c>
      <c r="Q919" s="2" t="s">
        <v>55</v>
      </c>
      <c r="R919" s="2" t="s">
        <v>126</v>
      </c>
      <c r="S919" s="24" t="s">
        <v>16</v>
      </c>
      <c r="T919" s="9"/>
      <c r="U919" s="9"/>
      <c r="V919" s="9"/>
      <c r="W919" s="9"/>
      <c r="X919" s="9"/>
      <c r="Y919" s="9"/>
      <c r="Z919" s="9"/>
    </row>
    <row r="920" spans="1:26" ht="15.75" customHeight="1" x14ac:dyDescent="0.15">
      <c r="A920" s="32" t="s">
        <v>1538</v>
      </c>
      <c r="B920" s="32" t="s">
        <v>1539</v>
      </c>
      <c r="C920" s="32">
        <v>92434786</v>
      </c>
      <c r="D920" s="32">
        <v>0.92274999999999996</v>
      </c>
      <c r="E920" s="32">
        <v>0.88041999999999998</v>
      </c>
      <c r="F920" s="32">
        <v>0.54300000000000004</v>
      </c>
      <c r="G920" s="32">
        <v>110.881</v>
      </c>
      <c r="H920" s="32">
        <v>1.916E-3</v>
      </c>
      <c r="I920" s="32" t="s">
        <v>215</v>
      </c>
      <c r="J920" s="2" t="s">
        <v>215</v>
      </c>
      <c r="K920" s="32" t="s">
        <v>123</v>
      </c>
      <c r="L920" s="32">
        <v>28071815</v>
      </c>
      <c r="M920" s="2">
        <v>0.86541999999999997</v>
      </c>
      <c r="N920" s="2">
        <v>9.5279999999999906E-2</v>
      </c>
      <c r="O920" s="32" t="s">
        <v>124</v>
      </c>
      <c r="P920" s="2" t="s">
        <v>218</v>
      </c>
      <c r="Q920" s="2" t="s">
        <v>55</v>
      </c>
      <c r="R920" s="2" t="s">
        <v>126</v>
      </c>
      <c r="S920" s="24" t="s">
        <v>16</v>
      </c>
      <c r="T920" s="9"/>
      <c r="U920" s="9"/>
      <c r="V920" s="9"/>
      <c r="W920" s="9"/>
      <c r="X920" s="9"/>
      <c r="Y920" s="9"/>
      <c r="Z920" s="9"/>
    </row>
    <row r="921" spans="1:26" ht="15.75" customHeight="1" x14ac:dyDescent="0.15">
      <c r="A921" s="32" t="s">
        <v>1538</v>
      </c>
      <c r="B921" s="32" t="s">
        <v>1540</v>
      </c>
      <c r="C921" s="32">
        <v>100520684</v>
      </c>
      <c r="D921" s="32">
        <v>0.92603999999999997</v>
      </c>
      <c r="E921" s="32">
        <v>0.89571999999999996</v>
      </c>
      <c r="F921" s="32">
        <v>0.58135000000000003</v>
      </c>
      <c r="G921" s="32">
        <v>145.23599999999999</v>
      </c>
      <c r="H921" s="32">
        <v>1.487E-3</v>
      </c>
      <c r="I921" s="32" t="s">
        <v>215</v>
      </c>
      <c r="J921" s="2" t="s">
        <v>215</v>
      </c>
      <c r="K921" s="32" t="s">
        <v>128</v>
      </c>
      <c r="L921" s="32" t="s">
        <v>129</v>
      </c>
      <c r="M921" s="2">
        <v>0.86541999999999997</v>
      </c>
      <c r="N921" s="2">
        <v>9.5279999999999906E-2</v>
      </c>
      <c r="O921" s="32" t="s">
        <v>124</v>
      </c>
      <c r="P921" s="2" t="s">
        <v>218</v>
      </c>
      <c r="Q921" s="2" t="s">
        <v>55</v>
      </c>
      <c r="R921" s="2" t="s">
        <v>126</v>
      </c>
      <c r="S921" s="24" t="s">
        <v>16</v>
      </c>
      <c r="T921" s="9"/>
      <c r="U921" s="9"/>
      <c r="V921" s="9"/>
      <c r="W921" s="9"/>
      <c r="X921" s="9"/>
      <c r="Y921" s="9"/>
      <c r="Z921" s="9"/>
    </row>
    <row r="922" spans="1:26" ht="15.75" customHeight="1" x14ac:dyDescent="0.15">
      <c r="A922" s="32" t="s">
        <v>1541</v>
      </c>
      <c r="B922" s="32" t="s">
        <v>1542</v>
      </c>
      <c r="C922" s="32">
        <v>114558645</v>
      </c>
      <c r="D922" s="32">
        <v>0.92225999999999997</v>
      </c>
      <c r="E922" s="32">
        <v>0.88346999999999998</v>
      </c>
      <c r="F922" s="32">
        <v>0.54396</v>
      </c>
      <c r="G922" s="32">
        <v>99.836600000000004</v>
      </c>
      <c r="H922" s="32">
        <v>1.9530000000000001E-3</v>
      </c>
      <c r="I922" s="32" t="s">
        <v>215</v>
      </c>
      <c r="J922" s="2" t="s">
        <v>215</v>
      </c>
      <c r="K922" s="32" t="s">
        <v>123</v>
      </c>
      <c r="L922" s="32">
        <v>29027840</v>
      </c>
      <c r="M922" s="2">
        <v>0.94230999999999998</v>
      </c>
      <c r="N922" s="2">
        <v>0.20723</v>
      </c>
      <c r="O922" s="32" t="s">
        <v>124</v>
      </c>
      <c r="P922" s="2" t="s">
        <v>218</v>
      </c>
      <c r="Q922" s="2" t="s">
        <v>55</v>
      </c>
      <c r="R922" s="2" t="s">
        <v>126</v>
      </c>
      <c r="S922" s="24" t="s">
        <v>16</v>
      </c>
      <c r="T922" s="9"/>
      <c r="U922" s="9"/>
      <c r="V922" s="9"/>
      <c r="W922" s="9"/>
      <c r="X922" s="9"/>
      <c r="Y922" s="9"/>
      <c r="Z922" s="9"/>
    </row>
    <row r="923" spans="1:26" ht="15.75" customHeight="1" x14ac:dyDescent="0.15">
      <c r="A923" s="32" t="s">
        <v>1541</v>
      </c>
      <c r="B923" s="32" t="s">
        <v>1543</v>
      </c>
      <c r="C923" s="33">
        <v>80700000</v>
      </c>
      <c r="D923" s="32">
        <v>0.92393000000000003</v>
      </c>
      <c r="E923" s="32">
        <v>0.88954999999999995</v>
      </c>
      <c r="F923" s="32">
        <v>0.55793999999999999</v>
      </c>
      <c r="G923" s="32">
        <v>117.529</v>
      </c>
      <c r="H923" s="32">
        <v>1.8649999999999999E-3</v>
      </c>
      <c r="I923" s="32" t="s">
        <v>215</v>
      </c>
      <c r="J923" s="2" t="s">
        <v>215</v>
      </c>
      <c r="K923" s="32" t="s">
        <v>128</v>
      </c>
      <c r="L923" s="32" t="s">
        <v>129</v>
      </c>
      <c r="M923" s="2">
        <v>0.94230999999999998</v>
      </c>
      <c r="N923" s="2">
        <v>0.20723</v>
      </c>
      <c r="O923" s="32" t="s">
        <v>124</v>
      </c>
      <c r="P923" s="2" t="s">
        <v>218</v>
      </c>
      <c r="Q923" s="2" t="s">
        <v>55</v>
      </c>
      <c r="R923" s="2" t="s">
        <v>126</v>
      </c>
      <c r="S923" s="24" t="s">
        <v>16</v>
      </c>
      <c r="T923" s="9"/>
      <c r="U923" s="9"/>
      <c r="V923" s="9"/>
      <c r="W923" s="9"/>
      <c r="X923" s="9"/>
      <c r="Y923" s="9"/>
      <c r="Z923" s="9"/>
    </row>
    <row r="924" spans="1:26" ht="15.75" customHeight="1" x14ac:dyDescent="0.15">
      <c r="A924" s="32" t="s">
        <v>1544</v>
      </c>
      <c r="B924" s="32" t="s">
        <v>1545</v>
      </c>
      <c r="C924" s="32">
        <v>130468664</v>
      </c>
      <c r="D924" s="32">
        <v>0.92762</v>
      </c>
      <c r="E924" s="32">
        <v>0.89076999999999995</v>
      </c>
      <c r="F924" s="32">
        <v>0.58808000000000005</v>
      </c>
      <c r="G924" s="32">
        <v>176.578</v>
      </c>
      <c r="H924" s="32">
        <v>1.572E-3</v>
      </c>
      <c r="I924" s="32" t="s">
        <v>215</v>
      </c>
      <c r="J924" s="2" t="s">
        <v>215</v>
      </c>
      <c r="K924" s="32" t="s">
        <v>123</v>
      </c>
      <c r="L924" s="32">
        <v>28601551</v>
      </c>
      <c r="M924" s="2">
        <v>0.86936999999999998</v>
      </c>
      <c r="N924" s="2">
        <v>0.16483999999999999</v>
      </c>
      <c r="O924" s="32" t="s">
        <v>124</v>
      </c>
      <c r="P924" s="2" t="s">
        <v>218</v>
      </c>
      <c r="Q924" s="2" t="s">
        <v>55</v>
      </c>
      <c r="R924" s="2" t="s">
        <v>126</v>
      </c>
      <c r="S924" s="24" t="s">
        <v>16</v>
      </c>
      <c r="T924" s="9"/>
      <c r="U924" s="9"/>
      <c r="V924" s="9"/>
      <c r="W924" s="9"/>
      <c r="X924" s="9"/>
      <c r="Y924" s="9"/>
      <c r="Z924" s="9"/>
    </row>
    <row r="925" spans="1:26" ht="15.75" customHeight="1" x14ac:dyDescent="0.15">
      <c r="A925" s="32" t="s">
        <v>1544</v>
      </c>
      <c r="B925" s="32" t="s">
        <v>1546</v>
      </c>
      <c r="C925" s="33">
        <v>87300000</v>
      </c>
      <c r="D925" s="32">
        <v>0.92481000000000002</v>
      </c>
      <c r="E925" s="32">
        <v>0.89263000000000003</v>
      </c>
      <c r="F925" s="32">
        <v>0.56164000000000003</v>
      </c>
      <c r="G925" s="32">
        <v>132.495</v>
      </c>
      <c r="H925" s="32">
        <v>1.6299999999999999E-3</v>
      </c>
      <c r="I925" s="32" t="s">
        <v>215</v>
      </c>
      <c r="J925" s="2" t="s">
        <v>215</v>
      </c>
      <c r="K925" s="32" t="s">
        <v>128</v>
      </c>
      <c r="L925" s="32" t="s">
        <v>129</v>
      </c>
      <c r="M925" s="2">
        <v>0.86936999999999998</v>
      </c>
      <c r="N925" s="2">
        <v>0.16483999999999999</v>
      </c>
      <c r="O925" s="32" t="s">
        <v>124</v>
      </c>
      <c r="P925" s="2" t="s">
        <v>218</v>
      </c>
      <c r="Q925" s="2" t="s">
        <v>55</v>
      </c>
      <c r="R925" s="2" t="s">
        <v>126</v>
      </c>
      <c r="S925" s="24" t="s">
        <v>16</v>
      </c>
      <c r="T925" s="9"/>
      <c r="U925" s="9"/>
      <c r="V925" s="9"/>
      <c r="W925" s="9"/>
      <c r="X925" s="9"/>
      <c r="Y925" s="9"/>
      <c r="Z925" s="9"/>
    </row>
    <row r="926" spans="1:26" ht="15.75" customHeight="1" x14ac:dyDescent="0.15">
      <c r="A926" s="32" t="s">
        <v>1547</v>
      </c>
      <c r="B926" s="32" t="s">
        <v>1548</v>
      </c>
      <c r="C926" s="33">
        <v>117000000</v>
      </c>
      <c r="D926" s="32">
        <v>0.92379999999999995</v>
      </c>
      <c r="E926" s="32">
        <v>0.88353000000000004</v>
      </c>
      <c r="F926" s="32">
        <v>0.56825000000000003</v>
      </c>
      <c r="G926" s="32">
        <v>161.733</v>
      </c>
      <c r="H926" s="32">
        <v>1.4300000000000001E-3</v>
      </c>
      <c r="I926" s="32" t="s">
        <v>215</v>
      </c>
      <c r="J926" s="2" t="s">
        <v>215</v>
      </c>
      <c r="K926" s="32" t="s">
        <v>123</v>
      </c>
      <c r="L926" s="32">
        <v>29209735</v>
      </c>
      <c r="M926" s="2">
        <v>0.93637000000000004</v>
      </c>
      <c r="N926" s="2">
        <v>0.16622999999999999</v>
      </c>
      <c r="O926" s="32" t="s">
        <v>124</v>
      </c>
      <c r="P926" s="2" t="s">
        <v>218</v>
      </c>
      <c r="Q926" s="2" t="s">
        <v>55</v>
      </c>
      <c r="R926" s="2" t="s">
        <v>126</v>
      </c>
      <c r="S926" s="24" t="s">
        <v>16</v>
      </c>
      <c r="T926" s="9"/>
      <c r="U926" s="9"/>
      <c r="V926" s="9"/>
      <c r="W926" s="9"/>
      <c r="X926" s="9"/>
      <c r="Y926" s="9"/>
      <c r="Z926" s="9"/>
    </row>
    <row r="927" spans="1:26" ht="15.75" customHeight="1" x14ac:dyDescent="0.15">
      <c r="A927" s="32" t="s">
        <v>1547</v>
      </c>
      <c r="B927" s="32" t="s">
        <v>1549</v>
      </c>
      <c r="C927" s="33">
        <v>76900000</v>
      </c>
      <c r="D927" s="32">
        <v>0.92464999999999997</v>
      </c>
      <c r="E927" s="32">
        <v>0.89037999999999995</v>
      </c>
      <c r="F927" s="32">
        <v>0.55344000000000004</v>
      </c>
      <c r="G927" s="32">
        <v>116.7</v>
      </c>
      <c r="H927" s="32">
        <v>1.719E-3</v>
      </c>
      <c r="I927" s="32" t="s">
        <v>215</v>
      </c>
      <c r="J927" s="2" t="s">
        <v>215</v>
      </c>
      <c r="K927" s="32" t="s">
        <v>128</v>
      </c>
      <c r="L927" s="32" t="s">
        <v>129</v>
      </c>
      <c r="M927" s="2">
        <v>0.93637000000000004</v>
      </c>
      <c r="N927" s="2">
        <v>0.16622999999999999</v>
      </c>
      <c r="O927" s="32" t="s">
        <v>124</v>
      </c>
      <c r="P927" s="2" t="s">
        <v>218</v>
      </c>
      <c r="Q927" s="2" t="s">
        <v>55</v>
      </c>
      <c r="R927" s="2" t="s">
        <v>126</v>
      </c>
      <c r="S927" s="24" t="s">
        <v>16</v>
      </c>
      <c r="T927" s="9"/>
      <c r="U927" s="9"/>
      <c r="V927" s="9"/>
      <c r="W927" s="9"/>
      <c r="X927" s="9"/>
      <c r="Y927" s="9"/>
      <c r="Z927" s="9"/>
    </row>
    <row r="928" spans="1:26" ht="15.75" customHeight="1" x14ac:dyDescent="0.15">
      <c r="A928" s="32" t="s">
        <v>1550</v>
      </c>
      <c r="B928" s="32" t="s">
        <v>1551</v>
      </c>
      <c r="C928" s="32">
        <v>129093377</v>
      </c>
      <c r="D928" s="32">
        <v>0.92105000000000004</v>
      </c>
      <c r="E928" s="32">
        <v>0.87800999999999996</v>
      </c>
      <c r="F928" s="32">
        <v>0.48851</v>
      </c>
      <c r="G928" s="32">
        <v>181.50299999999999</v>
      </c>
      <c r="H928" s="32">
        <v>1.5250000000000001E-3</v>
      </c>
      <c r="I928" s="32" t="s">
        <v>189</v>
      </c>
      <c r="J928" s="2" t="s">
        <v>189</v>
      </c>
      <c r="K928" s="32" t="s">
        <v>128</v>
      </c>
      <c r="L928" s="32" t="s">
        <v>129</v>
      </c>
      <c r="M928" s="2">
        <v>0.91135999999999995</v>
      </c>
      <c r="N928" s="2">
        <v>0.18919</v>
      </c>
      <c r="O928" s="32" t="s">
        <v>124</v>
      </c>
      <c r="P928" s="2" t="s">
        <v>190</v>
      </c>
      <c r="Q928" s="2" t="s">
        <v>57</v>
      </c>
      <c r="R928" s="2" t="s">
        <v>126</v>
      </c>
      <c r="S928" s="24" t="s">
        <v>16</v>
      </c>
      <c r="T928" s="9"/>
      <c r="U928" s="9"/>
      <c r="V928" s="9"/>
      <c r="W928" s="9"/>
      <c r="X928" s="9"/>
      <c r="Y928" s="9"/>
      <c r="Z928" s="9"/>
    </row>
    <row r="929" spans="1:26" ht="15.75" customHeight="1" x14ac:dyDescent="0.15">
      <c r="A929" s="32" t="s">
        <v>1550</v>
      </c>
      <c r="B929" s="32" t="s">
        <v>1552</v>
      </c>
      <c r="C929" s="32">
        <v>95565425</v>
      </c>
      <c r="D929" s="32">
        <v>0.92493000000000003</v>
      </c>
      <c r="E929" s="32">
        <v>0.88368999999999998</v>
      </c>
      <c r="F929" s="32">
        <v>0.53937999999999997</v>
      </c>
      <c r="G929" s="32">
        <v>134.84700000000001</v>
      </c>
      <c r="H929" s="32">
        <v>1.6329999999999999E-3</v>
      </c>
      <c r="I929" s="32" t="s">
        <v>189</v>
      </c>
      <c r="J929" s="2" t="s">
        <v>189</v>
      </c>
      <c r="K929" s="32" t="s">
        <v>123</v>
      </c>
      <c r="L929" s="32">
        <v>28436923</v>
      </c>
      <c r="M929" s="2">
        <v>0.91135999999999995</v>
      </c>
      <c r="N929" s="2">
        <v>0.18919</v>
      </c>
      <c r="O929" s="32" t="s">
        <v>124</v>
      </c>
      <c r="P929" s="2" t="s">
        <v>190</v>
      </c>
      <c r="Q929" s="2" t="s">
        <v>57</v>
      </c>
      <c r="R929" s="2" t="s">
        <v>126</v>
      </c>
      <c r="S929" s="24" t="s">
        <v>16</v>
      </c>
      <c r="T929" s="9"/>
      <c r="U929" s="9"/>
      <c r="V929" s="9"/>
      <c r="W929" s="9"/>
      <c r="X929" s="9"/>
      <c r="Y929" s="9"/>
      <c r="Z929" s="9"/>
    </row>
    <row r="930" spans="1:26" ht="15.75" customHeight="1" x14ac:dyDescent="0.15">
      <c r="A930" s="32" t="s">
        <v>1553</v>
      </c>
      <c r="B930" s="32" t="s">
        <v>1554</v>
      </c>
      <c r="C930" s="33">
        <v>87500000</v>
      </c>
      <c r="D930" s="32">
        <v>0.93276000000000003</v>
      </c>
      <c r="E930" s="32">
        <v>0.89746999999999999</v>
      </c>
      <c r="F930" s="32">
        <v>0.51273000000000002</v>
      </c>
      <c r="G930" s="32">
        <v>125.515</v>
      </c>
      <c r="H930" s="32">
        <v>1.874E-3</v>
      </c>
      <c r="I930" s="32" t="s">
        <v>189</v>
      </c>
      <c r="J930" s="2" t="s">
        <v>189</v>
      </c>
      <c r="K930" s="32" t="s">
        <v>128</v>
      </c>
      <c r="L930" s="32" t="s">
        <v>129</v>
      </c>
      <c r="M930" s="2">
        <v>0.94028999999999996</v>
      </c>
      <c r="N930" s="2">
        <v>0.20730999999999999</v>
      </c>
      <c r="O930" s="32" t="s">
        <v>124</v>
      </c>
      <c r="P930" s="2" t="s">
        <v>190</v>
      </c>
      <c r="Q930" s="2" t="s">
        <v>57</v>
      </c>
      <c r="R930" s="2" t="s">
        <v>126</v>
      </c>
      <c r="S930" s="24" t="s">
        <v>16</v>
      </c>
      <c r="T930" s="9"/>
      <c r="U930" s="9"/>
      <c r="V930" s="9"/>
      <c r="W930" s="9"/>
      <c r="X930" s="9"/>
      <c r="Y930" s="9"/>
      <c r="Z930" s="9"/>
    </row>
    <row r="931" spans="1:26" ht="15.75" customHeight="1" x14ac:dyDescent="0.15">
      <c r="A931" s="32" t="s">
        <v>1553</v>
      </c>
      <c r="B931" s="32" t="s">
        <v>1555</v>
      </c>
      <c r="C931" s="32">
        <v>118628388</v>
      </c>
      <c r="D931" s="32">
        <v>0.92362999999999995</v>
      </c>
      <c r="E931" s="32">
        <v>0.87861</v>
      </c>
      <c r="F931" s="32">
        <v>0.49907000000000001</v>
      </c>
      <c r="G931" s="32">
        <v>163.328</v>
      </c>
      <c r="H931" s="32">
        <v>1.601E-3</v>
      </c>
      <c r="I931" s="32" t="s">
        <v>189</v>
      </c>
      <c r="J931" s="2" t="s">
        <v>189</v>
      </c>
      <c r="K931" s="32" t="s">
        <v>123</v>
      </c>
      <c r="L931" s="32">
        <v>29229681</v>
      </c>
      <c r="M931" s="2">
        <v>0.94028999999999996</v>
      </c>
      <c r="N931" s="2">
        <v>0.20730999999999999</v>
      </c>
      <c r="O931" s="32" t="s">
        <v>124</v>
      </c>
      <c r="P931" s="2" t="s">
        <v>190</v>
      </c>
      <c r="Q931" s="2" t="s">
        <v>57</v>
      </c>
      <c r="R931" s="2" t="s">
        <v>126</v>
      </c>
      <c r="S931" s="24" t="s">
        <v>16</v>
      </c>
      <c r="T931" s="9"/>
      <c r="U931" s="9"/>
      <c r="V931" s="9"/>
      <c r="W931" s="9"/>
      <c r="X931" s="9"/>
      <c r="Y931" s="9"/>
      <c r="Z931" s="9"/>
    </row>
    <row r="932" spans="1:26" ht="15.75" customHeight="1" x14ac:dyDescent="0.15">
      <c r="A932" s="32" t="s">
        <v>1556</v>
      </c>
      <c r="B932" s="32" t="s">
        <v>1557</v>
      </c>
      <c r="C932" s="33">
        <v>85300000</v>
      </c>
      <c r="D932" s="32">
        <v>0.93152000000000001</v>
      </c>
      <c r="E932" s="32">
        <v>0.89841000000000004</v>
      </c>
      <c r="F932" s="32">
        <v>0.61821000000000004</v>
      </c>
      <c r="G932" s="32">
        <v>123.154</v>
      </c>
      <c r="H932" s="32">
        <v>1.9729999999999999E-3</v>
      </c>
      <c r="I932" s="32" t="s">
        <v>189</v>
      </c>
      <c r="J932" s="2" t="s">
        <v>189</v>
      </c>
      <c r="K932" s="32" t="s">
        <v>128</v>
      </c>
      <c r="L932" s="32" t="s">
        <v>129</v>
      </c>
      <c r="M932" s="2">
        <v>0.95616999999999996</v>
      </c>
      <c r="N932" s="2">
        <v>0.21332000000000001</v>
      </c>
      <c r="O932" s="32" t="s">
        <v>124</v>
      </c>
      <c r="P932" s="2" t="s">
        <v>190</v>
      </c>
      <c r="Q932" s="2" t="s">
        <v>57</v>
      </c>
      <c r="R932" s="2" t="s">
        <v>126</v>
      </c>
      <c r="S932" s="24" t="s">
        <v>16</v>
      </c>
      <c r="T932" s="9"/>
      <c r="U932" s="9"/>
      <c r="V932" s="9"/>
      <c r="W932" s="9"/>
      <c r="X932" s="9"/>
      <c r="Y932" s="9"/>
      <c r="Z932" s="9"/>
    </row>
    <row r="933" spans="1:26" ht="15.75" customHeight="1" x14ac:dyDescent="0.15">
      <c r="A933" s="32" t="s">
        <v>1556</v>
      </c>
      <c r="B933" s="32" t="s">
        <v>1558</v>
      </c>
      <c r="C933" s="32">
        <v>115086849</v>
      </c>
      <c r="D933" s="32">
        <v>0.91779999999999995</v>
      </c>
      <c r="E933" s="32">
        <v>0.87211000000000005</v>
      </c>
      <c r="F933" s="32">
        <v>0.56150999999999995</v>
      </c>
      <c r="G933" s="32">
        <v>145.36799999999999</v>
      </c>
      <c r="H933" s="32">
        <v>1.751E-3</v>
      </c>
      <c r="I933" s="32" t="s">
        <v>189</v>
      </c>
      <c r="J933" s="2" t="s">
        <v>189</v>
      </c>
      <c r="K933" s="32" t="s">
        <v>123</v>
      </c>
      <c r="L933" s="32">
        <v>29154379</v>
      </c>
      <c r="M933" s="2">
        <v>0.95616999999999996</v>
      </c>
      <c r="N933" s="2">
        <v>0.21332000000000001</v>
      </c>
      <c r="O933" s="32" t="s">
        <v>124</v>
      </c>
      <c r="P933" s="2" t="s">
        <v>190</v>
      </c>
      <c r="Q933" s="2" t="s">
        <v>57</v>
      </c>
      <c r="R933" s="2" t="s">
        <v>126</v>
      </c>
      <c r="S933" s="24" t="s">
        <v>16</v>
      </c>
      <c r="T933" s="9"/>
      <c r="U933" s="9"/>
      <c r="V933" s="9"/>
      <c r="W933" s="9"/>
      <c r="X933" s="9"/>
      <c r="Y933" s="9"/>
      <c r="Z933" s="9"/>
    </row>
    <row r="934" spans="1:26" ht="15.75" customHeight="1" x14ac:dyDescent="0.15">
      <c r="A934" s="31" t="s">
        <v>1559</v>
      </c>
      <c r="B934" s="31" t="s">
        <v>1560</v>
      </c>
      <c r="C934" s="31">
        <v>71311178</v>
      </c>
      <c r="D934" s="31">
        <v>0.92166587824422097</v>
      </c>
      <c r="E934" s="31">
        <v>0.91129800000000005</v>
      </c>
      <c r="F934" s="31">
        <v>0.58648542981222196</v>
      </c>
      <c r="G934" s="31">
        <v>127.24214949525501</v>
      </c>
      <c r="H934" s="31">
        <v>2.7476223114807899E-3</v>
      </c>
      <c r="I934" s="31" t="s">
        <v>189</v>
      </c>
      <c r="J934" s="2" t="s">
        <v>189</v>
      </c>
      <c r="K934" s="31" t="s">
        <v>128</v>
      </c>
      <c r="L934" s="31" t="s">
        <v>129</v>
      </c>
      <c r="M934" s="2">
        <v>0.90286999999999995</v>
      </c>
      <c r="N934" s="2">
        <v>0.21315999999999999</v>
      </c>
      <c r="O934" s="2" t="s">
        <v>124</v>
      </c>
      <c r="P934" s="2" t="s">
        <v>1561</v>
      </c>
      <c r="Q934" s="2" t="s">
        <v>55</v>
      </c>
      <c r="R934" s="2" t="s">
        <v>126</v>
      </c>
      <c r="S934" s="31" t="s">
        <v>19</v>
      </c>
      <c r="T934" s="9"/>
      <c r="U934" s="9"/>
      <c r="V934" s="9"/>
      <c r="W934" s="9"/>
      <c r="X934" s="9"/>
      <c r="Y934" s="9"/>
      <c r="Z934" s="9"/>
    </row>
    <row r="935" spans="1:26" ht="15.75" customHeight="1" x14ac:dyDescent="0.15">
      <c r="A935" s="31" t="s">
        <v>1559</v>
      </c>
      <c r="B935" s="31" t="s">
        <v>1562</v>
      </c>
      <c r="C935" s="31">
        <v>104163628</v>
      </c>
      <c r="D935" s="31">
        <v>0.93092851950202804</v>
      </c>
      <c r="E935" s="31">
        <v>0.91629099999999997</v>
      </c>
      <c r="F935" s="31">
        <v>0.55423679585820096</v>
      </c>
      <c r="G935" s="31">
        <v>113.814635771295</v>
      </c>
      <c r="H935" s="31">
        <v>2.9093222306714002E-3</v>
      </c>
      <c r="I935" s="31" t="s">
        <v>189</v>
      </c>
      <c r="J935" s="2" t="s">
        <v>189</v>
      </c>
      <c r="K935" s="31" t="s">
        <v>123</v>
      </c>
      <c r="L935" s="31">
        <v>30383477</v>
      </c>
      <c r="M935" s="2">
        <v>0.90286999999999995</v>
      </c>
      <c r="N935" s="2">
        <v>0.21315999999999999</v>
      </c>
      <c r="O935" s="2" t="s">
        <v>124</v>
      </c>
      <c r="P935" s="2" t="s">
        <v>1561</v>
      </c>
      <c r="Q935" s="2" t="s">
        <v>55</v>
      </c>
      <c r="R935" s="2" t="s">
        <v>126</v>
      </c>
      <c r="S935" s="31" t="s">
        <v>19</v>
      </c>
      <c r="T935" s="9"/>
      <c r="U935" s="9"/>
      <c r="V935" s="9"/>
      <c r="W935" s="9"/>
      <c r="X935" s="9"/>
      <c r="Y935" s="9"/>
      <c r="Z935" s="9"/>
    </row>
    <row r="936" spans="1:26" ht="15.75" customHeight="1" x14ac:dyDescent="0.15">
      <c r="A936" s="31" t="s">
        <v>1563</v>
      </c>
      <c r="B936" s="31" t="s">
        <v>1564</v>
      </c>
      <c r="C936" s="31">
        <v>67809475</v>
      </c>
      <c r="D936" s="31">
        <v>0.93849922890569404</v>
      </c>
      <c r="E936" s="31">
        <v>0.91473499999999996</v>
      </c>
      <c r="F936" s="31">
        <v>0.57587274120926202</v>
      </c>
      <c r="G936" s="31">
        <v>108.30014021147601</v>
      </c>
      <c r="H936" s="31">
        <v>3.10080644359071E-3</v>
      </c>
      <c r="I936" s="31" t="s">
        <v>189</v>
      </c>
      <c r="J936" s="2" t="s">
        <v>189</v>
      </c>
      <c r="K936" s="31" t="s">
        <v>128</v>
      </c>
      <c r="L936" s="31" t="s">
        <v>129</v>
      </c>
      <c r="M936" s="2">
        <v>0.78297000000000005</v>
      </c>
      <c r="N936" s="2">
        <v>0.11534</v>
      </c>
      <c r="O936" s="2" t="s">
        <v>124</v>
      </c>
      <c r="P936" s="2" t="s">
        <v>1561</v>
      </c>
      <c r="Q936" s="2" t="s">
        <v>55</v>
      </c>
      <c r="R936" s="2" t="s">
        <v>126</v>
      </c>
      <c r="S936" s="31" t="s">
        <v>19</v>
      </c>
      <c r="T936" s="9"/>
      <c r="U936" s="9"/>
      <c r="V936" s="9"/>
      <c r="W936" s="9"/>
      <c r="X936" s="9"/>
      <c r="Y936" s="9"/>
      <c r="Z936" s="9"/>
    </row>
    <row r="937" spans="1:26" ht="15.75" customHeight="1" x14ac:dyDescent="0.15">
      <c r="A937" s="31" t="s">
        <v>1563</v>
      </c>
      <c r="B937" s="31" t="s">
        <v>1565</v>
      </c>
      <c r="C937" s="31">
        <v>54269275</v>
      </c>
      <c r="D937" s="31">
        <v>0.93230579365580202</v>
      </c>
      <c r="E937" s="31">
        <v>0.91555900000000001</v>
      </c>
      <c r="F937" s="31">
        <v>0.56403968613095301</v>
      </c>
      <c r="G937" s="31">
        <v>88.384043645184093</v>
      </c>
      <c r="H937" s="31">
        <v>2.64971864459E-3</v>
      </c>
      <c r="I937" s="31" t="s">
        <v>189</v>
      </c>
      <c r="J937" s="2" t="s">
        <v>189</v>
      </c>
      <c r="K937" s="31" t="s">
        <v>123</v>
      </c>
      <c r="L937" s="31">
        <v>29405453</v>
      </c>
      <c r="M937" s="2">
        <v>0.78297000000000005</v>
      </c>
      <c r="N937" s="2">
        <v>0.11534</v>
      </c>
      <c r="O937" s="2" t="s">
        <v>124</v>
      </c>
      <c r="P937" s="2" t="s">
        <v>1561</v>
      </c>
      <c r="Q937" s="2" t="s">
        <v>55</v>
      </c>
      <c r="R937" s="2" t="s">
        <v>126</v>
      </c>
      <c r="S937" s="31" t="s">
        <v>19</v>
      </c>
      <c r="T937" s="9"/>
      <c r="U937" s="9"/>
      <c r="V937" s="9"/>
      <c r="W937" s="9"/>
      <c r="X937" s="9"/>
      <c r="Y937" s="9"/>
      <c r="Z937" s="9"/>
    </row>
    <row r="938" spans="1:26" ht="15.75" customHeight="1" x14ac:dyDescent="0.15">
      <c r="A938" s="31" t="s">
        <v>1566</v>
      </c>
      <c r="B938" s="31" t="s">
        <v>1567</v>
      </c>
      <c r="C938" s="31">
        <v>70268200</v>
      </c>
      <c r="D938" s="31">
        <v>0.91650782288431998</v>
      </c>
      <c r="E938" s="31">
        <v>0.91168199999999999</v>
      </c>
      <c r="F938" s="31">
        <v>0.58449993016451196</v>
      </c>
      <c r="G938" s="31">
        <v>108.37179923669601</v>
      </c>
      <c r="H938" s="31">
        <v>3.1239959404575799E-3</v>
      </c>
      <c r="I938" s="31" t="s">
        <v>189</v>
      </c>
      <c r="J938" s="2" t="s">
        <v>189</v>
      </c>
      <c r="K938" s="31" t="s">
        <v>128</v>
      </c>
      <c r="L938" s="31" t="s">
        <v>129</v>
      </c>
      <c r="M938" s="2">
        <v>0.87848999999999999</v>
      </c>
      <c r="N938" s="2">
        <v>0.26921</v>
      </c>
      <c r="O938" s="2" t="s">
        <v>124</v>
      </c>
      <c r="P938" s="2" t="s">
        <v>1561</v>
      </c>
      <c r="Q938" s="2" t="s">
        <v>60</v>
      </c>
      <c r="R938" s="2" t="s">
        <v>126</v>
      </c>
      <c r="S938" s="31" t="s">
        <v>19</v>
      </c>
      <c r="T938" s="9"/>
      <c r="U938" s="9"/>
      <c r="V938" s="9"/>
      <c r="W938" s="9"/>
      <c r="X938" s="9"/>
      <c r="Y938" s="9"/>
      <c r="Z938" s="9"/>
    </row>
    <row r="939" spans="1:26" ht="15.75" customHeight="1" x14ac:dyDescent="0.15">
      <c r="A939" s="31" t="s">
        <v>1566</v>
      </c>
      <c r="B939" s="31" t="s">
        <v>1568</v>
      </c>
      <c r="C939" s="31">
        <v>83999442</v>
      </c>
      <c r="D939" s="31">
        <v>0.92931831023353695</v>
      </c>
      <c r="E939" s="31">
        <v>0.91130199999999995</v>
      </c>
      <c r="F939" s="31">
        <v>0.569886422458177</v>
      </c>
      <c r="G939" s="31">
        <v>126.883407888525</v>
      </c>
      <c r="H939" s="31">
        <v>3.1043726552739898E-3</v>
      </c>
      <c r="I939" s="31" t="s">
        <v>189</v>
      </c>
      <c r="J939" s="2" t="s">
        <v>189</v>
      </c>
      <c r="K939" s="31" t="s">
        <v>123</v>
      </c>
      <c r="L939" s="31">
        <v>30264739</v>
      </c>
      <c r="M939" s="2">
        <v>0.87848999999999999</v>
      </c>
      <c r="N939" s="2">
        <v>0.26921</v>
      </c>
      <c r="O939" s="2" t="s">
        <v>124</v>
      </c>
      <c r="P939" s="2" t="s">
        <v>1561</v>
      </c>
      <c r="Q939" s="2" t="s">
        <v>60</v>
      </c>
      <c r="R939" s="2" t="s">
        <v>126</v>
      </c>
      <c r="S939" s="31" t="s">
        <v>19</v>
      </c>
      <c r="T939" s="9"/>
      <c r="U939" s="9"/>
      <c r="V939" s="9"/>
      <c r="W939" s="9"/>
      <c r="X939" s="9"/>
      <c r="Y939" s="9"/>
      <c r="Z939" s="9"/>
    </row>
    <row r="940" spans="1:26" ht="15.75" customHeight="1" x14ac:dyDescent="0.15">
      <c r="A940" s="31" t="s">
        <v>1569</v>
      </c>
      <c r="B940" s="31" t="s">
        <v>1570</v>
      </c>
      <c r="C940" s="31">
        <v>79445410</v>
      </c>
      <c r="D940" s="31">
        <v>0.93204139798636498</v>
      </c>
      <c r="E940" s="31">
        <v>0.90572799999999998</v>
      </c>
      <c r="F940" s="31">
        <v>0.58068634818775999</v>
      </c>
      <c r="G940" s="31">
        <v>125.36654808081499</v>
      </c>
      <c r="H940" s="31">
        <v>2.8935506277183798E-3</v>
      </c>
      <c r="I940" s="31" t="s">
        <v>189</v>
      </c>
      <c r="J940" s="2" t="s">
        <v>189</v>
      </c>
      <c r="K940" s="31" t="s">
        <v>128</v>
      </c>
      <c r="L940" s="31" t="s">
        <v>129</v>
      </c>
      <c r="M940" s="2">
        <v>0.84533999999999998</v>
      </c>
      <c r="N940" s="2">
        <v>0.20929</v>
      </c>
      <c r="O940" s="2" t="s">
        <v>124</v>
      </c>
      <c r="P940" s="2" t="s">
        <v>1561</v>
      </c>
      <c r="Q940" s="2" t="s">
        <v>57</v>
      </c>
      <c r="R940" s="2" t="s">
        <v>126</v>
      </c>
      <c r="S940" s="31" t="s">
        <v>19</v>
      </c>
      <c r="T940" s="9"/>
      <c r="U940" s="9"/>
      <c r="V940" s="9"/>
      <c r="W940" s="9"/>
      <c r="X940" s="9"/>
      <c r="Y940" s="9"/>
      <c r="Z940" s="9"/>
    </row>
    <row r="941" spans="1:26" ht="15.75" customHeight="1" x14ac:dyDescent="0.15">
      <c r="A941" s="31" t="s">
        <v>1569</v>
      </c>
      <c r="B941" s="31" t="s">
        <v>1571</v>
      </c>
      <c r="C941" s="31">
        <v>64233275</v>
      </c>
      <c r="D941" s="31">
        <v>0.93347511862037202</v>
      </c>
      <c r="E941" s="31">
        <v>0.90383800000000003</v>
      </c>
      <c r="F941" s="31">
        <v>0.574228182564677</v>
      </c>
      <c r="G941" s="31">
        <v>102.81880043728501</v>
      </c>
      <c r="H941" s="31">
        <v>2.85779115895635E-3</v>
      </c>
      <c r="I941" s="31" t="s">
        <v>189</v>
      </c>
      <c r="J941" s="2" t="s">
        <v>189</v>
      </c>
      <c r="K941" s="31" t="s">
        <v>123</v>
      </c>
      <c r="L941" s="31">
        <v>29949759</v>
      </c>
      <c r="M941" s="2">
        <v>0.84533999999999998</v>
      </c>
      <c r="N941" s="2">
        <v>0.20929</v>
      </c>
      <c r="O941" s="2" t="s">
        <v>124</v>
      </c>
      <c r="P941" s="2" t="s">
        <v>1561</v>
      </c>
      <c r="Q941" s="2" t="s">
        <v>57</v>
      </c>
      <c r="R941" s="2" t="s">
        <v>126</v>
      </c>
      <c r="S941" s="31" t="s">
        <v>19</v>
      </c>
      <c r="T941" s="9"/>
      <c r="U941" s="9"/>
      <c r="V941" s="9"/>
      <c r="W941" s="9"/>
      <c r="X941" s="9"/>
      <c r="Y941" s="9"/>
      <c r="Z941" s="9"/>
    </row>
    <row r="942" spans="1:26" ht="15.75" customHeight="1" x14ac:dyDescent="0.15">
      <c r="A942" s="31" t="s">
        <v>1572</v>
      </c>
      <c r="B942" s="31" t="s">
        <v>1573</v>
      </c>
      <c r="C942" s="31">
        <v>90571055</v>
      </c>
      <c r="D942" s="31">
        <v>0.93594058830384597</v>
      </c>
      <c r="E942" s="31">
        <v>0.90374200000000005</v>
      </c>
      <c r="F942" s="31">
        <v>0.57501598768980999</v>
      </c>
      <c r="G942" s="31">
        <v>116.08601229953599</v>
      </c>
      <c r="H942" s="31">
        <v>2.9154712858843498E-3</v>
      </c>
      <c r="I942" s="31" t="s">
        <v>189</v>
      </c>
      <c r="J942" s="2" t="s">
        <v>189</v>
      </c>
      <c r="K942" s="31" t="s">
        <v>128</v>
      </c>
      <c r="L942" s="31" t="s">
        <v>129</v>
      </c>
      <c r="M942" s="2">
        <v>0.84841999999999995</v>
      </c>
      <c r="N942" s="2">
        <v>0.27756999999999998</v>
      </c>
      <c r="O942" s="2" t="s">
        <v>124</v>
      </c>
      <c r="P942" s="2" t="s">
        <v>1561</v>
      </c>
      <c r="Q942" s="2" t="s">
        <v>67</v>
      </c>
      <c r="R942" s="2" t="s">
        <v>126</v>
      </c>
      <c r="S942" s="31" t="s">
        <v>19</v>
      </c>
      <c r="T942" s="9"/>
      <c r="U942" s="9"/>
      <c r="V942" s="9"/>
      <c r="W942" s="9"/>
      <c r="X942" s="9"/>
      <c r="Y942" s="9"/>
      <c r="Z942" s="9"/>
    </row>
    <row r="943" spans="1:26" ht="15.75" customHeight="1" x14ac:dyDescent="0.15">
      <c r="A943" s="31" t="s">
        <v>1572</v>
      </c>
      <c r="B943" s="31" t="s">
        <v>1574</v>
      </c>
      <c r="C943" s="31">
        <v>77074841</v>
      </c>
      <c r="D943" s="31">
        <v>0.93274951420269503</v>
      </c>
      <c r="E943" s="31">
        <v>0.90308100000000002</v>
      </c>
      <c r="F943" s="31">
        <v>0.58362439280999701</v>
      </c>
      <c r="G943" s="31">
        <v>151.66257098416099</v>
      </c>
      <c r="H943" s="31">
        <v>2.7470150068229101E-3</v>
      </c>
      <c r="I943" s="31" t="s">
        <v>189</v>
      </c>
      <c r="J943" s="2" t="s">
        <v>189</v>
      </c>
      <c r="K943" s="31" t="s">
        <v>123</v>
      </c>
      <c r="L943" s="31">
        <v>30139729</v>
      </c>
      <c r="M943" s="2">
        <v>0.84841999999999995</v>
      </c>
      <c r="N943" s="2">
        <v>0.27756999999999998</v>
      </c>
      <c r="O943" s="2" t="s">
        <v>124</v>
      </c>
      <c r="P943" s="2" t="s">
        <v>1561</v>
      </c>
      <c r="Q943" s="2" t="s">
        <v>67</v>
      </c>
      <c r="R943" s="2" t="s">
        <v>126</v>
      </c>
      <c r="S943" s="31" t="s">
        <v>19</v>
      </c>
      <c r="T943" s="9"/>
      <c r="U943" s="9"/>
      <c r="V943" s="9"/>
      <c r="W943" s="9"/>
      <c r="X943" s="9"/>
      <c r="Y943" s="9"/>
      <c r="Z943" s="9"/>
    </row>
    <row r="944" spans="1:26" ht="15.75" customHeight="1" x14ac:dyDescent="0.15">
      <c r="A944" s="31" t="s">
        <v>1575</v>
      </c>
      <c r="B944" s="31" t="s">
        <v>1576</v>
      </c>
      <c r="C944" s="31">
        <v>80901281</v>
      </c>
      <c r="D944" s="31">
        <v>0.934975986350574</v>
      </c>
      <c r="E944" s="31">
        <v>0.91263899999999998</v>
      </c>
      <c r="F944" s="31">
        <v>0.58633408008685195</v>
      </c>
      <c r="G944" s="31">
        <v>98.147218179269402</v>
      </c>
      <c r="H944" s="31">
        <v>3.2570542325805799E-3</v>
      </c>
      <c r="I944" s="31" t="s">
        <v>189</v>
      </c>
      <c r="J944" s="2" t="s">
        <v>189</v>
      </c>
      <c r="K944" s="31" t="s">
        <v>128</v>
      </c>
      <c r="L944" s="31" t="s">
        <v>129</v>
      </c>
      <c r="M944" s="2">
        <v>0.87922</v>
      </c>
      <c r="N944" s="2">
        <v>0.28253</v>
      </c>
      <c r="O944" s="2" t="s">
        <v>124</v>
      </c>
      <c r="P944" s="2" t="s">
        <v>1561</v>
      </c>
      <c r="Q944" s="2" t="s">
        <v>60</v>
      </c>
      <c r="R944" s="2" t="s">
        <v>126</v>
      </c>
      <c r="S944" s="31" t="s">
        <v>19</v>
      </c>
      <c r="T944" s="9"/>
      <c r="U944" s="9"/>
      <c r="V944" s="9"/>
      <c r="W944" s="9"/>
      <c r="X944" s="9"/>
      <c r="Y944" s="9"/>
      <c r="Z944" s="9"/>
    </row>
    <row r="945" spans="1:26" ht="15.75" customHeight="1" x14ac:dyDescent="0.15">
      <c r="A945" s="31" t="s">
        <v>1575</v>
      </c>
      <c r="B945" s="31" t="s">
        <v>1577</v>
      </c>
      <c r="C945" s="31">
        <v>58021418</v>
      </c>
      <c r="D945" s="31">
        <v>0.92653516327367202</v>
      </c>
      <c r="E945" s="31">
        <v>0.897034</v>
      </c>
      <c r="F945" s="31">
        <v>0.58474147268384502</v>
      </c>
      <c r="G945" s="31">
        <v>111.725270896987</v>
      </c>
      <c r="H945" s="31">
        <v>2.9952140824932201E-3</v>
      </c>
      <c r="I945" s="31" t="s">
        <v>189</v>
      </c>
      <c r="J945" s="2" t="s">
        <v>189</v>
      </c>
      <c r="K945" s="31" t="s">
        <v>123</v>
      </c>
      <c r="L945" s="31">
        <v>29331303</v>
      </c>
      <c r="M945" s="2">
        <v>0.87922</v>
      </c>
      <c r="N945" s="2">
        <v>0.28253</v>
      </c>
      <c r="O945" s="2" t="s">
        <v>124</v>
      </c>
      <c r="P945" s="2" t="s">
        <v>1561</v>
      </c>
      <c r="Q945" s="2" t="s">
        <v>60</v>
      </c>
      <c r="R945" s="2" t="s">
        <v>126</v>
      </c>
      <c r="S945" s="31" t="s">
        <v>19</v>
      </c>
      <c r="T945" s="9"/>
      <c r="U945" s="9"/>
      <c r="V945" s="9"/>
      <c r="W945" s="9"/>
      <c r="X945" s="9"/>
      <c r="Y945" s="9"/>
      <c r="Z945" s="9"/>
    </row>
    <row r="946" spans="1:26" ht="15.75" customHeight="1" x14ac:dyDescent="0.15">
      <c r="A946" s="31" t="s">
        <v>1578</v>
      </c>
      <c r="B946" s="31" t="s">
        <v>1579</v>
      </c>
      <c r="C946" s="31">
        <v>71068005</v>
      </c>
      <c r="D946" s="31">
        <v>0.93378828489697996</v>
      </c>
      <c r="E946" s="31">
        <v>0.91256899999999996</v>
      </c>
      <c r="F946" s="31">
        <v>0.57821956763951399</v>
      </c>
      <c r="G946" s="31">
        <v>111.21183320324501</v>
      </c>
      <c r="H946" s="31">
        <v>3.0345054080401302E-3</v>
      </c>
      <c r="I946" s="31" t="s">
        <v>189</v>
      </c>
      <c r="J946" s="2" t="s">
        <v>189</v>
      </c>
      <c r="K946" s="31" t="s">
        <v>128</v>
      </c>
      <c r="L946" s="31" t="s">
        <v>129</v>
      </c>
      <c r="M946" s="2">
        <v>0.84114999999999995</v>
      </c>
      <c r="N946" s="2">
        <v>0.25345000000000001</v>
      </c>
      <c r="O946" s="2" t="s">
        <v>124</v>
      </c>
      <c r="P946" s="2" t="s">
        <v>1561</v>
      </c>
      <c r="Q946" s="2" t="s">
        <v>56</v>
      </c>
      <c r="R946" s="2" t="s">
        <v>126</v>
      </c>
      <c r="S946" s="31" t="s">
        <v>19</v>
      </c>
      <c r="T946" s="9"/>
      <c r="U946" s="9"/>
      <c r="V946" s="9"/>
      <c r="W946" s="9"/>
      <c r="X946" s="9"/>
      <c r="Y946" s="9"/>
      <c r="Z946" s="9"/>
    </row>
    <row r="947" spans="1:26" ht="15.75" customHeight="1" x14ac:dyDescent="0.15">
      <c r="A947" s="31" t="s">
        <v>1578</v>
      </c>
      <c r="B947" s="31" t="s">
        <v>1580</v>
      </c>
      <c r="C947" s="31">
        <v>59041792</v>
      </c>
      <c r="D947" s="31">
        <v>0.85864017304894802</v>
      </c>
      <c r="E947" s="31">
        <v>0.91587799999999997</v>
      </c>
      <c r="F947" s="31">
        <v>0.63301316092092197</v>
      </c>
      <c r="G947" s="31">
        <v>85.752934244657496</v>
      </c>
      <c r="H947" s="31">
        <v>3.5873795334833199E-3</v>
      </c>
      <c r="I947" s="31" t="s">
        <v>189</v>
      </c>
      <c r="J947" s="2" t="s">
        <v>189</v>
      </c>
      <c r="K947" s="31" t="s">
        <v>123</v>
      </c>
      <c r="L947" s="31">
        <v>28314824</v>
      </c>
      <c r="M947" s="2">
        <v>0.84114999999999995</v>
      </c>
      <c r="N947" s="2">
        <v>0.25345000000000001</v>
      </c>
      <c r="O947" s="2" t="s">
        <v>124</v>
      </c>
      <c r="P947" s="2" t="s">
        <v>1561</v>
      </c>
      <c r="Q947" s="2" t="s">
        <v>56</v>
      </c>
      <c r="R947" s="2" t="s">
        <v>126</v>
      </c>
      <c r="S947" s="31" t="s">
        <v>19</v>
      </c>
      <c r="T947" s="9"/>
      <c r="U947" s="9"/>
      <c r="V947" s="9"/>
      <c r="W947" s="9"/>
      <c r="X947" s="9"/>
      <c r="Y947" s="9"/>
      <c r="Z947" s="9"/>
    </row>
    <row r="948" spans="1:26" ht="15.75" customHeight="1" x14ac:dyDescent="0.15">
      <c r="A948" s="31" t="s">
        <v>1581</v>
      </c>
      <c r="B948" s="31" t="s">
        <v>1582</v>
      </c>
      <c r="C948" s="31">
        <v>64645493</v>
      </c>
      <c r="D948" s="31">
        <v>0.93665078089821296</v>
      </c>
      <c r="E948" s="31">
        <v>0.89408500000000002</v>
      </c>
      <c r="F948" s="31">
        <v>0.57804978729113898</v>
      </c>
      <c r="G948" s="31">
        <v>125.235247539333</v>
      </c>
      <c r="H948" s="31">
        <v>2.38995871718462E-3</v>
      </c>
      <c r="I948" s="31" t="s">
        <v>189</v>
      </c>
      <c r="J948" s="2" t="s">
        <v>189</v>
      </c>
      <c r="K948" s="31" t="s">
        <v>128</v>
      </c>
      <c r="L948" s="31" t="s">
        <v>129</v>
      </c>
      <c r="M948" s="2">
        <v>0.89115999999999995</v>
      </c>
      <c r="N948" s="2">
        <v>0.20144999999999999</v>
      </c>
      <c r="O948" s="2" t="s">
        <v>124</v>
      </c>
      <c r="P948" s="2" t="s">
        <v>1561</v>
      </c>
      <c r="Q948" s="2" t="s">
        <v>55</v>
      </c>
      <c r="R948" s="2" t="s">
        <v>126</v>
      </c>
      <c r="S948" s="31" t="s">
        <v>19</v>
      </c>
      <c r="T948" s="9"/>
      <c r="U948" s="9"/>
      <c r="V948" s="9"/>
      <c r="W948" s="9"/>
      <c r="X948" s="9"/>
      <c r="Y948" s="9"/>
      <c r="Z948" s="9"/>
    </row>
    <row r="949" spans="1:26" ht="15.75" customHeight="1" x14ac:dyDescent="0.15">
      <c r="A949" s="31" t="s">
        <v>1581</v>
      </c>
      <c r="B949" s="31" t="s">
        <v>1583</v>
      </c>
      <c r="C949" s="31">
        <v>87626095</v>
      </c>
      <c r="D949" s="31">
        <v>0.94424990067171199</v>
      </c>
      <c r="E949" s="31">
        <v>0.91439999999999999</v>
      </c>
      <c r="F949" s="31">
        <v>0.56076553235323401</v>
      </c>
      <c r="G949" s="31">
        <v>124.847231485245</v>
      </c>
      <c r="H949" s="31">
        <v>2.70544254727235E-3</v>
      </c>
      <c r="I949" s="31" t="s">
        <v>189</v>
      </c>
      <c r="J949" s="2" t="s">
        <v>189</v>
      </c>
      <c r="K949" s="31" t="s">
        <v>123</v>
      </c>
      <c r="L949" s="31">
        <v>30167583</v>
      </c>
      <c r="M949" s="2">
        <v>0.89115999999999995</v>
      </c>
      <c r="N949" s="2">
        <v>0.20144999999999999</v>
      </c>
      <c r="O949" s="2" t="s">
        <v>124</v>
      </c>
      <c r="P949" s="2" t="s">
        <v>1561</v>
      </c>
      <c r="Q949" s="2" t="s">
        <v>55</v>
      </c>
      <c r="R949" s="2" t="s">
        <v>126</v>
      </c>
      <c r="S949" s="31" t="s">
        <v>19</v>
      </c>
      <c r="T949" s="9"/>
      <c r="U949" s="9"/>
      <c r="V949" s="9"/>
      <c r="W949" s="9"/>
      <c r="X949" s="9"/>
      <c r="Y949" s="9"/>
      <c r="Z949" s="9"/>
    </row>
    <row r="950" spans="1:26" ht="15.75" customHeight="1" x14ac:dyDescent="0.15">
      <c r="A950" s="31" t="s">
        <v>1584</v>
      </c>
      <c r="B950" s="31" t="s">
        <v>1585</v>
      </c>
      <c r="C950" s="31">
        <v>86332801</v>
      </c>
      <c r="D950" s="31">
        <v>0.93923226237035895</v>
      </c>
      <c r="E950" s="31">
        <v>0.91940299999999997</v>
      </c>
      <c r="F950" s="31">
        <v>0.54337459681353795</v>
      </c>
      <c r="G950" s="31">
        <v>138.85704795573801</v>
      </c>
      <c r="H950" s="31">
        <v>2.6296634409986698E-3</v>
      </c>
      <c r="I950" s="31" t="s">
        <v>189</v>
      </c>
      <c r="J950" s="2" t="s">
        <v>189</v>
      </c>
      <c r="K950" s="31" t="s">
        <v>128</v>
      </c>
      <c r="L950" s="31" t="s">
        <v>129</v>
      </c>
      <c r="M950" s="2">
        <v>0.87685999999999997</v>
      </c>
      <c r="N950" s="2">
        <v>0.25824999999999998</v>
      </c>
      <c r="O950" s="2" t="s">
        <v>124</v>
      </c>
      <c r="P950" s="2" t="s">
        <v>1561</v>
      </c>
      <c r="Q950" s="2" t="s">
        <v>65</v>
      </c>
      <c r="R950" s="2" t="s">
        <v>126</v>
      </c>
      <c r="S950" s="31" t="s">
        <v>19</v>
      </c>
      <c r="T950" s="9"/>
      <c r="U950" s="9"/>
      <c r="V950" s="9"/>
      <c r="W950" s="9"/>
      <c r="X950" s="9"/>
      <c r="Y950" s="9"/>
      <c r="Z950" s="9"/>
    </row>
    <row r="951" spans="1:26" ht="15.75" customHeight="1" x14ac:dyDescent="0.15">
      <c r="A951" s="31" t="s">
        <v>1584</v>
      </c>
      <c r="B951" s="31" t="s">
        <v>1586</v>
      </c>
      <c r="C951" s="31">
        <v>79573812</v>
      </c>
      <c r="D951" s="31">
        <v>0.94359558896085005</v>
      </c>
      <c r="E951" s="31">
        <v>0.90992700000000004</v>
      </c>
      <c r="F951" s="31">
        <v>0.55940041844032196</v>
      </c>
      <c r="G951" s="31">
        <v>123.161136473342</v>
      </c>
      <c r="H951" s="31">
        <v>3.1462075131510202E-3</v>
      </c>
      <c r="I951" s="31" t="s">
        <v>189</v>
      </c>
      <c r="J951" s="2" t="s">
        <v>189</v>
      </c>
      <c r="K951" s="31" t="s">
        <v>123</v>
      </c>
      <c r="L951" s="31">
        <v>30225245</v>
      </c>
      <c r="M951" s="2">
        <v>0.87685999999999997</v>
      </c>
      <c r="N951" s="2">
        <v>0.25824999999999998</v>
      </c>
      <c r="O951" s="2" t="s">
        <v>124</v>
      </c>
      <c r="P951" s="2" t="s">
        <v>1561</v>
      </c>
      <c r="Q951" s="2" t="s">
        <v>65</v>
      </c>
      <c r="R951" s="2" t="s">
        <v>126</v>
      </c>
      <c r="S951" s="31" t="s">
        <v>19</v>
      </c>
      <c r="T951" s="9"/>
      <c r="U951" s="9"/>
      <c r="V951" s="9"/>
      <c r="W951" s="9"/>
      <c r="X951" s="9"/>
      <c r="Y951" s="9"/>
      <c r="Z951" s="9"/>
    </row>
    <row r="952" spans="1:26" ht="15.75" customHeight="1" x14ac:dyDescent="0.15">
      <c r="A952" s="31" t="s">
        <v>1587</v>
      </c>
      <c r="B952" s="31" t="s">
        <v>1588</v>
      </c>
      <c r="C952" s="31">
        <v>83294616</v>
      </c>
      <c r="D952" s="31">
        <v>0.93786906947262905</v>
      </c>
      <c r="E952" s="31">
        <v>0.91317599999999999</v>
      </c>
      <c r="F952" s="31">
        <v>0.58139944006769895</v>
      </c>
      <c r="G952" s="31">
        <v>131.99149592994999</v>
      </c>
      <c r="H952" s="31">
        <v>2.8216012325845302E-3</v>
      </c>
      <c r="I952" s="31" t="s">
        <v>189</v>
      </c>
      <c r="J952" s="2" t="s">
        <v>189</v>
      </c>
      <c r="K952" s="31" t="s">
        <v>128</v>
      </c>
      <c r="L952" s="31" t="s">
        <v>129</v>
      </c>
      <c r="M952" s="2">
        <v>0.76480999999999999</v>
      </c>
      <c r="N952" s="2">
        <v>0.17834</v>
      </c>
      <c r="O952" s="2" t="s">
        <v>124</v>
      </c>
      <c r="P952" s="2" t="s">
        <v>1561</v>
      </c>
      <c r="Q952" s="2" t="s">
        <v>65</v>
      </c>
      <c r="R952" s="2" t="s">
        <v>126</v>
      </c>
      <c r="S952" s="31" t="s">
        <v>19</v>
      </c>
      <c r="T952" s="9"/>
      <c r="U952" s="9"/>
      <c r="V952" s="9"/>
      <c r="W952" s="9"/>
      <c r="X952" s="9"/>
      <c r="Y952" s="9"/>
      <c r="Z952" s="9"/>
    </row>
    <row r="953" spans="1:26" ht="15.75" customHeight="1" x14ac:dyDescent="0.15">
      <c r="A953" s="31" t="s">
        <v>1587</v>
      </c>
      <c r="B953" s="31" t="s">
        <v>1589</v>
      </c>
      <c r="C953" s="31">
        <v>79200026</v>
      </c>
      <c r="D953" s="31">
        <v>0.93042771854645601</v>
      </c>
      <c r="E953" s="31">
        <v>0.91694699999999996</v>
      </c>
      <c r="F953" s="31">
        <v>0.55761162355771698</v>
      </c>
      <c r="G953" s="31">
        <v>123.50565950439299</v>
      </c>
      <c r="H953" s="31">
        <v>2.4255156483754801E-3</v>
      </c>
      <c r="I953" s="31" t="s">
        <v>189</v>
      </c>
      <c r="J953" s="2" t="s">
        <v>189</v>
      </c>
      <c r="K953" s="31" t="s">
        <v>123</v>
      </c>
      <c r="L953" s="31">
        <v>29987223</v>
      </c>
      <c r="M953" s="2">
        <v>0.76480999999999999</v>
      </c>
      <c r="N953" s="2">
        <v>0.17834</v>
      </c>
      <c r="O953" s="2" t="s">
        <v>124</v>
      </c>
      <c r="P953" s="2" t="s">
        <v>1561</v>
      </c>
      <c r="Q953" s="2" t="s">
        <v>65</v>
      </c>
      <c r="R953" s="2" t="s">
        <v>126</v>
      </c>
      <c r="S953" s="31" t="s">
        <v>19</v>
      </c>
      <c r="T953" s="9"/>
      <c r="U953" s="9"/>
      <c r="V953" s="9"/>
      <c r="W953" s="9"/>
      <c r="X953" s="9"/>
      <c r="Y953" s="9"/>
      <c r="Z953" s="9"/>
    </row>
    <row r="954" spans="1:26" ht="15.75" customHeight="1" x14ac:dyDescent="0.15">
      <c r="A954" s="31" t="s">
        <v>1590</v>
      </c>
      <c r="B954" s="31" t="s">
        <v>1591</v>
      </c>
      <c r="C954" s="31">
        <v>83551411</v>
      </c>
      <c r="D954" s="31">
        <v>0.93863064143823904</v>
      </c>
      <c r="E954" s="31">
        <v>0.91021399999999997</v>
      </c>
      <c r="F954" s="31">
        <v>0.58049671187989405</v>
      </c>
      <c r="G954" s="31">
        <v>130.890974973716</v>
      </c>
      <c r="H954" s="31">
        <v>2.7487662284890698E-3</v>
      </c>
      <c r="I954" s="31" t="s">
        <v>189</v>
      </c>
      <c r="J954" s="2" t="s">
        <v>189</v>
      </c>
      <c r="K954" s="31" t="s">
        <v>128</v>
      </c>
      <c r="L954" s="31" t="s">
        <v>129</v>
      </c>
      <c r="M954" s="2">
        <v>0.75712000000000002</v>
      </c>
      <c r="N954" s="2">
        <v>0.12107</v>
      </c>
      <c r="O954" s="2" t="s">
        <v>124</v>
      </c>
      <c r="P954" s="2" t="s">
        <v>1561</v>
      </c>
      <c r="Q954" s="2" t="s">
        <v>57</v>
      </c>
      <c r="R954" s="2" t="s">
        <v>126</v>
      </c>
      <c r="S954" s="31" t="s">
        <v>19</v>
      </c>
      <c r="T954" s="9"/>
      <c r="U954" s="9"/>
      <c r="V954" s="9"/>
      <c r="W954" s="9"/>
      <c r="X954" s="9"/>
      <c r="Y954" s="9"/>
      <c r="Z954" s="9"/>
    </row>
    <row r="955" spans="1:26" ht="15.75" customHeight="1" x14ac:dyDescent="0.15">
      <c r="A955" s="31" t="s">
        <v>1590</v>
      </c>
      <c r="B955" s="31" t="s">
        <v>1592</v>
      </c>
      <c r="C955" s="31">
        <v>87317338</v>
      </c>
      <c r="D955" s="31">
        <v>0.93571690767760196</v>
      </c>
      <c r="E955" s="31">
        <v>0.91307000000000005</v>
      </c>
      <c r="F955" s="31">
        <v>0.566416854670315</v>
      </c>
      <c r="G955" s="31">
        <v>128.40210329365101</v>
      </c>
      <c r="H955" s="31">
        <v>2.04591040804223E-3</v>
      </c>
      <c r="I955" s="31" t="s">
        <v>189</v>
      </c>
      <c r="J955" s="2" t="s">
        <v>189</v>
      </c>
      <c r="K955" s="31" t="s">
        <v>123</v>
      </c>
      <c r="L955" s="31">
        <v>30073477</v>
      </c>
      <c r="M955" s="2">
        <v>0.75712000000000002</v>
      </c>
      <c r="N955" s="2">
        <v>0.12107</v>
      </c>
      <c r="O955" s="2" t="s">
        <v>124</v>
      </c>
      <c r="P955" s="2" t="s">
        <v>1561</v>
      </c>
      <c r="Q955" s="2" t="s">
        <v>57</v>
      </c>
      <c r="R955" s="2" t="s">
        <v>126</v>
      </c>
      <c r="S955" s="31" t="s">
        <v>19</v>
      </c>
      <c r="T955" s="9"/>
      <c r="U955" s="9"/>
      <c r="V955" s="9"/>
      <c r="W955" s="9"/>
      <c r="X955" s="9"/>
      <c r="Y955" s="9"/>
      <c r="Z955" s="9"/>
    </row>
    <row r="956" spans="1:26" ht="15.75" customHeight="1" x14ac:dyDescent="0.15">
      <c r="A956" s="31" t="s">
        <v>1593</v>
      </c>
      <c r="B956" s="31" t="s">
        <v>1594</v>
      </c>
      <c r="C956" s="31">
        <v>86925151</v>
      </c>
      <c r="D956" s="31">
        <v>0.93643854009525895</v>
      </c>
      <c r="E956" s="31">
        <v>0.91164400000000001</v>
      </c>
      <c r="F956" s="31">
        <v>0.57439355251592705</v>
      </c>
      <c r="G956" s="31">
        <v>125.09097167901101</v>
      </c>
      <c r="H956" s="31">
        <v>2.7296523333066301E-3</v>
      </c>
      <c r="I956" s="31" t="s">
        <v>189</v>
      </c>
      <c r="J956" s="2" t="s">
        <v>189</v>
      </c>
      <c r="K956" s="31" t="s">
        <v>128</v>
      </c>
      <c r="L956" s="31" t="s">
        <v>129</v>
      </c>
      <c r="M956" s="2">
        <v>0.79727999999999999</v>
      </c>
      <c r="N956" s="2">
        <v>0.17867</v>
      </c>
      <c r="O956" s="2" t="s">
        <v>124</v>
      </c>
      <c r="P956" s="2" t="s">
        <v>1561</v>
      </c>
      <c r="Q956" s="2" t="s">
        <v>73</v>
      </c>
      <c r="R956" s="2" t="s">
        <v>126</v>
      </c>
      <c r="S956" s="31" t="s">
        <v>19</v>
      </c>
      <c r="T956" s="9"/>
      <c r="U956" s="9"/>
      <c r="V956" s="9"/>
      <c r="W956" s="9"/>
      <c r="X956" s="9"/>
      <c r="Y956" s="9"/>
      <c r="Z956" s="9"/>
    </row>
    <row r="957" spans="1:26" ht="15.75" customHeight="1" x14ac:dyDescent="0.15">
      <c r="A957" s="31" t="s">
        <v>1593</v>
      </c>
      <c r="B957" s="31" t="s">
        <v>1595</v>
      </c>
      <c r="C957" s="31">
        <v>80210537</v>
      </c>
      <c r="D957" s="31">
        <v>0.93390783557526802</v>
      </c>
      <c r="E957" s="31">
        <v>0.87887700000000002</v>
      </c>
      <c r="F957" s="31">
        <v>0.57798504961650299</v>
      </c>
      <c r="G957" s="31">
        <v>58.497671736736102</v>
      </c>
      <c r="H957" s="31">
        <v>3.9166533181828099E-3</v>
      </c>
      <c r="I957" s="31" t="s">
        <v>189</v>
      </c>
      <c r="J957" s="2" t="s">
        <v>189</v>
      </c>
      <c r="K957" s="31" t="s">
        <v>123</v>
      </c>
      <c r="L957" s="31">
        <v>30160860</v>
      </c>
      <c r="M957" s="2">
        <v>0.79727999999999999</v>
      </c>
      <c r="N957" s="2">
        <v>0.17867</v>
      </c>
      <c r="O957" s="2" t="s">
        <v>124</v>
      </c>
      <c r="P957" s="2" t="s">
        <v>1561</v>
      </c>
      <c r="Q957" s="2" t="s">
        <v>73</v>
      </c>
      <c r="R957" s="2" t="s">
        <v>126</v>
      </c>
      <c r="S957" s="31" t="s">
        <v>19</v>
      </c>
      <c r="T957" s="9"/>
      <c r="U957" s="9"/>
      <c r="V957" s="9"/>
      <c r="W957" s="9"/>
      <c r="X957" s="9"/>
      <c r="Y957" s="9"/>
      <c r="Z957" s="9"/>
    </row>
    <row r="958" spans="1:26" ht="15.75" customHeight="1" x14ac:dyDescent="0.15">
      <c r="A958" s="30" t="s">
        <v>1596</v>
      </c>
      <c r="B958" s="30" t="s">
        <v>1597</v>
      </c>
      <c r="C958" s="30">
        <v>123107784</v>
      </c>
      <c r="D958" s="30">
        <v>0.84516000000000002</v>
      </c>
      <c r="E958" s="30">
        <v>0.72075</v>
      </c>
      <c r="F958" s="30">
        <v>0.51375000000000004</v>
      </c>
      <c r="G958" s="30">
        <v>57.792200000000001</v>
      </c>
      <c r="H958" s="30">
        <v>3.0370000000000002E-3</v>
      </c>
      <c r="I958" s="30" t="s">
        <v>1598</v>
      </c>
      <c r="J958" s="2" t="s">
        <v>1598</v>
      </c>
      <c r="K958" s="30" t="s">
        <v>123</v>
      </c>
      <c r="L958" s="30">
        <v>29361498</v>
      </c>
      <c r="M958" s="2">
        <v>0.83626999999999996</v>
      </c>
      <c r="N958" s="2">
        <v>9.1020000000000004E-2</v>
      </c>
      <c r="O958" s="30" t="s">
        <v>124</v>
      </c>
      <c r="P958" s="2" t="s">
        <v>1599</v>
      </c>
      <c r="Q958" s="2" t="s">
        <v>55</v>
      </c>
      <c r="R958" s="2" t="s">
        <v>1290</v>
      </c>
      <c r="S958" s="24" t="s">
        <v>34</v>
      </c>
      <c r="T958" s="9"/>
      <c r="U958" s="9"/>
      <c r="V958" s="9"/>
      <c r="W958" s="9"/>
      <c r="X958" s="9"/>
      <c r="Y958" s="9"/>
      <c r="Z958" s="9"/>
    </row>
    <row r="959" spans="1:26" ht="15.75" customHeight="1" x14ac:dyDescent="0.15">
      <c r="A959" s="30" t="s">
        <v>1596</v>
      </c>
      <c r="B959" s="30" t="s">
        <v>1600</v>
      </c>
      <c r="C959" s="34">
        <v>39100000</v>
      </c>
      <c r="D959" s="30">
        <v>0.93247000000000002</v>
      </c>
      <c r="E959" s="30">
        <v>0.89171999999999996</v>
      </c>
      <c r="F959" s="30">
        <v>0.41588999999999998</v>
      </c>
      <c r="G959" s="30">
        <v>49.821399999999997</v>
      </c>
      <c r="H959" s="30">
        <v>3.7669999999999999E-3</v>
      </c>
      <c r="I959" s="30" t="s">
        <v>1598</v>
      </c>
      <c r="J959" s="2" t="s">
        <v>1598</v>
      </c>
      <c r="K959" s="30" t="s">
        <v>128</v>
      </c>
      <c r="L959" s="30" t="s">
        <v>129</v>
      </c>
      <c r="M959" s="2">
        <v>0.83626999999999996</v>
      </c>
      <c r="N959" s="2">
        <v>9.1020000000000004E-2</v>
      </c>
      <c r="O959" s="30" t="s">
        <v>124</v>
      </c>
      <c r="P959" s="2" t="s">
        <v>1599</v>
      </c>
      <c r="Q959" s="2" t="s">
        <v>55</v>
      </c>
      <c r="R959" s="2" t="s">
        <v>1290</v>
      </c>
      <c r="S959" s="24" t="s">
        <v>34</v>
      </c>
      <c r="T959" s="9"/>
      <c r="U959" s="9"/>
      <c r="V959" s="9"/>
      <c r="W959" s="9"/>
      <c r="X959" s="9"/>
      <c r="Y959" s="9"/>
      <c r="Z959" s="9"/>
    </row>
    <row r="960" spans="1:26" ht="15.75" customHeight="1" x14ac:dyDescent="0.15">
      <c r="A960" s="30" t="s">
        <v>1601</v>
      </c>
      <c r="B960" s="30" t="s">
        <v>1602</v>
      </c>
      <c r="C960" s="30">
        <v>97076460</v>
      </c>
      <c r="D960" s="30">
        <v>0.81820999999999999</v>
      </c>
      <c r="E960" s="30">
        <v>0.75153999999999999</v>
      </c>
      <c r="F960" s="30">
        <v>0.50936999999999999</v>
      </c>
      <c r="G960" s="30">
        <v>85.335099999999997</v>
      </c>
      <c r="H960" s="30">
        <v>1.8550000000000001E-3</v>
      </c>
      <c r="I960" s="30" t="s">
        <v>1598</v>
      </c>
      <c r="J960" s="2" t="s">
        <v>1598</v>
      </c>
      <c r="K960" s="30" t="s">
        <v>123</v>
      </c>
      <c r="L960" s="30">
        <v>29618405</v>
      </c>
      <c r="M960" s="2">
        <v>0.90600999999999998</v>
      </c>
      <c r="N960" s="2">
        <v>0.16830000000000001</v>
      </c>
      <c r="O960" s="30" t="s">
        <v>124</v>
      </c>
      <c r="P960" s="2" t="s">
        <v>1599</v>
      </c>
      <c r="Q960" s="2" t="s">
        <v>55</v>
      </c>
      <c r="R960" s="2" t="s">
        <v>1290</v>
      </c>
      <c r="S960" s="24" t="s">
        <v>34</v>
      </c>
      <c r="T960" s="9"/>
      <c r="U960" s="9"/>
      <c r="V960" s="9"/>
      <c r="W960" s="9"/>
      <c r="X960" s="9"/>
      <c r="Y960" s="9"/>
      <c r="Z960" s="9"/>
    </row>
    <row r="961" spans="1:26" ht="15.75" customHeight="1" x14ac:dyDescent="0.15">
      <c r="A961" s="30" t="s">
        <v>1601</v>
      </c>
      <c r="B961" s="30" t="s">
        <v>1603</v>
      </c>
      <c r="C961" s="30">
        <v>61927595</v>
      </c>
      <c r="D961" s="30">
        <v>0.93713000000000002</v>
      </c>
      <c r="E961" s="30">
        <v>0.89470000000000005</v>
      </c>
      <c r="F961" s="30">
        <v>0.43730000000000002</v>
      </c>
      <c r="G961" s="30">
        <v>87.208600000000004</v>
      </c>
      <c r="H961" s="30">
        <v>2.405E-3</v>
      </c>
      <c r="I961" s="30" t="s">
        <v>1598</v>
      </c>
      <c r="J961" s="2" t="s">
        <v>1598</v>
      </c>
      <c r="K961" s="30" t="s">
        <v>128</v>
      </c>
      <c r="L961" s="30" t="s">
        <v>129</v>
      </c>
      <c r="M961" s="2">
        <v>0.90600999999999998</v>
      </c>
      <c r="N961" s="2">
        <v>0.16830000000000001</v>
      </c>
      <c r="O961" s="30" t="s">
        <v>124</v>
      </c>
      <c r="P961" s="2" t="s">
        <v>1599</v>
      </c>
      <c r="Q961" s="2" t="s">
        <v>55</v>
      </c>
      <c r="R961" s="2" t="s">
        <v>1290</v>
      </c>
      <c r="S961" s="24" t="s">
        <v>34</v>
      </c>
      <c r="T961" s="9"/>
      <c r="U961" s="9"/>
      <c r="V961" s="9"/>
      <c r="W961" s="9"/>
      <c r="X961" s="9"/>
      <c r="Y961" s="9"/>
      <c r="Z961" s="9"/>
    </row>
    <row r="962" spans="1:26" ht="15.75" customHeight="1" x14ac:dyDescent="0.15">
      <c r="A962" s="30" t="s">
        <v>1604</v>
      </c>
      <c r="B962" s="30" t="s">
        <v>1605</v>
      </c>
      <c r="C962" s="30">
        <v>96169110</v>
      </c>
      <c r="D962" s="30">
        <v>0.92374000000000001</v>
      </c>
      <c r="E962" s="30">
        <v>0.88583999999999996</v>
      </c>
      <c r="F962" s="30">
        <v>0.45645000000000002</v>
      </c>
      <c r="G962" s="30">
        <v>131.78100000000001</v>
      </c>
      <c r="H962" s="30">
        <v>2.1359999999999999E-3</v>
      </c>
      <c r="I962" s="30" t="s">
        <v>1598</v>
      </c>
      <c r="J962" s="2" t="s">
        <v>1598</v>
      </c>
      <c r="K962" s="30" t="s">
        <v>123</v>
      </c>
      <c r="L962" s="30">
        <v>29867418</v>
      </c>
      <c r="M962" s="2">
        <v>0.94842000000000004</v>
      </c>
      <c r="N962" s="2">
        <v>0.20133999999999999</v>
      </c>
      <c r="O962" s="30" t="s">
        <v>124</v>
      </c>
      <c r="P962" s="2" t="s">
        <v>1599</v>
      </c>
      <c r="Q962" s="2" t="s">
        <v>55</v>
      </c>
      <c r="R962" s="2" t="s">
        <v>126</v>
      </c>
      <c r="S962" s="24" t="s">
        <v>34</v>
      </c>
      <c r="T962" s="9"/>
      <c r="U962" s="9"/>
      <c r="V962" s="9"/>
      <c r="W962" s="9"/>
      <c r="X962" s="9"/>
      <c r="Y962" s="9"/>
      <c r="Z962" s="9"/>
    </row>
    <row r="963" spans="1:26" ht="15.75" customHeight="1" x14ac:dyDescent="0.15">
      <c r="A963" s="30" t="s">
        <v>1604</v>
      </c>
      <c r="B963" s="30" t="s">
        <v>1606</v>
      </c>
      <c r="C963" s="30">
        <v>49227410</v>
      </c>
      <c r="D963" s="30">
        <v>0.92096999999999996</v>
      </c>
      <c r="E963" s="30">
        <v>0.89083000000000001</v>
      </c>
      <c r="F963" s="30">
        <v>0.46089999999999998</v>
      </c>
      <c r="G963" s="30">
        <v>72.543599999999998</v>
      </c>
      <c r="H963" s="30">
        <v>2.8609999999999998E-3</v>
      </c>
      <c r="I963" s="30" t="s">
        <v>1598</v>
      </c>
      <c r="J963" s="2" t="s">
        <v>1598</v>
      </c>
      <c r="K963" s="30" t="s">
        <v>128</v>
      </c>
      <c r="L963" s="30" t="s">
        <v>129</v>
      </c>
      <c r="M963" s="2">
        <v>0.94842000000000004</v>
      </c>
      <c r="N963" s="2">
        <v>0.20133999999999999</v>
      </c>
      <c r="O963" s="30" t="s">
        <v>124</v>
      </c>
      <c r="P963" s="2" t="s">
        <v>1599</v>
      </c>
      <c r="Q963" s="2" t="s">
        <v>55</v>
      </c>
      <c r="R963" s="2" t="s">
        <v>126</v>
      </c>
      <c r="S963" s="24" t="s">
        <v>34</v>
      </c>
      <c r="T963" s="9"/>
      <c r="U963" s="9"/>
      <c r="V963" s="9"/>
      <c r="W963" s="9"/>
      <c r="X963" s="9"/>
      <c r="Y963" s="9"/>
      <c r="Z963" s="9"/>
    </row>
    <row r="964" spans="1:26" ht="15.75" customHeight="1" x14ac:dyDescent="0.15">
      <c r="A964" s="30" t="s">
        <v>1607</v>
      </c>
      <c r="B964" s="30" t="s">
        <v>1608</v>
      </c>
      <c r="C964" s="30">
        <v>98579237</v>
      </c>
      <c r="D964" s="30">
        <v>0.64807999999999999</v>
      </c>
      <c r="E964" s="30">
        <v>0.48488999999999999</v>
      </c>
      <c r="F964" s="30">
        <v>0.50034000000000001</v>
      </c>
      <c r="G964" s="30">
        <v>54.852400000000003</v>
      </c>
      <c r="H964" s="30">
        <v>2.4910000000000002E-3</v>
      </c>
      <c r="I964" s="30" t="s">
        <v>1598</v>
      </c>
      <c r="J964" s="2" t="s">
        <v>1598</v>
      </c>
      <c r="K964" s="30" t="s">
        <v>123</v>
      </c>
      <c r="L964" s="30">
        <v>28401336</v>
      </c>
      <c r="M964" s="2">
        <v>0.87834999999999996</v>
      </c>
      <c r="N964" s="2">
        <v>0.12433</v>
      </c>
      <c r="O964" s="30" t="s">
        <v>124</v>
      </c>
      <c r="P964" s="2" t="s">
        <v>1599</v>
      </c>
      <c r="Q964" s="2" t="s">
        <v>55</v>
      </c>
      <c r="R964" s="2" t="s">
        <v>1290</v>
      </c>
      <c r="S964" s="24" t="s">
        <v>34</v>
      </c>
      <c r="T964" s="9"/>
      <c r="U964" s="9"/>
      <c r="V964" s="9"/>
      <c r="W964" s="9"/>
      <c r="X964" s="9"/>
      <c r="Y964" s="9"/>
      <c r="Z964" s="9"/>
    </row>
    <row r="965" spans="1:26" ht="15.75" customHeight="1" x14ac:dyDescent="0.15">
      <c r="A965" s="30" t="s">
        <v>1607</v>
      </c>
      <c r="B965" s="30" t="s">
        <v>1609</v>
      </c>
      <c r="C965" s="30">
        <v>54173601</v>
      </c>
      <c r="D965" s="30">
        <v>0.90917000000000003</v>
      </c>
      <c r="E965" s="30">
        <v>0.87841000000000002</v>
      </c>
      <c r="F965" s="30">
        <v>0.37052000000000002</v>
      </c>
      <c r="G965" s="30">
        <v>60.568300000000001</v>
      </c>
      <c r="H965" s="30">
        <v>3.2950000000000002E-3</v>
      </c>
      <c r="I965" s="30" t="s">
        <v>1598</v>
      </c>
      <c r="J965" s="2" t="s">
        <v>1598</v>
      </c>
      <c r="K965" s="30" t="s">
        <v>128</v>
      </c>
      <c r="L965" s="30" t="s">
        <v>129</v>
      </c>
      <c r="M965" s="2">
        <v>0.87834999999999996</v>
      </c>
      <c r="N965" s="2">
        <v>0.12433</v>
      </c>
      <c r="O965" s="30" t="s">
        <v>124</v>
      </c>
      <c r="P965" s="2" t="s">
        <v>1599</v>
      </c>
      <c r="Q965" s="2" t="s">
        <v>55</v>
      </c>
      <c r="R965" s="2" t="s">
        <v>1290</v>
      </c>
      <c r="S965" s="24" t="s">
        <v>34</v>
      </c>
      <c r="T965" s="9"/>
      <c r="U965" s="9"/>
      <c r="V965" s="9"/>
      <c r="W965" s="9"/>
      <c r="X965" s="9"/>
      <c r="Y965" s="9"/>
      <c r="Z965" s="9"/>
    </row>
    <row r="966" spans="1:26" ht="15.75" customHeight="1" x14ac:dyDescent="0.15">
      <c r="A966" s="30" t="s">
        <v>1610</v>
      </c>
      <c r="B966" s="30" t="s">
        <v>1611</v>
      </c>
      <c r="C966" s="30">
        <v>93059842</v>
      </c>
      <c r="D966" s="30">
        <v>0.86558000000000002</v>
      </c>
      <c r="E966" s="30">
        <v>0.75656999999999996</v>
      </c>
      <c r="F966" s="30">
        <v>0.44688</v>
      </c>
      <c r="G966" s="30">
        <v>98.123699999999999</v>
      </c>
      <c r="H966" s="30">
        <v>2.1320000000000002E-3</v>
      </c>
      <c r="I966" s="30" t="s">
        <v>1598</v>
      </c>
      <c r="J966" s="2" t="s">
        <v>1598</v>
      </c>
      <c r="K966" s="30" t="s">
        <v>123</v>
      </c>
      <c r="L966" s="30">
        <v>29577448</v>
      </c>
      <c r="M966" s="2">
        <v>0.79881999999999997</v>
      </c>
      <c r="N966" s="2">
        <v>7.9310000000000005E-2</v>
      </c>
      <c r="O966" s="30" t="s">
        <v>124</v>
      </c>
      <c r="P966" s="2" t="s">
        <v>1599</v>
      </c>
      <c r="Q966" s="2" t="s">
        <v>55</v>
      </c>
      <c r="R966" s="2" t="s">
        <v>1290</v>
      </c>
      <c r="S966" s="24" t="s">
        <v>34</v>
      </c>
      <c r="T966" s="9"/>
      <c r="U966" s="9"/>
      <c r="V966" s="9"/>
      <c r="W966" s="9"/>
      <c r="X966" s="9"/>
      <c r="Y966" s="9"/>
      <c r="Z966" s="9"/>
    </row>
    <row r="967" spans="1:26" ht="15.75" customHeight="1" x14ac:dyDescent="0.15">
      <c r="A967" s="30" t="s">
        <v>1610</v>
      </c>
      <c r="B967" s="30" t="s">
        <v>1612</v>
      </c>
      <c r="C967" s="30">
        <v>36918221</v>
      </c>
      <c r="D967" s="30">
        <v>0.93945999999999996</v>
      </c>
      <c r="E967" s="30">
        <v>0.88856000000000002</v>
      </c>
      <c r="F967" s="30">
        <v>0.34651999999999999</v>
      </c>
      <c r="G967" s="30">
        <v>41.488</v>
      </c>
      <c r="H967" s="30">
        <v>3.9360000000000003E-3</v>
      </c>
      <c r="I967" s="30" t="s">
        <v>1598</v>
      </c>
      <c r="J967" s="2" t="s">
        <v>1598</v>
      </c>
      <c r="K967" s="30" t="s">
        <v>128</v>
      </c>
      <c r="L967" s="30" t="s">
        <v>129</v>
      </c>
      <c r="M967" s="2">
        <v>0.79881999999999997</v>
      </c>
      <c r="N967" s="2">
        <v>7.9310000000000005E-2</v>
      </c>
      <c r="O967" s="30" t="s">
        <v>124</v>
      </c>
      <c r="P967" s="2" t="s">
        <v>1599</v>
      </c>
      <c r="Q967" s="2" t="s">
        <v>55</v>
      </c>
      <c r="R967" s="2" t="s">
        <v>1290</v>
      </c>
      <c r="S967" s="24" t="s">
        <v>34</v>
      </c>
      <c r="T967" s="9"/>
      <c r="U967" s="9"/>
      <c r="V967" s="9"/>
      <c r="W967" s="9"/>
      <c r="X967" s="9"/>
      <c r="Y967" s="9"/>
      <c r="Z967" s="9"/>
    </row>
    <row r="968" spans="1:26" ht="15.75" customHeight="1" x14ac:dyDescent="0.15">
      <c r="A968" s="30" t="s">
        <v>1613</v>
      </c>
      <c r="B968" s="30" t="s">
        <v>1614</v>
      </c>
      <c r="C968" s="30">
        <v>83238139</v>
      </c>
      <c r="D968" s="30">
        <v>0.75946999999999998</v>
      </c>
      <c r="E968" s="30">
        <v>0.60804999999999998</v>
      </c>
      <c r="F968" s="30">
        <v>0.47733999999999999</v>
      </c>
      <c r="G968" s="30">
        <v>65.040400000000005</v>
      </c>
      <c r="H968" s="30">
        <v>2.0609999999999999E-3</v>
      </c>
      <c r="I968" s="30" t="s">
        <v>1598</v>
      </c>
      <c r="J968" s="2" t="s">
        <v>1598</v>
      </c>
      <c r="K968" s="30" t="s">
        <v>123</v>
      </c>
      <c r="L968" s="30">
        <v>29106719</v>
      </c>
      <c r="M968" s="2">
        <v>0.83148</v>
      </c>
      <c r="N968" s="2">
        <v>5.7279999999999998E-2</v>
      </c>
      <c r="O968" s="30" t="s">
        <v>124</v>
      </c>
      <c r="P968" s="2" t="s">
        <v>1599</v>
      </c>
      <c r="Q968" s="2" t="s">
        <v>55</v>
      </c>
      <c r="R968" s="2" t="s">
        <v>1290</v>
      </c>
      <c r="S968" s="24" t="s">
        <v>34</v>
      </c>
      <c r="T968" s="9"/>
      <c r="U968" s="9"/>
      <c r="V968" s="9"/>
      <c r="W968" s="9"/>
      <c r="X968" s="9"/>
      <c r="Y968" s="9"/>
      <c r="Z968" s="9"/>
    </row>
    <row r="969" spans="1:26" ht="15.75" customHeight="1" x14ac:dyDescent="0.15">
      <c r="A969" s="30" t="s">
        <v>1613</v>
      </c>
      <c r="B969" s="30" t="s">
        <v>1615</v>
      </c>
      <c r="C969" s="30">
        <v>51460839</v>
      </c>
      <c r="D969" s="30">
        <v>0.92554999999999998</v>
      </c>
      <c r="E969" s="30">
        <v>0.86706000000000005</v>
      </c>
      <c r="F969" s="30">
        <v>0.38508999999999999</v>
      </c>
      <c r="G969" s="30">
        <v>59.054499999999997</v>
      </c>
      <c r="H969" s="30">
        <v>3.604E-3</v>
      </c>
      <c r="I969" s="30" t="s">
        <v>1598</v>
      </c>
      <c r="J969" s="2" t="s">
        <v>1598</v>
      </c>
      <c r="K969" s="30" t="s">
        <v>128</v>
      </c>
      <c r="L969" s="30" t="s">
        <v>129</v>
      </c>
      <c r="M969" s="2">
        <v>0.83148</v>
      </c>
      <c r="N969" s="2">
        <v>5.7279999999999998E-2</v>
      </c>
      <c r="O969" s="30" t="s">
        <v>124</v>
      </c>
      <c r="P969" s="2" t="s">
        <v>1599</v>
      </c>
      <c r="Q969" s="2" t="s">
        <v>55</v>
      </c>
      <c r="R969" s="2" t="s">
        <v>1290</v>
      </c>
      <c r="S969" s="24" t="s">
        <v>34</v>
      </c>
      <c r="T969" s="9"/>
      <c r="U969" s="9"/>
      <c r="V969" s="9"/>
      <c r="W969" s="9"/>
      <c r="X969" s="9"/>
      <c r="Y969" s="9"/>
      <c r="Z969" s="9"/>
    </row>
    <row r="970" spans="1:26" ht="15.75" customHeight="1" x14ac:dyDescent="0.15">
      <c r="A970" s="30" t="s">
        <v>1616</v>
      </c>
      <c r="B970" s="30" t="s">
        <v>1617</v>
      </c>
      <c r="C970" s="30">
        <v>119488512</v>
      </c>
      <c r="D970" s="30">
        <v>0.80350999999999995</v>
      </c>
      <c r="E970" s="30">
        <v>0.68669999999999998</v>
      </c>
      <c r="F970" s="30">
        <v>0.53920000000000001</v>
      </c>
      <c r="G970" s="30">
        <v>61.333300000000001</v>
      </c>
      <c r="H970" s="30">
        <v>2.856E-3</v>
      </c>
      <c r="I970" s="30" t="s">
        <v>1598</v>
      </c>
      <c r="J970" s="2" t="s">
        <v>1598</v>
      </c>
      <c r="K970" s="30" t="s">
        <v>123</v>
      </c>
      <c r="L970" s="30">
        <v>29336757</v>
      </c>
      <c r="M970" s="2">
        <v>0.87839</v>
      </c>
      <c r="N970" s="2">
        <v>0.15820999999999999</v>
      </c>
      <c r="O970" s="30" t="s">
        <v>124</v>
      </c>
      <c r="P970" s="2" t="s">
        <v>1599</v>
      </c>
      <c r="Q970" s="2" t="s">
        <v>55</v>
      </c>
      <c r="R970" s="2" t="s">
        <v>1290</v>
      </c>
      <c r="S970" s="24" t="s">
        <v>34</v>
      </c>
      <c r="T970" s="9"/>
      <c r="U970" s="9"/>
      <c r="V970" s="9"/>
      <c r="W970" s="9"/>
      <c r="X970" s="9"/>
      <c r="Y970" s="9"/>
      <c r="Z970" s="9"/>
    </row>
    <row r="971" spans="1:26" ht="15.75" customHeight="1" x14ac:dyDescent="0.15">
      <c r="A971" s="30" t="s">
        <v>1616</v>
      </c>
      <c r="B971" s="30" t="s">
        <v>1618</v>
      </c>
      <c r="C971" s="34">
        <v>68300000</v>
      </c>
      <c r="D971" s="30">
        <v>0.92510999999999999</v>
      </c>
      <c r="E971" s="30">
        <v>0.87580000000000002</v>
      </c>
      <c r="F971" s="30">
        <v>0.42187000000000002</v>
      </c>
      <c r="G971" s="30">
        <v>76.799499999999995</v>
      </c>
      <c r="H971" s="30">
        <v>3.1670000000000001E-3</v>
      </c>
      <c r="I971" s="30" t="s">
        <v>1598</v>
      </c>
      <c r="J971" s="2" t="s">
        <v>1598</v>
      </c>
      <c r="K971" s="30" t="s">
        <v>128</v>
      </c>
      <c r="L971" s="30" t="s">
        <v>129</v>
      </c>
      <c r="M971" s="2">
        <v>0.87839</v>
      </c>
      <c r="N971" s="2">
        <v>0.15820999999999999</v>
      </c>
      <c r="O971" s="30" t="s">
        <v>124</v>
      </c>
      <c r="P971" s="2" t="s">
        <v>1599</v>
      </c>
      <c r="Q971" s="2" t="s">
        <v>55</v>
      </c>
      <c r="R971" s="2" t="s">
        <v>1290</v>
      </c>
      <c r="S971" s="24" t="s">
        <v>34</v>
      </c>
      <c r="T971" s="9"/>
      <c r="U971" s="9"/>
      <c r="V971" s="9"/>
      <c r="W971" s="9"/>
      <c r="X971" s="9"/>
      <c r="Y971" s="9"/>
      <c r="Z971" s="9"/>
    </row>
    <row r="972" spans="1:26" ht="15.75" customHeight="1" x14ac:dyDescent="0.15">
      <c r="A972" s="30" t="s">
        <v>1619</v>
      </c>
      <c r="B972" s="30" t="s">
        <v>1620</v>
      </c>
      <c r="C972" s="34">
        <v>62000000</v>
      </c>
      <c r="D972" s="30">
        <v>0.93335999999999997</v>
      </c>
      <c r="E972" s="30">
        <v>0.88541999999999998</v>
      </c>
      <c r="F972" s="30">
        <v>0.43418000000000001</v>
      </c>
      <c r="G972" s="30">
        <v>75.938800000000001</v>
      </c>
      <c r="H972" s="30">
        <v>3.473E-3</v>
      </c>
      <c r="I972" s="30" t="s">
        <v>1598</v>
      </c>
      <c r="J972" s="2" t="s">
        <v>1598</v>
      </c>
      <c r="K972" s="30" t="s">
        <v>128</v>
      </c>
      <c r="L972" s="30" t="s">
        <v>129</v>
      </c>
      <c r="M972" s="2">
        <v>0.88083</v>
      </c>
      <c r="N972" s="2">
        <v>0.12728999999999999</v>
      </c>
      <c r="O972" s="30" t="s">
        <v>124</v>
      </c>
      <c r="P972" s="2" t="s">
        <v>1599</v>
      </c>
      <c r="Q972" s="2" t="s">
        <v>55</v>
      </c>
      <c r="R972" s="2" t="s">
        <v>126</v>
      </c>
      <c r="S972" s="24" t="s">
        <v>34</v>
      </c>
      <c r="T972" s="9"/>
      <c r="U972" s="9"/>
      <c r="V972" s="9"/>
      <c r="W972" s="9"/>
      <c r="X972" s="9"/>
      <c r="Y972" s="9"/>
      <c r="Z972" s="9"/>
    </row>
    <row r="973" spans="1:26" ht="15.75" customHeight="1" x14ac:dyDescent="0.15">
      <c r="A973" s="30" t="s">
        <v>1619</v>
      </c>
      <c r="B973" s="30" t="s">
        <v>1621</v>
      </c>
      <c r="C973" s="30">
        <v>113643379</v>
      </c>
      <c r="D973" s="30">
        <v>0.93001</v>
      </c>
      <c r="E973" s="30">
        <v>0.86790999999999996</v>
      </c>
      <c r="F973" s="30">
        <v>0.44569999999999999</v>
      </c>
      <c r="G973" s="30">
        <v>56.706899999999997</v>
      </c>
      <c r="H973" s="30">
        <v>4.692E-3</v>
      </c>
      <c r="I973" s="30" t="s">
        <v>1598</v>
      </c>
      <c r="J973" s="2" t="s">
        <v>1598</v>
      </c>
      <c r="K973" s="30" t="s">
        <v>123</v>
      </c>
      <c r="L973" s="30">
        <v>29896676</v>
      </c>
      <c r="M973" s="2">
        <v>0.88083</v>
      </c>
      <c r="N973" s="2">
        <v>0.12728999999999999</v>
      </c>
      <c r="O973" s="30" t="s">
        <v>124</v>
      </c>
      <c r="P973" s="2" t="s">
        <v>1599</v>
      </c>
      <c r="Q973" s="2" t="s">
        <v>55</v>
      </c>
      <c r="R973" s="2" t="s">
        <v>126</v>
      </c>
      <c r="S973" s="24" t="s">
        <v>34</v>
      </c>
      <c r="T973" s="9"/>
      <c r="U973" s="9"/>
      <c r="V973" s="9"/>
      <c r="W973" s="9"/>
      <c r="X973" s="9"/>
      <c r="Y973" s="9"/>
      <c r="Z973" s="9"/>
    </row>
    <row r="974" spans="1:26" ht="15.75" customHeight="1" x14ac:dyDescent="0.15">
      <c r="A974" s="30" t="s">
        <v>1622</v>
      </c>
      <c r="B974" s="30" t="s">
        <v>1623</v>
      </c>
      <c r="C974" s="30">
        <v>102731237</v>
      </c>
      <c r="D974" s="30">
        <v>0.93237999999999999</v>
      </c>
      <c r="E974" s="30">
        <v>0.89163999999999999</v>
      </c>
      <c r="F974" s="30">
        <v>0.47176000000000001</v>
      </c>
      <c r="G974" s="30">
        <v>122.73099999999999</v>
      </c>
      <c r="H974" s="30">
        <v>2.1050000000000001E-3</v>
      </c>
      <c r="I974" s="30" t="s">
        <v>1598</v>
      </c>
      <c r="J974" s="2" t="s">
        <v>1598</v>
      </c>
      <c r="K974" s="30" t="s">
        <v>123</v>
      </c>
      <c r="L974" s="30">
        <v>29595626</v>
      </c>
      <c r="M974" s="2">
        <v>0.94742000000000004</v>
      </c>
      <c r="N974" s="2">
        <v>0.24016999999999999</v>
      </c>
      <c r="O974" s="30" t="s">
        <v>124</v>
      </c>
      <c r="P974" s="2" t="s">
        <v>1599</v>
      </c>
      <c r="Q974" s="2" t="s">
        <v>55</v>
      </c>
      <c r="R974" s="2" t="s">
        <v>126</v>
      </c>
      <c r="S974" s="24" t="s">
        <v>34</v>
      </c>
      <c r="T974" s="9"/>
      <c r="U974" s="9"/>
      <c r="V974" s="9"/>
      <c r="W974" s="9"/>
      <c r="X974" s="9"/>
      <c r="Y974" s="9"/>
      <c r="Z974" s="9"/>
    </row>
    <row r="975" spans="1:26" ht="15.75" customHeight="1" x14ac:dyDescent="0.15">
      <c r="A975" s="30" t="s">
        <v>1622</v>
      </c>
      <c r="B975" s="30" t="s">
        <v>1624</v>
      </c>
      <c r="C975" s="34">
        <v>44900000</v>
      </c>
      <c r="D975" s="30">
        <v>0.92801999999999996</v>
      </c>
      <c r="E975" s="30">
        <v>0.89463000000000004</v>
      </c>
      <c r="F975" s="30">
        <v>0.45305000000000001</v>
      </c>
      <c r="G975" s="30">
        <v>64.5398</v>
      </c>
      <c r="H975" s="30">
        <v>2.957E-3</v>
      </c>
      <c r="I975" s="30" t="s">
        <v>1598</v>
      </c>
      <c r="J975" s="2" t="s">
        <v>1598</v>
      </c>
      <c r="K975" s="30" t="s">
        <v>128</v>
      </c>
      <c r="L975" s="30" t="s">
        <v>129</v>
      </c>
      <c r="M975" s="2">
        <v>0.94742000000000004</v>
      </c>
      <c r="N975" s="2">
        <v>0.24016999999999999</v>
      </c>
      <c r="O975" s="30" t="s">
        <v>124</v>
      </c>
      <c r="P975" s="2" t="s">
        <v>1599</v>
      </c>
      <c r="Q975" s="2" t="s">
        <v>55</v>
      </c>
      <c r="R975" s="2" t="s">
        <v>126</v>
      </c>
      <c r="S975" s="24" t="s">
        <v>34</v>
      </c>
      <c r="T975" s="9"/>
      <c r="U975" s="9"/>
      <c r="V975" s="9"/>
      <c r="W975" s="9"/>
      <c r="X975" s="9"/>
      <c r="Y975" s="9"/>
      <c r="Z975" s="9"/>
    </row>
    <row r="976" spans="1:26" ht="15.75" customHeight="1" x14ac:dyDescent="0.15">
      <c r="A976" s="30" t="s">
        <v>1625</v>
      </c>
      <c r="B976" s="30" t="s">
        <v>1626</v>
      </c>
      <c r="C976" s="30">
        <v>78000896</v>
      </c>
      <c r="D976" s="30">
        <v>0.93020000000000003</v>
      </c>
      <c r="E976" s="30">
        <v>0.87809000000000004</v>
      </c>
      <c r="F976" s="30">
        <v>0.42242000000000002</v>
      </c>
      <c r="G976" s="30">
        <v>79.751800000000003</v>
      </c>
      <c r="H976" s="30">
        <v>2.7049999999999999E-3</v>
      </c>
      <c r="I976" s="30" t="s">
        <v>1598</v>
      </c>
      <c r="J976" s="2" t="s">
        <v>1598</v>
      </c>
      <c r="K976" s="30" t="s">
        <v>123</v>
      </c>
      <c r="L976" s="30">
        <v>29611831</v>
      </c>
      <c r="M976" s="2">
        <v>0.92952000000000001</v>
      </c>
      <c r="N976" s="2">
        <v>0.19070999999999999</v>
      </c>
      <c r="O976" s="30" t="s">
        <v>124</v>
      </c>
      <c r="P976" s="2" t="s">
        <v>1599</v>
      </c>
      <c r="Q976" s="2" t="s">
        <v>55</v>
      </c>
      <c r="R976" s="2" t="s">
        <v>126</v>
      </c>
      <c r="S976" s="24" t="s">
        <v>34</v>
      </c>
      <c r="T976" s="9"/>
      <c r="U976" s="9"/>
      <c r="V976" s="9"/>
      <c r="W976" s="9"/>
      <c r="X976" s="9"/>
      <c r="Y976" s="9"/>
      <c r="Z976" s="9"/>
    </row>
    <row r="977" spans="1:26" ht="15.75" customHeight="1" x14ac:dyDescent="0.15">
      <c r="A977" s="30" t="s">
        <v>1625</v>
      </c>
      <c r="B977" s="30" t="s">
        <v>1627</v>
      </c>
      <c r="C977" s="30">
        <v>41827473</v>
      </c>
      <c r="D977" s="30">
        <v>0.92371999999999999</v>
      </c>
      <c r="E977" s="30">
        <v>0.88021000000000005</v>
      </c>
      <c r="F977" s="30">
        <v>0.42069000000000001</v>
      </c>
      <c r="G977" s="30">
        <v>54.335500000000003</v>
      </c>
      <c r="H977" s="30">
        <v>3.4629999999999999E-3</v>
      </c>
      <c r="I977" s="30" t="s">
        <v>1598</v>
      </c>
      <c r="J977" s="2" t="s">
        <v>1598</v>
      </c>
      <c r="K977" s="30" t="s">
        <v>128</v>
      </c>
      <c r="L977" s="30" t="s">
        <v>129</v>
      </c>
      <c r="M977" s="2">
        <v>0.92952000000000001</v>
      </c>
      <c r="N977" s="2">
        <v>0.19070999999999999</v>
      </c>
      <c r="O977" s="30" t="s">
        <v>124</v>
      </c>
      <c r="P977" s="2" t="s">
        <v>1599</v>
      </c>
      <c r="Q977" s="2" t="s">
        <v>55</v>
      </c>
      <c r="R977" s="2" t="s">
        <v>126</v>
      </c>
      <c r="S977" s="24" t="s">
        <v>34</v>
      </c>
      <c r="T977" s="9"/>
      <c r="U977" s="9"/>
      <c r="V977" s="9"/>
      <c r="W977" s="9"/>
      <c r="X977" s="9"/>
      <c r="Y977" s="9"/>
      <c r="Z977" s="9"/>
    </row>
    <row r="978" spans="1:26" ht="15.75" customHeight="1" x14ac:dyDescent="0.15">
      <c r="A978" s="30" t="s">
        <v>1628</v>
      </c>
      <c r="B978" s="30" t="s">
        <v>1629</v>
      </c>
      <c r="C978" s="30">
        <v>65729947</v>
      </c>
      <c r="D978" s="30">
        <v>0.92459000000000002</v>
      </c>
      <c r="E978" s="30">
        <v>0.86787999999999998</v>
      </c>
      <c r="F978" s="30">
        <v>0.39889999999999998</v>
      </c>
      <c r="G978" s="30">
        <v>70.474800000000002</v>
      </c>
      <c r="H978" s="30">
        <v>3.1380000000000002E-3</v>
      </c>
      <c r="I978" s="30" t="s">
        <v>1598</v>
      </c>
      <c r="J978" s="2" t="s">
        <v>1598</v>
      </c>
      <c r="K978" s="30" t="s">
        <v>128</v>
      </c>
      <c r="L978" s="30" t="s">
        <v>129</v>
      </c>
      <c r="M978" s="2">
        <v>0.88478000000000001</v>
      </c>
      <c r="N978" s="2">
        <v>0.10725999999999999</v>
      </c>
      <c r="O978" s="30" t="s">
        <v>124</v>
      </c>
      <c r="P978" s="2" t="s">
        <v>1599</v>
      </c>
      <c r="Q978" s="2" t="s">
        <v>55</v>
      </c>
      <c r="R978" s="2" t="s">
        <v>126</v>
      </c>
      <c r="S978" s="24" t="s">
        <v>34</v>
      </c>
      <c r="T978" s="9"/>
      <c r="U978" s="9"/>
      <c r="V978" s="9"/>
      <c r="W978" s="9"/>
      <c r="X978" s="9"/>
      <c r="Y978" s="9"/>
      <c r="Z978" s="9"/>
    </row>
    <row r="979" spans="1:26" ht="15.75" customHeight="1" x14ac:dyDescent="0.15">
      <c r="A979" s="30" t="s">
        <v>1628</v>
      </c>
      <c r="B979" s="30" t="s">
        <v>1630</v>
      </c>
      <c r="C979" s="30">
        <v>84163983</v>
      </c>
      <c r="D979" s="30">
        <v>0.92547999999999997</v>
      </c>
      <c r="E979" s="30">
        <v>0.87004000000000004</v>
      </c>
      <c r="F979" s="30">
        <v>0.41847000000000001</v>
      </c>
      <c r="G979" s="30">
        <v>77.594700000000003</v>
      </c>
      <c r="H979" s="30">
        <v>3.2360000000000002E-3</v>
      </c>
      <c r="I979" s="30" t="s">
        <v>1598</v>
      </c>
      <c r="J979" s="2" t="s">
        <v>1598</v>
      </c>
      <c r="K979" s="30" t="s">
        <v>123</v>
      </c>
      <c r="L979" s="30">
        <v>29931223</v>
      </c>
      <c r="M979" s="2">
        <v>0.88478000000000001</v>
      </c>
      <c r="N979" s="2">
        <v>0.10725999999999999</v>
      </c>
      <c r="O979" s="30" t="s">
        <v>124</v>
      </c>
      <c r="P979" s="2" t="s">
        <v>1599</v>
      </c>
      <c r="Q979" s="2" t="s">
        <v>55</v>
      </c>
      <c r="R979" s="2" t="s">
        <v>126</v>
      </c>
      <c r="S979" s="24" t="s">
        <v>34</v>
      </c>
      <c r="T979" s="9"/>
      <c r="U979" s="9"/>
      <c r="V979" s="9"/>
      <c r="W979" s="9"/>
      <c r="X979" s="9"/>
      <c r="Y979" s="9"/>
      <c r="Z979" s="9"/>
    </row>
    <row r="980" spans="1:26" ht="15.75" customHeight="1" x14ac:dyDescent="0.15">
      <c r="A980" s="30" t="s">
        <v>1631</v>
      </c>
      <c r="B980" s="30" t="s">
        <v>1632</v>
      </c>
      <c r="C980" s="30">
        <v>83341552</v>
      </c>
      <c r="D980" s="30">
        <v>0.92510999999999999</v>
      </c>
      <c r="E980" s="30">
        <v>0.87583999999999995</v>
      </c>
      <c r="F980" s="30">
        <v>0.44880999999999999</v>
      </c>
      <c r="G980" s="30">
        <v>96.577699999999993</v>
      </c>
      <c r="H980" s="30">
        <v>2.8379999999999998E-3</v>
      </c>
      <c r="I980" s="30" t="s">
        <v>1598</v>
      </c>
      <c r="J980" s="2" t="s">
        <v>1598</v>
      </c>
      <c r="K980" s="30" t="s">
        <v>123</v>
      </c>
      <c r="L980" s="30">
        <v>29785280</v>
      </c>
      <c r="M980" s="2">
        <v>0.88826000000000005</v>
      </c>
      <c r="N980" s="2">
        <v>0.11405999999999999</v>
      </c>
      <c r="O980" s="30" t="s">
        <v>124</v>
      </c>
      <c r="P980" s="2" t="s">
        <v>1599</v>
      </c>
      <c r="Q980" s="2" t="s">
        <v>55</v>
      </c>
      <c r="R980" s="2" t="s">
        <v>126</v>
      </c>
      <c r="S980" s="24" t="s">
        <v>34</v>
      </c>
      <c r="T980" s="9"/>
      <c r="U980" s="9"/>
      <c r="V980" s="9"/>
      <c r="W980" s="9"/>
      <c r="X980" s="9"/>
      <c r="Y980" s="9"/>
      <c r="Z980" s="9"/>
    </row>
    <row r="981" spans="1:26" ht="15.75" customHeight="1" x14ac:dyDescent="0.15">
      <c r="A981" s="30" t="s">
        <v>1631</v>
      </c>
      <c r="B981" s="30" t="s">
        <v>1633</v>
      </c>
      <c r="C981" s="30">
        <v>59297575</v>
      </c>
      <c r="D981" s="30">
        <v>0.92413999999999996</v>
      </c>
      <c r="E981" s="30">
        <v>0.87229999999999996</v>
      </c>
      <c r="F981" s="30">
        <v>0.41121000000000002</v>
      </c>
      <c r="G981" s="30">
        <v>73.896299999999997</v>
      </c>
      <c r="H981" s="30">
        <v>3.0890000000000002E-3</v>
      </c>
      <c r="I981" s="30" t="s">
        <v>1598</v>
      </c>
      <c r="J981" s="2" t="s">
        <v>1598</v>
      </c>
      <c r="K981" s="30" t="s">
        <v>128</v>
      </c>
      <c r="L981" s="30" t="s">
        <v>129</v>
      </c>
      <c r="M981" s="2">
        <v>0.88826000000000005</v>
      </c>
      <c r="N981" s="2">
        <v>0.11405999999999999</v>
      </c>
      <c r="O981" s="30" t="s">
        <v>124</v>
      </c>
      <c r="P981" s="2" t="s">
        <v>1599</v>
      </c>
      <c r="Q981" s="2" t="s">
        <v>55</v>
      </c>
      <c r="R981" s="2" t="s">
        <v>126</v>
      </c>
      <c r="S981" s="24" t="s">
        <v>34</v>
      </c>
      <c r="T981" s="9"/>
      <c r="U981" s="9"/>
      <c r="V981" s="9"/>
      <c r="W981" s="9"/>
      <c r="X981" s="9"/>
      <c r="Y981" s="9"/>
      <c r="Z981" s="9"/>
    </row>
    <row r="982" spans="1:26" ht="15.75" customHeight="1" x14ac:dyDescent="0.15">
      <c r="A982" s="30" t="s">
        <v>1634</v>
      </c>
      <c r="B982" s="30" t="s">
        <v>1635</v>
      </c>
      <c r="C982" s="30">
        <v>65512856</v>
      </c>
      <c r="D982" s="30">
        <v>0.91151000000000004</v>
      </c>
      <c r="E982" s="30">
        <v>0.87768000000000002</v>
      </c>
      <c r="F982" s="30">
        <v>0.40251999999999999</v>
      </c>
      <c r="G982" s="30">
        <v>51.128900000000002</v>
      </c>
      <c r="H982" s="30">
        <v>3.1480000000000002E-3</v>
      </c>
      <c r="I982" s="30" t="s">
        <v>1598</v>
      </c>
      <c r="J982" s="2" t="s">
        <v>1598</v>
      </c>
      <c r="K982" s="30" t="s">
        <v>128</v>
      </c>
      <c r="L982" s="30" t="s">
        <v>129</v>
      </c>
      <c r="M982" s="2">
        <v>0.92530999999999997</v>
      </c>
      <c r="N982" s="2">
        <v>0.16697000000000001</v>
      </c>
      <c r="O982" s="30" t="s">
        <v>124</v>
      </c>
      <c r="P982" s="2" t="s">
        <v>1599</v>
      </c>
      <c r="Q982" s="2" t="s">
        <v>55</v>
      </c>
      <c r="R982" s="2" t="s">
        <v>126</v>
      </c>
      <c r="S982" s="24" t="s">
        <v>34</v>
      </c>
      <c r="T982" s="9"/>
      <c r="U982" s="9"/>
      <c r="V982" s="9"/>
      <c r="W982" s="9"/>
      <c r="X982" s="9"/>
      <c r="Y982" s="9"/>
      <c r="Z982" s="9"/>
    </row>
    <row r="983" spans="1:26" ht="15.75" customHeight="1" x14ac:dyDescent="0.15">
      <c r="A983" s="30" t="s">
        <v>1634</v>
      </c>
      <c r="B983" s="30" t="s">
        <v>1636</v>
      </c>
      <c r="C983" s="30">
        <v>93194833</v>
      </c>
      <c r="D983" s="30">
        <v>0.91159000000000001</v>
      </c>
      <c r="E983" s="30">
        <v>0.76373000000000002</v>
      </c>
      <c r="F983" s="30">
        <v>0.39557999999999999</v>
      </c>
      <c r="G983" s="30">
        <v>61.031599999999997</v>
      </c>
      <c r="H983" s="30">
        <v>3.2910000000000001E-3</v>
      </c>
      <c r="I983" s="30" t="s">
        <v>1598</v>
      </c>
      <c r="J983" s="2" t="s">
        <v>1598</v>
      </c>
      <c r="K983" s="30" t="s">
        <v>123</v>
      </c>
      <c r="L983" s="30">
        <v>29723322</v>
      </c>
      <c r="M983" s="2">
        <v>0.92530999999999997</v>
      </c>
      <c r="N983" s="2">
        <v>0.16697000000000001</v>
      </c>
      <c r="O983" s="30" t="s">
        <v>124</v>
      </c>
      <c r="P983" s="2" t="s">
        <v>1599</v>
      </c>
      <c r="Q983" s="2" t="s">
        <v>55</v>
      </c>
      <c r="R983" s="2" t="s">
        <v>126</v>
      </c>
      <c r="S983" s="24" t="s">
        <v>34</v>
      </c>
      <c r="T983" s="9"/>
      <c r="U983" s="9"/>
      <c r="V983" s="9"/>
      <c r="W983" s="9"/>
      <c r="X983" s="9"/>
      <c r="Y983" s="9"/>
      <c r="Z983" s="9"/>
    </row>
    <row r="984" spans="1:26" ht="15.75" customHeight="1" x14ac:dyDescent="0.15">
      <c r="A984" s="30" t="s">
        <v>1637</v>
      </c>
      <c r="B984" s="30" t="s">
        <v>1638</v>
      </c>
      <c r="C984" s="30">
        <v>118501469</v>
      </c>
      <c r="D984" s="30">
        <v>0.94106000000000001</v>
      </c>
      <c r="E984" s="30">
        <v>0.79117000000000004</v>
      </c>
      <c r="F984" s="30">
        <v>0.52541000000000004</v>
      </c>
      <c r="G984" s="30">
        <v>85.559700000000007</v>
      </c>
      <c r="H984" s="30">
        <v>2.2070000000000002E-3</v>
      </c>
      <c r="I984" s="30" t="s">
        <v>1598</v>
      </c>
      <c r="J984" s="2" t="s">
        <v>1598</v>
      </c>
      <c r="K984" s="30" t="s">
        <v>123</v>
      </c>
      <c r="L984" s="30">
        <v>29717465</v>
      </c>
      <c r="M984" s="2">
        <v>0.87709999999999999</v>
      </c>
      <c r="N984" s="2">
        <v>9.7790000000000002E-2</v>
      </c>
      <c r="O984" s="30" t="s">
        <v>124</v>
      </c>
      <c r="P984" s="2" t="s">
        <v>1599</v>
      </c>
      <c r="Q984" s="2" t="s">
        <v>55</v>
      </c>
      <c r="R984" s="2" t="s">
        <v>1290</v>
      </c>
      <c r="S984" s="24" t="s">
        <v>34</v>
      </c>
      <c r="T984" s="9"/>
      <c r="U984" s="9"/>
      <c r="V984" s="9"/>
      <c r="W984" s="9"/>
      <c r="X984" s="9"/>
      <c r="Y984" s="9"/>
      <c r="Z984" s="9"/>
    </row>
    <row r="985" spans="1:26" ht="15.75" customHeight="1" x14ac:dyDescent="0.15">
      <c r="A985" s="30" t="s">
        <v>1637</v>
      </c>
      <c r="B985" s="30" t="s">
        <v>1639</v>
      </c>
      <c r="C985" s="34">
        <v>47500000</v>
      </c>
      <c r="D985" s="30">
        <v>0.94101000000000001</v>
      </c>
      <c r="E985" s="30">
        <v>0.89714000000000005</v>
      </c>
      <c r="F985" s="30">
        <v>0.43220999999999998</v>
      </c>
      <c r="G985" s="30">
        <v>53.884999999999998</v>
      </c>
      <c r="H985" s="30">
        <v>3.4659999999999999E-3</v>
      </c>
      <c r="I985" s="30" t="s">
        <v>1598</v>
      </c>
      <c r="J985" s="2" t="s">
        <v>1598</v>
      </c>
      <c r="K985" s="30" t="s">
        <v>128</v>
      </c>
      <c r="L985" s="30" t="s">
        <v>129</v>
      </c>
      <c r="M985" s="2">
        <v>0.87709999999999999</v>
      </c>
      <c r="N985" s="2">
        <v>9.7790000000000002E-2</v>
      </c>
      <c r="O985" s="30" t="s">
        <v>124</v>
      </c>
      <c r="P985" s="2" t="s">
        <v>1599</v>
      </c>
      <c r="Q985" s="2" t="s">
        <v>55</v>
      </c>
      <c r="R985" s="2" t="s">
        <v>1290</v>
      </c>
      <c r="S985" s="24" t="s">
        <v>34</v>
      </c>
      <c r="T985" s="9"/>
      <c r="U985" s="9"/>
      <c r="V985" s="9"/>
      <c r="W985" s="9"/>
      <c r="X985" s="9"/>
      <c r="Y985" s="9"/>
      <c r="Z985" s="9"/>
    </row>
    <row r="986" spans="1:26" ht="15.75" customHeight="1" x14ac:dyDescent="0.15">
      <c r="A986" s="30" t="s">
        <v>1640</v>
      </c>
      <c r="B986" s="30" t="s">
        <v>1641</v>
      </c>
      <c r="C986" s="30">
        <v>132830116</v>
      </c>
      <c r="D986" s="30">
        <v>0.84355000000000002</v>
      </c>
      <c r="E986" s="30">
        <v>0.71916000000000002</v>
      </c>
      <c r="F986" s="30">
        <v>0.50185000000000002</v>
      </c>
      <c r="G986" s="30">
        <v>60.484000000000002</v>
      </c>
      <c r="H986" s="30">
        <v>2.983E-3</v>
      </c>
      <c r="I986" s="30" t="s">
        <v>1598</v>
      </c>
      <c r="J986" s="2" t="s">
        <v>1598</v>
      </c>
      <c r="K986" s="30" t="s">
        <v>123</v>
      </c>
      <c r="L986" s="30">
        <v>29841208</v>
      </c>
      <c r="M986" s="2">
        <v>0.86092000000000002</v>
      </c>
      <c r="N986" s="2">
        <v>0.17027</v>
      </c>
      <c r="O986" s="30" t="s">
        <v>124</v>
      </c>
      <c r="P986" s="2" t="s">
        <v>1599</v>
      </c>
      <c r="Q986" s="2" t="s">
        <v>55</v>
      </c>
      <c r="R986" s="2" t="s">
        <v>1290</v>
      </c>
      <c r="S986" s="24" t="s">
        <v>34</v>
      </c>
      <c r="T986" s="9"/>
      <c r="U986" s="9"/>
      <c r="V986" s="9"/>
      <c r="W986" s="9"/>
      <c r="X986" s="9"/>
      <c r="Y986" s="9"/>
      <c r="Z986" s="9"/>
    </row>
    <row r="987" spans="1:26" ht="15.75" customHeight="1" x14ac:dyDescent="0.15">
      <c r="A987" s="30" t="s">
        <v>1640</v>
      </c>
      <c r="B987" s="30" t="s">
        <v>1642</v>
      </c>
      <c r="C987" s="34">
        <v>57300000</v>
      </c>
      <c r="D987" s="30">
        <v>0.92832999999999999</v>
      </c>
      <c r="E987" s="30">
        <v>0.87395</v>
      </c>
      <c r="F987" s="30">
        <v>0.39760000000000001</v>
      </c>
      <c r="G987" s="30">
        <v>63.134900000000002</v>
      </c>
      <c r="H987" s="30">
        <v>3.5170000000000002E-3</v>
      </c>
      <c r="I987" s="30" t="s">
        <v>1598</v>
      </c>
      <c r="J987" s="2" t="s">
        <v>1598</v>
      </c>
      <c r="K987" s="30" t="s">
        <v>128</v>
      </c>
      <c r="L987" s="30" t="s">
        <v>129</v>
      </c>
      <c r="M987" s="2">
        <v>0.86092000000000002</v>
      </c>
      <c r="N987" s="2">
        <v>0.17027</v>
      </c>
      <c r="O987" s="30" t="s">
        <v>124</v>
      </c>
      <c r="P987" s="2" t="s">
        <v>1599</v>
      </c>
      <c r="Q987" s="2" t="s">
        <v>55</v>
      </c>
      <c r="R987" s="2" t="s">
        <v>1290</v>
      </c>
      <c r="S987" s="24" t="s">
        <v>34</v>
      </c>
      <c r="T987" s="9"/>
      <c r="U987" s="9"/>
      <c r="V987" s="9"/>
      <c r="W987" s="9"/>
      <c r="X987" s="9"/>
      <c r="Y987" s="9"/>
      <c r="Z987" s="9"/>
    </row>
    <row r="988" spans="1:26" ht="15.75" customHeight="1" x14ac:dyDescent="0.15">
      <c r="A988" s="30" t="s">
        <v>1643</v>
      </c>
      <c r="B988" s="30" t="s">
        <v>1644</v>
      </c>
      <c r="C988" s="30">
        <v>86375670</v>
      </c>
      <c r="D988" s="30">
        <v>0.86477999999999999</v>
      </c>
      <c r="E988" s="30">
        <v>0.88805000000000001</v>
      </c>
      <c r="F988" s="30">
        <v>0.39617000000000002</v>
      </c>
      <c r="G988" s="30">
        <v>157.24199999999999</v>
      </c>
      <c r="H988" s="30">
        <v>2.235E-3</v>
      </c>
      <c r="I988" s="30" t="s">
        <v>1598</v>
      </c>
      <c r="J988" s="2" t="s">
        <v>1598</v>
      </c>
      <c r="K988" s="30" t="s">
        <v>123</v>
      </c>
      <c r="L988" s="30">
        <v>29772027</v>
      </c>
      <c r="M988" s="2">
        <v>0.90929000000000004</v>
      </c>
      <c r="N988" s="2">
        <v>0.18862000000000001</v>
      </c>
      <c r="O988" s="30" t="s">
        <v>124</v>
      </c>
      <c r="P988" s="2" t="s">
        <v>1599</v>
      </c>
      <c r="Q988" s="2" t="s">
        <v>55</v>
      </c>
      <c r="R988" s="2" t="s">
        <v>126</v>
      </c>
      <c r="S988" s="24" t="s">
        <v>34</v>
      </c>
      <c r="T988" s="9"/>
      <c r="U988" s="9"/>
      <c r="V988" s="9"/>
      <c r="W988" s="9"/>
      <c r="X988" s="9"/>
      <c r="Y988" s="9"/>
      <c r="Z988" s="9"/>
    </row>
    <row r="989" spans="1:26" ht="15.75" customHeight="1" x14ac:dyDescent="0.15">
      <c r="A989" s="30" t="s">
        <v>1643</v>
      </c>
      <c r="B989" s="30" t="s">
        <v>1645</v>
      </c>
      <c r="C989" s="30">
        <v>46581159</v>
      </c>
      <c r="D989" s="30">
        <v>0.91520000000000001</v>
      </c>
      <c r="E989" s="30">
        <v>0.87117</v>
      </c>
      <c r="F989" s="30">
        <v>0.37645000000000001</v>
      </c>
      <c r="G989" s="30">
        <v>67.090400000000002</v>
      </c>
      <c r="H989" s="30">
        <v>3.1129999999999999E-3</v>
      </c>
      <c r="I989" s="30" t="s">
        <v>1598</v>
      </c>
      <c r="J989" s="2" t="s">
        <v>1598</v>
      </c>
      <c r="K989" s="30" t="s">
        <v>128</v>
      </c>
      <c r="L989" s="30" t="s">
        <v>129</v>
      </c>
      <c r="M989" s="2">
        <v>0.90929000000000004</v>
      </c>
      <c r="N989" s="2">
        <v>0.18862000000000001</v>
      </c>
      <c r="O989" s="30" t="s">
        <v>124</v>
      </c>
      <c r="P989" s="2" t="s">
        <v>1599</v>
      </c>
      <c r="Q989" s="2" t="s">
        <v>55</v>
      </c>
      <c r="R989" s="2" t="s">
        <v>126</v>
      </c>
      <c r="S989" s="24" t="s">
        <v>34</v>
      </c>
      <c r="T989" s="9"/>
      <c r="U989" s="9"/>
      <c r="V989" s="9"/>
      <c r="W989" s="9"/>
      <c r="X989" s="9"/>
      <c r="Y989" s="9"/>
      <c r="Z989" s="9"/>
    </row>
    <row r="990" spans="1:26" ht="15.75" customHeight="1" x14ac:dyDescent="0.15">
      <c r="A990" s="30" t="s">
        <v>1646</v>
      </c>
      <c r="B990" s="30" t="s">
        <v>1647</v>
      </c>
      <c r="C990" s="30">
        <v>96997440</v>
      </c>
      <c r="D990" s="30">
        <v>0.86051999999999995</v>
      </c>
      <c r="E990" s="30">
        <v>0.84423999999999999</v>
      </c>
      <c r="F990" s="30">
        <v>0.51368000000000003</v>
      </c>
      <c r="G990" s="30">
        <v>94.262900000000002</v>
      </c>
      <c r="H990" s="30">
        <v>2.4729999999999999E-3</v>
      </c>
      <c r="I990" s="30" t="s">
        <v>1598</v>
      </c>
      <c r="J990" s="2" t="s">
        <v>1598</v>
      </c>
      <c r="K990" s="30" t="s">
        <v>123</v>
      </c>
      <c r="L990" s="30">
        <v>29252874</v>
      </c>
      <c r="M990" s="2">
        <v>0.86831000000000003</v>
      </c>
      <c r="N990" s="2">
        <v>9.6270000000000105E-2</v>
      </c>
      <c r="O990" s="30" t="s">
        <v>124</v>
      </c>
      <c r="P990" s="2" t="s">
        <v>1599</v>
      </c>
      <c r="Q990" s="2" t="s">
        <v>55</v>
      </c>
      <c r="R990" s="2" t="s">
        <v>1290</v>
      </c>
      <c r="S990" s="24" t="s">
        <v>34</v>
      </c>
      <c r="T990" s="9"/>
      <c r="U990" s="9"/>
      <c r="V990" s="9"/>
      <c r="W990" s="9"/>
      <c r="X990" s="9"/>
      <c r="Y990" s="9"/>
      <c r="Z990" s="9"/>
    </row>
    <row r="991" spans="1:26" ht="15.75" customHeight="1" x14ac:dyDescent="0.15">
      <c r="A991" s="30" t="s">
        <v>1646</v>
      </c>
      <c r="B991" s="30" t="s">
        <v>1648</v>
      </c>
      <c r="C991" s="30">
        <v>44257494</v>
      </c>
      <c r="D991" s="30">
        <v>0.91591999999999996</v>
      </c>
      <c r="E991" s="30">
        <v>0.86543000000000003</v>
      </c>
      <c r="F991" s="30">
        <v>0.39528999999999997</v>
      </c>
      <c r="G991" s="30">
        <v>67.297700000000006</v>
      </c>
      <c r="H991" s="30">
        <v>3.2190000000000001E-3</v>
      </c>
      <c r="I991" s="30" t="s">
        <v>1598</v>
      </c>
      <c r="J991" s="2" t="s">
        <v>1598</v>
      </c>
      <c r="K991" s="30" t="s">
        <v>128</v>
      </c>
      <c r="L991" s="30" t="s">
        <v>129</v>
      </c>
      <c r="M991" s="2">
        <v>0.86831000000000003</v>
      </c>
      <c r="N991" s="2">
        <v>9.6270000000000105E-2</v>
      </c>
      <c r="O991" s="30" t="s">
        <v>124</v>
      </c>
      <c r="P991" s="2" t="s">
        <v>1599</v>
      </c>
      <c r="Q991" s="2" t="s">
        <v>55</v>
      </c>
      <c r="R991" s="2" t="s">
        <v>1290</v>
      </c>
      <c r="S991" s="24" t="s">
        <v>34</v>
      </c>
      <c r="T991" s="9"/>
      <c r="U991" s="9"/>
      <c r="V991" s="9"/>
      <c r="W991" s="9"/>
      <c r="X991" s="9"/>
      <c r="Y991" s="9"/>
      <c r="Z991" s="9"/>
    </row>
    <row r="992" spans="1:26" ht="15.75" customHeight="1" x14ac:dyDescent="0.15">
      <c r="A992" s="30" t="s">
        <v>1649</v>
      </c>
      <c r="B992" s="30" t="s">
        <v>1650</v>
      </c>
      <c r="C992" s="30">
        <v>101521538</v>
      </c>
      <c r="D992" s="30">
        <v>0.80922000000000005</v>
      </c>
      <c r="E992" s="30">
        <v>0.88363999999999998</v>
      </c>
      <c r="F992" s="30">
        <v>0.50846000000000002</v>
      </c>
      <c r="G992" s="30">
        <v>97.262299999999996</v>
      </c>
      <c r="H992" s="30">
        <v>2.568E-3</v>
      </c>
      <c r="I992" s="30" t="s">
        <v>1598</v>
      </c>
      <c r="J992" s="2" t="s">
        <v>1598</v>
      </c>
      <c r="K992" s="30" t="s">
        <v>123</v>
      </c>
      <c r="L992" s="30">
        <v>29109576</v>
      </c>
      <c r="M992" s="2">
        <v>0.89441000000000004</v>
      </c>
      <c r="N992" s="2">
        <v>0.14785999999999999</v>
      </c>
      <c r="O992" s="30" t="s">
        <v>124</v>
      </c>
      <c r="P992" s="2" t="s">
        <v>1599</v>
      </c>
      <c r="Q992" s="2" t="s">
        <v>55</v>
      </c>
      <c r="R992" s="2" t="s">
        <v>1290</v>
      </c>
      <c r="S992" s="24" t="s">
        <v>34</v>
      </c>
      <c r="T992" s="9"/>
      <c r="U992" s="9"/>
      <c r="V992" s="9"/>
      <c r="W992" s="9"/>
      <c r="X992" s="9"/>
      <c r="Y992" s="9"/>
      <c r="Z992" s="9"/>
    </row>
    <row r="993" spans="1:26" ht="15.75" customHeight="1" x14ac:dyDescent="0.15">
      <c r="A993" s="30" t="s">
        <v>1649</v>
      </c>
      <c r="B993" s="30" t="s">
        <v>1651</v>
      </c>
      <c r="C993" s="34">
        <v>44000000</v>
      </c>
      <c r="D993" s="30">
        <v>0.95106000000000002</v>
      </c>
      <c r="E993" s="30">
        <v>0.91256000000000004</v>
      </c>
      <c r="F993" s="30">
        <v>0.44616</v>
      </c>
      <c r="G993" s="30">
        <v>74.920699999999997</v>
      </c>
      <c r="H993" s="30">
        <v>2.911E-3</v>
      </c>
      <c r="I993" s="30" t="s">
        <v>1598</v>
      </c>
      <c r="J993" s="2" t="s">
        <v>1598</v>
      </c>
      <c r="K993" s="30" t="s">
        <v>128</v>
      </c>
      <c r="L993" s="30" t="s">
        <v>129</v>
      </c>
      <c r="M993" s="2">
        <v>0.89441000000000004</v>
      </c>
      <c r="N993" s="2">
        <v>0.14785999999999999</v>
      </c>
      <c r="O993" s="30" t="s">
        <v>124</v>
      </c>
      <c r="P993" s="2" t="s">
        <v>1599</v>
      </c>
      <c r="Q993" s="2" t="s">
        <v>55</v>
      </c>
      <c r="R993" s="2" t="s">
        <v>1290</v>
      </c>
      <c r="S993" s="24" t="s">
        <v>34</v>
      </c>
      <c r="T993" s="9"/>
      <c r="U993" s="9"/>
      <c r="V993" s="9"/>
      <c r="W993" s="9"/>
      <c r="X993" s="9"/>
      <c r="Y993" s="9"/>
      <c r="Z993" s="9"/>
    </row>
    <row r="994" spans="1:26" ht="15.75" customHeight="1" x14ac:dyDescent="0.15">
      <c r="A994" s="30" t="s">
        <v>1652</v>
      </c>
      <c r="B994" s="30" t="s">
        <v>1653</v>
      </c>
      <c r="C994" s="30">
        <v>65808947</v>
      </c>
      <c r="D994" s="30">
        <v>0.89688999999999997</v>
      </c>
      <c r="E994" s="30">
        <v>0.88366</v>
      </c>
      <c r="F994" s="30">
        <v>0.41722999999999999</v>
      </c>
      <c r="G994" s="30">
        <v>64.569800000000001</v>
      </c>
      <c r="H994" s="30">
        <v>3.1080000000000001E-3</v>
      </c>
      <c r="I994" s="30" t="s">
        <v>1598</v>
      </c>
      <c r="J994" s="2" t="s">
        <v>1598</v>
      </c>
      <c r="K994" s="30" t="s">
        <v>128</v>
      </c>
      <c r="L994" s="30" t="s">
        <v>129</v>
      </c>
      <c r="M994" s="2">
        <v>0.88771</v>
      </c>
      <c r="N994" s="2">
        <v>0.13508000000000001</v>
      </c>
      <c r="O994" s="30" t="s">
        <v>124</v>
      </c>
      <c r="P994" s="2" t="s">
        <v>1599</v>
      </c>
      <c r="Q994" s="2" t="s">
        <v>55</v>
      </c>
      <c r="R994" s="2" t="s">
        <v>126</v>
      </c>
      <c r="S994" s="24" t="s">
        <v>34</v>
      </c>
      <c r="T994" s="9"/>
      <c r="U994" s="9"/>
      <c r="V994" s="9"/>
      <c r="W994" s="9"/>
      <c r="X994" s="9"/>
      <c r="Y994" s="9"/>
      <c r="Z994" s="9"/>
    </row>
    <row r="995" spans="1:26" ht="15.75" customHeight="1" x14ac:dyDescent="0.15">
      <c r="A995" s="30" t="s">
        <v>1652</v>
      </c>
      <c r="B995" s="30" t="s">
        <v>1654</v>
      </c>
      <c r="C995" s="30">
        <v>83367783</v>
      </c>
      <c r="D995" s="30">
        <v>0.93215000000000003</v>
      </c>
      <c r="E995" s="30">
        <v>0.54459000000000002</v>
      </c>
      <c r="F995" s="30">
        <v>0.45533000000000001</v>
      </c>
      <c r="G995" s="30">
        <v>47.844099999999997</v>
      </c>
      <c r="H995" s="30">
        <v>4.2729999999999999E-3</v>
      </c>
      <c r="I995" s="30" t="s">
        <v>1598</v>
      </c>
      <c r="J995" s="2" t="s">
        <v>1598</v>
      </c>
      <c r="K995" s="30" t="s">
        <v>123</v>
      </c>
      <c r="L995" s="30">
        <v>29489123</v>
      </c>
      <c r="M995" s="2">
        <v>0.88771</v>
      </c>
      <c r="N995" s="2">
        <v>0.13508000000000001</v>
      </c>
      <c r="O995" s="30" t="s">
        <v>124</v>
      </c>
      <c r="P995" s="2" t="s">
        <v>1599</v>
      </c>
      <c r="Q995" s="2" t="s">
        <v>55</v>
      </c>
      <c r="R995" s="2" t="s">
        <v>126</v>
      </c>
      <c r="S995" s="24" t="s">
        <v>34</v>
      </c>
      <c r="T995" s="9"/>
      <c r="U995" s="9"/>
      <c r="V995" s="9"/>
      <c r="W995" s="9"/>
      <c r="X995" s="9"/>
      <c r="Y995" s="9"/>
      <c r="Z995" s="9"/>
    </row>
    <row r="996" spans="1:26" ht="15.75" customHeight="1" x14ac:dyDescent="0.15">
      <c r="A996" s="30" t="s">
        <v>1655</v>
      </c>
      <c r="B996" s="30" t="s">
        <v>1656</v>
      </c>
      <c r="C996" s="30">
        <v>93154143</v>
      </c>
      <c r="D996" s="30">
        <v>0.9143</v>
      </c>
      <c r="E996" s="30">
        <v>0.90002000000000004</v>
      </c>
      <c r="F996" s="30">
        <v>0.44041999999999998</v>
      </c>
      <c r="G996" s="30">
        <v>130.63999999999999</v>
      </c>
      <c r="H996" s="30">
        <v>2.0929999999999998E-3</v>
      </c>
      <c r="I996" s="30" t="s">
        <v>1598</v>
      </c>
      <c r="J996" s="2" t="s">
        <v>1598</v>
      </c>
      <c r="K996" s="30" t="s">
        <v>123</v>
      </c>
      <c r="L996" s="30">
        <v>29924470</v>
      </c>
      <c r="M996" s="2">
        <v>0.89522999999999997</v>
      </c>
      <c r="N996" s="2">
        <v>0.10407</v>
      </c>
      <c r="O996" s="30" t="s">
        <v>124</v>
      </c>
      <c r="P996" s="2" t="s">
        <v>1599</v>
      </c>
      <c r="Q996" s="2" t="s">
        <v>55</v>
      </c>
      <c r="R996" s="2" t="s">
        <v>126</v>
      </c>
      <c r="S996" s="24" t="s">
        <v>34</v>
      </c>
      <c r="T996" s="9"/>
      <c r="U996" s="9"/>
      <c r="V996" s="9"/>
      <c r="W996" s="9"/>
      <c r="X996" s="9"/>
      <c r="Y996" s="9"/>
      <c r="Z996" s="9"/>
    </row>
    <row r="997" spans="1:26" ht="15.75" customHeight="1" x14ac:dyDescent="0.15">
      <c r="A997" s="30" t="s">
        <v>1655</v>
      </c>
      <c r="B997" s="30" t="s">
        <v>1657</v>
      </c>
      <c r="C997" s="30">
        <v>73125783</v>
      </c>
      <c r="D997" s="30">
        <v>0.92313999999999996</v>
      </c>
      <c r="E997" s="30">
        <v>0.88461000000000001</v>
      </c>
      <c r="F997" s="30">
        <v>0.41719000000000001</v>
      </c>
      <c r="G997" s="30">
        <v>49.3386</v>
      </c>
      <c r="H997" s="30">
        <v>3.7590000000000002E-3</v>
      </c>
      <c r="I997" s="30" t="s">
        <v>1598</v>
      </c>
      <c r="J997" s="2" t="s">
        <v>1598</v>
      </c>
      <c r="K997" s="30" t="s">
        <v>128</v>
      </c>
      <c r="L997" s="30" t="s">
        <v>129</v>
      </c>
      <c r="M997" s="2">
        <v>0.89522999999999997</v>
      </c>
      <c r="N997" s="2">
        <v>0.10407</v>
      </c>
      <c r="O997" s="30" t="s">
        <v>124</v>
      </c>
      <c r="P997" s="2" t="s">
        <v>1599</v>
      </c>
      <c r="Q997" s="2" t="s">
        <v>55</v>
      </c>
      <c r="R997" s="2" t="s">
        <v>126</v>
      </c>
      <c r="S997" s="24" t="s">
        <v>34</v>
      </c>
      <c r="T997" s="9"/>
      <c r="U997" s="9"/>
      <c r="V997" s="9"/>
      <c r="W997" s="9"/>
      <c r="X997" s="9"/>
      <c r="Y997" s="9"/>
      <c r="Z997" s="9"/>
    </row>
    <row r="998" spans="1:26" ht="15.75" customHeight="1" x14ac:dyDescent="0.15">
      <c r="A998" s="30" t="s">
        <v>1658</v>
      </c>
      <c r="B998" s="30" t="s">
        <v>1659</v>
      </c>
      <c r="C998" s="30">
        <v>100074779</v>
      </c>
      <c r="D998" s="30">
        <v>0.93445999999999996</v>
      </c>
      <c r="E998" s="30">
        <v>0.87404000000000004</v>
      </c>
      <c r="F998" s="30">
        <v>0.41117999999999999</v>
      </c>
      <c r="G998" s="30">
        <v>111.839</v>
      </c>
      <c r="H998" s="30">
        <v>2.65E-3</v>
      </c>
      <c r="I998" s="30" t="s">
        <v>1598</v>
      </c>
      <c r="J998" s="2" t="s">
        <v>1598</v>
      </c>
      <c r="K998" s="30" t="s">
        <v>123</v>
      </c>
      <c r="L998" s="30">
        <v>29786929</v>
      </c>
      <c r="M998" s="2">
        <v>0.93915000000000004</v>
      </c>
      <c r="N998" s="2">
        <v>0.19422</v>
      </c>
      <c r="O998" s="30" t="s">
        <v>124</v>
      </c>
      <c r="P998" s="2" t="s">
        <v>1599</v>
      </c>
      <c r="Q998" s="2" t="s">
        <v>55</v>
      </c>
      <c r="R998" s="2" t="s">
        <v>126</v>
      </c>
      <c r="S998" s="24" t="s">
        <v>34</v>
      </c>
      <c r="T998" s="9"/>
      <c r="U998" s="9"/>
      <c r="V998" s="9"/>
      <c r="W998" s="9"/>
      <c r="X998" s="9"/>
      <c r="Y998" s="9"/>
      <c r="Z998" s="9"/>
    </row>
    <row r="999" spans="1:26" ht="15.75" customHeight="1" x14ac:dyDescent="0.15">
      <c r="A999" s="30" t="s">
        <v>1658</v>
      </c>
      <c r="B999" s="30" t="s">
        <v>1660</v>
      </c>
      <c r="C999" s="34">
        <v>69000000</v>
      </c>
      <c r="D999" s="30">
        <v>0.94640000000000002</v>
      </c>
      <c r="E999" s="30">
        <v>0.90090999999999999</v>
      </c>
      <c r="F999" s="30">
        <v>0.44640999999999997</v>
      </c>
      <c r="G999" s="30">
        <v>94.270700000000005</v>
      </c>
      <c r="H999" s="30">
        <v>2.8249999999999998E-3</v>
      </c>
      <c r="I999" s="30" t="s">
        <v>1598</v>
      </c>
      <c r="J999" s="2" t="s">
        <v>1598</v>
      </c>
      <c r="K999" s="30" t="s">
        <v>128</v>
      </c>
      <c r="L999" s="30" t="s">
        <v>129</v>
      </c>
      <c r="M999" s="2">
        <v>0.93915000000000004</v>
      </c>
      <c r="N999" s="2">
        <v>0.19422</v>
      </c>
      <c r="O999" s="30" t="s">
        <v>124</v>
      </c>
      <c r="P999" s="2" t="s">
        <v>1599</v>
      </c>
      <c r="Q999" s="2" t="s">
        <v>55</v>
      </c>
      <c r="R999" s="2" t="s">
        <v>126</v>
      </c>
      <c r="S999" s="24" t="s">
        <v>34</v>
      </c>
      <c r="T999" s="9"/>
      <c r="U999" s="9"/>
      <c r="V999" s="9"/>
      <c r="W999" s="9"/>
      <c r="X999" s="9"/>
      <c r="Y999" s="9"/>
      <c r="Z999" s="9"/>
    </row>
    <row r="1000" spans="1:26" ht="15.75" customHeight="1" x14ac:dyDescent="0.15">
      <c r="A1000" s="30" t="s">
        <v>1661</v>
      </c>
      <c r="B1000" s="30" t="s">
        <v>1662</v>
      </c>
      <c r="C1000" s="30">
        <v>94062607</v>
      </c>
      <c r="D1000" s="30">
        <v>0.94759000000000004</v>
      </c>
      <c r="E1000" s="30">
        <v>0.85845000000000005</v>
      </c>
      <c r="F1000" s="30">
        <v>0.45280999999999999</v>
      </c>
      <c r="G1000" s="30">
        <v>101.148</v>
      </c>
      <c r="H1000" s="30">
        <v>2.7889999999999998E-3</v>
      </c>
      <c r="I1000" s="30" t="s">
        <v>1598</v>
      </c>
      <c r="J1000" s="2" t="s">
        <v>1598</v>
      </c>
      <c r="K1000" s="30" t="s">
        <v>123</v>
      </c>
      <c r="L1000" s="30">
        <v>29347526</v>
      </c>
      <c r="M1000" s="2">
        <v>0.92898999999999998</v>
      </c>
      <c r="N1000" s="2">
        <v>0.14968000000000001</v>
      </c>
      <c r="O1000" s="30" t="s">
        <v>124</v>
      </c>
      <c r="P1000" s="2" t="s">
        <v>1599</v>
      </c>
      <c r="Q1000" s="2" t="s">
        <v>55</v>
      </c>
      <c r="R1000" s="2" t="s">
        <v>126</v>
      </c>
      <c r="S1000" s="24" t="s">
        <v>34</v>
      </c>
      <c r="T1000" s="9"/>
      <c r="U1000" s="9"/>
      <c r="V1000" s="9"/>
      <c r="W1000" s="9"/>
      <c r="X1000" s="9"/>
      <c r="Y1000" s="9"/>
      <c r="Z1000" s="9"/>
    </row>
    <row r="1001" spans="1:26" ht="15.75" customHeight="1" x14ac:dyDescent="0.15">
      <c r="A1001" s="30" t="s">
        <v>1661</v>
      </c>
      <c r="B1001" s="30" t="s">
        <v>1663</v>
      </c>
      <c r="C1001" s="30">
        <v>41607265</v>
      </c>
      <c r="D1001" s="30">
        <v>0.85428999999999999</v>
      </c>
      <c r="E1001" s="30">
        <v>0.87126999999999999</v>
      </c>
      <c r="F1001" s="30">
        <v>0.39843000000000001</v>
      </c>
      <c r="G1001" s="30">
        <v>75.233199999999997</v>
      </c>
      <c r="H1001" s="30">
        <v>2.993E-3</v>
      </c>
      <c r="I1001" s="30" t="s">
        <v>1598</v>
      </c>
      <c r="J1001" s="2" t="s">
        <v>1598</v>
      </c>
      <c r="K1001" s="30" t="s">
        <v>128</v>
      </c>
      <c r="L1001" s="30" t="s">
        <v>129</v>
      </c>
      <c r="M1001" s="2">
        <v>0.92898999999999998</v>
      </c>
      <c r="N1001" s="2">
        <v>0.14968000000000001</v>
      </c>
      <c r="O1001" s="30" t="s">
        <v>124</v>
      </c>
      <c r="P1001" s="2" t="s">
        <v>1599</v>
      </c>
      <c r="Q1001" s="2" t="s">
        <v>55</v>
      </c>
      <c r="R1001" s="2" t="s">
        <v>126</v>
      </c>
      <c r="S1001" s="24" t="s">
        <v>34</v>
      </c>
      <c r="T1001" s="9"/>
      <c r="U1001" s="9"/>
      <c r="V1001" s="9"/>
      <c r="W1001" s="9"/>
      <c r="X1001" s="9"/>
      <c r="Y1001" s="9"/>
      <c r="Z1001" s="9"/>
    </row>
    <row r="1002" spans="1:26" ht="15.75" customHeight="1" x14ac:dyDescent="0.15">
      <c r="A1002" s="37" t="s">
        <v>1664</v>
      </c>
      <c r="B1002" s="30" t="s">
        <v>1665</v>
      </c>
      <c r="C1002" s="34">
        <v>65600000</v>
      </c>
      <c r="D1002" s="30">
        <v>0.92644000000000004</v>
      </c>
      <c r="E1002" s="30">
        <v>0.87602000000000002</v>
      </c>
      <c r="F1002" s="30">
        <v>0.42104999999999998</v>
      </c>
      <c r="G1002" s="30">
        <v>75.409800000000004</v>
      </c>
      <c r="H1002" s="30">
        <v>3.0929999999999998E-3</v>
      </c>
      <c r="I1002" s="30" t="s">
        <v>1598</v>
      </c>
      <c r="J1002" s="2" t="s">
        <v>1598</v>
      </c>
      <c r="K1002" s="30" t="s">
        <v>128</v>
      </c>
      <c r="L1002" s="30" t="s">
        <v>129</v>
      </c>
      <c r="M1002" s="2" t="s">
        <v>216</v>
      </c>
      <c r="N1002" s="2" t="s">
        <v>216</v>
      </c>
      <c r="O1002" s="30" t="s">
        <v>1666</v>
      </c>
      <c r="P1002" s="2" t="s">
        <v>1599</v>
      </c>
      <c r="Q1002" s="2" t="s">
        <v>55</v>
      </c>
      <c r="R1002" s="2" t="s">
        <v>1290</v>
      </c>
      <c r="S1002" s="24" t="s">
        <v>34</v>
      </c>
      <c r="T1002" s="9"/>
      <c r="U1002" s="9"/>
      <c r="V1002" s="9"/>
      <c r="W1002" s="9"/>
      <c r="X1002" s="9"/>
      <c r="Y1002" s="9"/>
      <c r="Z1002" s="9"/>
    </row>
    <row r="1003" spans="1:26" ht="15.75" customHeight="1" x14ac:dyDescent="0.15">
      <c r="A1003" s="37" t="s">
        <v>1664</v>
      </c>
      <c r="B1003" s="30" t="s">
        <v>1667</v>
      </c>
      <c r="C1003" s="30">
        <v>136809274</v>
      </c>
      <c r="D1003" s="30">
        <v>0.77144000000000001</v>
      </c>
      <c r="E1003" s="30">
        <v>0.72294000000000003</v>
      </c>
      <c r="F1003" s="30">
        <v>0.60743000000000003</v>
      </c>
      <c r="G1003" s="39">
        <v>27.121300000000002</v>
      </c>
      <c r="H1003" s="30">
        <v>5.3860000000000002E-3</v>
      </c>
      <c r="I1003" s="30" t="s">
        <v>1598</v>
      </c>
      <c r="J1003" s="2" t="s">
        <v>1598</v>
      </c>
      <c r="K1003" s="30" t="s">
        <v>123</v>
      </c>
      <c r="L1003" s="30">
        <v>25231137</v>
      </c>
      <c r="M1003" s="2" t="s">
        <v>216</v>
      </c>
      <c r="N1003" s="2" t="s">
        <v>216</v>
      </c>
      <c r="O1003" s="30" t="s">
        <v>1666</v>
      </c>
      <c r="P1003" s="2" t="s">
        <v>1599</v>
      </c>
      <c r="Q1003" s="2" t="s">
        <v>55</v>
      </c>
      <c r="R1003" s="2" t="s">
        <v>1290</v>
      </c>
      <c r="S1003" s="24" t="s">
        <v>34</v>
      </c>
      <c r="T1003" s="9"/>
      <c r="U1003" s="9"/>
      <c r="V1003" s="9"/>
      <c r="W1003" s="9"/>
      <c r="X1003" s="9"/>
      <c r="Y1003" s="9"/>
      <c r="Z1003" s="9"/>
    </row>
    <row r="1004" spans="1:26" ht="15.75" customHeight="1" x14ac:dyDescent="0.15">
      <c r="A1004" s="30" t="s">
        <v>1668</v>
      </c>
      <c r="B1004" s="30" t="s">
        <v>1669</v>
      </c>
      <c r="C1004" s="30">
        <v>51181372</v>
      </c>
      <c r="D1004" s="30">
        <v>0.91283999999999998</v>
      </c>
      <c r="E1004" s="30">
        <v>0.87843000000000004</v>
      </c>
      <c r="F1004" s="30">
        <v>0.40595999999999999</v>
      </c>
      <c r="G1004" s="30">
        <v>65.884100000000004</v>
      </c>
      <c r="H1004" s="30">
        <v>2.9750000000000002E-3</v>
      </c>
      <c r="I1004" s="30" t="s">
        <v>1598</v>
      </c>
      <c r="J1004" s="2" t="s">
        <v>1598</v>
      </c>
      <c r="K1004" s="30" t="s">
        <v>128</v>
      </c>
      <c r="L1004" s="30" t="s">
        <v>129</v>
      </c>
      <c r="M1004" s="2">
        <v>0.85763</v>
      </c>
      <c r="N1004" s="2">
        <v>0.14183000000000001</v>
      </c>
      <c r="O1004" s="30" t="s">
        <v>124</v>
      </c>
      <c r="P1004" s="2" t="s">
        <v>1599</v>
      </c>
      <c r="Q1004" s="2" t="s">
        <v>55</v>
      </c>
      <c r="R1004" s="2" t="s">
        <v>1290</v>
      </c>
      <c r="S1004" s="24" t="s">
        <v>34</v>
      </c>
      <c r="T1004" s="9"/>
      <c r="U1004" s="9"/>
      <c r="V1004" s="9"/>
      <c r="W1004" s="9"/>
      <c r="X1004" s="9"/>
      <c r="Y1004" s="9"/>
      <c r="Z1004" s="9"/>
    </row>
    <row r="1005" spans="1:26" ht="15.75" customHeight="1" x14ac:dyDescent="0.15">
      <c r="A1005" s="30" t="s">
        <v>1668</v>
      </c>
      <c r="B1005" s="30" t="s">
        <v>1670</v>
      </c>
      <c r="C1005" s="30">
        <v>90086416</v>
      </c>
      <c r="D1005" s="30">
        <v>0.87983</v>
      </c>
      <c r="E1005" s="30">
        <v>0.80595000000000006</v>
      </c>
      <c r="F1005" s="30">
        <v>0.45407999999999998</v>
      </c>
      <c r="G1005" s="30">
        <v>43.853400000000001</v>
      </c>
      <c r="H1005" s="30">
        <v>4.7460000000000002E-3</v>
      </c>
      <c r="I1005" s="30" t="s">
        <v>1598</v>
      </c>
      <c r="J1005" s="2" t="s">
        <v>1598</v>
      </c>
      <c r="K1005" s="30" t="s">
        <v>123</v>
      </c>
      <c r="L1005" s="30">
        <v>29835338</v>
      </c>
      <c r="M1005" s="2">
        <v>0.85763</v>
      </c>
      <c r="N1005" s="2">
        <v>0.14183000000000001</v>
      </c>
      <c r="O1005" s="30" t="s">
        <v>124</v>
      </c>
      <c r="P1005" s="2" t="s">
        <v>1599</v>
      </c>
      <c r="Q1005" s="2" t="s">
        <v>55</v>
      </c>
      <c r="R1005" s="2" t="s">
        <v>1290</v>
      </c>
      <c r="S1005" s="24" t="s">
        <v>34</v>
      </c>
      <c r="T1005" s="9"/>
      <c r="U1005" s="9"/>
      <c r="V1005" s="9"/>
      <c r="W1005" s="9"/>
      <c r="X1005" s="9"/>
      <c r="Y1005" s="9"/>
      <c r="Z1005" s="9"/>
    </row>
    <row r="1006" spans="1:26" ht="15.75" customHeight="1" x14ac:dyDescent="0.15">
      <c r="A1006" s="30" t="s">
        <v>1671</v>
      </c>
      <c r="B1006" s="30" t="s">
        <v>1672</v>
      </c>
      <c r="C1006" s="30">
        <v>120501796</v>
      </c>
      <c r="D1006" s="30">
        <v>0.92403000000000002</v>
      </c>
      <c r="E1006" s="30">
        <v>0.52088000000000001</v>
      </c>
      <c r="F1006" s="30">
        <v>0.47594999999999998</v>
      </c>
      <c r="G1006" s="30">
        <v>123.337</v>
      </c>
      <c r="H1006" s="30">
        <v>2.3159999999999999E-3</v>
      </c>
      <c r="I1006" s="30" t="s">
        <v>1598</v>
      </c>
      <c r="J1006" s="2" t="s">
        <v>1598</v>
      </c>
      <c r="K1006" s="30" t="s">
        <v>123</v>
      </c>
      <c r="L1006" s="30">
        <v>29255043</v>
      </c>
      <c r="M1006" s="2">
        <v>0.86392999999999998</v>
      </c>
      <c r="N1006" s="2">
        <v>0.11122</v>
      </c>
      <c r="O1006" s="30" t="s">
        <v>124</v>
      </c>
      <c r="P1006" s="2" t="s">
        <v>1599</v>
      </c>
      <c r="Q1006" s="2" t="s">
        <v>55</v>
      </c>
      <c r="R1006" s="2" t="s">
        <v>1290</v>
      </c>
      <c r="S1006" s="24" t="s">
        <v>34</v>
      </c>
      <c r="T1006" s="9"/>
      <c r="U1006" s="9"/>
      <c r="V1006" s="9"/>
      <c r="W1006" s="9"/>
      <c r="X1006" s="9"/>
      <c r="Y1006" s="9"/>
      <c r="Z1006" s="9"/>
    </row>
    <row r="1007" spans="1:26" ht="15.75" customHeight="1" x14ac:dyDescent="0.15">
      <c r="A1007" s="30" t="s">
        <v>1671</v>
      </c>
      <c r="B1007" s="30" t="s">
        <v>1673</v>
      </c>
      <c r="C1007" s="34">
        <v>43800000</v>
      </c>
      <c r="D1007" s="30">
        <v>0.92930999999999997</v>
      </c>
      <c r="E1007" s="30">
        <v>0.89558000000000004</v>
      </c>
      <c r="F1007" s="30">
        <v>0.42115000000000002</v>
      </c>
      <c r="G1007" s="30">
        <v>51.986600000000003</v>
      </c>
      <c r="H1007" s="30">
        <v>3.7339999999999999E-3</v>
      </c>
      <c r="I1007" s="30" t="s">
        <v>1598</v>
      </c>
      <c r="J1007" s="2" t="s">
        <v>1598</v>
      </c>
      <c r="K1007" s="30" t="s">
        <v>128</v>
      </c>
      <c r="L1007" s="30" t="s">
        <v>129</v>
      </c>
      <c r="M1007" s="2">
        <v>0.86392999999999998</v>
      </c>
      <c r="N1007" s="2">
        <v>0.11122</v>
      </c>
      <c r="O1007" s="30" t="s">
        <v>124</v>
      </c>
      <c r="P1007" s="2" t="s">
        <v>1599</v>
      </c>
      <c r="Q1007" s="2" t="s">
        <v>55</v>
      </c>
      <c r="R1007" s="2" t="s">
        <v>1290</v>
      </c>
      <c r="S1007" s="24" t="s">
        <v>34</v>
      </c>
      <c r="T1007" s="9"/>
      <c r="U1007" s="9"/>
      <c r="V1007" s="9"/>
      <c r="W1007" s="9"/>
      <c r="X1007" s="9"/>
      <c r="Y1007" s="9"/>
      <c r="Z1007" s="9"/>
    </row>
    <row r="1008" spans="1:26" ht="15.75" customHeight="1" x14ac:dyDescent="0.15">
      <c r="A1008" s="30" t="s">
        <v>1674</v>
      </c>
      <c r="B1008" s="30" t="s">
        <v>1675</v>
      </c>
      <c r="C1008" s="30">
        <v>99240825</v>
      </c>
      <c r="D1008" s="30">
        <v>0.90415000000000001</v>
      </c>
      <c r="E1008" s="30">
        <v>0.78459000000000001</v>
      </c>
      <c r="F1008" s="30">
        <v>0.54508000000000001</v>
      </c>
      <c r="G1008" s="30">
        <v>89.625699999999995</v>
      </c>
      <c r="H1008" s="30">
        <v>2.1299999999999999E-3</v>
      </c>
      <c r="I1008" s="30" t="s">
        <v>1598</v>
      </c>
      <c r="J1008" s="2" t="s">
        <v>1598</v>
      </c>
      <c r="K1008" s="30" t="s">
        <v>123</v>
      </c>
      <c r="L1008" s="30">
        <v>28531340</v>
      </c>
      <c r="M1008" s="2">
        <v>0.92710999999999999</v>
      </c>
      <c r="N1008" s="2">
        <v>0.19556999999999999</v>
      </c>
      <c r="O1008" s="30" t="s">
        <v>124</v>
      </c>
      <c r="P1008" s="2" t="s">
        <v>1599</v>
      </c>
      <c r="Q1008" s="2" t="s">
        <v>55</v>
      </c>
      <c r="R1008" s="2" t="s">
        <v>1290</v>
      </c>
      <c r="S1008" s="24" t="s">
        <v>34</v>
      </c>
      <c r="T1008" s="9"/>
      <c r="U1008" s="9"/>
      <c r="V1008" s="9"/>
      <c r="W1008" s="9"/>
      <c r="X1008" s="9"/>
      <c r="Y1008" s="9"/>
      <c r="Z1008" s="9"/>
    </row>
    <row r="1009" spans="1:26" ht="15.75" customHeight="1" x14ac:dyDescent="0.15">
      <c r="A1009" s="30" t="s">
        <v>1674</v>
      </c>
      <c r="B1009" s="30" t="s">
        <v>1676</v>
      </c>
      <c r="C1009" s="30">
        <v>60459689</v>
      </c>
      <c r="D1009" s="30">
        <v>0.90895999999999999</v>
      </c>
      <c r="E1009" s="30">
        <v>0.86500999999999995</v>
      </c>
      <c r="F1009" s="30">
        <v>0.39661999999999997</v>
      </c>
      <c r="G1009" s="30">
        <v>59.073700000000002</v>
      </c>
      <c r="H1009" s="30">
        <v>3.274E-3</v>
      </c>
      <c r="I1009" s="30" t="s">
        <v>1598</v>
      </c>
      <c r="J1009" s="2" t="s">
        <v>1598</v>
      </c>
      <c r="K1009" s="30" t="s">
        <v>128</v>
      </c>
      <c r="L1009" s="30" t="s">
        <v>129</v>
      </c>
      <c r="M1009" s="2">
        <v>0.92710999999999999</v>
      </c>
      <c r="N1009" s="2">
        <v>0.19556999999999999</v>
      </c>
      <c r="O1009" s="30" t="s">
        <v>124</v>
      </c>
      <c r="P1009" s="2" t="s">
        <v>1599</v>
      </c>
      <c r="Q1009" s="2" t="s">
        <v>55</v>
      </c>
      <c r="R1009" s="2" t="s">
        <v>1290</v>
      </c>
      <c r="S1009" s="24" t="s">
        <v>34</v>
      </c>
      <c r="T1009" s="9"/>
      <c r="U1009" s="9"/>
      <c r="V1009" s="9"/>
      <c r="W1009" s="9"/>
      <c r="X1009" s="9"/>
      <c r="Y1009" s="9"/>
      <c r="Z1009" s="9"/>
    </row>
    <row r="1010" spans="1:26" ht="15.75" customHeight="1" x14ac:dyDescent="0.15">
      <c r="A1010" s="30" t="s">
        <v>1677</v>
      </c>
      <c r="B1010" s="30" t="s">
        <v>1678</v>
      </c>
      <c r="C1010" s="30">
        <v>101945600</v>
      </c>
      <c r="D1010" s="30">
        <v>0.85207999999999995</v>
      </c>
      <c r="E1010" s="30">
        <v>0.70633000000000001</v>
      </c>
      <c r="F1010" s="30">
        <v>0.48959999999999998</v>
      </c>
      <c r="G1010" s="30">
        <v>79.821799999999996</v>
      </c>
      <c r="H1010" s="30">
        <v>2.5500000000000002E-3</v>
      </c>
      <c r="I1010" s="30" t="s">
        <v>1598</v>
      </c>
      <c r="J1010" s="2" t="s">
        <v>1598</v>
      </c>
      <c r="K1010" s="30" t="s">
        <v>123</v>
      </c>
      <c r="L1010" s="30">
        <v>29767337</v>
      </c>
      <c r="M1010" s="2">
        <v>0.85682000000000003</v>
      </c>
      <c r="N1010" s="2">
        <v>0.16553999999999999</v>
      </c>
      <c r="O1010" s="30" t="s">
        <v>124</v>
      </c>
      <c r="P1010" s="2" t="s">
        <v>1599</v>
      </c>
      <c r="Q1010" s="2" t="s">
        <v>55</v>
      </c>
      <c r="R1010" s="2" t="s">
        <v>1290</v>
      </c>
      <c r="S1010" s="24" t="s">
        <v>34</v>
      </c>
      <c r="T1010" s="9"/>
      <c r="U1010" s="9"/>
      <c r="V1010" s="9"/>
      <c r="W1010" s="9"/>
      <c r="X1010" s="9"/>
      <c r="Y1010" s="9"/>
      <c r="Z1010" s="9"/>
    </row>
    <row r="1011" spans="1:26" ht="15.75" customHeight="1" x14ac:dyDescent="0.15">
      <c r="A1011" s="30" t="s">
        <v>1677</v>
      </c>
      <c r="B1011" s="30" t="s">
        <v>1679</v>
      </c>
      <c r="C1011" s="34">
        <v>67800000</v>
      </c>
      <c r="D1011" s="30">
        <v>0.91990000000000005</v>
      </c>
      <c r="E1011" s="30">
        <v>0.87968000000000002</v>
      </c>
      <c r="F1011" s="30">
        <v>0.42836999999999997</v>
      </c>
      <c r="G1011" s="30">
        <v>75.631799999999998</v>
      </c>
      <c r="H1011" s="30">
        <v>3.405E-3</v>
      </c>
      <c r="I1011" s="30" t="s">
        <v>1598</v>
      </c>
      <c r="J1011" s="2" t="s">
        <v>1598</v>
      </c>
      <c r="K1011" s="30" t="s">
        <v>128</v>
      </c>
      <c r="L1011" s="30" t="s">
        <v>129</v>
      </c>
      <c r="M1011" s="2">
        <v>0.85682000000000003</v>
      </c>
      <c r="N1011" s="2">
        <v>0.16553999999999999</v>
      </c>
      <c r="O1011" s="30" t="s">
        <v>124</v>
      </c>
      <c r="P1011" s="2" t="s">
        <v>1599</v>
      </c>
      <c r="Q1011" s="2" t="s">
        <v>55</v>
      </c>
      <c r="R1011" s="2" t="s">
        <v>1290</v>
      </c>
      <c r="S1011" s="24" t="s">
        <v>34</v>
      </c>
      <c r="T1011" s="9"/>
      <c r="U1011" s="9"/>
      <c r="V1011" s="9"/>
      <c r="W1011" s="9"/>
      <c r="X1011" s="9"/>
      <c r="Y1011" s="9"/>
      <c r="Z1011" s="9"/>
    </row>
    <row r="1012" spans="1:26" ht="15.75" customHeight="1" x14ac:dyDescent="0.15">
      <c r="A1012" s="30" t="s">
        <v>1680</v>
      </c>
      <c r="B1012" s="30" t="s">
        <v>1681</v>
      </c>
      <c r="C1012" s="30">
        <v>56819012</v>
      </c>
      <c r="D1012" s="30">
        <v>0.91662999999999994</v>
      </c>
      <c r="E1012" s="30">
        <v>0.87744</v>
      </c>
      <c r="F1012" s="30">
        <v>0.42008000000000001</v>
      </c>
      <c r="G1012" s="30">
        <v>54.339399999999998</v>
      </c>
      <c r="H1012" s="30">
        <v>3.2729999999999999E-3</v>
      </c>
      <c r="I1012" s="30" t="s">
        <v>1598</v>
      </c>
      <c r="J1012" s="2" t="s">
        <v>1598</v>
      </c>
      <c r="K1012" s="30" t="s">
        <v>128</v>
      </c>
      <c r="L1012" s="30" t="s">
        <v>129</v>
      </c>
      <c r="M1012" s="2">
        <v>0.86365000000000003</v>
      </c>
      <c r="N1012" s="2">
        <v>0.16794000000000001</v>
      </c>
      <c r="O1012" s="30" t="s">
        <v>124</v>
      </c>
      <c r="P1012" s="2" t="s">
        <v>1599</v>
      </c>
      <c r="Q1012" s="2" t="s">
        <v>55</v>
      </c>
      <c r="R1012" s="2" t="s">
        <v>1290</v>
      </c>
      <c r="S1012" s="24" t="s">
        <v>34</v>
      </c>
      <c r="T1012" s="9"/>
      <c r="U1012" s="9"/>
      <c r="V1012" s="9"/>
      <c r="W1012" s="9"/>
      <c r="X1012" s="9"/>
      <c r="Y1012" s="9"/>
      <c r="Z1012" s="9"/>
    </row>
    <row r="1013" spans="1:26" ht="15.75" customHeight="1" x14ac:dyDescent="0.15">
      <c r="A1013" s="30" t="s">
        <v>1680</v>
      </c>
      <c r="B1013" s="30" t="s">
        <v>1682</v>
      </c>
      <c r="C1013" s="30">
        <v>82076094</v>
      </c>
      <c r="D1013" s="30">
        <v>0.77629000000000004</v>
      </c>
      <c r="E1013" s="30">
        <v>0.84114</v>
      </c>
      <c r="F1013" s="30">
        <v>0.46616999999999997</v>
      </c>
      <c r="G1013" s="30">
        <v>71.463499999999996</v>
      </c>
      <c r="H1013" s="30">
        <v>4.4650000000000002E-3</v>
      </c>
      <c r="I1013" s="30" t="s">
        <v>1598</v>
      </c>
      <c r="J1013" s="2" t="s">
        <v>1598</v>
      </c>
      <c r="K1013" s="30" t="s">
        <v>123</v>
      </c>
      <c r="L1013" s="30">
        <v>29392498</v>
      </c>
      <c r="M1013" s="2">
        <v>0.86365000000000003</v>
      </c>
      <c r="N1013" s="2">
        <v>0.16794000000000001</v>
      </c>
      <c r="O1013" s="30" t="s">
        <v>124</v>
      </c>
      <c r="P1013" s="2" t="s">
        <v>1599</v>
      </c>
      <c r="Q1013" s="2" t="s">
        <v>55</v>
      </c>
      <c r="R1013" s="2" t="s">
        <v>1290</v>
      </c>
      <c r="S1013" s="24" t="s">
        <v>34</v>
      </c>
      <c r="T1013" s="9"/>
      <c r="U1013" s="9"/>
      <c r="V1013" s="9"/>
      <c r="W1013" s="9"/>
      <c r="X1013" s="9"/>
      <c r="Y1013" s="9"/>
      <c r="Z1013" s="9"/>
    </row>
    <row r="1014" spans="1:26" ht="15.75" customHeight="1" x14ac:dyDescent="0.15">
      <c r="A1014" s="30" t="s">
        <v>1683</v>
      </c>
      <c r="B1014" s="30" t="s">
        <v>1684</v>
      </c>
      <c r="C1014" s="30">
        <v>96465874</v>
      </c>
      <c r="D1014" s="30">
        <v>0.93562000000000001</v>
      </c>
      <c r="E1014" s="30">
        <v>0.87865000000000004</v>
      </c>
      <c r="F1014" s="30">
        <v>0.47356999999999999</v>
      </c>
      <c r="G1014" s="30">
        <v>50.927700000000002</v>
      </c>
      <c r="H1014" s="30">
        <v>3.2520000000000001E-3</v>
      </c>
      <c r="I1014" s="30" t="s">
        <v>1598</v>
      </c>
      <c r="J1014" s="2" t="s">
        <v>1598</v>
      </c>
      <c r="K1014" s="30" t="s">
        <v>123</v>
      </c>
      <c r="L1014" s="30">
        <v>29511272</v>
      </c>
      <c r="M1014" s="2">
        <v>0.89663999999999999</v>
      </c>
      <c r="N1014" s="2">
        <v>0.13303000000000001</v>
      </c>
      <c r="O1014" s="30" t="s">
        <v>124</v>
      </c>
      <c r="P1014" s="2" t="s">
        <v>1599</v>
      </c>
      <c r="Q1014" s="2" t="s">
        <v>55</v>
      </c>
      <c r="R1014" s="2" t="s">
        <v>1290</v>
      </c>
      <c r="S1014" s="24" t="s">
        <v>34</v>
      </c>
      <c r="T1014" s="9"/>
      <c r="U1014" s="9"/>
      <c r="V1014" s="9"/>
      <c r="W1014" s="9"/>
      <c r="X1014" s="9"/>
      <c r="Y1014" s="9"/>
      <c r="Z1014" s="9"/>
    </row>
    <row r="1015" spans="1:26" ht="15.75" customHeight="1" x14ac:dyDescent="0.15">
      <c r="A1015" s="30" t="s">
        <v>1683</v>
      </c>
      <c r="B1015" s="30" t="s">
        <v>1685</v>
      </c>
      <c r="C1015" s="30">
        <v>39214422</v>
      </c>
      <c r="D1015" s="30">
        <v>0.94033</v>
      </c>
      <c r="E1015" s="30">
        <v>0.89410999999999996</v>
      </c>
      <c r="F1015" s="30">
        <v>0.41002</v>
      </c>
      <c r="G1015" s="30">
        <v>61.328600000000002</v>
      </c>
      <c r="H1015" s="30">
        <v>3.3509999999999998E-3</v>
      </c>
      <c r="I1015" s="30" t="s">
        <v>1598</v>
      </c>
      <c r="J1015" s="2" t="s">
        <v>1598</v>
      </c>
      <c r="K1015" s="30" t="s">
        <v>128</v>
      </c>
      <c r="L1015" s="30" t="s">
        <v>129</v>
      </c>
      <c r="M1015" s="2">
        <v>0.89663999999999999</v>
      </c>
      <c r="N1015" s="2">
        <v>0.13303000000000001</v>
      </c>
      <c r="O1015" s="30" t="s">
        <v>124</v>
      </c>
      <c r="P1015" s="2" t="s">
        <v>1599</v>
      </c>
      <c r="Q1015" s="2" t="s">
        <v>55</v>
      </c>
      <c r="R1015" s="2" t="s">
        <v>1290</v>
      </c>
      <c r="S1015" s="24" t="s">
        <v>34</v>
      </c>
      <c r="T1015" s="9"/>
      <c r="U1015" s="9"/>
      <c r="V1015" s="9"/>
      <c r="W1015" s="9"/>
      <c r="X1015" s="9"/>
      <c r="Y1015" s="9"/>
      <c r="Z1015" s="9"/>
    </row>
    <row r="1016" spans="1:26" ht="15.75" customHeight="1" x14ac:dyDescent="0.15">
      <c r="A1016" s="37" t="s">
        <v>1686</v>
      </c>
      <c r="B1016" s="30" t="s">
        <v>1687</v>
      </c>
      <c r="C1016" s="30">
        <v>44848347</v>
      </c>
      <c r="D1016" s="30">
        <v>0.90390000000000004</v>
      </c>
      <c r="E1016" s="30">
        <v>0.82679999999999998</v>
      </c>
      <c r="F1016" s="30">
        <v>0.46411999999999998</v>
      </c>
      <c r="G1016" s="30">
        <v>48.554200000000002</v>
      </c>
      <c r="H1016" s="30">
        <v>4.3680000000000004E-3</v>
      </c>
      <c r="I1016" s="30" t="s">
        <v>1598</v>
      </c>
      <c r="J1016" s="2" t="s">
        <v>1598</v>
      </c>
      <c r="K1016" s="30" t="s">
        <v>123</v>
      </c>
      <c r="L1016" s="30">
        <v>27191908</v>
      </c>
      <c r="M1016" s="2" t="s">
        <v>216</v>
      </c>
      <c r="N1016" s="2" t="s">
        <v>216</v>
      </c>
      <c r="O1016" s="30" t="s">
        <v>1688</v>
      </c>
      <c r="P1016" s="2" t="s">
        <v>1599</v>
      </c>
      <c r="Q1016" s="2" t="s">
        <v>55</v>
      </c>
      <c r="R1016" s="2" t="s">
        <v>1290</v>
      </c>
      <c r="S1016" s="24" t="s">
        <v>34</v>
      </c>
      <c r="T1016" s="9"/>
      <c r="U1016" s="9"/>
      <c r="V1016" s="9"/>
      <c r="W1016" s="9"/>
      <c r="X1016" s="9"/>
      <c r="Y1016" s="9"/>
      <c r="Z1016" s="9"/>
    </row>
    <row r="1017" spans="1:26" ht="15.75" customHeight="1" x14ac:dyDescent="0.15">
      <c r="A1017" s="37" t="s">
        <v>1686</v>
      </c>
      <c r="B1017" s="30" t="s">
        <v>1689</v>
      </c>
      <c r="C1017" s="30">
        <v>23023801</v>
      </c>
      <c r="D1017" s="30">
        <v>0.92054999999999998</v>
      </c>
      <c r="E1017" s="30">
        <v>0.87726000000000004</v>
      </c>
      <c r="F1017" s="30">
        <v>0.41047</v>
      </c>
      <c r="G1017" s="39">
        <v>27.225899999999999</v>
      </c>
      <c r="H1017" s="30">
        <v>5.2110000000000004E-3</v>
      </c>
      <c r="I1017" s="30" t="s">
        <v>1598</v>
      </c>
      <c r="J1017" s="2" t="s">
        <v>1598</v>
      </c>
      <c r="K1017" s="30" t="s">
        <v>128</v>
      </c>
      <c r="L1017" s="30" t="s">
        <v>129</v>
      </c>
      <c r="M1017" s="2" t="s">
        <v>216</v>
      </c>
      <c r="N1017" s="2" t="s">
        <v>216</v>
      </c>
      <c r="O1017" s="30" t="s">
        <v>1688</v>
      </c>
      <c r="P1017" s="2" t="s">
        <v>1599</v>
      </c>
      <c r="Q1017" s="2" t="s">
        <v>55</v>
      </c>
      <c r="R1017" s="2" t="s">
        <v>1290</v>
      </c>
      <c r="S1017" s="24" t="s">
        <v>34</v>
      </c>
      <c r="T1017" s="9"/>
      <c r="U1017" s="9"/>
      <c r="V1017" s="9"/>
      <c r="W1017" s="9"/>
      <c r="X1017" s="9"/>
      <c r="Y1017" s="9"/>
      <c r="Z1017" s="9"/>
    </row>
    <row r="1018" spans="1:26" ht="15.75" customHeight="1" x14ac:dyDescent="0.15">
      <c r="A1018" s="30" t="s">
        <v>1690</v>
      </c>
      <c r="B1018" s="30" t="s">
        <v>1691</v>
      </c>
      <c r="C1018" s="30">
        <v>127373070</v>
      </c>
      <c r="D1018" s="30">
        <v>0.91573000000000004</v>
      </c>
      <c r="E1018" s="30">
        <v>0.85589999999999999</v>
      </c>
      <c r="F1018" s="30">
        <v>0.50163000000000002</v>
      </c>
      <c r="G1018" s="30">
        <v>140.69900000000001</v>
      </c>
      <c r="H1018" s="30">
        <v>2.088E-3</v>
      </c>
      <c r="I1018" s="30" t="s">
        <v>1598</v>
      </c>
      <c r="J1018" s="2" t="s">
        <v>1598</v>
      </c>
      <c r="K1018" s="30" t="s">
        <v>123</v>
      </c>
      <c r="L1018" s="30">
        <v>29396001</v>
      </c>
      <c r="M1018" s="2">
        <v>0.88014999999999999</v>
      </c>
      <c r="N1018" s="2">
        <v>0.14504</v>
      </c>
      <c r="O1018" s="30" t="s">
        <v>124</v>
      </c>
      <c r="P1018" s="2" t="s">
        <v>1599</v>
      </c>
      <c r="Q1018" s="2" t="s">
        <v>55</v>
      </c>
      <c r="R1018" s="2" t="s">
        <v>1290</v>
      </c>
      <c r="S1018" s="24" t="s">
        <v>34</v>
      </c>
      <c r="T1018" s="9"/>
      <c r="U1018" s="9"/>
      <c r="V1018" s="9"/>
      <c r="W1018" s="9"/>
      <c r="X1018" s="9"/>
      <c r="Y1018" s="9"/>
      <c r="Z1018" s="9"/>
    </row>
    <row r="1019" spans="1:26" ht="15.75" customHeight="1" x14ac:dyDescent="0.15">
      <c r="A1019" s="30" t="s">
        <v>1690</v>
      </c>
      <c r="B1019" s="30" t="s">
        <v>1692</v>
      </c>
      <c r="C1019" s="34">
        <v>44400000</v>
      </c>
      <c r="D1019" s="30">
        <v>0.94425999999999999</v>
      </c>
      <c r="E1019" s="30">
        <v>0.90859999999999996</v>
      </c>
      <c r="F1019" s="30">
        <v>0.43413000000000002</v>
      </c>
      <c r="G1019" s="30">
        <v>55.356099999999998</v>
      </c>
      <c r="H1019" s="30">
        <v>3.7039999999999998E-3</v>
      </c>
      <c r="I1019" s="30" t="s">
        <v>1598</v>
      </c>
      <c r="J1019" s="2" t="s">
        <v>1598</v>
      </c>
      <c r="K1019" s="30" t="s">
        <v>128</v>
      </c>
      <c r="L1019" s="30" t="s">
        <v>129</v>
      </c>
      <c r="M1019" s="2">
        <v>0.88014999999999999</v>
      </c>
      <c r="N1019" s="2">
        <v>0.14504</v>
      </c>
      <c r="O1019" s="30" t="s">
        <v>124</v>
      </c>
      <c r="P1019" s="2" t="s">
        <v>1599</v>
      </c>
      <c r="Q1019" s="2" t="s">
        <v>55</v>
      </c>
      <c r="R1019" s="2" t="s">
        <v>1290</v>
      </c>
      <c r="S1019" s="24" t="s">
        <v>34</v>
      </c>
      <c r="T1019" s="9"/>
      <c r="U1019" s="9"/>
      <c r="V1019" s="9"/>
      <c r="W1019" s="9"/>
      <c r="X1019" s="9"/>
      <c r="Y1019" s="9"/>
      <c r="Z1019" s="9"/>
    </row>
    <row r="1020" spans="1:26" ht="15.75" customHeight="1" x14ac:dyDescent="0.15">
      <c r="A1020" s="30" t="s">
        <v>1693</v>
      </c>
      <c r="B1020" s="30" t="s">
        <v>1694</v>
      </c>
      <c r="C1020" s="34">
        <v>65600000</v>
      </c>
      <c r="D1020" s="30">
        <v>0.93398999999999999</v>
      </c>
      <c r="E1020" s="30">
        <v>0.88415999999999995</v>
      </c>
      <c r="F1020" s="30">
        <v>0.43296000000000001</v>
      </c>
      <c r="G1020" s="30">
        <v>68.497200000000007</v>
      </c>
      <c r="H1020" s="30">
        <v>3.5200000000000001E-3</v>
      </c>
      <c r="I1020" s="30" t="s">
        <v>1598</v>
      </c>
      <c r="J1020" s="2" t="s">
        <v>1598</v>
      </c>
      <c r="K1020" s="30" t="s">
        <v>128</v>
      </c>
      <c r="L1020" s="30" t="s">
        <v>129</v>
      </c>
      <c r="M1020" s="2">
        <v>0.90229999999999999</v>
      </c>
      <c r="N1020" s="2">
        <v>0.19858999999999999</v>
      </c>
      <c r="O1020" s="30" t="s">
        <v>124</v>
      </c>
      <c r="P1020" s="2" t="s">
        <v>1599</v>
      </c>
      <c r="Q1020" s="2" t="s">
        <v>55</v>
      </c>
      <c r="R1020" s="2" t="s">
        <v>1290</v>
      </c>
      <c r="S1020" s="24" t="s">
        <v>34</v>
      </c>
      <c r="T1020" s="9"/>
      <c r="U1020" s="9"/>
      <c r="V1020" s="9"/>
      <c r="W1020" s="9"/>
      <c r="X1020" s="9"/>
      <c r="Y1020" s="9"/>
      <c r="Z1020" s="9"/>
    </row>
    <row r="1021" spans="1:26" ht="15.75" customHeight="1" x14ac:dyDescent="0.15">
      <c r="A1021" s="30" t="s">
        <v>1693</v>
      </c>
      <c r="B1021" s="30" t="s">
        <v>1695</v>
      </c>
      <c r="C1021" s="30">
        <v>137416380</v>
      </c>
      <c r="D1021" s="30">
        <v>0.89132999999999996</v>
      </c>
      <c r="E1021" s="30">
        <v>0.74204000000000003</v>
      </c>
      <c r="F1021" s="30">
        <v>0.49275000000000002</v>
      </c>
      <c r="G1021" s="30">
        <v>45.984699999999997</v>
      </c>
      <c r="H1021" s="30">
        <v>4.7739999999999996E-3</v>
      </c>
      <c r="I1021" s="30" t="s">
        <v>1598</v>
      </c>
      <c r="J1021" s="2" t="s">
        <v>1598</v>
      </c>
      <c r="K1021" s="30" t="s">
        <v>123</v>
      </c>
      <c r="L1021" s="30">
        <v>29600513</v>
      </c>
      <c r="M1021" s="2">
        <v>0.90229999999999999</v>
      </c>
      <c r="N1021" s="2">
        <v>0.19858999999999999</v>
      </c>
      <c r="O1021" s="30" t="s">
        <v>124</v>
      </c>
      <c r="P1021" s="2" t="s">
        <v>1599</v>
      </c>
      <c r="Q1021" s="2" t="s">
        <v>55</v>
      </c>
      <c r="R1021" s="2" t="s">
        <v>1290</v>
      </c>
      <c r="S1021" s="24" t="s">
        <v>34</v>
      </c>
      <c r="T1021" s="9"/>
      <c r="U1021" s="9"/>
      <c r="V1021" s="9"/>
      <c r="W1021" s="9"/>
      <c r="X1021" s="9"/>
      <c r="Y1021" s="9"/>
      <c r="Z1021" s="9"/>
    </row>
    <row r="1022" spans="1:26" ht="15.75" customHeight="1" x14ac:dyDescent="0.15">
      <c r="A1022" s="30" t="s">
        <v>1696</v>
      </c>
      <c r="B1022" s="30" t="s">
        <v>1697</v>
      </c>
      <c r="C1022" s="30">
        <v>107519216</v>
      </c>
      <c r="D1022" s="30">
        <v>0.86129999999999995</v>
      </c>
      <c r="E1022" s="30">
        <v>0.76124999999999998</v>
      </c>
      <c r="F1022" s="30">
        <v>0.48159000000000002</v>
      </c>
      <c r="G1022" s="30">
        <v>98.482200000000006</v>
      </c>
      <c r="H1022" s="30">
        <v>2.0730000000000002E-3</v>
      </c>
      <c r="I1022" s="30" t="s">
        <v>1598</v>
      </c>
      <c r="J1022" s="2" t="s">
        <v>1598</v>
      </c>
      <c r="K1022" s="30" t="s">
        <v>123</v>
      </c>
      <c r="L1022" s="30">
        <v>29691014</v>
      </c>
      <c r="M1022" s="2">
        <v>0.86778999999999995</v>
      </c>
      <c r="N1022" s="2">
        <v>0.15518999999999999</v>
      </c>
      <c r="O1022" s="30" t="s">
        <v>124</v>
      </c>
      <c r="P1022" s="2" t="s">
        <v>1599</v>
      </c>
      <c r="Q1022" s="2" t="s">
        <v>55</v>
      </c>
      <c r="R1022" s="2" t="s">
        <v>1290</v>
      </c>
      <c r="S1022" s="24" t="s">
        <v>34</v>
      </c>
      <c r="T1022" s="9"/>
      <c r="U1022" s="9"/>
      <c r="V1022" s="9"/>
      <c r="W1022" s="9"/>
      <c r="X1022" s="9"/>
      <c r="Y1022" s="9"/>
      <c r="Z1022" s="9"/>
    </row>
    <row r="1023" spans="1:26" ht="15.75" customHeight="1" x14ac:dyDescent="0.15">
      <c r="A1023" s="30" t="s">
        <v>1696</v>
      </c>
      <c r="B1023" s="30" t="s">
        <v>1698</v>
      </c>
      <c r="C1023" s="34">
        <v>76700000</v>
      </c>
      <c r="D1023" s="30">
        <v>0.92518</v>
      </c>
      <c r="E1023" s="30">
        <v>0.89566000000000001</v>
      </c>
      <c r="F1023" s="30">
        <v>0.45616000000000001</v>
      </c>
      <c r="G1023" s="30">
        <v>97.069100000000006</v>
      </c>
      <c r="H1023" s="30">
        <v>2.6210000000000001E-3</v>
      </c>
      <c r="I1023" s="30" t="s">
        <v>1598</v>
      </c>
      <c r="J1023" s="2" t="s">
        <v>1598</v>
      </c>
      <c r="K1023" s="30" t="s">
        <v>128</v>
      </c>
      <c r="L1023" s="30" t="s">
        <v>129</v>
      </c>
      <c r="M1023" s="2">
        <v>0.86778999999999995</v>
      </c>
      <c r="N1023" s="2">
        <v>0.15518999999999999</v>
      </c>
      <c r="O1023" s="30" t="s">
        <v>124</v>
      </c>
      <c r="P1023" s="2" t="s">
        <v>1599</v>
      </c>
      <c r="Q1023" s="2" t="s">
        <v>55</v>
      </c>
      <c r="R1023" s="2" t="s">
        <v>1290</v>
      </c>
      <c r="S1023" s="24" t="s">
        <v>34</v>
      </c>
      <c r="T1023" s="9"/>
      <c r="U1023" s="9"/>
      <c r="V1023" s="9"/>
      <c r="W1023" s="9"/>
      <c r="X1023" s="9"/>
      <c r="Y1023" s="9"/>
      <c r="Z1023" s="9"/>
    </row>
    <row r="1024" spans="1:26" ht="15.75" customHeight="1" x14ac:dyDescent="0.15">
      <c r="A1024" s="30" t="s">
        <v>1699</v>
      </c>
      <c r="B1024" s="30" t="s">
        <v>1700</v>
      </c>
      <c r="C1024" s="30">
        <v>110448801</v>
      </c>
      <c r="D1024" s="30">
        <v>0.91413999999999995</v>
      </c>
      <c r="E1024" s="30">
        <v>0.89302999999999999</v>
      </c>
      <c r="F1024" s="30">
        <v>0.44949</v>
      </c>
      <c r="G1024" s="30">
        <v>123.599</v>
      </c>
      <c r="H1024" s="30">
        <v>2.1320000000000002E-3</v>
      </c>
      <c r="I1024" s="30" t="s">
        <v>1598</v>
      </c>
      <c r="J1024" s="2" t="s">
        <v>1598</v>
      </c>
      <c r="K1024" s="30" t="s">
        <v>123</v>
      </c>
      <c r="L1024" s="30">
        <v>29549399</v>
      </c>
      <c r="M1024" s="2">
        <v>0.87058000000000002</v>
      </c>
      <c r="N1024" s="2">
        <v>7.9420000000000004E-2</v>
      </c>
      <c r="O1024" s="30" t="s">
        <v>124</v>
      </c>
      <c r="P1024" s="2" t="s">
        <v>1599</v>
      </c>
      <c r="Q1024" s="2" t="s">
        <v>55</v>
      </c>
      <c r="R1024" s="2" t="s">
        <v>126</v>
      </c>
      <c r="S1024" s="24" t="s">
        <v>34</v>
      </c>
      <c r="T1024" s="9"/>
      <c r="U1024" s="9"/>
      <c r="V1024" s="9"/>
      <c r="W1024" s="9"/>
      <c r="X1024" s="9"/>
      <c r="Y1024" s="9"/>
      <c r="Z1024" s="9"/>
    </row>
    <row r="1025" spans="1:26" ht="15.75" customHeight="1" x14ac:dyDescent="0.15">
      <c r="A1025" s="30" t="s">
        <v>1699</v>
      </c>
      <c r="B1025" s="30" t="s">
        <v>1701</v>
      </c>
      <c r="C1025" s="34">
        <v>50800000</v>
      </c>
      <c r="D1025" s="30">
        <v>0.92384999999999995</v>
      </c>
      <c r="E1025" s="30">
        <v>0.88985999999999998</v>
      </c>
      <c r="F1025" s="30">
        <v>0.39423999999999998</v>
      </c>
      <c r="G1025" s="30">
        <v>93.519599999999997</v>
      </c>
      <c r="H1025" s="30">
        <v>2.5560000000000001E-3</v>
      </c>
      <c r="I1025" s="30" t="s">
        <v>1598</v>
      </c>
      <c r="J1025" s="2" t="s">
        <v>1598</v>
      </c>
      <c r="K1025" s="30" t="s">
        <v>128</v>
      </c>
      <c r="L1025" s="30" t="s">
        <v>129</v>
      </c>
      <c r="M1025" s="2">
        <v>0.87058000000000002</v>
      </c>
      <c r="N1025" s="2">
        <v>7.9420000000000004E-2</v>
      </c>
      <c r="O1025" s="30" t="s">
        <v>124</v>
      </c>
      <c r="P1025" s="2" t="s">
        <v>1599</v>
      </c>
      <c r="Q1025" s="2" t="s">
        <v>55</v>
      </c>
      <c r="R1025" s="2" t="s">
        <v>126</v>
      </c>
      <c r="S1025" s="24" t="s">
        <v>34</v>
      </c>
      <c r="T1025" s="9"/>
      <c r="U1025" s="9"/>
      <c r="V1025" s="9"/>
      <c r="W1025" s="9"/>
      <c r="X1025" s="9"/>
      <c r="Y1025" s="9"/>
      <c r="Z1025" s="9"/>
    </row>
    <row r="1026" spans="1:26" ht="15.75" customHeight="1" x14ac:dyDescent="0.15">
      <c r="A1026" s="37" t="s">
        <v>1702</v>
      </c>
      <c r="B1026" s="30" t="s">
        <v>1703</v>
      </c>
      <c r="C1026" s="34">
        <v>52400000</v>
      </c>
      <c r="D1026" s="30">
        <v>0.94113999999999998</v>
      </c>
      <c r="E1026" s="30">
        <v>0.89453000000000005</v>
      </c>
      <c r="F1026" s="30">
        <v>0.42637999999999998</v>
      </c>
      <c r="G1026" s="30">
        <v>54.1404</v>
      </c>
      <c r="H1026" s="30">
        <v>4.0270000000000002E-3</v>
      </c>
      <c r="I1026" s="30" t="s">
        <v>1598</v>
      </c>
      <c r="J1026" s="2" t="s">
        <v>1598</v>
      </c>
      <c r="K1026" s="30" t="s">
        <v>128</v>
      </c>
      <c r="L1026" s="30" t="s">
        <v>129</v>
      </c>
      <c r="M1026" s="2" t="s">
        <v>216</v>
      </c>
      <c r="N1026" s="2" t="s">
        <v>216</v>
      </c>
      <c r="O1026" s="30" t="s">
        <v>1704</v>
      </c>
      <c r="P1026" s="2" t="s">
        <v>1599</v>
      </c>
      <c r="Q1026" s="2" t="s">
        <v>55</v>
      </c>
      <c r="R1026" s="2" t="s">
        <v>1290</v>
      </c>
      <c r="S1026" s="24" t="s">
        <v>34</v>
      </c>
      <c r="T1026" s="9"/>
      <c r="U1026" s="9"/>
      <c r="V1026" s="9"/>
      <c r="W1026" s="9"/>
      <c r="X1026" s="9"/>
      <c r="Y1026" s="9"/>
      <c r="Z1026" s="9"/>
    </row>
    <row r="1027" spans="1:26" ht="15.75" customHeight="1" x14ac:dyDescent="0.15">
      <c r="A1027" s="37" t="s">
        <v>1702</v>
      </c>
      <c r="B1027" s="30" t="s">
        <v>1705</v>
      </c>
      <c r="C1027" s="30">
        <v>113779199</v>
      </c>
      <c r="D1027" s="30">
        <v>0.80293999999999999</v>
      </c>
      <c r="E1027" s="30">
        <v>0.59865999999999997</v>
      </c>
      <c r="F1027" s="30">
        <v>0.53349999999999997</v>
      </c>
      <c r="G1027" s="39">
        <v>18.544899999999998</v>
      </c>
      <c r="H1027" s="30">
        <v>5.1070000000000004E-3</v>
      </c>
      <c r="I1027" s="30" t="s">
        <v>1598</v>
      </c>
      <c r="J1027" s="2" t="s">
        <v>1598</v>
      </c>
      <c r="K1027" s="30" t="s">
        <v>123</v>
      </c>
      <c r="L1027" s="30">
        <v>20669859</v>
      </c>
      <c r="M1027" s="2" t="s">
        <v>216</v>
      </c>
      <c r="N1027" s="2" t="s">
        <v>216</v>
      </c>
      <c r="O1027" s="30" t="s">
        <v>1704</v>
      </c>
      <c r="P1027" s="2" t="s">
        <v>1599</v>
      </c>
      <c r="Q1027" s="2" t="s">
        <v>55</v>
      </c>
      <c r="R1027" s="2" t="s">
        <v>1290</v>
      </c>
      <c r="S1027" s="24" t="s">
        <v>34</v>
      </c>
      <c r="T1027" s="9"/>
      <c r="U1027" s="9"/>
      <c r="V1027" s="9"/>
      <c r="W1027" s="9"/>
      <c r="X1027" s="9"/>
      <c r="Y1027" s="9"/>
      <c r="Z1027" s="9"/>
    </row>
    <row r="1028" spans="1:26" ht="15.75" customHeight="1" x14ac:dyDescent="0.15">
      <c r="A1028" s="30" t="s">
        <v>1706</v>
      </c>
      <c r="B1028" s="30" t="s">
        <v>1707</v>
      </c>
      <c r="C1028" s="30">
        <v>90938818</v>
      </c>
      <c r="D1028" s="30">
        <v>0.93142999999999998</v>
      </c>
      <c r="E1028" s="30">
        <v>0.89104000000000005</v>
      </c>
      <c r="F1028" s="30">
        <v>0.45705000000000001</v>
      </c>
      <c r="G1028" s="30">
        <v>102.547</v>
      </c>
      <c r="H1028" s="30">
        <v>2.5590000000000001E-3</v>
      </c>
      <c r="I1028" s="30" t="s">
        <v>1598</v>
      </c>
      <c r="J1028" s="2" t="s">
        <v>1598</v>
      </c>
      <c r="K1028" s="30" t="s">
        <v>123</v>
      </c>
      <c r="L1028" s="30">
        <v>29329927</v>
      </c>
      <c r="M1028" s="2">
        <v>0.93310999999999999</v>
      </c>
      <c r="N1028" s="2">
        <v>0.19361</v>
      </c>
      <c r="O1028" s="30" t="s">
        <v>124</v>
      </c>
      <c r="P1028" s="2" t="s">
        <v>1599</v>
      </c>
      <c r="Q1028" s="2" t="s">
        <v>55</v>
      </c>
      <c r="R1028" s="2" t="s">
        <v>126</v>
      </c>
      <c r="S1028" s="24" t="s">
        <v>34</v>
      </c>
      <c r="T1028" s="9"/>
      <c r="U1028" s="9"/>
      <c r="V1028" s="9"/>
      <c r="W1028" s="9"/>
      <c r="X1028" s="9"/>
      <c r="Y1028" s="9"/>
      <c r="Z1028" s="9"/>
    </row>
    <row r="1029" spans="1:26" ht="15.75" customHeight="1" x14ac:dyDescent="0.15">
      <c r="A1029" s="30" t="s">
        <v>1706</v>
      </c>
      <c r="B1029" s="30" t="s">
        <v>1708</v>
      </c>
      <c r="C1029" s="30">
        <v>43341273</v>
      </c>
      <c r="D1029" s="30">
        <v>0.93698999999999999</v>
      </c>
      <c r="E1029" s="30">
        <v>0.90098</v>
      </c>
      <c r="F1029" s="30">
        <v>0.44838</v>
      </c>
      <c r="G1029" s="30">
        <v>60.830800000000004</v>
      </c>
      <c r="H1029" s="30">
        <v>3.493E-3</v>
      </c>
      <c r="I1029" s="30" t="s">
        <v>1598</v>
      </c>
      <c r="J1029" s="2" t="s">
        <v>1598</v>
      </c>
      <c r="K1029" s="30" t="s">
        <v>128</v>
      </c>
      <c r="L1029" s="30" t="s">
        <v>129</v>
      </c>
      <c r="M1029" s="2">
        <v>0.93310999999999999</v>
      </c>
      <c r="N1029" s="2">
        <v>0.19361</v>
      </c>
      <c r="O1029" s="30" t="s">
        <v>124</v>
      </c>
      <c r="P1029" s="2" t="s">
        <v>1599</v>
      </c>
      <c r="Q1029" s="2" t="s">
        <v>55</v>
      </c>
      <c r="R1029" s="2" t="s">
        <v>126</v>
      </c>
      <c r="S1029" s="24" t="s">
        <v>34</v>
      </c>
      <c r="T1029" s="9"/>
      <c r="U1029" s="9"/>
      <c r="V1029" s="9"/>
      <c r="W1029" s="9"/>
      <c r="X1029" s="9"/>
      <c r="Y1029" s="9"/>
      <c r="Z1029" s="9"/>
    </row>
    <row r="1030" spans="1:26" ht="15.75" customHeight="1" x14ac:dyDescent="0.15">
      <c r="A1030" s="30" t="s">
        <v>1709</v>
      </c>
      <c r="B1030" s="30" t="s">
        <v>1710</v>
      </c>
      <c r="C1030" s="30">
        <v>158196458</v>
      </c>
      <c r="D1030" s="30">
        <v>0.84182000000000001</v>
      </c>
      <c r="E1030" s="30">
        <v>0.76139000000000001</v>
      </c>
      <c r="F1030" s="30">
        <v>0.44441000000000003</v>
      </c>
      <c r="G1030" s="30">
        <v>117.21899999999999</v>
      </c>
      <c r="H1030" s="30">
        <v>1.8129999999999999E-3</v>
      </c>
      <c r="I1030" s="30" t="s">
        <v>1598</v>
      </c>
      <c r="J1030" s="2" t="s">
        <v>1598</v>
      </c>
      <c r="K1030" s="30" t="s">
        <v>123</v>
      </c>
      <c r="L1030" s="30">
        <v>30289678</v>
      </c>
      <c r="M1030" s="2">
        <v>0.79815999999999998</v>
      </c>
      <c r="N1030" s="2">
        <v>2.6120000000000001E-2</v>
      </c>
      <c r="O1030" s="30" t="s">
        <v>124</v>
      </c>
      <c r="P1030" s="2" t="s">
        <v>1599</v>
      </c>
      <c r="Q1030" s="2" t="s">
        <v>55</v>
      </c>
      <c r="R1030" s="2" t="s">
        <v>1290</v>
      </c>
      <c r="S1030" s="24" t="s">
        <v>34</v>
      </c>
      <c r="T1030" s="9"/>
      <c r="U1030" s="9"/>
      <c r="V1030" s="9"/>
      <c r="W1030" s="9"/>
      <c r="X1030" s="9"/>
      <c r="Y1030" s="9"/>
      <c r="Z1030" s="9"/>
    </row>
    <row r="1031" spans="1:26" ht="15.75" customHeight="1" x14ac:dyDescent="0.15">
      <c r="A1031" s="30" t="s">
        <v>1709</v>
      </c>
      <c r="B1031" s="30" t="s">
        <v>1711</v>
      </c>
      <c r="C1031" s="34">
        <v>89200000</v>
      </c>
      <c r="D1031" s="30">
        <v>0.92386000000000001</v>
      </c>
      <c r="E1031" s="30">
        <v>0.89026000000000005</v>
      </c>
      <c r="F1031" s="30">
        <v>0.42208000000000001</v>
      </c>
      <c r="G1031" s="30">
        <v>104.807</v>
      </c>
      <c r="H1031" s="30">
        <v>2.2560000000000002E-3</v>
      </c>
      <c r="I1031" s="30" t="s">
        <v>1598</v>
      </c>
      <c r="J1031" s="2" t="s">
        <v>1598</v>
      </c>
      <c r="K1031" s="30" t="s">
        <v>128</v>
      </c>
      <c r="L1031" s="30" t="s">
        <v>129</v>
      </c>
      <c r="M1031" s="2">
        <v>0.79815999999999998</v>
      </c>
      <c r="N1031" s="2">
        <v>2.6120000000000001E-2</v>
      </c>
      <c r="O1031" s="30" t="s">
        <v>124</v>
      </c>
      <c r="P1031" s="2" t="s">
        <v>1599</v>
      </c>
      <c r="Q1031" s="2" t="s">
        <v>55</v>
      </c>
      <c r="R1031" s="2" t="s">
        <v>1290</v>
      </c>
      <c r="S1031" s="24" t="s">
        <v>34</v>
      </c>
      <c r="T1031" s="9"/>
      <c r="U1031" s="9"/>
      <c r="V1031" s="9"/>
      <c r="W1031" s="9"/>
      <c r="X1031" s="9"/>
      <c r="Y1031" s="9"/>
      <c r="Z1031" s="9"/>
    </row>
    <row r="1032" spans="1:26" ht="15.75" customHeight="1" x14ac:dyDescent="0.15">
      <c r="A1032" s="37" t="s">
        <v>1712</v>
      </c>
      <c r="B1032" s="30" t="s">
        <v>1713</v>
      </c>
      <c r="C1032" s="30">
        <v>44034159</v>
      </c>
      <c r="D1032" s="30">
        <v>0.94281000000000004</v>
      </c>
      <c r="E1032" s="30">
        <v>0.90149999999999997</v>
      </c>
      <c r="F1032" s="30">
        <v>0.41481000000000001</v>
      </c>
      <c r="G1032" s="30">
        <v>50.987499999999997</v>
      </c>
      <c r="H1032" s="30">
        <v>4.4580000000000002E-3</v>
      </c>
      <c r="I1032" s="30" t="s">
        <v>1598</v>
      </c>
      <c r="J1032" s="2" t="s">
        <v>1598</v>
      </c>
      <c r="K1032" s="30" t="s">
        <v>128</v>
      </c>
      <c r="L1032" s="30" t="s">
        <v>129</v>
      </c>
      <c r="M1032" s="2" t="s">
        <v>216</v>
      </c>
      <c r="N1032" s="2" t="s">
        <v>216</v>
      </c>
      <c r="O1032" s="30" t="s">
        <v>1714</v>
      </c>
      <c r="P1032" s="2" t="s">
        <v>1599</v>
      </c>
      <c r="Q1032" s="2" t="s">
        <v>55</v>
      </c>
      <c r="R1032" s="2" t="s">
        <v>1290</v>
      </c>
      <c r="S1032" s="24" t="s">
        <v>34</v>
      </c>
      <c r="T1032" s="9"/>
      <c r="U1032" s="9"/>
      <c r="V1032" s="9"/>
      <c r="W1032" s="9"/>
      <c r="X1032" s="9"/>
      <c r="Y1032" s="9"/>
      <c r="Z1032" s="9"/>
    </row>
    <row r="1033" spans="1:26" ht="15.75" customHeight="1" x14ac:dyDescent="0.15">
      <c r="A1033" s="37" t="s">
        <v>1712</v>
      </c>
      <c r="B1033" s="30" t="s">
        <v>1715</v>
      </c>
      <c r="C1033" s="30">
        <v>44133821</v>
      </c>
      <c r="D1033" s="30">
        <v>0.94235000000000002</v>
      </c>
      <c r="E1033" s="30">
        <v>0.87609000000000004</v>
      </c>
      <c r="F1033" s="30">
        <v>0.49</v>
      </c>
      <c r="G1033" s="30">
        <v>56.205100000000002</v>
      </c>
      <c r="H1033" s="39">
        <v>1.0411E-2</v>
      </c>
      <c r="I1033" s="30" t="s">
        <v>1598</v>
      </c>
      <c r="J1033" s="2" t="s">
        <v>1598</v>
      </c>
      <c r="K1033" s="30" t="s">
        <v>123</v>
      </c>
      <c r="L1033" s="2">
        <v>9119916</v>
      </c>
      <c r="M1033" s="2" t="s">
        <v>216</v>
      </c>
      <c r="N1033" s="2" t="s">
        <v>216</v>
      </c>
      <c r="O1033" s="30" t="s">
        <v>1714</v>
      </c>
      <c r="P1033" s="2" t="s">
        <v>1599</v>
      </c>
      <c r="Q1033" s="2" t="s">
        <v>55</v>
      </c>
      <c r="R1033" s="2" t="s">
        <v>1290</v>
      </c>
      <c r="S1033" s="24" t="s">
        <v>34</v>
      </c>
      <c r="T1033" s="9"/>
      <c r="U1033" s="9"/>
      <c r="V1033" s="9"/>
      <c r="W1033" s="9"/>
      <c r="X1033" s="9"/>
      <c r="Y1033" s="9"/>
      <c r="Z1033" s="9"/>
    </row>
    <row r="1034" spans="1:26" ht="15.75" customHeight="1" x14ac:dyDescent="0.15">
      <c r="A1034" s="30" t="s">
        <v>1716</v>
      </c>
      <c r="B1034" s="30" t="s">
        <v>1717</v>
      </c>
      <c r="C1034" s="30">
        <v>82260781</v>
      </c>
      <c r="D1034" s="30">
        <v>0.94040000000000001</v>
      </c>
      <c r="E1034" s="30">
        <v>0.89883999999999997</v>
      </c>
      <c r="F1034" s="30">
        <v>0.44533</v>
      </c>
      <c r="G1034" s="30">
        <v>61.055799999999998</v>
      </c>
      <c r="H1034" s="30">
        <v>4.4289999999999998E-3</v>
      </c>
      <c r="I1034" s="30" t="s">
        <v>1598</v>
      </c>
      <c r="J1034" s="2" t="s">
        <v>1598</v>
      </c>
      <c r="K1034" s="30" t="s">
        <v>128</v>
      </c>
      <c r="L1034" s="30" t="s">
        <v>129</v>
      </c>
      <c r="M1034" s="2">
        <v>0.91939000000000004</v>
      </c>
      <c r="N1034" s="2">
        <v>0.16111</v>
      </c>
      <c r="O1034" s="30" t="s">
        <v>124</v>
      </c>
      <c r="P1034" s="2" t="s">
        <v>1599</v>
      </c>
      <c r="Q1034" s="2" t="s">
        <v>55</v>
      </c>
      <c r="R1034" s="2" t="s">
        <v>126</v>
      </c>
      <c r="S1034" s="24" t="s">
        <v>34</v>
      </c>
      <c r="T1034" s="9"/>
      <c r="U1034" s="9"/>
      <c r="V1034" s="9"/>
      <c r="W1034" s="9"/>
      <c r="X1034" s="9"/>
      <c r="Y1034" s="9"/>
      <c r="Z1034" s="9"/>
    </row>
    <row r="1035" spans="1:26" ht="15.75" customHeight="1" x14ac:dyDescent="0.15">
      <c r="A1035" s="30" t="s">
        <v>1716</v>
      </c>
      <c r="B1035" s="30" t="s">
        <v>1718</v>
      </c>
      <c r="C1035" s="30">
        <v>63634418</v>
      </c>
      <c r="D1035" s="30">
        <v>0.94057999999999997</v>
      </c>
      <c r="E1035" s="30">
        <v>0.88914000000000004</v>
      </c>
      <c r="F1035" s="30">
        <v>0.44046000000000002</v>
      </c>
      <c r="G1035" s="30">
        <v>42.3827</v>
      </c>
      <c r="H1035" s="30">
        <v>5.4489999999999999E-3</v>
      </c>
      <c r="I1035" s="30" t="s">
        <v>1598</v>
      </c>
      <c r="J1035" s="2" t="s">
        <v>1598</v>
      </c>
      <c r="K1035" s="30" t="s">
        <v>123</v>
      </c>
      <c r="L1035" s="30">
        <v>27801147</v>
      </c>
      <c r="M1035" s="2">
        <v>0.91939000000000004</v>
      </c>
      <c r="N1035" s="2">
        <v>0.16111</v>
      </c>
      <c r="O1035" s="30" t="s">
        <v>124</v>
      </c>
      <c r="P1035" s="2" t="s">
        <v>1599</v>
      </c>
      <c r="Q1035" s="2" t="s">
        <v>55</v>
      </c>
      <c r="R1035" s="2" t="s">
        <v>126</v>
      </c>
      <c r="S1035" s="24" t="s">
        <v>34</v>
      </c>
      <c r="T1035" s="9"/>
      <c r="U1035" s="9"/>
      <c r="V1035" s="9"/>
      <c r="W1035" s="9"/>
      <c r="X1035" s="9"/>
      <c r="Y1035" s="9"/>
      <c r="Z1035" s="9"/>
    </row>
    <row r="1036" spans="1:26" ht="15.75" customHeight="1" x14ac:dyDescent="0.15">
      <c r="A1036" s="30" t="s">
        <v>1719</v>
      </c>
      <c r="B1036" s="30" t="s">
        <v>1720</v>
      </c>
      <c r="C1036" s="30">
        <v>106193838</v>
      </c>
      <c r="D1036" s="30">
        <v>0.91383999999999999</v>
      </c>
      <c r="E1036" s="30">
        <v>0.85948999999999998</v>
      </c>
      <c r="F1036" s="30">
        <v>0.51778999999999997</v>
      </c>
      <c r="G1036" s="30">
        <v>103.711</v>
      </c>
      <c r="H1036" s="30">
        <v>3.0850000000000001E-3</v>
      </c>
      <c r="I1036" s="30" t="s">
        <v>1598</v>
      </c>
      <c r="J1036" s="2" t="s">
        <v>1598</v>
      </c>
      <c r="K1036" s="30" t="s">
        <v>123</v>
      </c>
      <c r="L1036" s="30">
        <v>29799068</v>
      </c>
      <c r="M1036" s="2">
        <v>0.84319999999999995</v>
      </c>
      <c r="N1036" s="2">
        <v>0.12025</v>
      </c>
      <c r="O1036" s="30" t="s">
        <v>124</v>
      </c>
      <c r="P1036" s="2" t="s">
        <v>1599</v>
      </c>
      <c r="Q1036" s="2" t="s">
        <v>55</v>
      </c>
      <c r="R1036" s="2" t="s">
        <v>1290</v>
      </c>
      <c r="S1036" s="24" t="s">
        <v>34</v>
      </c>
      <c r="T1036" s="9"/>
      <c r="U1036" s="9"/>
      <c r="V1036" s="9"/>
      <c r="W1036" s="9"/>
      <c r="X1036" s="9"/>
      <c r="Y1036" s="9"/>
      <c r="Z1036" s="9"/>
    </row>
    <row r="1037" spans="1:26" ht="15.75" customHeight="1" x14ac:dyDescent="0.15">
      <c r="A1037" s="30" t="s">
        <v>1719</v>
      </c>
      <c r="B1037" s="30" t="s">
        <v>1721</v>
      </c>
      <c r="C1037" s="34">
        <v>67500000</v>
      </c>
      <c r="D1037" s="30">
        <v>0.93855</v>
      </c>
      <c r="E1037" s="30">
        <v>0.87724000000000002</v>
      </c>
      <c r="F1037" s="30">
        <v>0.44403999999999999</v>
      </c>
      <c r="G1037" s="30">
        <v>61.927</v>
      </c>
      <c r="H1037" s="30">
        <v>3.6210000000000001E-3</v>
      </c>
      <c r="I1037" s="30" t="s">
        <v>1598</v>
      </c>
      <c r="J1037" s="2" t="s">
        <v>1598</v>
      </c>
      <c r="K1037" s="30" t="s">
        <v>128</v>
      </c>
      <c r="L1037" s="30" t="s">
        <v>129</v>
      </c>
      <c r="M1037" s="2">
        <v>0.84319999999999995</v>
      </c>
      <c r="N1037" s="2">
        <v>0.12025</v>
      </c>
      <c r="O1037" s="30" t="s">
        <v>124</v>
      </c>
      <c r="P1037" s="2" t="s">
        <v>1599</v>
      </c>
      <c r="Q1037" s="2" t="s">
        <v>55</v>
      </c>
      <c r="R1037" s="2" t="s">
        <v>1290</v>
      </c>
      <c r="S1037" s="24" t="s">
        <v>34</v>
      </c>
      <c r="T1037" s="9"/>
      <c r="U1037" s="9"/>
      <c r="V1037" s="9"/>
      <c r="W1037" s="9"/>
      <c r="X1037" s="9"/>
      <c r="Y1037" s="9"/>
      <c r="Z1037" s="9"/>
    </row>
    <row r="1038" spans="1:26" ht="15.75" customHeight="1" x14ac:dyDescent="0.15">
      <c r="A1038" s="30" t="s">
        <v>1722</v>
      </c>
      <c r="B1038" s="30" t="s">
        <v>1723</v>
      </c>
      <c r="C1038" s="30">
        <v>146763016</v>
      </c>
      <c r="D1038" s="30">
        <v>0.89349999999999996</v>
      </c>
      <c r="E1038" s="30">
        <v>0.82499</v>
      </c>
      <c r="F1038" s="30">
        <v>0.56871000000000005</v>
      </c>
      <c r="G1038" s="30">
        <v>46.950299999999999</v>
      </c>
      <c r="H1038" s="30">
        <v>4.2290000000000001E-3</v>
      </c>
      <c r="I1038" s="30" t="s">
        <v>1598</v>
      </c>
      <c r="J1038" s="2" t="s">
        <v>1598</v>
      </c>
      <c r="K1038" s="30" t="s">
        <v>123</v>
      </c>
      <c r="L1038" s="30">
        <v>24984011</v>
      </c>
      <c r="M1038" s="2">
        <v>0.80188000000000004</v>
      </c>
      <c r="N1038" s="2">
        <v>9.0480000000000005E-2</v>
      </c>
      <c r="O1038" s="30" t="s">
        <v>124</v>
      </c>
      <c r="P1038" s="2" t="s">
        <v>1599</v>
      </c>
      <c r="Q1038" s="2" t="s">
        <v>55</v>
      </c>
      <c r="R1038" s="2" t="s">
        <v>1290</v>
      </c>
      <c r="S1038" s="24" t="s">
        <v>34</v>
      </c>
      <c r="T1038" s="9"/>
      <c r="U1038" s="9"/>
      <c r="V1038" s="9"/>
      <c r="W1038" s="9"/>
      <c r="X1038" s="9"/>
      <c r="Y1038" s="9"/>
      <c r="Z1038" s="9"/>
    </row>
    <row r="1039" spans="1:26" ht="15.75" customHeight="1" x14ac:dyDescent="0.15">
      <c r="A1039" s="30" t="s">
        <v>1722</v>
      </c>
      <c r="B1039" s="30" t="s">
        <v>1724</v>
      </c>
      <c r="C1039" s="34">
        <v>58300000</v>
      </c>
      <c r="D1039" s="30">
        <v>0.93523999999999996</v>
      </c>
      <c r="E1039" s="30">
        <v>0.88736999999999999</v>
      </c>
      <c r="F1039" s="30">
        <v>0.42602000000000001</v>
      </c>
      <c r="G1039" s="30">
        <v>32.945900000000002</v>
      </c>
      <c r="H1039" s="30">
        <v>5.5579999999999996E-3</v>
      </c>
      <c r="I1039" s="30" t="s">
        <v>1598</v>
      </c>
      <c r="J1039" s="2" t="s">
        <v>1598</v>
      </c>
      <c r="K1039" s="30" t="s">
        <v>128</v>
      </c>
      <c r="L1039" s="30" t="s">
        <v>129</v>
      </c>
      <c r="M1039" s="2">
        <v>0.80188000000000004</v>
      </c>
      <c r="N1039" s="2">
        <v>9.0480000000000005E-2</v>
      </c>
      <c r="O1039" s="30" t="s">
        <v>124</v>
      </c>
      <c r="P1039" s="2" t="s">
        <v>1599</v>
      </c>
      <c r="Q1039" s="2" t="s">
        <v>55</v>
      </c>
      <c r="R1039" s="2" t="s">
        <v>1290</v>
      </c>
      <c r="S1039" s="24" t="s">
        <v>34</v>
      </c>
      <c r="T1039" s="9"/>
      <c r="U1039" s="9"/>
      <c r="V1039" s="9"/>
      <c r="W1039" s="9"/>
      <c r="X1039" s="9"/>
      <c r="Y1039" s="9"/>
      <c r="Z1039" s="9"/>
    </row>
    <row r="1040" spans="1:26" ht="15.75" customHeight="1" x14ac:dyDescent="0.15">
      <c r="A1040" s="30" t="s">
        <v>1725</v>
      </c>
      <c r="B1040" s="30" t="s">
        <v>1726</v>
      </c>
      <c r="C1040" s="30">
        <v>76508185</v>
      </c>
      <c r="D1040" s="30">
        <v>0.93889</v>
      </c>
      <c r="E1040" s="30">
        <v>0.88002999999999998</v>
      </c>
      <c r="F1040" s="30">
        <v>0.45916000000000001</v>
      </c>
      <c r="G1040" s="30">
        <v>51.260899999999999</v>
      </c>
      <c r="H1040" s="30">
        <v>3.3999999999999998E-3</v>
      </c>
      <c r="I1040" s="30" t="s">
        <v>1598</v>
      </c>
      <c r="J1040" s="2" t="s">
        <v>1598</v>
      </c>
      <c r="K1040" s="30" t="s">
        <v>128</v>
      </c>
      <c r="L1040" s="30" t="s">
        <v>129</v>
      </c>
      <c r="M1040" s="2">
        <v>0.89637999999999995</v>
      </c>
      <c r="N1040" s="2">
        <v>0.15709000000000001</v>
      </c>
      <c r="O1040" s="30" t="s">
        <v>124</v>
      </c>
      <c r="P1040" s="2" t="s">
        <v>1599</v>
      </c>
      <c r="Q1040" s="2" t="s">
        <v>55</v>
      </c>
      <c r="R1040" s="2" t="s">
        <v>1290</v>
      </c>
      <c r="S1040" s="24" t="s">
        <v>34</v>
      </c>
      <c r="T1040" s="9"/>
      <c r="U1040" s="9"/>
      <c r="V1040" s="9"/>
      <c r="W1040" s="9"/>
      <c r="X1040" s="9"/>
      <c r="Y1040" s="9"/>
      <c r="Z1040" s="9"/>
    </row>
    <row r="1041" spans="1:26" ht="15.75" customHeight="1" x14ac:dyDescent="0.15">
      <c r="A1041" s="30" t="s">
        <v>1725</v>
      </c>
      <c r="B1041" s="30" t="s">
        <v>1727</v>
      </c>
      <c r="C1041" s="30">
        <v>95227551</v>
      </c>
      <c r="D1041" s="30">
        <v>0.89224000000000003</v>
      </c>
      <c r="E1041" s="30">
        <v>0.61538000000000004</v>
      </c>
      <c r="F1041" s="30">
        <v>0.52803999999999995</v>
      </c>
      <c r="G1041" s="30">
        <v>43.276800000000001</v>
      </c>
      <c r="H1041" s="30">
        <v>3.9659999999999999E-3</v>
      </c>
      <c r="I1041" s="30" t="s">
        <v>1598</v>
      </c>
      <c r="J1041" s="2" t="s">
        <v>1598</v>
      </c>
      <c r="K1041" s="30" t="s">
        <v>123</v>
      </c>
      <c r="L1041" s="30">
        <v>18222895</v>
      </c>
      <c r="M1041" s="2">
        <v>0.89637999999999995</v>
      </c>
      <c r="N1041" s="2">
        <v>0.15709000000000001</v>
      </c>
      <c r="O1041" s="30" t="s">
        <v>124</v>
      </c>
      <c r="P1041" s="2" t="s">
        <v>1599</v>
      </c>
      <c r="Q1041" s="2" t="s">
        <v>55</v>
      </c>
      <c r="R1041" s="2" t="s">
        <v>1290</v>
      </c>
      <c r="S1041" s="24" t="s">
        <v>34</v>
      </c>
      <c r="T1041" s="9"/>
      <c r="U1041" s="9"/>
      <c r="V1041" s="9"/>
      <c r="W1041" s="9"/>
      <c r="X1041" s="9"/>
      <c r="Y1041" s="9"/>
      <c r="Z1041" s="9"/>
    </row>
    <row r="1042" spans="1:26" ht="15.75" customHeight="1" x14ac:dyDescent="0.15">
      <c r="A1042" s="37" t="s">
        <v>1728</v>
      </c>
      <c r="B1042" s="30" t="s">
        <v>1729</v>
      </c>
      <c r="C1042" s="30">
        <v>40480849</v>
      </c>
      <c r="D1042" s="30">
        <v>0.90649999999999997</v>
      </c>
      <c r="E1042" s="30">
        <v>0.88851000000000002</v>
      </c>
      <c r="F1042" s="30">
        <v>0.39357999999999999</v>
      </c>
      <c r="G1042" s="30">
        <v>58.8949</v>
      </c>
      <c r="H1042" s="30">
        <v>5.1440000000000001E-3</v>
      </c>
      <c r="I1042" s="30" t="s">
        <v>1598</v>
      </c>
      <c r="J1042" s="2" t="s">
        <v>1598</v>
      </c>
      <c r="K1042" s="30" t="s">
        <v>128</v>
      </c>
      <c r="L1042" s="30" t="s">
        <v>129</v>
      </c>
      <c r="M1042" s="2" t="s">
        <v>216</v>
      </c>
      <c r="N1042" s="2" t="s">
        <v>216</v>
      </c>
      <c r="O1042" s="30" t="s">
        <v>1730</v>
      </c>
      <c r="P1042" s="2" t="s">
        <v>1599</v>
      </c>
      <c r="Q1042" s="2" t="s">
        <v>55</v>
      </c>
      <c r="R1042" s="2" t="s">
        <v>1290</v>
      </c>
      <c r="S1042" s="24" t="s">
        <v>34</v>
      </c>
      <c r="T1042" s="9"/>
      <c r="U1042" s="9"/>
      <c r="V1042" s="9"/>
      <c r="W1042" s="9"/>
      <c r="X1042" s="9"/>
      <c r="Y1042" s="9"/>
      <c r="Z1042" s="9"/>
    </row>
    <row r="1043" spans="1:26" ht="15.75" customHeight="1" x14ac:dyDescent="0.15">
      <c r="A1043" s="37" t="s">
        <v>1728</v>
      </c>
      <c r="B1043" s="30" t="s">
        <v>1731</v>
      </c>
      <c r="C1043" s="30">
        <v>98437993</v>
      </c>
      <c r="D1043" s="30">
        <v>0.74251999999999996</v>
      </c>
      <c r="E1043" s="30">
        <v>0.78849999999999998</v>
      </c>
      <c r="F1043" s="30">
        <v>0.54657999999999995</v>
      </c>
      <c r="G1043" s="39">
        <v>17.461300000000001</v>
      </c>
      <c r="H1043" s="30">
        <v>6.1700000000000001E-3</v>
      </c>
      <c r="I1043" s="30" t="s">
        <v>1598</v>
      </c>
      <c r="J1043" s="2" t="s">
        <v>1598</v>
      </c>
      <c r="K1043" s="30" t="s">
        <v>123</v>
      </c>
      <c r="L1043" s="30">
        <v>28137829</v>
      </c>
      <c r="M1043" s="2" t="s">
        <v>216</v>
      </c>
      <c r="N1043" s="2" t="s">
        <v>216</v>
      </c>
      <c r="O1043" s="30" t="s">
        <v>1730</v>
      </c>
      <c r="P1043" s="2" t="s">
        <v>1599</v>
      </c>
      <c r="Q1043" s="2" t="s">
        <v>55</v>
      </c>
      <c r="R1043" s="2" t="s">
        <v>1290</v>
      </c>
      <c r="S1043" s="24" t="s">
        <v>34</v>
      </c>
      <c r="T1043" s="9"/>
      <c r="U1043" s="9"/>
      <c r="V1043" s="9"/>
      <c r="W1043" s="9"/>
      <c r="X1043" s="9"/>
      <c r="Y1043" s="9"/>
      <c r="Z1043" s="9"/>
    </row>
    <row r="1044" spans="1:26" ht="15.75" customHeight="1" x14ac:dyDescent="0.15">
      <c r="A1044" s="30" t="s">
        <v>1732</v>
      </c>
      <c r="B1044" s="30" t="s">
        <v>1733</v>
      </c>
      <c r="C1044" s="30">
        <v>50817282</v>
      </c>
      <c r="D1044" s="30">
        <v>0.91237000000000001</v>
      </c>
      <c r="E1044" s="30">
        <v>0.88071999999999995</v>
      </c>
      <c r="F1044" s="30">
        <v>0.40864</v>
      </c>
      <c r="G1044" s="30">
        <v>63.770099999999999</v>
      </c>
      <c r="H1044" s="30">
        <v>3.3909999999999999E-3</v>
      </c>
      <c r="I1044" s="30" t="s">
        <v>1598</v>
      </c>
      <c r="J1044" s="2" t="s">
        <v>1598</v>
      </c>
      <c r="K1044" s="30" t="s">
        <v>128</v>
      </c>
      <c r="L1044" s="30" t="s">
        <v>129</v>
      </c>
      <c r="M1044" s="2">
        <v>0.83289999999999997</v>
      </c>
      <c r="N1044" s="2">
        <v>0.16300999999999999</v>
      </c>
      <c r="O1044" s="30" t="s">
        <v>124</v>
      </c>
      <c r="P1044" s="2" t="s">
        <v>1599</v>
      </c>
      <c r="Q1044" s="2" t="s">
        <v>55</v>
      </c>
      <c r="R1044" s="2" t="s">
        <v>126</v>
      </c>
      <c r="S1044" s="24" t="s">
        <v>34</v>
      </c>
      <c r="T1044" s="9"/>
      <c r="U1044" s="9"/>
      <c r="V1044" s="9"/>
      <c r="W1044" s="9"/>
      <c r="X1044" s="9"/>
      <c r="Y1044" s="9"/>
      <c r="Z1044" s="9"/>
    </row>
    <row r="1045" spans="1:26" ht="15.75" customHeight="1" x14ac:dyDescent="0.15">
      <c r="A1045" s="30" t="s">
        <v>1732</v>
      </c>
      <c r="B1045" s="30" t="s">
        <v>1734</v>
      </c>
      <c r="C1045" s="30">
        <v>53260228</v>
      </c>
      <c r="D1045" s="30">
        <v>0.93979999999999997</v>
      </c>
      <c r="E1045" s="30">
        <v>0.83808000000000005</v>
      </c>
      <c r="F1045" s="30">
        <v>0.41328999999999999</v>
      </c>
      <c r="G1045" s="30">
        <v>58.4148</v>
      </c>
      <c r="H1045" s="30">
        <v>7.1040000000000001E-3</v>
      </c>
      <c r="I1045" s="30" t="s">
        <v>1598</v>
      </c>
      <c r="J1045" s="2" t="s">
        <v>1598</v>
      </c>
      <c r="K1045" s="30" t="s">
        <v>123</v>
      </c>
      <c r="L1045" s="30">
        <v>19480994</v>
      </c>
      <c r="M1045" s="2">
        <v>0.83289999999999997</v>
      </c>
      <c r="N1045" s="2">
        <v>0.16300999999999999</v>
      </c>
      <c r="O1045" s="30" t="s">
        <v>124</v>
      </c>
      <c r="P1045" s="2" t="s">
        <v>1599</v>
      </c>
      <c r="Q1045" s="2" t="s">
        <v>55</v>
      </c>
      <c r="R1045" s="2" t="s">
        <v>126</v>
      </c>
      <c r="S1045" s="24" t="s">
        <v>34</v>
      </c>
      <c r="T1045" s="9"/>
      <c r="U1045" s="9"/>
      <c r="V1045" s="9"/>
      <c r="W1045" s="9"/>
      <c r="X1045" s="9"/>
      <c r="Y1045" s="9"/>
      <c r="Z1045" s="9"/>
    </row>
    <row r="1046" spans="1:26" ht="15.75" customHeight="1" x14ac:dyDescent="0.15">
      <c r="A1046" s="30" t="s">
        <v>1735</v>
      </c>
      <c r="B1046" s="30" t="s">
        <v>1736</v>
      </c>
      <c r="C1046" s="30">
        <v>147518628</v>
      </c>
      <c r="D1046" s="30">
        <v>0.80123</v>
      </c>
      <c r="E1046" s="30">
        <v>0.85404999999999998</v>
      </c>
      <c r="F1046" s="30">
        <v>0.50278999999999996</v>
      </c>
      <c r="G1046" s="30">
        <v>105.676</v>
      </c>
      <c r="H1046" s="30">
        <v>2.2520000000000001E-3</v>
      </c>
      <c r="I1046" s="30" t="s">
        <v>1598</v>
      </c>
      <c r="J1046" s="2" t="s">
        <v>1598</v>
      </c>
      <c r="K1046" s="30" t="s">
        <v>123</v>
      </c>
      <c r="L1046" s="30">
        <v>29383023</v>
      </c>
      <c r="M1046" s="2">
        <v>0.79762999999999995</v>
      </c>
      <c r="N1046" s="2">
        <v>8.3140000000000006E-2</v>
      </c>
      <c r="O1046" s="30" t="s">
        <v>124</v>
      </c>
      <c r="P1046" s="2" t="s">
        <v>1599</v>
      </c>
      <c r="Q1046" s="2" t="s">
        <v>55</v>
      </c>
      <c r="R1046" s="2" t="s">
        <v>1290</v>
      </c>
      <c r="S1046" s="24" t="s">
        <v>34</v>
      </c>
      <c r="T1046" s="9"/>
      <c r="U1046" s="9"/>
      <c r="V1046" s="9"/>
      <c r="W1046" s="9"/>
      <c r="X1046" s="9"/>
      <c r="Y1046" s="9"/>
      <c r="Z1046" s="9"/>
    </row>
    <row r="1047" spans="1:26" ht="15.75" customHeight="1" x14ac:dyDescent="0.15">
      <c r="A1047" s="30" t="s">
        <v>1735</v>
      </c>
      <c r="B1047" s="30" t="s">
        <v>1737</v>
      </c>
      <c r="C1047" s="34">
        <v>38500000</v>
      </c>
      <c r="D1047" s="30">
        <v>0.91912000000000005</v>
      </c>
      <c r="E1047" s="30">
        <v>0.91244000000000003</v>
      </c>
      <c r="F1047" s="30">
        <v>0.42401</v>
      </c>
      <c r="G1047" s="30">
        <v>63.8127</v>
      </c>
      <c r="H1047" s="30">
        <v>3.2940000000000001E-3</v>
      </c>
      <c r="I1047" s="30" t="s">
        <v>1598</v>
      </c>
      <c r="J1047" s="2" t="s">
        <v>1598</v>
      </c>
      <c r="K1047" s="30" t="s">
        <v>128</v>
      </c>
      <c r="L1047" s="30" t="s">
        <v>129</v>
      </c>
      <c r="M1047" s="2">
        <v>0.79762999999999995</v>
      </c>
      <c r="N1047" s="2">
        <v>8.3140000000000006E-2</v>
      </c>
      <c r="O1047" s="30" t="s">
        <v>124</v>
      </c>
      <c r="P1047" s="2" t="s">
        <v>1599</v>
      </c>
      <c r="Q1047" s="2" t="s">
        <v>55</v>
      </c>
      <c r="R1047" s="2" t="s">
        <v>1290</v>
      </c>
      <c r="S1047" s="24" t="s">
        <v>34</v>
      </c>
      <c r="T1047" s="9"/>
      <c r="U1047" s="9"/>
      <c r="V1047" s="9"/>
      <c r="W1047" s="9"/>
      <c r="X1047" s="9"/>
      <c r="Y1047" s="9"/>
      <c r="Z1047" s="9"/>
    </row>
    <row r="1048" spans="1:26" ht="15.75" customHeight="1" x14ac:dyDescent="0.15">
      <c r="A1048" s="30" t="s">
        <v>1738</v>
      </c>
      <c r="B1048" s="30" t="s">
        <v>1739</v>
      </c>
      <c r="C1048" s="30">
        <v>64129492</v>
      </c>
      <c r="D1048" s="30">
        <v>0.91171999999999997</v>
      </c>
      <c r="E1048" s="30">
        <v>0.87617</v>
      </c>
      <c r="F1048" s="30">
        <v>0.42917</v>
      </c>
      <c r="G1048" s="30">
        <v>83.750200000000007</v>
      </c>
      <c r="H1048" s="30">
        <v>2.5219999999999999E-3</v>
      </c>
      <c r="I1048" s="30" t="s">
        <v>1598</v>
      </c>
      <c r="J1048" s="2" t="s">
        <v>1598</v>
      </c>
      <c r="K1048" s="30" t="s">
        <v>128</v>
      </c>
      <c r="L1048" s="30" t="s">
        <v>129</v>
      </c>
      <c r="M1048" s="2">
        <v>0.88114999999999999</v>
      </c>
      <c r="N1048" s="2">
        <v>0.13055</v>
      </c>
      <c r="O1048" s="30" t="s">
        <v>124</v>
      </c>
      <c r="P1048" s="2" t="s">
        <v>1599</v>
      </c>
      <c r="Q1048" s="2" t="s">
        <v>55</v>
      </c>
      <c r="R1048" s="2" t="s">
        <v>1290</v>
      </c>
      <c r="S1048" s="24" t="s">
        <v>34</v>
      </c>
      <c r="T1048" s="9"/>
      <c r="U1048" s="9"/>
      <c r="V1048" s="9"/>
      <c r="W1048" s="9"/>
      <c r="X1048" s="9"/>
      <c r="Y1048" s="9"/>
      <c r="Z1048" s="9"/>
    </row>
    <row r="1049" spans="1:26" ht="15.75" customHeight="1" x14ac:dyDescent="0.15">
      <c r="A1049" s="30" t="s">
        <v>1738</v>
      </c>
      <c r="B1049" s="30" t="s">
        <v>1740</v>
      </c>
      <c r="C1049" s="30">
        <v>96091694</v>
      </c>
      <c r="D1049" s="30">
        <v>0.81042000000000003</v>
      </c>
      <c r="E1049" s="30">
        <v>0.70394000000000001</v>
      </c>
      <c r="F1049" s="30">
        <v>0.49443999999999999</v>
      </c>
      <c r="G1049" s="30">
        <v>82.560100000000006</v>
      </c>
      <c r="H1049" s="30">
        <v>2.7910000000000001E-3</v>
      </c>
      <c r="I1049" s="30" t="s">
        <v>1598</v>
      </c>
      <c r="J1049" s="2" t="s">
        <v>1598</v>
      </c>
      <c r="K1049" s="30" t="s">
        <v>123</v>
      </c>
      <c r="L1049" s="30">
        <v>29013976</v>
      </c>
      <c r="M1049" s="2">
        <v>0.88114999999999999</v>
      </c>
      <c r="N1049" s="2">
        <v>0.13055</v>
      </c>
      <c r="O1049" s="30" t="s">
        <v>124</v>
      </c>
      <c r="P1049" s="2" t="s">
        <v>1599</v>
      </c>
      <c r="Q1049" s="2" t="s">
        <v>55</v>
      </c>
      <c r="R1049" s="2" t="s">
        <v>1290</v>
      </c>
      <c r="S1049" s="24" t="s">
        <v>34</v>
      </c>
      <c r="T1049" s="9"/>
      <c r="U1049" s="9"/>
      <c r="V1049" s="9"/>
      <c r="W1049" s="9"/>
      <c r="X1049" s="9"/>
      <c r="Y1049" s="9"/>
      <c r="Z1049" s="9"/>
    </row>
    <row r="1050" spans="1:26" ht="15.75" customHeight="1" x14ac:dyDescent="0.15">
      <c r="A1050" s="37" t="s">
        <v>1741</v>
      </c>
      <c r="B1050" s="30" t="s">
        <v>1742</v>
      </c>
      <c r="C1050" s="30">
        <v>91411608</v>
      </c>
      <c r="D1050" s="30">
        <v>0.91818999999999995</v>
      </c>
      <c r="E1050" s="30">
        <v>0.65725</v>
      </c>
      <c r="F1050" s="30">
        <v>0.41716999999999999</v>
      </c>
      <c r="G1050" s="30">
        <v>95.752899999999997</v>
      </c>
      <c r="H1050" s="30">
        <v>2.2790000000000002E-3</v>
      </c>
      <c r="I1050" s="30" t="s">
        <v>1598</v>
      </c>
      <c r="J1050" s="2" t="s">
        <v>1598</v>
      </c>
      <c r="K1050" s="30" t="s">
        <v>123</v>
      </c>
      <c r="L1050" s="30">
        <v>29307328</v>
      </c>
      <c r="M1050" s="2">
        <v>0.65747999999999995</v>
      </c>
      <c r="N1050" s="39">
        <v>-7.7030000000000001E-2</v>
      </c>
      <c r="O1050" s="30" t="s">
        <v>1743</v>
      </c>
      <c r="P1050" s="2" t="s">
        <v>1599</v>
      </c>
      <c r="Q1050" s="2" t="s">
        <v>55</v>
      </c>
      <c r="R1050" s="2" t="s">
        <v>126</v>
      </c>
      <c r="S1050" s="24" t="s">
        <v>34</v>
      </c>
      <c r="T1050" s="9"/>
      <c r="U1050" s="9"/>
      <c r="V1050" s="9"/>
      <c r="W1050" s="9"/>
      <c r="X1050" s="9"/>
      <c r="Y1050" s="9"/>
      <c r="Z1050" s="9"/>
    </row>
    <row r="1051" spans="1:26" ht="15.75" customHeight="1" x14ac:dyDescent="0.15">
      <c r="A1051" s="37" t="s">
        <v>1741</v>
      </c>
      <c r="B1051" s="30" t="s">
        <v>1744</v>
      </c>
      <c r="C1051" s="30">
        <v>47788212</v>
      </c>
      <c r="D1051" s="30">
        <v>0.91569999999999996</v>
      </c>
      <c r="E1051" s="30">
        <v>0.88597999999999999</v>
      </c>
      <c r="F1051" s="30">
        <v>0.42636000000000002</v>
      </c>
      <c r="G1051" s="30">
        <v>52.755000000000003</v>
      </c>
      <c r="H1051" s="30">
        <v>3.9309999999999996E-3</v>
      </c>
      <c r="I1051" s="30" t="s">
        <v>1598</v>
      </c>
      <c r="J1051" s="2" t="s">
        <v>1598</v>
      </c>
      <c r="K1051" s="30" t="s">
        <v>128</v>
      </c>
      <c r="L1051" s="30" t="s">
        <v>129</v>
      </c>
      <c r="M1051" s="2">
        <v>0.65747999999999995</v>
      </c>
      <c r="N1051" s="39">
        <v>-7.7030000000000001E-2</v>
      </c>
      <c r="O1051" s="30" t="s">
        <v>1743</v>
      </c>
      <c r="P1051" s="2" t="s">
        <v>1599</v>
      </c>
      <c r="Q1051" s="2" t="s">
        <v>55</v>
      </c>
      <c r="R1051" s="2" t="s">
        <v>126</v>
      </c>
      <c r="S1051" s="24" t="s">
        <v>34</v>
      </c>
      <c r="T1051" s="9"/>
      <c r="U1051" s="9"/>
      <c r="V1051" s="9"/>
      <c r="W1051" s="9"/>
      <c r="X1051" s="9"/>
      <c r="Y1051" s="9"/>
      <c r="Z1051" s="9"/>
    </row>
    <row r="1052" spans="1:26" ht="15.75" customHeight="1" x14ac:dyDescent="0.15">
      <c r="A1052" s="30" t="s">
        <v>1745</v>
      </c>
      <c r="B1052" s="30" t="s">
        <v>1746</v>
      </c>
      <c r="C1052" s="30">
        <v>96167621</v>
      </c>
      <c r="D1052" s="30">
        <v>0.94857999999999998</v>
      </c>
      <c r="E1052" s="30">
        <v>0.91991999999999996</v>
      </c>
      <c r="F1052" s="30">
        <v>0.40823999999999999</v>
      </c>
      <c r="G1052" s="30">
        <v>94.309100000000001</v>
      </c>
      <c r="H1052" s="30">
        <v>3.6120000000000002E-3</v>
      </c>
      <c r="I1052" s="30" t="s">
        <v>1747</v>
      </c>
      <c r="J1052" s="2" t="s">
        <v>1747</v>
      </c>
      <c r="K1052" s="30" t="s">
        <v>128</v>
      </c>
      <c r="L1052" s="30" t="s">
        <v>129</v>
      </c>
      <c r="M1052" s="2">
        <v>0.87773999999999996</v>
      </c>
      <c r="N1052" s="2">
        <v>0.22791</v>
      </c>
      <c r="O1052" s="30" t="s">
        <v>124</v>
      </c>
      <c r="P1052" s="2" t="s">
        <v>1748</v>
      </c>
      <c r="Q1052" s="2" t="s">
        <v>46</v>
      </c>
      <c r="R1052" s="2" t="s">
        <v>126</v>
      </c>
      <c r="S1052" s="24" t="s">
        <v>27</v>
      </c>
      <c r="T1052" s="9"/>
      <c r="U1052" s="9"/>
      <c r="V1052" s="9"/>
      <c r="W1052" s="9"/>
      <c r="X1052" s="9"/>
      <c r="Y1052" s="9"/>
      <c r="Z1052" s="9"/>
    </row>
    <row r="1053" spans="1:26" ht="15.75" customHeight="1" x14ac:dyDescent="0.15">
      <c r="A1053" s="30" t="s">
        <v>1745</v>
      </c>
      <c r="B1053" s="30" t="s">
        <v>1749</v>
      </c>
      <c r="C1053" s="30">
        <v>78165275</v>
      </c>
      <c r="D1053" s="30">
        <v>0.94494</v>
      </c>
      <c r="E1053" s="30">
        <v>0.91649000000000003</v>
      </c>
      <c r="F1053" s="30">
        <v>0.40823999999999999</v>
      </c>
      <c r="G1053" s="30">
        <v>82.9328</v>
      </c>
      <c r="H1053" s="30">
        <v>3.6129999999999999E-3</v>
      </c>
      <c r="I1053" s="30" t="s">
        <v>1747</v>
      </c>
      <c r="J1053" s="2" t="s">
        <v>1747</v>
      </c>
      <c r="K1053" s="30" t="s">
        <v>123</v>
      </c>
      <c r="L1053" s="30">
        <v>27852019</v>
      </c>
      <c r="M1053" s="2">
        <v>0.87773999999999996</v>
      </c>
      <c r="N1053" s="2">
        <v>0.22791</v>
      </c>
      <c r="O1053" s="30" t="s">
        <v>124</v>
      </c>
      <c r="P1053" s="2" t="s">
        <v>1748</v>
      </c>
      <c r="Q1053" s="2" t="s">
        <v>46</v>
      </c>
      <c r="R1053" s="2" t="s">
        <v>126</v>
      </c>
      <c r="S1053" s="24" t="s">
        <v>27</v>
      </c>
      <c r="T1053" s="9"/>
      <c r="U1053" s="9"/>
      <c r="V1053" s="9"/>
      <c r="W1053" s="9"/>
      <c r="X1053" s="9"/>
      <c r="Y1053" s="9"/>
      <c r="Z1053" s="9"/>
    </row>
    <row r="1054" spans="1:26" ht="15.75" customHeight="1" x14ac:dyDescent="0.15">
      <c r="A1054" s="30" t="s">
        <v>1750</v>
      </c>
      <c r="B1054" s="30" t="s">
        <v>1751</v>
      </c>
      <c r="C1054" s="30">
        <v>83052855</v>
      </c>
      <c r="D1054" s="30">
        <v>0.66769000000000001</v>
      </c>
      <c r="E1054" s="30">
        <v>0.63695000000000002</v>
      </c>
      <c r="F1054" s="30">
        <v>0.46173999999999998</v>
      </c>
      <c r="G1054" s="30">
        <v>55.448999999999998</v>
      </c>
      <c r="H1054" s="30">
        <v>2.6250000000000002E-3</v>
      </c>
      <c r="I1054" s="30" t="s">
        <v>1747</v>
      </c>
      <c r="J1054" s="2" t="s">
        <v>1747</v>
      </c>
      <c r="K1054" s="30" t="s">
        <v>128</v>
      </c>
      <c r="L1054" s="30" t="s">
        <v>129</v>
      </c>
      <c r="M1054" s="2">
        <v>0.85199000000000003</v>
      </c>
      <c r="N1054" s="2">
        <v>0.1966</v>
      </c>
      <c r="O1054" s="30" t="s">
        <v>124</v>
      </c>
      <c r="P1054" s="2" t="s">
        <v>1748</v>
      </c>
      <c r="Q1054" s="2" t="s">
        <v>46</v>
      </c>
      <c r="R1054" s="2" t="s">
        <v>1290</v>
      </c>
      <c r="S1054" s="24" t="s">
        <v>27</v>
      </c>
      <c r="T1054" s="9"/>
      <c r="U1054" s="9"/>
      <c r="V1054" s="9"/>
      <c r="W1054" s="9"/>
      <c r="X1054" s="9"/>
      <c r="Y1054" s="9"/>
      <c r="Z1054" s="9"/>
    </row>
    <row r="1055" spans="1:26" ht="15.75" customHeight="1" x14ac:dyDescent="0.15">
      <c r="A1055" s="30" t="s">
        <v>1750</v>
      </c>
      <c r="B1055" s="30" t="s">
        <v>1752</v>
      </c>
      <c r="C1055" s="30">
        <v>90568489</v>
      </c>
      <c r="D1055" s="30">
        <v>0.77237999999999996</v>
      </c>
      <c r="E1055" s="30">
        <v>0.72543000000000002</v>
      </c>
      <c r="F1055" s="30">
        <v>0.44723000000000002</v>
      </c>
      <c r="G1055" s="30">
        <v>66.023700000000005</v>
      </c>
      <c r="H1055" s="30">
        <v>3.0240000000000002E-3</v>
      </c>
      <c r="I1055" s="30" t="s">
        <v>1747</v>
      </c>
      <c r="J1055" s="2" t="s">
        <v>1747</v>
      </c>
      <c r="K1055" s="30" t="s">
        <v>123</v>
      </c>
      <c r="L1055" s="30">
        <v>27190769</v>
      </c>
      <c r="M1055" s="2">
        <v>0.85199000000000003</v>
      </c>
      <c r="N1055" s="2">
        <v>0.1966</v>
      </c>
      <c r="O1055" s="30" t="s">
        <v>124</v>
      </c>
      <c r="P1055" s="2" t="s">
        <v>1748</v>
      </c>
      <c r="Q1055" s="2" t="s">
        <v>46</v>
      </c>
      <c r="R1055" s="2" t="s">
        <v>1290</v>
      </c>
      <c r="S1055" s="24" t="s">
        <v>27</v>
      </c>
      <c r="T1055" s="9"/>
      <c r="U1055" s="9"/>
      <c r="V1055" s="9"/>
      <c r="W1055" s="9"/>
      <c r="X1055" s="9"/>
      <c r="Y1055" s="9"/>
      <c r="Z1055" s="9"/>
    </row>
    <row r="1056" spans="1:26" ht="15.75" customHeight="1" x14ac:dyDescent="0.15">
      <c r="A1056" s="30" t="s">
        <v>1753</v>
      </c>
      <c r="B1056" s="30" t="s">
        <v>1754</v>
      </c>
      <c r="C1056" s="30">
        <v>80720452</v>
      </c>
      <c r="D1056" s="30">
        <v>0.91486000000000001</v>
      </c>
      <c r="E1056" s="30">
        <v>0.86865999999999999</v>
      </c>
      <c r="F1056" s="30">
        <v>0.40948000000000001</v>
      </c>
      <c r="G1056" s="30">
        <v>98.819599999999994</v>
      </c>
      <c r="H1056" s="30">
        <v>2.5739999999999999E-3</v>
      </c>
      <c r="I1056" s="30" t="s">
        <v>1747</v>
      </c>
      <c r="J1056" s="2" t="s">
        <v>1747</v>
      </c>
      <c r="K1056" s="30" t="s">
        <v>128</v>
      </c>
      <c r="L1056" s="30" t="s">
        <v>129</v>
      </c>
      <c r="M1056" s="2">
        <v>0.86073999999999995</v>
      </c>
      <c r="N1056" s="2">
        <v>0.19556000000000001</v>
      </c>
      <c r="O1056" s="30" t="s">
        <v>124</v>
      </c>
      <c r="P1056" s="2" t="s">
        <v>1748</v>
      </c>
      <c r="Q1056" s="2" t="s">
        <v>44</v>
      </c>
      <c r="R1056" s="2" t="s">
        <v>126</v>
      </c>
      <c r="S1056" s="24" t="s">
        <v>27</v>
      </c>
      <c r="T1056" s="9"/>
      <c r="U1056" s="9"/>
      <c r="V1056" s="9"/>
      <c r="W1056" s="9"/>
      <c r="X1056" s="9"/>
      <c r="Y1056" s="9"/>
      <c r="Z1056" s="9"/>
    </row>
    <row r="1057" spans="1:26" ht="15.75" customHeight="1" x14ac:dyDescent="0.15">
      <c r="A1057" s="30" t="s">
        <v>1753</v>
      </c>
      <c r="B1057" s="30" t="s">
        <v>1755</v>
      </c>
      <c r="C1057" s="30">
        <v>90536348</v>
      </c>
      <c r="D1057" s="30">
        <v>0.91983000000000004</v>
      </c>
      <c r="E1057" s="30">
        <v>0.88353000000000004</v>
      </c>
      <c r="F1057" s="30">
        <v>0.40672999999999998</v>
      </c>
      <c r="G1057" s="30">
        <v>112.416</v>
      </c>
      <c r="H1057" s="30">
        <v>2.666E-3</v>
      </c>
      <c r="I1057" s="30" t="s">
        <v>1747</v>
      </c>
      <c r="J1057" s="2" t="s">
        <v>1747</v>
      </c>
      <c r="K1057" s="30" t="s">
        <v>123</v>
      </c>
      <c r="L1057" s="30">
        <v>28282690</v>
      </c>
      <c r="M1057" s="2">
        <v>0.86073999999999995</v>
      </c>
      <c r="N1057" s="2">
        <v>0.19556000000000001</v>
      </c>
      <c r="O1057" s="30" t="s">
        <v>124</v>
      </c>
      <c r="P1057" s="2" t="s">
        <v>1748</v>
      </c>
      <c r="Q1057" s="2" t="s">
        <v>44</v>
      </c>
      <c r="R1057" s="2" t="s">
        <v>126</v>
      </c>
      <c r="S1057" s="24" t="s">
        <v>27</v>
      </c>
      <c r="T1057" s="9"/>
      <c r="U1057" s="9"/>
      <c r="V1057" s="9"/>
      <c r="W1057" s="9"/>
      <c r="X1057" s="9"/>
      <c r="Y1057" s="9"/>
      <c r="Z1057" s="9"/>
    </row>
    <row r="1058" spans="1:26" ht="15.75" customHeight="1" x14ac:dyDescent="0.15">
      <c r="A1058" s="30" t="s">
        <v>1756</v>
      </c>
      <c r="B1058" s="30" t="s">
        <v>1757</v>
      </c>
      <c r="C1058" s="30">
        <v>91404358</v>
      </c>
      <c r="D1058" s="30">
        <v>0.80298999999999998</v>
      </c>
      <c r="E1058" s="30">
        <v>0.77124999999999999</v>
      </c>
      <c r="F1058" s="30">
        <v>0.45623000000000002</v>
      </c>
      <c r="G1058" s="30">
        <v>72.065299999999993</v>
      </c>
      <c r="H1058" s="30">
        <v>2.4940000000000001E-3</v>
      </c>
      <c r="I1058" s="30" t="s">
        <v>1747</v>
      </c>
      <c r="J1058" s="2" t="s">
        <v>1747</v>
      </c>
      <c r="K1058" s="30" t="s">
        <v>128</v>
      </c>
      <c r="L1058" s="30" t="s">
        <v>129</v>
      </c>
      <c r="M1058" s="2">
        <v>0.82052999999999998</v>
      </c>
      <c r="N1058" s="2">
        <v>0.16983999999999999</v>
      </c>
      <c r="O1058" s="30" t="s">
        <v>124</v>
      </c>
      <c r="P1058" s="2" t="s">
        <v>1748</v>
      </c>
      <c r="Q1058" s="2" t="s">
        <v>46</v>
      </c>
      <c r="R1058" s="2" t="s">
        <v>1290</v>
      </c>
      <c r="S1058" s="24" t="s">
        <v>27</v>
      </c>
      <c r="T1058" s="9"/>
      <c r="U1058" s="9"/>
      <c r="V1058" s="9"/>
      <c r="W1058" s="9"/>
      <c r="X1058" s="9"/>
      <c r="Y1058" s="9"/>
      <c r="Z1058" s="9"/>
    </row>
    <row r="1059" spans="1:26" ht="15.75" customHeight="1" x14ac:dyDescent="0.15">
      <c r="A1059" s="30" t="s">
        <v>1756</v>
      </c>
      <c r="B1059" s="30" t="s">
        <v>1758</v>
      </c>
      <c r="C1059" s="30">
        <v>92158662</v>
      </c>
      <c r="D1059" s="30">
        <v>0.81828999999999996</v>
      </c>
      <c r="E1059" s="30">
        <v>0.78071999999999997</v>
      </c>
      <c r="F1059" s="30">
        <v>0.43198999999999999</v>
      </c>
      <c r="G1059" s="30">
        <v>68.444599999999994</v>
      </c>
      <c r="H1059" s="30">
        <v>3.297E-3</v>
      </c>
      <c r="I1059" s="30" t="s">
        <v>1747</v>
      </c>
      <c r="J1059" s="2" t="s">
        <v>1747</v>
      </c>
      <c r="K1059" s="30" t="s">
        <v>123</v>
      </c>
      <c r="L1059" s="30">
        <v>27469238</v>
      </c>
      <c r="M1059" s="2">
        <v>0.82052999999999998</v>
      </c>
      <c r="N1059" s="2">
        <v>0.16983999999999999</v>
      </c>
      <c r="O1059" s="30" t="s">
        <v>124</v>
      </c>
      <c r="P1059" s="2" t="s">
        <v>1748</v>
      </c>
      <c r="Q1059" s="2" t="s">
        <v>46</v>
      </c>
      <c r="R1059" s="2" t="s">
        <v>1290</v>
      </c>
      <c r="S1059" s="24" t="s">
        <v>27</v>
      </c>
      <c r="T1059" s="9"/>
      <c r="U1059" s="9"/>
      <c r="V1059" s="9"/>
      <c r="W1059" s="9"/>
      <c r="X1059" s="9"/>
      <c r="Y1059" s="9"/>
      <c r="Z1059" s="9"/>
    </row>
    <row r="1060" spans="1:26" ht="15.75" customHeight="1" x14ac:dyDescent="0.15">
      <c r="A1060" s="30" t="s">
        <v>1759</v>
      </c>
      <c r="B1060" s="30" t="s">
        <v>1760</v>
      </c>
      <c r="C1060" s="34">
        <v>95500000</v>
      </c>
      <c r="D1060" s="30">
        <v>0.92105000000000004</v>
      </c>
      <c r="E1060" s="30">
        <v>0.88265000000000005</v>
      </c>
      <c r="F1060" s="30">
        <v>0.40462999999999999</v>
      </c>
      <c r="G1060" s="30">
        <v>119.73699999999999</v>
      </c>
      <c r="H1060" s="30">
        <v>2.8760000000000001E-3</v>
      </c>
      <c r="I1060" s="30" t="s">
        <v>1747</v>
      </c>
      <c r="J1060" s="2" t="s">
        <v>1747</v>
      </c>
      <c r="K1060" s="30" t="s">
        <v>128</v>
      </c>
      <c r="L1060" s="30" t="s">
        <v>129</v>
      </c>
      <c r="M1060" s="2">
        <v>0.88217999999999996</v>
      </c>
      <c r="N1060" s="2">
        <v>0.21767</v>
      </c>
      <c r="O1060" s="30" t="s">
        <v>124</v>
      </c>
      <c r="P1060" s="2" t="s">
        <v>1748</v>
      </c>
      <c r="Q1060" s="2" t="s">
        <v>69</v>
      </c>
      <c r="R1060" s="2" t="s">
        <v>126</v>
      </c>
      <c r="S1060" s="24" t="s">
        <v>27</v>
      </c>
      <c r="T1060" s="9"/>
      <c r="U1060" s="9"/>
      <c r="V1060" s="9"/>
      <c r="W1060" s="9"/>
      <c r="X1060" s="9"/>
      <c r="Y1060" s="9"/>
      <c r="Z1060" s="9"/>
    </row>
    <row r="1061" spans="1:26" ht="15.75" customHeight="1" x14ac:dyDescent="0.15">
      <c r="A1061" s="30" t="s">
        <v>1759</v>
      </c>
      <c r="B1061" s="30" t="s">
        <v>1761</v>
      </c>
      <c r="C1061" s="30">
        <v>103887922</v>
      </c>
      <c r="D1061" s="30">
        <v>0.89727999999999997</v>
      </c>
      <c r="E1061" s="30">
        <v>0.85879000000000005</v>
      </c>
      <c r="F1061" s="30">
        <v>0.40095999999999998</v>
      </c>
      <c r="G1061" s="30">
        <v>123.67700000000001</v>
      </c>
      <c r="H1061" s="30">
        <v>1.792E-3</v>
      </c>
      <c r="I1061" s="30" t="s">
        <v>1747</v>
      </c>
      <c r="J1061" s="2" t="s">
        <v>1747</v>
      </c>
      <c r="K1061" s="30" t="s">
        <v>123</v>
      </c>
      <c r="L1061" s="30">
        <v>28911676</v>
      </c>
      <c r="M1061" s="2">
        <v>0.88217999999999996</v>
      </c>
      <c r="N1061" s="2">
        <v>0.21767</v>
      </c>
      <c r="O1061" s="30" t="s">
        <v>124</v>
      </c>
      <c r="P1061" s="2" t="s">
        <v>1748</v>
      </c>
      <c r="Q1061" s="2" t="s">
        <v>69</v>
      </c>
      <c r="R1061" s="2" t="s">
        <v>126</v>
      </c>
      <c r="S1061" s="24" t="s">
        <v>27</v>
      </c>
      <c r="T1061" s="9"/>
      <c r="U1061" s="9"/>
      <c r="V1061" s="9"/>
      <c r="W1061" s="9"/>
      <c r="X1061" s="9"/>
      <c r="Y1061" s="9"/>
      <c r="Z1061" s="9"/>
    </row>
    <row r="1062" spans="1:26" ht="15.75" customHeight="1" x14ac:dyDescent="0.15">
      <c r="A1062" s="30" t="s">
        <v>1762</v>
      </c>
      <c r="B1062" s="30" t="s">
        <v>1763</v>
      </c>
      <c r="C1062" s="30">
        <v>94411030</v>
      </c>
      <c r="D1062" s="30">
        <v>0.85941999999999996</v>
      </c>
      <c r="E1062" s="30">
        <v>0.81886000000000003</v>
      </c>
      <c r="F1062" s="30">
        <v>0.40298</v>
      </c>
      <c r="G1062" s="30">
        <v>109.31399999999999</v>
      </c>
      <c r="H1062" s="30">
        <v>1.7849999999999999E-3</v>
      </c>
      <c r="I1062" s="30" t="s">
        <v>1747</v>
      </c>
      <c r="J1062" s="2" t="s">
        <v>1747</v>
      </c>
      <c r="K1062" s="30" t="s">
        <v>128</v>
      </c>
      <c r="L1062" s="30" t="s">
        <v>129</v>
      </c>
      <c r="M1062" s="2">
        <v>0.87812000000000001</v>
      </c>
      <c r="N1062" s="2">
        <v>0.15770000000000001</v>
      </c>
      <c r="O1062" s="30" t="s">
        <v>124</v>
      </c>
      <c r="P1062" s="2" t="s">
        <v>1748</v>
      </c>
      <c r="Q1062" s="2" t="s">
        <v>53</v>
      </c>
      <c r="R1062" s="2" t="s">
        <v>126</v>
      </c>
      <c r="S1062" s="24" t="s">
        <v>27</v>
      </c>
      <c r="T1062" s="9"/>
      <c r="U1062" s="9"/>
      <c r="V1062" s="9"/>
      <c r="W1062" s="9"/>
      <c r="X1062" s="9"/>
      <c r="Y1062" s="9"/>
      <c r="Z1062" s="9"/>
    </row>
    <row r="1063" spans="1:26" ht="15.75" customHeight="1" x14ac:dyDescent="0.15">
      <c r="A1063" s="30" t="s">
        <v>1762</v>
      </c>
      <c r="B1063" s="30" t="s">
        <v>1764</v>
      </c>
      <c r="C1063" s="34">
        <v>98600000</v>
      </c>
      <c r="D1063" s="30">
        <v>0.89339000000000002</v>
      </c>
      <c r="E1063" s="30">
        <v>0.85653999999999997</v>
      </c>
      <c r="F1063" s="30">
        <v>0.40643000000000001</v>
      </c>
      <c r="G1063" s="30">
        <v>116.895</v>
      </c>
      <c r="H1063" s="30">
        <v>1.9680000000000001E-3</v>
      </c>
      <c r="I1063" s="30" t="s">
        <v>1747</v>
      </c>
      <c r="J1063" s="2" t="s">
        <v>1747</v>
      </c>
      <c r="K1063" s="30" t="s">
        <v>123</v>
      </c>
      <c r="L1063" s="30">
        <v>28653594</v>
      </c>
      <c r="M1063" s="2">
        <v>0.87812000000000001</v>
      </c>
      <c r="N1063" s="2">
        <v>0.15770000000000001</v>
      </c>
      <c r="O1063" s="30" t="s">
        <v>124</v>
      </c>
      <c r="P1063" s="2" t="s">
        <v>1748</v>
      </c>
      <c r="Q1063" s="2" t="s">
        <v>53</v>
      </c>
      <c r="R1063" s="2" t="s">
        <v>126</v>
      </c>
      <c r="S1063" s="24" t="s">
        <v>27</v>
      </c>
      <c r="T1063" s="9"/>
      <c r="U1063" s="9"/>
      <c r="V1063" s="9"/>
      <c r="W1063" s="9"/>
      <c r="X1063" s="9"/>
      <c r="Y1063" s="9"/>
      <c r="Z1063" s="9"/>
    </row>
    <row r="1064" spans="1:26" ht="15.75" customHeight="1" x14ac:dyDescent="0.15">
      <c r="A1064" s="30" t="s">
        <v>1765</v>
      </c>
      <c r="B1064" s="30" t="s">
        <v>1766</v>
      </c>
      <c r="C1064" s="34">
        <v>107000000</v>
      </c>
      <c r="D1064" s="30">
        <v>0.84064000000000005</v>
      </c>
      <c r="E1064" s="30">
        <v>0.82113000000000003</v>
      </c>
      <c r="F1064" s="30">
        <v>0.45756999999999998</v>
      </c>
      <c r="G1064" s="30">
        <v>112.04600000000001</v>
      </c>
      <c r="H1064" s="30">
        <v>2.6649999999999998E-3</v>
      </c>
      <c r="I1064" s="30" t="s">
        <v>1747</v>
      </c>
      <c r="J1064" s="2" t="s">
        <v>1747</v>
      </c>
      <c r="K1064" s="30" t="s">
        <v>128</v>
      </c>
      <c r="L1064" s="30" t="s">
        <v>129</v>
      </c>
      <c r="M1064" s="2">
        <v>0.89312000000000002</v>
      </c>
      <c r="N1064" s="2">
        <v>0.21062</v>
      </c>
      <c r="O1064" s="30" t="s">
        <v>124</v>
      </c>
      <c r="P1064" s="2" t="s">
        <v>1748</v>
      </c>
      <c r="Q1064" s="2" t="s">
        <v>44</v>
      </c>
      <c r="R1064" s="2" t="s">
        <v>1290</v>
      </c>
      <c r="S1064" s="24" t="s">
        <v>27</v>
      </c>
      <c r="T1064" s="9"/>
      <c r="U1064" s="9"/>
      <c r="V1064" s="9"/>
      <c r="W1064" s="9"/>
      <c r="X1064" s="9"/>
      <c r="Y1064" s="9"/>
      <c r="Z1064" s="9"/>
    </row>
    <row r="1065" spans="1:26" ht="15.75" customHeight="1" x14ac:dyDescent="0.15">
      <c r="A1065" s="30" t="s">
        <v>1765</v>
      </c>
      <c r="B1065" s="30" t="s">
        <v>1767</v>
      </c>
      <c r="C1065" s="34">
        <v>103000000</v>
      </c>
      <c r="D1065" s="30">
        <v>0.78986999999999996</v>
      </c>
      <c r="E1065" s="30">
        <v>0.77954999999999997</v>
      </c>
      <c r="F1065" s="30">
        <v>0.45584999999999998</v>
      </c>
      <c r="G1065" s="30">
        <v>106.589</v>
      </c>
      <c r="H1065" s="30">
        <v>3.0560000000000001E-3</v>
      </c>
      <c r="I1065" s="30" t="s">
        <v>1747</v>
      </c>
      <c r="J1065" s="2" t="s">
        <v>1747</v>
      </c>
      <c r="K1065" s="30" t="s">
        <v>123</v>
      </c>
      <c r="L1065" s="30">
        <v>28463633</v>
      </c>
      <c r="M1065" s="2">
        <v>0.89312000000000002</v>
      </c>
      <c r="N1065" s="2">
        <v>0.21062</v>
      </c>
      <c r="O1065" s="30" t="s">
        <v>124</v>
      </c>
      <c r="P1065" s="2" t="s">
        <v>1748</v>
      </c>
      <c r="Q1065" s="2" t="s">
        <v>44</v>
      </c>
      <c r="R1065" s="2" t="s">
        <v>1290</v>
      </c>
      <c r="S1065" s="24" t="s">
        <v>27</v>
      </c>
      <c r="T1065" s="9"/>
      <c r="U1065" s="9"/>
      <c r="V1065" s="9"/>
      <c r="W1065" s="9"/>
      <c r="X1065" s="9"/>
      <c r="Y1065" s="9"/>
      <c r="Z1065" s="9"/>
    </row>
    <row r="1066" spans="1:26" ht="15.75" customHeight="1" x14ac:dyDescent="0.15">
      <c r="A1066" s="30" t="s">
        <v>1768</v>
      </c>
      <c r="B1066" s="30" t="s">
        <v>1769</v>
      </c>
      <c r="C1066" s="30">
        <v>109027752</v>
      </c>
      <c r="D1066" s="30">
        <v>0.74590999999999996</v>
      </c>
      <c r="E1066" s="30">
        <v>0.71436999999999995</v>
      </c>
      <c r="F1066" s="30">
        <v>0.39399000000000001</v>
      </c>
      <c r="G1066" s="30">
        <v>109.383</v>
      </c>
      <c r="H1066" s="30">
        <v>1.4350000000000001E-3</v>
      </c>
      <c r="I1066" s="30" t="s">
        <v>1747</v>
      </c>
      <c r="J1066" s="2" t="s">
        <v>1747</v>
      </c>
      <c r="K1066" s="30" t="s">
        <v>128</v>
      </c>
      <c r="L1066" s="30" t="s">
        <v>129</v>
      </c>
      <c r="M1066" s="2">
        <v>0.87395</v>
      </c>
      <c r="N1066" s="2">
        <v>0.22542999999999999</v>
      </c>
      <c r="O1066" s="30" t="s">
        <v>124</v>
      </c>
      <c r="P1066" s="2" t="s">
        <v>1748</v>
      </c>
      <c r="Q1066" s="2" t="s">
        <v>46</v>
      </c>
      <c r="R1066" s="2" t="s">
        <v>126</v>
      </c>
      <c r="S1066" s="24" t="s">
        <v>27</v>
      </c>
      <c r="T1066" s="9"/>
      <c r="U1066" s="9"/>
      <c r="V1066" s="9"/>
      <c r="W1066" s="9"/>
      <c r="X1066" s="9"/>
      <c r="Y1066" s="9"/>
      <c r="Z1066" s="9"/>
    </row>
    <row r="1067" spans="1:26" ht="15.75" customHeight="1" x14ac:dyDescent="0.15">
      <c r="A1067" s="30" t="s">
        <v>1768</v>
      </c>
      <c r="B1067" s="30" t="s">
        <v>1770</v>
      </c>
      <c r="C1067" s="34">
        <v>81400000</v>
      </c>
      <c r="D1067" s="30">
        <v>0.88634000000000002</v>
      </c>
      <c r="E1067" s="30">
        <v>0.84938999999999998</v>
      </c>
      <c r="F1067" s="30">
        <v>0.38103999999999999</v>
      </c>
      <c r="G1067" s="30">
        <v>91.825500000000005</v>
      </c>
      <c r="H1067" s="30">
        <v>2.232E-3</v>
      </c>
      <c r="I1067" s="30" t="s">
        <v>1747</v>
      </c>
      <c r="J1067" s="2" t="s">
        <v>1747</v>
      </c>
      <c r="K1067" s="30" t="s">
        <v>123</v>
      </c>
      <c r="L1067" s="30">
        <v>28246534</v>
      </c>
      <c r="M1067" s="2">
        <v>0.87395</v>
      </c>
      <c r="N1067" s="2">
        <v>0.22542999999999999</v>
      </c>
      <c r="O1067" s="30" t="s">
        <v>124</v>
      </c>
      <c r="P1067" s="2" t="s">
        <v>1748</v>
      </c>
      <c r="Q1067" s="2" t="s">
        <v>46</v>
      </c>
      <c r="R1067" s="2" t="s">
        <v>126</v>
      </c>
      <c r="S1067" s="24" t="s">
        <v>27</v>
      </c>
      <c r="T1067" s="9"/>
      <c r="U1067" s="9"/>
      <c r="V1067" s="9"/>
      <c r="W1067" s="9"/>
      <c r="X1067" s="9"/>
      <c r="Y1067" s="9"/>
      <c r="Z1067" s="9"/>
    </row>
    <row r="1068" spans="1:26" ht="15.75" customHeight="1" x14ac:dyDescent="0.15">
      <c r="A1068" s="30" t="s">
        <v>1771</v>
      </c>
      <c r="B1068" s="30" t="s">
        <v>1772</v>
      </c>
      <c r="C1068" s="34">
        <v>100000000</v>
      </c>
      <c r="D1068" s="30">
        <v>0.79971999999999999</v>
      </c>
      <c r="E1068" s="30">
        <v>0.76937999999999995</v>
      </c>
      <c r="F1068" s="30">
        <v>0.44736999999999999</v>
      </c>
      <c r="G1068" s="30">
        <v>107.61199999999999</v>
      </c>
      <c r="H1068" s="30">
        <v>1.634E-3</v>
      </c>
      <c r="I1068" s="30" t="s">
        <v>1747</v>
      </c>
      <c r="J1068" s="2" t="s">
        <v>1747</v>
      </c>
      <c r="K1068" s="30" t="s">
        <v>128</v>
      </c>
      <c r="L1068" s="30" t="s">
        <v>129</v>
      </c>
      <c r="M1068" s="2">
        <v>0.90300000000000002</v>
      </c>
      <c r="N1068" s="2">
        <v>0.28827999999999998</v>
      </c>
      <c r="O1068" s="30" t="s">
        <v>124</v>
      </c>
      <c r="P1068" s="2" t="s">
        <v>1748</v>
      </c>
      <c r="Q1068" s="2" t="s">
        <v>77</v>
      </c>
      <c r="R1068" s="2" t="s">
        <v>1290</v>
      </c>
      <c r="S1068" s="24" t="s">
        <v>27</v>
      </c>
      <c r="T1068" s="9"/>
      <c r="U1068" s="9"/>
      <c r="V1068" s="9"/>
      <c r="W1068" s="9"/>
      <c r="X1068" s="9"/>
      <c r="Y1068" s="9"/>
      <c r="Z1068" s="9"/>
    </row>
    <row r="1069" spans="1:26" ht="15.75" customHeight="1" x14ac:dyDescent="0.15">
      <c r="A1069" s="30" t="s">
        <v>1771</v>
      </c>
      <c r="B1069" s="30" t="s">
        <v>1773</v>
      </c>
      <c r="C1069" s="34">
        <v>106000000</v>
      </c>
      <c r="D1069" s="30">
        <v>0.88873000000000002</v>
      </c>
      <c r="E1069" s="30">
        <v>0.85526999999999997</v>
      </c>
      <c r="F1069" s="30">
        <v>0.44102000000000002</v>
      </c>
      <c r="G1069" s="30">
        <v>126.107</v>
      </c>
      <c r="H1069" s="30">
        <v>1.843E-3</v>
      </c>
      <c r="I1069" s="30" t="s">
        <v>1747</v>
      </c>
      <c r="J1069" s="2" t="s">
        <v>1747</v>
      </c>
      <c r="K1069" s="30" t="s">
        <v>123</v>
      </c>
      <c r="L1069" s="30">
        <v>28784056</v>
      </c>
      <c r="M1069" s="2">
        <v>0.90300000000000002</v>
      </c>
      <c r="N1069" s="2">
        <v>0.28827999999999998</v>
      </c>
      <c r="O1069" s="30" t="s">
        <v>124</v>
      </c>
      <c r="P1069" s="2" t="s">
        <v>1748</v>
      </c>
      <c r="Q1069" s="2" t="s">
        <v>77</v>
      </c>
      <c r="R1069" s="2" t="s">
        <v>1290</v>
      </c>
      <c r="S1069" s="24" t="s">
        <v>27</v>
      </c>
      <c r="T1069" s="9"/>
      <c r="U1069" s="9"/>
      <c r="V1069" s="9"/>
      <c r="W1069" s="9"/>
      <c r="X1069" s="9"/>
      <c r="Y1069" s="9"/>
      <c r="Z1069" s="9"/>
    </row>
    <row r="1070" spans="1:26" ht="15.75" customHeight="1" x14ac:dyDescent="0.15">
      <c r="A1070" s="30" t="s">
        <v>1774</v>
      </c>
      <c r="B1070" s="30" t="s">
        <v>1775</v>
      </c>
      <c r="C1070" s="30">
        <v>107414951</v>
      </c>
      <c r="D1070" s="30">
        <v>0.91402000000000005</v>
      </c>
      <c r="E1070" s="30">
        <v>0.88653999999999999</v>
      </c>
      <c r="F1070" s="30">
        <v>0.42276000000000002</v>
      </c>
      <c r="G1070" s="30">
        <v>104.822</v>
      </c>
      <c r="H1070" s="30">
        <v>1.9750000000000002E-3</v>
      </c>
      <c r="I1070" s="30" t="s">
        <v>1747</v>
      </c>
      <c r="J1070" s="2" t="s">
        <v>1747</v>
      </c>
      <c r="K1070" s="30" t="s">
        <v>128</v>
      </c>
      <c r="L1070" s="30" t="s">
        <v>129</v>
      </c>
      <c r="M1070" s="2">
        <v>0.95365999999999995</v>
      </c>
      <c r="N1070" s="2">
        <v>0.28200999999999998</v>
      </c>
      <c r="O1070" s="30" t="s">
        <v>124</v>
      </c>
      <c r="P1070" s="2" t="s">
        <v>1748</v>
      </c>
      <c r="Q1070" s="2" t="s">
        <v>45</v>
      </c>
      <c r="R1070" s="2" t="s">
        <v>126</v>
      </c>
      <c r="S1070" s="24" t="s">
        <v>27</v>
      </c>
      <c r="T1070" s="9"/>
      <c r="U1070" s="9"/>
      <c r="V1070" s="9"/>
      <c r="W1070" s="9"/>
      <c r="X1070" s="9"/>
      <c r="Y1070" s="9"/>
      <c r="Z1070" s="9"/>
    </row>
    <row r="1071" spans="1:26" ht="15.75" customHeight="1" x14ac:dyDescent="0.15">
      <c r="A1071" s="30" t="s">
        <v>1774</v>
      </c>
      <c r="B1071" s="30" t="s">
        <v>1776</v>
      </c>
      <c r="C1071" s="34">
        <v>33100000</v>
      </c>
      <c r="D1071" s="30">
        <v>0.86241000000000001</v>
      </c>
      <c r="E1071" s="30">
        <v>0.89044000000000001</v>
      </c>
      <c r="F1071" s="30">
        <v>0.40869</v>
      </c>
      <c r="G1071" s="30">
        <v>31.404</v>
      </c>
      <c r="H1071" s="30">
        <v>6.3749999999999996E-3</v>
      </c>
      <c r="I1071" s="30" t="s">
        <v>1747</v>
      </c>
      <c r="J1071" s="2" t="s">
        <v>1747</v>
      </c>
      <c r="K1071" s="30" t="s">
        <v>123</v>
      </c>
      <c r="L1071" s="30">
        <v>20466279</v>
      </c>
      <c r="M1071" s="2">
        <v>0.95365999999999995</v>
      </c>
      <c r="N1071" s="2">
        <v>0.28200999999999998</v>
      </c>
      <c r="O1071" s="30" t="s">
        <v>124</v>
      </c>
      <c r="P1071" s="2" t="s">
        <v>1748</v>
      </c>
      <c r="Q1071" s="2" t="s">
        <v>45</v>
      </c>
      <c r="R1071" s="2" t="s">
        <v>126</v>
      </c>
      <c r="S1071" s="24" t="s">
        <v>27</v>
      </c>
      <c r="T1071" s="9"/>
      <c r="U1071" s="9"/>
      <c r="V1071" s="9"/>
      <c r="W1071" s="9"/>
      <c r="X1071" s="9"/>
      <c r="Y1071" s="9"/>
      <c r="Z1071" s="9"/>
    </row>
    <row r="1072" spans="1:26" ht="15.75" customHeight="1" x14ac:dyDescent="0.15">
      <c r="A1072" s="37" t="s">
        <v>1777</v>
      </c>
      <c r="B1072" s="30" t="s">
        <v>1778</v>
      </c>
      <c r="C1072" s="30">
        <v>10485754.5</v>
      </c>
      <c r="D1072" s="30">
        <v>0.95494999999999997</v>
      </c>
      <c r="E1072" s="30">
        <v>0.91591</v>
      </c>
      <c r="F1072" s="30">
        <v>0.41339999999999999</v>
      </c>
      <c r="G1072" s="39">
        <v>14.095700000000001</v>
      </c>
      <c r="H1072" s="30">
        <v>2.7723999999999999E-2</v>
      </c>
      <c r="I1072" s="30" t="s">
        <v>1747</v>
      </c>
      <c r="J1072" s="2" t="s">
        <v>1747</v>
      </c>
      <c r="K1072" s="30" t="s">
        <v>128</v>
      </c>
      <c r="L1072" s="30" t="s">
        <v>129</v>
      </c>
      <c r="M1072" s="2" t="s">
        <v>216</v>
      </c>
      <c r="N1072" s="2" t="s">
        <v>216</v>
      </c>
      <c r="O1072" s="30" t="s">
        <v>1779</v>
      </c>
      <c r="P1072" s="2" t="s">
        <v>1748</v>
      </c>
      <c r="Q1072" s="2" t="s">
        <v>69</v>
      </c>
      <c r="R1072" s="2" t="s">
        <v>126</v>
      </c>
      <c r="S1072" s="24" t="s">
        <v>27</v>
      </c>
      <c r="T1072" s="9"/>
      <c r="U1072" s="9"/>
      <c r="V1072" s="9"/>
      <c r="W1072" s="9"/>
      <c r="X1072" s="9"/>
      <c r="Y1072" s="9"/>
      <c r="Z1072" s="9"/>
    </row>
    <row r="1073" spans="1:26" ht="15.75" customHeight="1" x14ac:dyDescent="0.15">
      <c r="A1073" s="37" t="s">
        <v>1777</v>
      </c>
      <c r="B1073" s="30" t="s">
        <v>1780</v>
      </c>
      <c r="C1073" s="30">
        <v>65537181</v>
      </c>
      <c r="D1073" s="30">
        <v>0.92698999999999998</v>
      </c>
      <c r="E1073" s="30">
        <v>0.89373000000000002</v>
      </c>
      <c r="F1073" s="30">
        <v>0.41111999999999999</v>
      </c>
      <c r="G1073" s="30">
        <v>86.138199999999998</v>
      </c>
      <c r="H1073" s="30">
        <v>3.3479999999999998E-3</v>
      </c>
      <c r="I1073" s="30" t="s">
        <v>1747</v>
      </c>
      <c r="J1073" s="2" t="s">
        <v>1747</v>
      </c>
      <c r="K1073" s="30" t="s">
        <v>123</v>
      </c>
      <c r="L1073" s="30">
        <v>3383073</v>
      </c>
      <c r="M1073" s="2" t="s">
        <v>216</v>
      </c>
      <c r="N1073" s="2" t="s">
        <v>216</v>
      </c>
      <c r="O1073" s="30" t="s">
        <v>1779</v>
      </c>
      <c r="P1073" s="2" t="s">
        <v>1748</v>
      </c>
      <c r="Q1073" s="2" t="s">
        <v>69</v>
      </c>
      <c r="R1073" s="2" t="s">
        <v>126</v>
      </c>
      <c r="S1073" s="24" t="s">
        <v>27</v>
      </c>
      <c r="T1073" s="9"/>
      <c r="U1073" s="9"/>
      <c r="V1073" s="9"/>
      <c r="W1073" s="9"/>
      <c r="X1073" s="9"/>
      <c r="Y1073" s="9"/>
      <c r="Z1073" s="9"/>
    </row>
    <row r="1074" spans="1:26" ht="15.75" customHeight="1" x14ac:dyDescent="0.15">
      <c r="A1074" s="30" t="s">
        <v>1781</v>
      </c>
      <c r="B1074" s="30" t="s">
        <v>1782</v>
      </c>
      <c r="C1074" s="30">
        <v>103066363</v>
      </c>
      <c r="D1074" s="30">
        <v>0.84306000000000003</v>
      </c>
      <c r="E1074" s="30">
        <v>0.80791000000000002</v>
      </c>
      <c r="F1074" s="30">
        <v>0.39709</v>
      </c>
      <c r="G1074" s="30">
        <v>115.01300000000001</v>
      </c>
      <c r="H1074" s="30">
        <v>1.4970000000000001E-3</v>
      </c>
      <c r="I1074" s="30" t="s">
        <v>1747</v>
      </c>
      <c r="J1074" s="2" t="s">
        <v>1747</v>
      </c>
      <c r="K1074" s="30" t="s">
        <v>128</v>
      </c>
      <c r="L1074" s="30" t="s">
        <v>129</v>
      </c>
      <c r="M1074" s="2">
        <v>0.87122999999999995</v>
      </c>
      <c r="N1074" s="2">
        <v>0.21826000000000001</v>
      </c>
      <c r="O1074" s="30" t="s">
        <v>124</v>
      </c>
      <c r="P1074" s="2" t="s">
        <v>1748</v>
      </c>
      <c r="Q1074" s="2" t="s">
        <v>46</v>
      </c>
      <c r="R1074" s="2" t="s">
        <v>126</v>
      </c>
      <c r="S1074" s="24" t="s">
        <v>27</v>
      </c>
      <c r="T1074" s="9"/>
      <c r="U1074" s="9"/>
      <c r="V1074" s="9"/>
      <c r="W1074" s="9"/>
      <c r="X1074" s="9"/>
      <c r="Y1074" s="9"/>
      <c r="Z1074" s="9"/>
    </row>
    <row r="1075" spans="1:26" ht="15.75" customHeight="1" x14ac:dyDescent="0.15">
      <c r="A1075" s="30" t="s">
        <v>1781</v>
      </c>
      <c r="B1075" s="30" t="s">
        <v>1783</v>
      </c>
      <c r="C1075" s="30">
        <v>92873954</v>
      </c>
      <c r="D1075" s="30">
        <v>0.89381999999999995</v>
      </c>
      <c r="E1075" s="30">
        <v>0.85712999999999995</v>
      </c>
      <c r="F1075" s="30">
        <v>0.39711000000000002</v>
      </c>
      <c r="G1075" s="30">
        <v>111.57</v>
      </c>
      <c r="H1075" s="30">
        <v>2.0149999999999999E-3</v>
      </c>
      <c r="I1075" s="30" t="s">
        <v>1747</v>
      </c>
      <c r="J1075" s="2" t="s">
        <v>1747</v>
      </c>
      <c r="K1075" s="30" t="s">
        <v>123</v>
      </c>
      <c r="L1075" s="30">
        <v>28572964</v>
      </c>
      <c r="M1075" s="2">
        <v>0.87122999999999995</v>
      </c>
      <c r="N1075" s="2">
        <v>0.21826000000000001</v>
      </c>
      <c r="O1075" s="30" t="s">
        <v>124</v>
      </c>
      <c r="P1075" s="2" t="s">
        <v>1748</v>
      </c>
      <c r="Q1075" s="2" t="s">
        <v>46</v>
      </c>
      <c r="R1075" s="2" t="s">
        <v>126</v>
      </c>
      <c r="S1075" s="24" t="s">
        <v>27</v>
      </c>
      <c r="T1075" s="9"/>
      <c r="U1075" s="9"/>
      <c r="V1075" s="9"/>
      <c r="W1075" s="9"/>
      <c r="X1075" s="9"/>
      <c r="Y1075" s="9"/>
      <c r="Z1075" s="9"/>
    </row>
    <row r="1076" spans="1:26" ht="15.75" customHeight="1" x14ac:dyDescent="0.15">
      <c r="A1076" s="30" t="s">
        <v>1784</v>
      </c>
      <c r="B1076" s="30" t="s">
        <v>1785</v>
      </c>
      <c r="C1076" s="30">
        <v>93579769</v>
      </c>
      <c r="D1076" s="30">
        <v>0.71296000000000004</v>
      </c>
      <c r="E1076" s="30">
        <v>0.67286000000000001</v>
      </c>
      <c r="F1076" s="30">
        <v>0.41331000000000001</v>
      </c>
      <c r="G1076" s="30">
        <v>81.849100000000007</v>
      </c>
      <c r="H1076" s="30">
        <v>1.3140000000000001E-3</v>
      </c>
      <c r="I1076" s="30" t="s">
        <v>1747</v>
      </c>
      <c r="J1076" s="2" t="s">
        <v>1747</v>
      </c>
      <c r="K1076" s="30" t="s">
        <v>128</v>
      </c>
      <c r="L1076" s="30" t="s">
        <v>129</v>
      </c>
      <c r="M1076" s="2">
        <v>0.86995999999999996</v>
      </c>
      <c r="N1076" s="2">
        <v>0.22947000000000001</v>
      </c>
      <c r="O1076" s="30" t="s">
        <v>124</v>
      </c>
      <c r="P1076" s="2" t="s">
        <v>1748</v>
      </c>
      <c r="Q1076" s="2" t="s">
        <v>79</v>
      </c>
      <c r="R1076" s="2" t="s">
        <v>126</v>
      </c>
      <c r="S1076" s="24" t="s">
        <v>27</v>
      </c>
      <c r="T1076" s="9"/>
      <c r="U1076" s="9"/>
      <c r="V1076" s="9"/>
      <c r="W1076" s="9"/>
      <c r="X1076" s="9"/>
      <c r="Y1076" s="9"/>
      <c r="Z1076" s="9"/>
    </row>
    <row r="1077" spans="1:26" ht="15.75" customHeight="1" x14ac:dyDescent="0.15">
      <c r="A1077" s="30" t="s">
        <v>1784</v>
      </c>
      <c r="B1077" s="30" t="s">
        <v>1786</v>
      </c>
      <c r="C1077" s="30">
        <v>71739238</v>
      </c>
      <c r="D1077" s="30">
        <v>0.91144999999999998</v>
      </c>
      <c r="E1077" s="30">
        <v>0.87838000000000005</v>
      </c>
      <c r="F1077" s="30">
        <v>0.43181000000000003</v>
      </c>
      <c r="G1077" s="30">
        <v>92.318799999999996</v>
      </c>
      <c r="H1077" s="30">
        <v>3.0569999999999998E-3</v>
      </c>
      <c r="I1077" s="30" t="s">
        <v>1747</v>
      </c>
      <c r="J1077" s="2" t="s">
        <v>1747</v>
      </c>
      <c r="K1077" s="30" t="s">
        <v>123</v>
      </c>
      <c r="L1077" s="30">
        <v>28185223</v>
      </c>
      <c r="M1077" s="2">
        <v>0.86995999999999996</v>
      </c>
      <c r="N1077" s="2">
        <v>0.22947000000000001</v>
      </c>
      <c r="O1077" s="30" t="s">
        <v>124</v>
      </c>
      <c r="P1077" s="2" t="s">
        <v>1748</v>
      </c>
      <c r="Q1077" s="2" t="s">
        <v>79</v>
      </c>
      <c r="R1077" s="2" t="s">
        <v>126</v>
      </c>
      <c r="S1077" s="24" t="s">
        <v>27</v>
      </c>
      <c r="T1077" s="9"/>
      <c r="U1077" s="9"/>
      <c r="V1077" s="9"/>
      <c r="W1077" s="9"/>
      <c r="X1077" s="9"/>
      <c r="Y1077" s="9"/>
      <c r="Z1077" s="9"/>
    </row>
    <row r="1078" spans="1:26" ht="15.75" customHeight="1" x14ac:dyDescent="0.15">
      <c r="A1078" s="30" t="s">
        <v>1787</v>
      </c>
      <c r="B1078" s="30" t="s">
        <v>1788</v>
      </c>
      <c r="C1078" s="30">
        <v>83962479</v>
      </c>
      <c r="D1078" s="30">
        <v>0.93747999999999998</v>
      </c>
      <c r="E1078" s="30">
        <v>0.89278999999999997</v>
      </c>
      <c r="F1078" s="30">
        <v>0.39215</v>
      </c>
      <c r="G1078" s="30">
        <v>104.40600000000001</v>
      </c>
      <c r="H1078" s="30">
        <v>3.0990000000000002E-3</v>
      </c>
      <c r="I1078" s="30" t="s">
        <v>1747</v>
      </c>
      <c r="J1078" s="2" t="s">
        <v>1747</v>
      </c>
      <c r="K1078" s="30" t="s">
        <v>128</v>
      </c>
      <c r="L1078" s="30" t="s">
        <v>129</v>
      </c>
      <c r="M1078" s="2">
        <v>0.89841000000000004</v>
      </c>
      <c r="N1078" s="2">
        <v>0.27823999999999999</v>
      </c>
      <c r="O1078" s="30" t="s">
        <v>124</v>
      </c>
      <c r="P1078" s="2" t="s">
        <v>1748</v>
      </c>
      <c r="Q1078" s="2" t="s">
        <v>55</v>
      </c>
      <c r="R1078" s="2" t="s">
        <v>126</v>
      </c>
      <c r="S1078" s="24" t="s">
        <v>27</v>
      </c>
      <c r="T1078" s="9"/>
      <c r="U1078" s="9"/>
      <c r="V1078" s="9"/>
      <c r="W1078" s="9"/>
      <c r="X1078" s="9"/>
      <c r="Y1078" s="9"/>
      <c r="Z1078" s="9"/>
    </row>
    <row r="1079" spans="1:26" ht="15.75" customHeight="1" x14ac:dyDescent="0.15">
      <c r="A1079" s="30" t="s">
        <v>1787</v>
      </c>
      <c r="B1079" s="30" t="s">
        <v>1789</v>
      </c>
      <c r="C1079" s="30">
        <v>73492670</v>
      </c>
      <c r="D1079" s="30">
        <v>0.91371999999999998</v>
      </c>
      <c r="E1079" s="30">
        <v>0.87450000000000006</v>
      </c>
      <c r="F1079" s="30">
        <v>0.37533</v>
      </c>
      <c r="G1079" s="30">
        <v>87.187799999999996</v>
      </c>
      <c r="H1079" s="30">
        <v>2.9150000000000001E-3</v>
      </c>
      <c r="I1079" s="30" t="s">
        <v>1747</v>
      </c>
      <c r="J1079" s="2" t="s">
        <v>1747</v>
      </c>
      <c r="K1079" s="30" t="s">
        <v>123</v>
      </c>
      <c r="L1079" s="30">
        <v>28167978</v>
      </c>
      <c r="M1079" s="2">
        <v>0.89841000000000004</v>
      </c>
      <c r="N1079" s="2">
        <v>0.27823999999999999</v>
      </c>
      <c r="O1079" s="30" t="s">
        <v>124</v>
      </c>
      <c r="P1079" s="2" t="s">
        <v>1748</v>
      </c>
      <c r="Q1079" s="2" t="s">
        <v>55</v>
      </c>
      <c r="R1079" s="2" t="s">
        <v>126</v>
      </c>
      <c r="S1079" s="24" t="s">
        <v>27</v>
      </c>
      <c r="T1079" s="9"/>
      <c r="U1079" s="9"/>
      <c r="V1079" s="9"/>
      <c r="W1079" s="9"/>
      <c r="X1079" s="9"/>
      <c r="Y1079" s="9"/>
      <c r="Z1079" s="9"/>
    </row>
    <row r="1080" spans="1:26" ht="15.75" customHeight="1" x14ac:dyDescent="0.15">
      <c r="A1080" s="37" t="s">
        <v>1790</v>
      </c>
      <c r="B1080" s="30" t="s">
        <v>1791</v>
      </c>
      <c r="C1080" s="30">
        <v>71265602</v>
      </c>
      <c r="D1080" s="39">
        <v>0.53863000000000005</v>
      </c>
      <c r="E1080" s="30">
        <v>0.53368000000000004</v>
      </c>
      <c r="F1080" s="30">
        <v>0.48774000000000001</v>
      </c>
      <c r="G1080" s="30">
        <v>32.728700000000003</v>
      </c>
      <c r="H1080" s="30">
        <v>4.9760000000000004E-3</v>
      </c>
      <c r="I1080" s="30" t="s">
        <v>1747</v>
      </c>
      <c r="J1080" s="2" t="s">
        <v>1747</v>
      </c>
      <c r="K1080" s="30" t="s">
        <v>128</v>
      </c>
      <c r="L1080" s="30" t="s">
        <v>129</v>
      </c>
      <c r="M1080" s="2" t="s">
        <v>216</v>
      </c>
      <c r="N1080" s="2" t="s">
        <v>216</v>
      </c>
      <c r="O1080" s="30" t="s">
        <v>1792</v>
      </c>
      <c r="P1080" s="2" t="s">
        <v>1748</v>
      </c>
      <c r="Q1080" s="2" t="s">
        <v>40</v>
      </c>
      <c r="R1080" s="2" t="s">
        <v>1290</v>
      </c>
      <c r="S1080" s="24" t="s">
        <v>27</v>
      </c>
      <c r="T1080" s="9"/>
      <c r="U1080" s="9"/>
      <c r="V1080" s="9"/>
      <c r="W1080" s="9"/>
      <c r="X1080" s="9"/>
      <c r="Y1080" s="9"/>
      <c r="Z1080" s="9"/>
    </row>
    <row r="1081" spans="1:26" ht="15.75" customHeight="1" x14ac:dyDescent="0.15">
      <c r="A1081" s="37" t="s">
        <v>1790</v>
      </c>
      <c r="B1081" s="30" t="s">
        <v>1793</v>
      </c>
      <c r="C1081" s="30">
        <v>62746302</v>
      </c>
      <c r="D1081" s="30">
        <v>0.63527999999999996</v>
      </c>
      <c r="E1081" s="30">
        <v>0.62765000000000004</v>
      </c>
      <c r="F1081" s="30">
        <v>0.39911000000000002</v>
      </c>
      <c r="G1081" s="30">
        <v>36.639699999999998</v>
      </c>
      <c r="H1081" s="30">
        <v>4.2919999999999998E-3</v>
      </c>
      <c r="I1081" s="30" t="s">
        <v>1747</v>
      </c>
      <c r="J1081" s="2" t="s">
        <v>1747</v>
      </c>
      <c r="K1081" s="30" t="s">
        <v>123</v>
      </c>
      <c r="L1081" s="30">
        <v>22574151</v>
      </c>
      <c r="M1081" s="2" t="s">
        <v>216</v>
      </c>
      <c r="N1081" s="2" t="s">
        <v>216</v>
      </c>
      <c r="O1081" s="30" t="s">
        <v>1792</v>
      </c>
      <c r="P1081" s="2" t="s">
        <v>1748</v>
      </c>
      <c r="Q1081" s="2" t="s">
        <v>40</v>
      </c>
      <c r="R1081" s="2" t="s">
        <v>1290</v>
      </c>
      <c r="S1081" s="24" t="s">
        <v>27</v>
      </c>
      <c r="T1081" s="9"/>
      <c r="U1081" s="9"/>
      <c r="V1081" s="9"/>
      <c r="W1081" s="9"/>
      <c r="X1081" s="9"/>
      <c r="Y1081" s="9"/>
      <c r="Z1081" s="9"/>
    </row>
    <row r="1082" spans="1:26" ht="15.75" customHeight="1" x14ac:dyDescent="0.15">
      <c r="A1082" s="30" t="s">
        <v>1794</v>
      </c>
      <c r="B1082" s="30" t="s">
        <v>1795</v>
      </c>
      <c r="C1082" s="30">
        <v>50851093</v>
      </c>
      <c r="D1082" s="30">
        <v>0.69208000000000003</v>
      </c>
      <c r="E1082" s="30">
        <v>0.66169999999999995</v>
      </c>
      <c r="F1082" s="30">
        <v>0.54030999999999996</v>
      </c>
      <c r="G1082" s="30">
        <v>31.5639</v>
      </c>
      <c r="H1082" s="30">
        <v>4.1580000000000002E-3</v>
      </c>
      <c r="I1082" s="30" t="s">
        <v>1747</v>
      </c>
      <c r="J1082" s="2" t="s">
        <v>1747</v>
      </c>
      <c r="K1082" s="30" t="s">
        <v>128</v>
      </c>
      <c r="L1082" s="30" t="s">
        <v>129</v>
      </c>
      <c r="M1082" s="2">
        <v>0.84506999999999999</v>
      </c>
      <c r="N1082" s="2">
        <v>0.18643999999999999</v>
      </c>
      <c r="O1082" s="30" t="s">
        <v>124</v>
      </c>
      <c r="P1082" s="2" t="s">
        <v>1748</v>
      </c>
      <c r="Q1082" s="2" t="s">
        <v>44</v>
      </c>
      <c r="R1082" s="2" t="s">
        <v>1290</v>
      </c>
      <c r="S1082" s="24" t="s">
        <v>27</v>
      </c>
      <c r="T1082" s="9"/>
      <c r="U1082" s="9"/>
      <c r="V1082" s="9"/>
      <c r="W1082" s="9"/>
      <c r="X1082" s="9"/>
      <c r="Y1082" s="9"/>
      <c r="Z1082" s="9"/>
    </row>
    <row r="1083" spans="1:26" ht="15.75" customHeight="1" x14ac:dyDescent="0.15">
      <c r="A1083" s="30" t="s">
        <v>1794</v>
      </c>
      <c r="B1083" s="30" t="s">
        <v>1796</v>
      </c>
      <c r="C1083" s="30">
        <v>99768649</v>
      </c>
      <c r="D1083" s="30">
        <v>0.68681999999999999</v>
      </c>
      <c r="E1083" s="30">
        <v>0.65598000000000001</v>
      </c>
      <c r="F1083" s="30">
        <v>0.49840000000000001</v>
      </c>
      <c r="G1083" s="30">
        <v>59.622100000000003</v>
      </c>
      <c r="H1083" s="30">
        <v>2.075E-3</v>
      </c>
      <c r="I1083" s="30" t="s">
        <v>1747</v>
      </c>
      <c r="J1083" s="2" t="s">
        <v>1747</v>
      </c>
      <c r="K1083" s="30" t="s">
        <v>123</v>
      </c>
      <c r="L1083" s="30">
        <v>23694295</v>
      </c>
      <c r="M1083" s="2">
        <v>0.84506999999999999</v>
      </c>
      <c r="N1083" s="2">
        <v>0.18643999999999999</v>
      </c>
      <c r="O1083" s="30" t="s">
        <v>124</v>
      </c>
      <c r="P1083" s="2" t="s">
        <v>1748</v>
      </c>
      <c r="Q1083" s="2" t="s">
        <v>44</v>
      </c>
      <c r="R1083" s="2" t="s">
        <v>1290</v>
      </c>
      <c r="S1083" s="24" t="s">
        <v>27</v>
      </c>
      <c r="T1083" s="9"/>
      <c r="U1083" s="9"/>
      <c r="V1083" s="9"/>
      <c r="W1083" s="9"/>
      <c r="X1083" s="9"/>
      <c r="Y1083" s="9"/>
      <c r="Z1083" s="9"/>
    </row>
    <row r="1084" spans="1:26" ht="15.75" customHeight="1" x14ac:dyDescent="0.15">
      <c r="A1084" s="30" t="s">
        <v>1797</v>
      </c>
      <c r="B1084" s="30" t="s">
        <v>1798</v>
      </c>
      <c r="C1084" s="30">
        <v>70459938</v>
      </c>
      <c r="D1084" s="30">
        <v>0.67383999999999999</v>
      </c>
      <c r="E1084" s="30">
        <v>0.64080999999999999</v>
      </c>
      <c r="F1084" s="30">
        <v>0.48022999999999999</v>
      </c>
      <c r="G1084" s="30">
        <v>64.601200000000006</v>
      </c>
      <c r="H1084" s="30">
        <v>2.3930000000000002E-3</v>
      </c>
      <c r="I1084" s="30" t="s">
        <v>1747</v>
      </c>
      <c r="J1084" s="2" t="s">
        <v>1747</v>
      </c>
      <c r="K1084" s="30" t="s">
        <v>128</v>
      </c>
      <c r="L1084" s="30" t="s">
        <v>129</v>
      </c>
      <c r="M1084" s="2">
        <v>0.82952999999999999</v>
      </c>
      <c r="N1084" s="2">
        <v>0.20283000000000001</v>
      </c>
      <c r="O1084" s="30" t="s">
        <v>124</v>
      </c>
      <c r="P1084" s="2" t="s">
        <v>1748</v>
      </c>
      <c r="Q1084" s="2" t="s">
        <v>46</v>
      </c>
      <c r="R1084" s="2" t="s">
        <v>1290</v>
      </c>
      <c r="S1084" s="24" t="s">
        <v>27</v>
      </c>
      <c r="T1084" s="9"/>
      <c r="U1084" s="9"/>
      <c r="V1084" s="9"/>
      <c r="W1084" s="9"/>
      <c r="X1084" s="9"/>
      <c r="Y1084" s="9"/>
      <c r="Z1084" s="9"/>
    </row>
    <row r="1085" spans="1:26" ht="15.75" customHeight="1" x14ac:dyDescent="0.15">
      <c r="A1085" s="30" t="s">
        <v>1797</v>
      </c>
      <c r="B1085" s="30" t="s">
        <v>1799</v>
      </c>
      <c r="C1085" s="30">
        <v>81722555</v>
      </c>
      <c r="D1085" s="30">
        <v>0.78085000000000004</v>
      </c>
      <c r="E1085" s="30">
        <v>0.76366999999999996</v>
      </c>
      <c r="F1085" s="30">
        <v>0.41719000000000001</v>
      </c>
      <c r="G1085" s="30">
        <v>80.748199999999997</v>
      </c>
      <c r="H1085" s="30">
        <v>2.48E-3</v>
      </c>
      <c r="I1085" s="30" t="s">
        <v>1747</v>
      </c>
      <c r="J1085" s="2" t="s">
        <v>1747</v>
      </c>
      <c r="K1085" s="30" t="s">
        <v>123</v>
      </c>
      <c r="L1085" s="30">
        <v>27541224</v>
      </c>
      <c r="M1085" s="2">
        <v>0.82952999999999999</v>
      </c>
      <c r="N1085" s="2">
        <v>0.20283000000000001</v>
      </c>
      <c r="O1085" s="30" t="s">
        <v>124</v>
      </c>
      <c r="P1085" s="2" t="s">
        <v>1748</v>
      </c>
      <c r="Q1085" s="2" t="s">
        <v>46</v>
      </c>
      <c r="R1085" s="2" t="s">
        <v>1290</v>
      </c>
      <c r="S1085" s="24" t="s">
        <v>27</v>
      </c>
      <c r="T1085" s="9"/>
      <c r="U1085" s="9"/>
      <c r="V1085" s="9"/>
      <c r="W1085" s="9"/>
      <c r="X1085" s="9"/>
      <c r="Y1085" s="9"/>
      <c r="Z1085" s="9"/>
    </row>
    <row r="1086" spans="1:26" ht="15.75" customHeight="1" x14ac:dyDescent="0.15">
      <c r="A1086" s="30" t="s">
        <v>1800</v>
      </c>
      <c r="B1086" s="30" t="s">
        <v>1801</v>
      </c>
      <c r="C1086" s="30">
        <v>98323835</v>
      </c>
      <c r="D1086" s="30">
        <v>0.92723</v>
      </c>
      <c r="E1086" s="30">
        <v>0.88327999999999995</v>
      </c>
      <c r="F1086" s="30">
        <v>0.40881000000000001</v>
      </c>
      <c r="G1086" s="30">
        <v>117.36</v>
      </c>
      <c r="H1086" s="30">
        <v>2.6830000000000001E-3</v>
      </c>
      <c r="I1086" s="30" t="s">
        <v>1747</v>
      </c>
      <c r="J1086" s="2" t="s">
        <v>1747</v>
      </c>
      <c r="K1086" s="30" t="s">
        <v>128</v>
      </c>
      <c r="L1086" s="30" t="s">
        <v>129</v>
      </c>
      <c r="M1086" s="2">
        <v>0.88792000000000004</v>
      </c>
      <c r="N1086" s="2">
        <v>0.16431000000000001</v>
      </c>
      <c r="O1086" s="30" t="s">
        <v>124</v>
      </c>
      <c r="P1086" s="2" t="s">
        <v>1748</v>
      </c>
      <c r="Q1086" s="2" t="s">
        <v>53</v>
      </c>
      <c r="R1086" s="2" t="s">
        <v>126</v>
      </c>
      <c r="S1086" s="24" t="s">
        <v>27</v>
      </c>
      <c r="T1086" s="9"/>
      <c r="U1086" s="9"/>
      <c r="V1086" s="9"/>
      <c r="W1086" s="9"/>
      <c r="X1086" s="9"/>
      <c r="Y1086" s="9"/>
      <c r="Z1086" s="9"/>
    </row>
    <row r="1087" spans="1:26" ht="15.75" customHeight="1" x14ac:dyDescent="0.15">
      <c r="A1087" s="30" t="s">
        <v>1800</v>
      </c>
      <c r="B1087" s="30" t="s">
        <v>1802</v>
      </c>
      <c r="C1087" s="30">
        <v>89053829</v>
      </c>
      <c r="D1087" s="30">
        <v>0.91627000000000003</v>
      </c>
      <c r="E1087" s="30">
        <v>0.88075999999999999</v>
      </c>
      <c r="F1087" s="30">
        <v>0.41872999999999999</v>
      </c>
      <c r="G1087" s="30">
        <v>111.705</v>
      </c>
      <c r="H1087" s="30">
        <v>2.7209999999999999E-3</v>
      </c>
      <c r="I1087" s="30" t="s">
        <v>1747</v>
      </c>
      <c r="J1087" s="2" t="s">
        <v>1747</v>
      </c>
      <c r="K1087" s="30" t="s">
        <v>123</v>
      </c>
      <c r="L1087" s="30">
        <v>28612953</v>
      </c>
      <c r="M1087" s="2">
        <v>0.88792000000000004</v>
      </c>
      <c r="N1087" s="2">
        <v>0.16431000000000001</v>
      </c>
      <c r="O1087" s="30" t="s">
        <v>124</v>
      </c>
      <c r="P1087" s="2" t="s">
        <v>1748</v>
      </c>
      <c r="Q1087" s="2" t="s">
        <v>53</v>
      </c>
      <c r="R1087" s="2" t="s">
        <v>126</v>
      </c>
      <c r="S1087" s="24" t="s">
        <v>27</v>
      </c>
      <c r="T1087" s="9"/>
      <c r="U1087" s="9"/>
      <c r="V1087" s="9"/>
      <c r="W1087" s="9"/>
      <c r="X1087" s="9"/>
      <c r="Y1087" s="9"/>
      <c r="Z1087" s="9"/>
    </row>
    <row r="1088" spans="1:26" ht="15.75" customHeight="1" x14ac:dyDescent="0.15">
      <c r="A1088" s="30" t="s">
        <v>1803</v>
      </c>
      <c r="B1088" s="30" t="s">
        <v>1804</v>
      </c>
      <c r="C1088" s="30">
        <v>95111314</v>
      </c>
      <c r="D1088" s="30">
        <v>0.89997000000000005</v>
      </c>
      <c r="E1088" s="30">
        <v>0.86606000000000005</v>
      </c>
      <c r="F1088" s="30">
        <v>0.40740999999999999</v>
      </c>
      <c r="G1088" s="30">
        <v>116.31399999999999</v>
      </c>
      <c r="H1088" s="30">
        <v>2.2420000000000001E-3</v>
      </c>
      <c r="I1088" s="30" t="s">
        <v>1747</v>
      </c>
      <c r="J1088" s="2" t="s">
        <v>1747</v>
      </c>
      <c r="K1088" s="30" t="s">
        <v>128</v>
      </c>
      <c r="L1088" s="30" t="s">
        <v>129</v>
      </c>
      <c r="M1088" s="2">
        <v>0.85731000000000002</v>
      </c>
      <c r="N1088" s="2">
        <v>0.21540999999999999</v>
      </c>
      <c r="O1088" s="30" t="s">
        <v>124</v>
      </c>
      <c r="P1088" s="2" t="s">
        <v>1748</v>
      </c>
      <c r="Q1088" s="2" t="s">
        <v>46</v>
      </c>
      <c r="R1088" s="2" t="s">
        <v>126</v>
      </c>
      <c r="S1088" s="24" t="s">
        <v>27</v>
      </c>
      <c r="T1088" s="9"/>
      <c r="U1088" s="9"/>
      <c r="V1088" s="9"/>
      <c r="W1088" s="9"/>
      <c r="X1088" s="9"/>
      <c r="Y1088" s="9"/>
      <c r="Z1088" s="9"/>
    </row>
    <row r="1089" spans="1:26" ht="15.75" customHeight="1" x14ac:dyDescent="0.15">
      <c r="A1089" s="30" t="s">
        <v>1803</v>
      </c>
      <c r="B1089" s="30" t="s">
        <v>1805</v>
      </c>
      <c r="C1089" s="30">
        <v>95718320</v>
      </c>
      <c r="D1089" s="30">
        <v>0.90917999999999999</v>
      </c>
      <c r="E1089" s="30">
        <v>0.87509999999999999</v>
      </c>
      <c r="F1089" s="30">
        <v>0.41336000000000001</v>
      </c>
      <c r="G1089" s="30">
        <v>115.995</v>
      </c>
      <c r="H1089" s="30">
        <v>2.4529999999999999E-3</v>
      </c>
      <c r="I1089" s="30" t="s">
        <v>1747</v>
      </c>
      <c r="J1089" s="2" t="s">
        <v>1747</v>
      </c>
      <c r="K1089" s="30" t="s">
        <v>123</v>
      </c>
      <c r="L1089" s="30">
        <v>28620119</v>
      </c>
      <c r="M1089" s="2">
        <v>0.85731000000000002</v>
      </c>
      <c r="N1089" s="2">
        <v>0.21540999999999999</v>
      </c>
      <c r="O1089" s="30" t="s">
        <v>124</v>
      </c>
      <c r="P1089" s="2" t="s">
        <v>1748</v>
      </c>
      <c r="Q1089" s="2" t="s">
        <v>46</v>
      </c>
      <c r="R1089" s="2" t="s">
        <v>126</v>
      </c>
      <c r="S1089" s="24" t="s">
        <v>27</v>
      </c>
      <c r="T1089" s="9"/>
      <c r="U1089" s="9"/>
      <c r="V1089" s="9"/>
      <c r="W1089" s="9"/>
      <c r="X1089" s="9"/>
      <c r="Y1089" s="9"/>
      <c r="Z1089" s="9"/>
    </row>
    <row r="1090" spans="1:26" ht="15.75" customHeight="1" x14ac:dyDescent="0.15">
      <c r="A1090" s="37" t="s">
        <v>1806</v>
      </c>
      <c r="B1090" s="30" t="s">
        <v>1807</v>
      </c>
      <c r="C1090" s="30">
        <v>57350196</v>
      </c>
      <c r="D1090" s="39">
        <v>0.56315999999999999</v>
      </c>
      <c r="E1090" s="30">
        <v>0.55284999999999995</v>
      </c>
      <c r="F1090" s="30">
        <v>0.4824</v>
      </c>
      <c r="G1090" s="30">
        <v>47.290399999999998</v>
      </c>
      <c r="H1090" s="30">
        <v>2.8879999999999999E-3</v>
      </c>
      <c r="I1090" s="30" t="s">
        <v>1747</v>
      </c>
      <c r="J1090" s="2" t="s">
        <v>1747</v>
      </c>
      <c r="K1090" s="30" t="s">
        <v>128</v>
      </c>
      <c r="L1090" s="30" t="s">
        <v>129</v>
      </c>
      <c r="M1090" s="2" t="s">
        <v>216</v>
      </c>
      <c r="N1090" s="2" t="s">
        <v>216</v>
      </c>
      <c r="O1090" s="30" t="s">
        <v>1808</v>
      </c>
      <c r="P1090" s="2" t="s">
        <v>1748</v>
      </c>
      <c r="Q1090" s="2" t="s">
        <v>53</v>
      </c>
      <c r="R1090" s="2" t="s">
        <v>1290</v>
      </c>
      <c r="S1090" s="24" t="s">
        <v>27</v>
      </c>
      <c r="T1090" s="9"/>
      <c r="U1090" s="9"/>
      <c r="V1090" s="9"/>
      <c r="W1090" s="9"/>
      <c r="X1090" s="9"/>
      <c r="Y1090" s="9"/>
      <c r="Z1090" s="9"/>
    </row>
    <row r="1091" spans="1:26" ht="15.75" customHeight="1" x14ac:dyDescent="0.15">
      <c r="A1091" s="37" t="s">
        <v>1806</v>
      </c>
      <c r="B1091" s="30" t="s">
        <v>1809</v>
      </c>
      <c r="C1091" s="30">
        <v>63684515</v>
      </c>
      <c r="D1091" s="30">
        <v>0.60867000000000004</v>
      </c>
      <c r="E1091" s="30">
        <v>0.59975999999999996</v>
      </c>
      <c r="F1091" s="30">
        <v>0.41177999999999998</v>
      </c>
      <c r="G1091" s="30">
        <v>56.354199999999999</v>
      </c>
      <c r="H1091" s="30">
        <v>2.879E-3</v>
      </c>
      <c r="I1091" s="30" t="s">
        <v>1747</v>
      </c>
      <c r="J1091" s="2" t="s">
        <v>1747</v>
      </c>
      <c r="K1091" s="30" t="s">
        <v>123</v>
      </c>
      <c r="L1091" s="30">
        <v>25992920</v>
      </c>
      <c r="M1091" s="2" t="s">
        <v>216</v>
      </c>
      <c r="N1091" s="2" t="s">
        <v>216</v>
      </c>
      <c r="O1091" s="30" t="s">
        <v>1808</v>
      </c>
      <c r="P1091" s="2" t="s">
        <v>1748</v>
      </c>
      <c r="Q1091" s="2" t="s">
        <v>53</v>
      </c>
      <c r="R1091" s="2" t="s">
        <v>1290</v>
      </c>
      <c r="S1091" s="24" t="s">
        <v>27</v>
      </c>
      <c r="T1091" s="9"/>
      <c r="U1091" s="9"/>
      <c r="V1091" s="9"/>
      <c r="W1091" s="9"/>
      <c r="X1091" s="9"/>
      <c r="Y1091" s="9"/>
      <c r="Z1091" s="9"/>
    </row>
    <row r="1092" spans="1:26" ht="15.75" customHeight="1" x14ac:dyDescent="0.15">
      <c r="A1092" s="30" t="s">
        <v>1810</v>
      </c>
      <c r="B1092" s="30" t="s">
        <v>1811</v>
      </c>
      <c r="C1092" s="34">
        <v>95200000</v>
      </c>
      <c r="D1092" s="30">
        <v>0.87773000000000001</v>
      </c>
      <c r="E1092" s="30">
        <v>0.84038999999999997</v>
      </c>
      <c r="F1092" s="30">
        <v>0.40329999999999999</v>
      </c>
      <c r="G1092" s="30">
        <v>110.57</v>
      </c>
      <c r="H1092" s="30">
        <v>1.7489999999999999E-3</v>
      </c>
      <c r="I1092" s="30" t="s">
        <v>1747</v>
      </c>
      <c r="J1092" s="2" t="s">
        <v>1747</v>
      </c>
      <c r="K1092" s="30" t="s">
        <v>128</v>
      </c>
      <c r="L1092" s="30" t="s">
        <v>129</v>
      </c>
      <c r="M1092" s="2">
        <v>0.87234999999999996</v>
      </c>
      <c r="N1092" s="2">
        <v>0.19400000000000001</v>
      </c>
      <c r="O1092" s="30" t="s">
        <v>124</v>
      </c>
      <c r="P1092" s="2" t="s">
        <v>1748</v>
      </c>
      <c r="Q1092" s="2" t="s">
        <v>46</v>
      </c>
      <c r="R1092" s="2" t="s">
        <v>126</v>
      </c>
      <c r="S1092" s="24" t="s">
        <v>27</v>
      </c>
      <c r="T1092" s="9"/>
      <c r="U1092" s="9"/>
      <c r="V1092" s="9"/>
      <c r="W1092" s="9"/>
      <c r="X1092" s="9"/>
      <c r="Y1092" s="9"/>
      <c r="Z1092" s="9"/>
    </row>
    <row r="1093" spans="1:26" ht="15.75" customHeight="1" x14ac:dyDescent="0.15">
      <c r="A1093" s="30" t="s">
        <v>1810</v>
      </c>
      <c r="B1093" s="30" t="s">
        <v>1812</v>
      </c>
      <c r="C1093" s="30">
        <v>106639391</v>
      </c>
      <c r="D1093" s="30">
        <v>0.84053</v>
      </c>
      <c r="E1093" s="30">
        <v>0.80495000000000005</v>
      </c>
      <c r="F1093" s="30">
        <v>0.47809000000000001</v>
      </c>
      <c r="G1093" s="30">
        <v>119.78100000000001</v>
      </c>
      <c r="H1093" s="30">
        <v>1.488E-3</v>
      </c>
      <c r="I1093" s="30" t="s">
        <v>1747</v>
      </c>
      <c r="J1093" s="2" t="s">
        <v>1747</v>
      </c>
      <c r="K1093" s="30" t="s">
        <v>123</v>
      </c>
      <c r="L1093" s="30">
        <v>28625798</v>
      </c>
      <c r="M1093" s="2">
        <v>0.87234999999999996</v>
      </c>
      <c r="N1093" s="2">
        <v>0.19400000000000001</v>
      </c>
      <c r="O1093" s="30" t="s">
        <v>124</v>
      </c>
      <c r="P1093" s="2" t="s">
        <v>1748</v>
      </c>
      <c r="Q1093" s="2" t="s">
        <v>46</v>
      </c>
      <c r="R1093" s="2" t="s">
        <v>126</v>
      </c>
      <c r="S1093" s="24" t="s">
        <v>27</v>
      </c>
      <c r="T1093" s="9"/>
      <c r="U1093" s="9"/>
      <c r="V1093" s="9"/>
      <c r="W1093" s="9"/>
      <c r="X1093" s="9"/>
      <c r="Y1093" s="9"/>
      <c r="Z1093" s="9"/>
    </row>
    <row r="1094" spans="1:26" ht="15.75" customHeight="1" x14ac:dyDescent="0.15">
      <c r="A1094" s="30" t="s">
        <v>1813</v>
      </c>
      <c r="B1094" s="30" t="s">
        <v>1814</v>
      </c>
      <c r="C1094" s="30">
        <v>87514417</v>
      </c>
      <c r="D1094" s="30">
        <v>0.91318999999999995</v>
      </c>
      <c r="E1094" s="30">
        <v>0.87297999999999998</v>
      </c>
      <c r="F1094" s="30">
        <v>0.41624</v>
      </c>
      <c r="G1094" s="30">
        <v>105.38500000000001</v>
      </c>
      <c r="H1094" s="30">
        <v>2.8189999999999999E-3</v>
      </c>
      <c r="I1094" s="30" t="s">
        <v>1747</v>
      </c>
      <c r="J1094" s="2" t="s">
        <v>1747</v>
      </c>
      <c r="K1094" s="30" t="s">
        <v>128</v>
      </c>
      <c r="L1094" s="30" t="s">
        <v>129</v>
      </c>
      <c r="M1094" s="2">
        <v>0.88627</v>
      </c>
      <c r="N1094" s="2">
        <v>0.27328000000000002</v>
      </c>
      <c r="O1094" s="30" t="s">
        <v>124</v>
      </c>
      <c r="P1094" s="2" t="s">
        <v>1748</v>
      </c>
      <c r="Q1094" s="2" t="s">
        <v>42</v>
      </c>
      <c r="R1094" s="2" t="s">
        <v>126</v>
      </c>
      <c r="S1094" s="24" t="s">
        <v>27</v>
      </c>
      <c r="T1094" s="9"/>
      <c r="U1094" s="9"/>
      <c r="V1094" s="9"/>
      <c r="W1094" s="9"/>
      <c r="X1094" s="9"/>
      <c r="Y1094" s="9"/>
      <c r="Z1094" s="9"/>
    </row>
    <row r="1095" spans="1:26" ht="15.75" customHeight="1" x14ac:dyDescent="0.15">
      <c r="A1095" s="30" t="s">
        <v>1813</v>
      </c>
      <c r="B1095" s="30" t="s">
        <v>1815</v>
      </c>
      <c r="C1095" s="30">
        <v>85743302</v>
      </c>
      <c r="D1095" s="30">
        <v>0.89970000000000006</v>
      </c>
      <c r="E1095" s="30">
        <v>0.86628000000000005</v>
      </c>
      <c r="F1095" s="30">
        <v>0.43486000000000002</v>
      </c>
      <c r="G1095" s="30">
        <v>108.66200000000001</v>
      </c>
      <c r="H1095" s="30">
        <v>2.2179999999999999E-3</v>
      </c>
      <c r="I1095" s="30" t="s">
        <v>1747</v>
      </c>
      <c r="J1095" s="2" t="s">
        <v>1747</v>
      </c>
      <c r="K1095" s="30" t="s">
        <v>123</v>
      </c>
      <c r="L1095" s="30">
        <v>28632913</v>
      </c>
      <c r="M1095" s="2">
        <v>0.88627</v>
      </c>
      <c r="N1095" s="2">
        <v>0.27328000000000002</v>
      </c>
      <c r="O1095" s="30" t="s">
        <v>124</v>
      </c>
      <c r="P1095" s="2" t="s">
        <v>1748</v>
      </c>
      <c r="Q1095" s="2" t="s">
        <v>42</v>
      </c>
      <c r="R1095" s="2" t="s">
        <v>126</v>
      </c>
      <c r="S1095" s="24" t="s">
        <v>27</v>
      </c>
      <c r="T1095" s="9"/>
      <c r="U1095" s="9"/>
      <c r="V1095" s="9"/>
      <c r="W1095" s="9"/>
      <c r="X1095" s="9"/>
      <c r="Y1095" s="9"/>
      <c r="Z1095" s="9"/>
    </row>
    <row r="1096" spans="1:26" ht="15.75" customHeight="1" x14ac:dyDescent="0.15">
      <c r="A1096" s="30" t="s">
        <v>1816</v>
      </c>
      <c r="B1096" s="30" t="s">
        <v>1817</v>
      </c>
      <c r="C1096" s="34">
        <v>88700000</v>
      </c>
      <c r="D1096" s="30">
        <v>0.92698999999999998</v>
      </c>
      <c r="E1096" s="30">
        <v>0.90373000000000003</v>
      </c>
      <c r="F1096" s="30">
        <v>0.41886000000000001</v>
      </c>
      <c r="G1096" s="30">
        <v>94.19</v>
      </c>
      <c r="H1096" s="30">
        <v>2.6280000000000001E-3</v>
      </c>
      <c r="I1096" s="30" t="s">
        <v>1747</v>
      </c>
      <c r="J1096" s="2" t="s">
        <v>1747</v>
      </c>
      <c r="K1096" s="30" t="s">
        <v>128</v>
      </c>
      <c r="L1096" s="30" t="s">
        <v>129</v>
      </c>
      <c r="M1096" s="2">
        <v>0.90383999999999998</v>
      </c>
      <c r="N1096" s="2">
        <v>0.25957000000000002</v>
      </c>
      <c r="O1096" s="30" t="s">
        <v>124</v>
      </c>
      <c r="P1096" s="2" t="s">
        <v>1748</v>
      </c>
      <c r="Q1096" s="2" t="s">
        <v>46</v>
      </c>
      <c r="R1096" s="2" t="s">
        <v>126</v>
      </c>
      <c r="S1096" s="24" t="s">
        <v>27</v>
      </c>
      <c r="T1096" s="9"/>
      <c r="U1096" s="9"/>
      <c r="V1096" s="9"/>
      <c r="W1096" s="9"/>
      <c r="X1096" s="9"/>
      <c r="Y1096" s="9"/>
      <c r="Z1096" s="9"/>
    </row>
    <row r="1097" spans="1:26" ht="15.75" customHeight="1" x14ac:dyDescent="0.15">
      <c r="A1097" s="30" t="s">
        <v>1816</v>
      </c>
      <c r="B1097" s="30" t="s">
        <v>1818</v>
      </c>
      <c r="C1097" s="30">
        <v>121515595</v>
      </c>
      <c r="D1097" s="30">
        <v>0.92654000000000003</v>
      </c>
      <c r="E1097" s="30">
        <v>0.90214000000000005</v>
      </c>
      <c r="F1097" s="30">
        <v>0.40082000000000001</v>
      </c>
      <c r="G1097" s="30">
        <v>123.005</v>
      </c>
      <c r="H1097" s="30">
        <v>2.3830000000000001E-3</v>
      </c>
      <c r="I1097" s="30" t="s">
        <v>1747</v>
      </c>
      <c r="J1097" s="2" t="s">
        <v>1747</v>
      </c>
      <c r="K1097" s="30" t="s">
        <v>123</v>
      </c>
      <c r="L1097" s="30">
        <v>28925458</v>
      </c>
      <c r="M1097" s="2">
        <v>0.90383999999999998</v>
      </c>
      <c r="N1097" s="2">
        <v>0.25957000000000002</v>
      </c>
      <c r="O1097" s="30" t="s">
        <v>124</v>
      </c>
      <c r="P1097" s="2" t="s">
        <v>1748</v>
      </c>
      <c r="Q1097" s="2" t="s">
        <v>46</v>
      </c>
      <c r="R1097" s="2" t="s">
        <v>126</v>
      </c>
      <c r="S1097" s="24" t="s">
        <v>27</v>
      </c>
      <c r="T1097" s="9"/>
      <c r="U1097" s="9"/>
      <c r="V1097" s="9"/>
      <c r="W1097" s="9"/>
      <c r="X1097" s="9"/>
      <c r="Y1097" s="9"/>
      <c r="Z1097" s="9"/>
    </row>
    <row r="1098" spans="1:26" ht="15.75" customHeight="1" x14ac:dyDescent="0.15">
      <c r="A1098" s="30" t="s">
        <v>1819</v>
      </c>
      <c r="B1098" s="30" t="s">
        <v>1820</v>
      </c>
      <c r="C1098" s="34">
        <v>91500000</v>
      </c>
      <c r="D1098" s="30">
        <v>0.81306999999999996</v>
      </c>
      <c r="E1098" s="30">
        <v>0.78093999999999997</v>
      </c>
      <c r="F1098" s="30">
        <v>0.45196999999999998</v>
      </c>
      <c r="G1098" s="30">
        <v>83.241100000000003</v>
      </c>
      <c r="H1098" s="30">
        <v>2.3960000000000001E-3</v>
      </c>
      <c r="I1098" s="30" t="s">
        <v>1747</v>
      </c>
      <c r="J1098" s="2" t="s">
        <v>1747</v>
      </c>
      <c r="K1098" s="30" t="s">
        <v>128</v>
      </c>
      <c r="L1098" s="30" t="s">
        <v>129</v>
      </c>
      <c r="M1098" s="2">
        <v>0.86202999999999996</v>
      </c>
      <c r="N1098" s="2">
        <v>0.25036000000000003</v>
      </c>
      <c r="O1098" s="30" t="s">
        <v>124</v>
      </c>
      <c r="P1098" s="2" t="s">
        <v>1748</v>
      </c>
      <c r="Q1098" s="2" t="s">
        <v>51</v>
      </c>
      <c r="R1098" s="2" t="s">
        <v>1290</v>
      </c>
      <c r="S1098" s="24" t="s">
        <v>27</v>
      </c>
      <c r="T1098" s="9"/>
      <c r="U1098" s="9"/>
      <c r="V1098" s="9"/>
      <c r="W1098" s="9"/>
      <c r="X1098" s="9"/>
      <c r="Y1098" s="9"/>
      <c r="Z1098" s="9"/>
    </row>
    <row r="1099" spans="1:26" ht="15.75" customHeight="1" x14ac:dyDescent="0.15">
      <c r="A1099" s="30" t="s">
        <v>1819</v>
      </c>
      <c r="B1099" s="30" t="s">
        <v>1821</v>
      </c>
      <c r="C1099" s="34">
        <v>121000000</v>
      </c>
      <c r="D1099" s="30">
        <v>0.73314999999999997</v>
      </c>
      <c r="E1099" s="30">
        <v>0.70321999999999996</v>
      </c>
      <c r="F1099" s="30">
        <v>0.42373</v>
      </c>
      <c r="G1099" s="30">
        <v>82.975099999999998</v>
      </c>
      <c r="H1099" s="30">
        <v>1.652E-3</v>
      </c>
      <c r="I1099" s="30" t="s">
        <v>1747</v>
      </c>
      <c r="J1099" s="2" t="s">
        <v>1747</v>
      </c>
      <c r="K1099" s="30" t="s">
        <v>123</v>
      </c>
      <c r="L1099" s="30">
        <v>28307231</v>
      </c>
      <c r="M1099" s="2">
        <v>0.86202999999999996</v>
      </c>
      <c r="N1099" s="2">
        <v>0.25036000000000003</v>
      </c>
      <c r="O1099" s="30" t="s">
        <v>124</v>
      </c>
      <c r="P1099" s="2" t="s">
        <v>1748</v>
      </c>
      <c r="Q1099" s="2" t="s">
        <v>51</v>
      </c>
      <c r="R1099" s="2" t="s">
        <v>1290</v>
      </c>
      <c r="S1099" s="24" t="s">
        <v>27</v>
      </c>
      <c r="T1099" s="9"/>
      <c r="U1099" s="9"/>
      <c r="V1099" s="9"/>
      <c r="W1099" s="9"/>
      <c r="X1099" s="9"/>
      <c r="Y1099" s="9"/>
      <c r="Z1099" s="9"/>
    </row>
    <row r="1100" spans="1:26" ht="15.75" customHeight="1" x14ac:dyDescent="0.15">
      <c r="A1100" s="30" t="s">
        <v>1822</v>
      </c>
      <c r="B1100" s="30" t="s">
        <v>1823</v>
      </c>
      <c r="C1100" s="34">
        <v>102000000</v>
      </c>
      <c r="D1100" s="30">
        <v>0.69260999999999995</v>
      </c>
      <c r="E1100" s="30">
        <v>0.66608999999999996</v>
      </c>
      <c r="F1100" s="30">
        <v>0.44103999999999999</v>
      </c>
      <c r="G1100" s="30">
        <v>67.067400000000006</v>
      </c>
      <c r="H1100" s="30">
        <v>2.2000000000000001E-3</v>
      </c>
      <c r="I1100" s="30" t="s">
        <v>1747</v>
      </c>
      <c r="J1100" s="2" t="s">
        <v>1747</v>
      </c>
      <c r="K1100" s="30" t="s">
        <v>128</v>
      </c>
      <c r="L1100" s="30" t="s">
        <v>129</v>
      </c>
      <c r="M1100" s="2">
        <v>0.90476999999999996</v>
      </c>
      <c r="N1100" s="2">
        <v>0.24026</v>
      </c>
      <c r="O1100" s="30" t="s">
        <v>124</v>
      </c>
      <c r="P1100" s="2" t="s">
        <v>1748</v>
      </c>
      <c r="Q1100" s="2" t="s">
        <v>69</v>
      </c>
      <c r="R1100" s="2" t="s">
        <v>1290</v>
      </c>
      <c r="S1100" s="24" t="s">
        <v>27</v>
      </c>
      <c r="T1100" s="9"/>
      <c r="U1100" s="9"/>
      <c r="V1100" s="9"/>
      <c r="W1100" s="9"/>
      <c r="X1100" s="9"/>
      <c r="Y1100" s="9"/>
      <c r="Z1100" s="9"/>
    </row>
    <row r="1101" spans="1:26" ht="15.75" customHeight="1" x14ac:dyDescent="0.15">
      <c r="A1101" s="30" t="s">
        <v>1822</v>
      </c>
      <c r="B1101" s="30" t="s">
        <v>1824</v>
      </c>
      <c r="C1101" s="34">
        <v>130000000</v>
      </c>
      <c r="D1101" s="30">
        <v>0.73058999999999996</v>
      </c>
      <c r="E1101" s="30">
        <v>0.70248999999999995</v>
      </c>
      <c r="F1101" s="30">
        <v>0.45881</v>
      </c>
      <c r="G1101" s="30">
        <v>83.343100000000007</v>
      </c>
      <c r="H1101" s="30">
        <v>2.078E-3</v>
      </c>
      <c r="I1101" s="30" t="s">
        <v>1747</v>
      </c>
      <c r="J1101" s="2" t="s">
        <v>1747</v>
      </c>
      <c r="K1101" s="30" t="s">
        <v>123</v>
      </c>
      <c r="L1101" s="30">
        <v>27627895</v>
      </c>
      <c r="M1101" s="2">
        <v>0.90476999999999996</v>
      </c>
      <c r="N1101" s="2">
        <v>0.24026</v>
      </c>
      <c r="O1101" s="30" t="s">
        <v>124</v>
      </c>
      <c r="P1101" s="2" t="s">
        <v>1748</v>
      </c>
      <c r="Q1101" s="2" t="s">
        <v>69</v>
      </c>
      <c r="R1101" s="2" t="s">
        <v>1290</v>
      </c>
      <c r="S1101" s="24" t="s">
        <v>27</v>
      </c>
      <c r="T1101" s="9"/>
      <c r="U1101" s="9"/>
      <c r="V1101" s="9"/>
      <c r="W1101" s="9"/>
      <c r="X1101" s="9"/>
      <c r="Y1101" s="9"/>
      <c r="Z1101" s="9"/>
    </row>
    <row r="1102" spans="1:26" ht="15.75" customHeight="1" x14ac:dyDescent="0.15">
      <c r="A1102" s="30" t="s">
        <v>1825</v>
      </c>
      <c r="B1102" s="30" t="s">
        <v>1826</v>
      </c>
      <c r="C1102" s="30">
        <v>115068564</v>
      </c>
      <c r="D1102" s="30">
        <v>0.85499000000000003</v>
      </c>
      <c r="E1102" s="30">
        <v>0.82940000000000003</v>
      </c>
      <c r="F1102" s="30">
        <v>0.41839999999999999</v>
      </c>
      <c r="G1102" s="30">
        <v>106.111</v>
      </c>
      <c r="H1102" s="30">
        <v>1.9289999999999999E-3</v>
      </c>
      <c r="I1102" s="30" t="s">
        <v>1747</v>
      </c>
      <c r="J1102" s="2" t="s">
        <v>1747</v>
      </c>
      <c r="K1102" s="30" t="s">
        <v>128</v>
      </c>
      <c r="L1102" s="30" t="s">
        <v>129</v>
      </c>
      <c r="M1102" s="2">
        <v>0.89288000000000001</v>
      </c>
      <c r="N1102" s="2">
        <v>0.22278000000000001</v>
      </c>
      <c r="O1102" s="30" t="s">
        <v>124</v>
      </c>
      <c r="P1102" s="2" t="s">
        <v>1748</v>
      </c>
      <c r="Q1102" s="2" t="s">
        <v>44</v>
      </c>
      <c r="R1102" s="2" t="s">
        <v>126</v>
      </c>
      <c r="S1102" s="24" t="s">
        <v>27</v>
      </c>
      <c r="T1102" s="9"/>
      <c r="U1102" s="9"/>
      <c r="V1102" s="9"/>
      <c r="W1102" s="9"/>
      <c r="X1102" s="9"/>
      <c r="Y1102" s="9"/>
      <c r="Z1102" s="9"/>
    </row>
    <row r="1103" spans="1:26" ht="15.75" customHeight="1" x14ac:dyDescent="0.15">
      <c r="A1103" s="30" t="s">
        <v>1825</v>
      </c>
      <c r="B1103" s="30" t="s">
        <v>1827</v>
      </c>
      <c r="C1103" s="30">
        <v>87098106</v>
      </c>
      <c r="D1103" s="30">
        <v>0.94728999999999997</v>
      </c>
      <c r="E1103" s="30">
        <v>0.92144999999999999</v>
      </c>
      <c r="F1103" s="30">
        <v>0.44045000000000001</v>
      </c>
      <c r="G1103" s="30">
        <v>94.631500000000003</v>
      </c>
      <c r="H1103" s="30">
        <v>2.9489999999999998E-3</v>
      </c>
      <c r="I1103" s="30" t="s">
        <v>1747</v>
      </c>
      <c r="J1103" s="2" t="s">
        <v>1747</v>
      </c>
      <c r="K1103" s="30" t="s">
        <v>123</v>
      </c>
      <c r="L1103" s="30">
        <v>28135531</v>
      </c>
      <c r="M1103" s="2">
        <v>0.89288000000000001</v>
      </c>
      <c r="N1103" s="2">
        <v>0.22278000000000001</v>
      </c>
      <c r="O1103" s="30" t="s">
        <v>124</v>
      </c>
      <c r="P1103" s="2" t="s">
        <v>1748</v>
      </c>
      <c r="Q1103" s="2" t="s">
        <v>44</v>
      </c>
      <c r="R1103" s="2" t="s">
        <v>126</v>
      </c>
      <c r="S1103" s="24" t="s">
        <v>27</v>
      </c>
      <c r="T1103" s="9"/>
      <c r="U1103" s="9"/>
      <c r="V1103" s="9"/>
      <c r="W1103" s="9"/>
      <c r="X1103" s="9"/>
      <c r="Y1103" s="9"/>
      <c r="Z1103" s="9"/>
    </row>
    <row r="1104" spans="1:26" ht="15.75" customHeight="1" x14ac:dyDescent="0.15">
      <c r="A1104" s="30" t="s">
        <v>1828</v>
      </c>
      <c r="B1104" s="30" t="s">
        <v>1829</v>
      </c>
      <c r="C1104" s="34">
        <v>98500000</v>
      </c>
      <c r="D1104" s="30">
        <v>0.89654999999999996</v>
      </c>
      <c r="E1104" s="30">
        <v>0.86414999999999997</v>
      </c>
      <c r="F1104" s="30">
        <v>0.42871999999999999</v>
      </c>
      <c r="G1104" s="30">
        <v>95.663300000000007</v>
      </c>
      <c r="H1104" s="30">
        <v>1.8699999999999999E-3</v>
      </c>
      <c r="I1104" s="30" t="s">
        <v>1747</v>
      </c>
      <c r="J1104" s="2" t="s">
        <v>1747</v>
      </c>
      <c r="K1104" s="30" t="s">
        <v>128</v>
      </c>
      <c r="L1104" s="30" t="s">
        <v>129</v>
      </c>
      <c r="M1104" s="2">
        <v>0.86153000000000002</v>
      </c>
      <c r="N1104" s="2">
        <v>0.21778</v>
      </c>
      <c r="O1104" s="30" t="s">
        <v>124</v>
      </c>
      <c r="P1104" s="2" t="s">
        <v>1748</v>
      </c>
      <c r="Q1104" s="2" t="s">
        <v>60</v>
      </c>
      <c r="R1104" s="2" t="s">
        <v>126</v>
      </c>
      <c r="S1104" s="24" t="s">
        <v>27</v>
      </c>
      <c r="T1104" s="9"/>
      <c r="U1104" s="9"/>
      <c r="V1104" s="9"/>
      <c r="W1104" s="9"/>
      <c r="X1104" s="9"/>
      <c r="Y1104" s="9"/>
      <c r="Z1104" s="9"/>
    </row>
    <row r="1105" spans="1:26" ht="15.75" customHeight="1" x14ac:dyDescent="0.15">
      <c r="A1105" s="30" t="s">
        <v>1828</v>
      </c>
      <c r="B1105" s="30" t="s">
        <v>1830</v>
      </c>
      <c r="C1105" s="30">
        <v>134276464</v>
      </c>
      <c r="D1105" s="30">
        <v>0.91010000000000002</v>
      </c>
      <c r="E1105" s="30">
        <v>0.88412999999999997</v>
      </c>
      <c r="F1105" s="30">
        <v>0.42081000000000002</v>
      </c>
      <c r="G1105" s="30">
        <v>113.52200000000001</v>
      </c>
      <c r="H1105" s="30">
        <v>2.0590000000000001E-3</v>
      </c>
      <c r="I1105" s="30" t="s">
        <v>1747</v>
      </c>
      <c r="J1105" s="2" t="s">
        <v>1747</v>
      </c>
      <c r="K1105" s="30" t="s">
        <v>123</v>
      </c>
      <c r="L1105" s="30">
        <v>28495354</v>
      </c>
      <c r="M1105" s="2">
        <v>0.86153000000000002</v>
      </c>
      <c r="N1105" s="2">
        <v>0.21778</v>
      </c>
      <c r="O1105" s="30" t="s">
        <v>124</v>
      </c>
      <c r="P1105" s="2" t="s">
        <v>1748</v>
      </c>
      <c r="Q1105" s="2" t="s">
        <v>60</v>
      </c>
      <c r="R1105" s="2" t="s">
        <v>126</v>
      </c>
      <c r="S1105" s="24" t="s">
        <v>27</v>
      </c>
      <c r="T1105" s="9"/>
      <c r="U1105" s="9"/>
      <c r="V1105" s="9"/>
      <c r="W1105" s="9"/>
      <c r="X1105" s="9"/>
      <c r="Y1105" s="9"/>
      <c r="Z1105" s="9"/>
    </row>
    <row r="1106" spans="1:26" ht="15.75" customHeight="1" x14ac:dyDescent="0.15">
      <c r="A1106" s="30" t="s">
        <v>1831</v>
      </c>
      <c r="B1106" s="30" t="s">
        <v>1832</v>
      </c>
      <c r="C1106" s="30">
        <v>83741346</v>
      </c>
      <c r="D1106" s="30">
        <v>0.65471000000000001</v>
      </c>
      <c r="E1106" s="30">
        <v>0.61528000000000005</v>
      </c>
      <c r="F1106" s="30">
        <v>0.43508000000000002</v>
      </c>
      <c r="G1106" s="30">
        <v>74.116100000000003</v>
      </c>
      <c r="H1106" s="30">
        <v>1.5989999999999999E-3</v>
      </c>
      <c r="I1106" s="30" t="s">
        <v>1747</v>
      </c>
      <c r="J1106" s="2" t="s">
        <v>1747</v>
      </c>
      <c r="K1106" s="30" t="s">
        <v>128</v>
      </c>
      <c r="L1106" s="30" t="s">
        <v>129</v>
      </c>
      <c r="M1106" s="2">
        <v>0.86961999999999995</v>
      </c>
      <c r="N1106" s="2">
        <v>0.23019000000000001</v>
      </c>
      <c r="O1106" s="30" t="s">
        <v>124</v>
      </c>
      <c r="P1106" s="2" t="s">
        <v>1748</v>
      </c>
      <c r="Q1106" s="2" t="s">
        <v>46</v>
      </c>
      <c r="R1106" s="2" t="s">
        <v>1290</v>
      </c>
      <c r="S1106" s="24" t="s">
        <v>27</v>
      </c>
      <c r="T1106" s="9"/>
      <c r="U1106" s="9"/>
      <c r="V1106" s="9"/>
      <c r="W1106" s="9"/>
      <c r="X1106" s="9"/>
      <c r="Y1106" s="9"/>
      <c r="Z1106" s="9"/>
    </row>
    <row r="1107" spans="1:26" ht="15.75" customHeight="1" x14ac:dyDescent="0.15">
      <c r="A1107" s="30" t="s">
        <v>1831</v>
      </c>
      <c r="B1107" s="30" t="s">
        <v>1833</v>
      </c>
      <c r="C1107" s="34">
        <v>80000000</v>
      </c>
      <c r="D1107" s="30">
        <v>0.86024999999999996</v>
      </c>
      <c r="E1107" s="30">
        <v>0.81574999999999998</v>
      </c>
      <c r="F1107" s="30">
        <v>0.41199999999999998</v>
      </c>
      <c r="G1107" s="30">
        <v>90.532300000000006</v>
      </c>
      <c r="H1107" s="30">
        <v>2.8E-3</v>
      </c>
      <c r="I1107" s="30" t="s">
        <v>1747</v>
      </c>
      <c r="J1107" s="2" t="s">
        <v>1747</v>
      </c>
      <c r="K1107" s="30" t="s">
        <v>123</v>
      </c>
      <c r="L1107" s="30">
        <v>28192747</v>
      </c>
      <c r="M1107" s="2">
        <v>0.86961999999999995</v>
      </c>
      <c r="N1107" s="2">
        <v>0.23019000000000001</v>
      </c>
      <c r="O1107" s="30" t="s">
        <v>124</v>
      </c>
      <c r="P1107" s="2" t="s">
        <v>1748</v>
      </c>
      <c r="Q1107" s="2" t="s">
        <v>46</v>
      </c>
      <c r="R1107" s="2" t="s">
        <v>1290</v>
      </c>
      <c r="S1107" s="24" t="s">
        <v>27</v>
      </c>
      <c r="T1107" s="9"/>
      <c r="U1107" s="9"/>
      <c r="V1107" s="9"/>
      <c r="W1107" s="9"/>
      <c r="X1107" s="9"/>
      <c r="Y1107" s="9"/>
      <c r="Z1107" s="9"/>
    </row>
    <row r="1108" spans="1:26" ht="15.75" customHeight="1" x14ac:dyDescent="0.15">
      <c r="A1108" s="30" t="s">
        <v>1834</v>
      </c>
      <c r="B1108" s="30" t="s">
        <v>1835</v>
      </c>
      <c r="C1108" s="34">
        <v>111000000</v>
      </c>
      <c r="D1108" s="30">
        <v>0.71930000000000005</v>
      </c>
      <c r="E1108" s="30">
        <v>0.69504999999999995</v>
      </c>
      <c r="F1108" s="30">
        <v>0.45728000000000002</v>
      </c>
      <c r="G1108" s="30">
        <v>78.837000000000003</v>
      </c>
      <c r="H1108" s="30">
        <v>2.0539999999999998E-3</v>
      </c>
      <c r="I1108" s="30" t="s">
        <v>1747</v>
      </c>
      <c r="J1108" s="2" t="s">
        <v>1747</v>
      </c>
      <c r="K1108" s="30" t="s">
        <v>128</v>
      </c>
      <c r="L1108" s="30" t="s">
        <v>129</v>
      </c>
      <c r="M1108" s="2">
        <v>0.82284000000000002</v>
      </c>
      <c r="N1108" s="2">
        <v>0.16774</v>
      </c>
      <c r="O1108" s="30" t="s">
        <v>124</v>
      </c>
      <c r="P1108" s="2" t="s">
        <v>1748</v>
      </c>
      <c r="Q1108" s="2" t="s">
        <v>60</v>
      </c>
      <c r="R1108" s="2" t="s">
        <v>1290</v>
      </c>
      <c r="S1108" s="24" t="s">
        <v>27</v>
      </c>
      <c r="T1108" s="9"/>
      <c r="U1108" s="9"/>
      <c r="V1108" s="9"/>
      <c r="W1108" s="9"/>
      <c r="X1108" s="9"/>
      <c r="Y1108" s="9"/>
      <c r="Z1108" s="9"/>
    </row>
    <row r="1109" spans="1:26" ht="15.75" customHeight="1" x14ac:dyDescent="0.15">
      <c r="A1109" s="30" t="s">
        <v>1834</v>
      </c>
      <c r="B1109" s="30" t="s">
        <v>1836</v>
      </c>
      <c r="C1109" s="34">
        <v>115000000</v>
      </c>
      <c r="D1109" s="30">
        <v>0.84382999999999997</v>
      </c>
      <c r="E1109" s="30">
        <v>0.81606999999999996</v>
      </c>
      <c r="F1109" s="30">
        <v>0.45609</v>
      </c>
      <c r="G1109" s="30">
        <v>66.205299999999994</v>
      </c>
      <c r="H1109" s="30">
        <v>2.5569999999999998E-3</v>
      </c>
      <c r="I1109" s="30" t="s">
        <v>1747</v>
      </c>
      <c r="J1109" s="2" t="s">
        <v>1747</v>
      </c>
      <c r="K1109" s="30" t="s">
        <v>123</v>
      </c>
      <c r="L1109" s="30">
        <v>28011128</v>
      </c>
      <c r="M1109" s="2">
        <v>0.82284000000000002</v>
      </c>
      <c r="N1109" s="2">
        <v>0.16774</v>
      </c>
      <c r="O1109" s="30" t="s">
        <v>124</v>
      </c>
      <c r="P1109" s="2" t="s">
        <v>1748</v>
      </c>
      <c r="Q1109" s="2" t="s">
        <v>60</v>
      </c>
      <c r="R1109" s="2" t="s">
        <v>1290</v>
      </c>
      <c r="S1109" s="24" t="s">
        <v>27</v>
      </c>
      <c r="T1109" s="9"/>
      <c r="U1109" s="9"/>
      <c r="V1109" s="9"/>
      <c r="W1109" s="9"/>
      <c r="X1109" s="9"/>
      <c r="Y1109" s="9"/>
      <c r="Z1109" s="9"/>
    </row>
    <row r="1110" spans="1:26" ht="15.75" customHeight="1" x14ac:dyDescent="0.15">
      <c r="A1110" s="30" t="s">
        <v>1837</v>
      </c>
      <c r="B1110" s="30" t="s">
        <v>1838</v>
      </c>
      <c r="C1110" s="34">
        <v>133000000</v>
      </c>
      <c r="D1110" s="30">
        <v>0.78059999999999996</v>
      </c>
      <c r="E1110" s="30">
        <v>0.74870000000000003</v>
      </c>
      <c r="F1110" s="30">
        <v>0.44546000000000002</v>
      </c>
      <c r="G1110" s="30">
        <v>135.22999999999999</v>
      </c>
      <c r="H1110" s="30">
        <v>1.696E-3</v>
      </c>
      <c r="I1110" s="30" t="s">
        <v>1747</v>
      </c>
      <c r="J1110" s="2" t="s">
        <v>1747</v>
      </c>
      <c r="K1110" s="30" t="s">
        <v>128</v>
      </c>
      <c r="L1110" s="30" t="s">
        <v>129</v>
      </c>
      <c r="M1110" s="2">
        <v>0.87356</v>
      </c>
      <c r="N1110" s="2">
        <v>0.21845999999999999</v>
      </c>
      <c r="O1110" s="30" t="s">
        <v>124</v>
      </c>
      <c r="P1110" s="2" t="s">
        <v>1748</v>
      </c>
      <c r="Q1110" s="2" t="s">
        <v>65</v>
      </c>
      <c r="R1110" s="2" t="s">
        <v>1290</v>
      </c>
      <c r="S1110" s="24" t="s">
        <v>27</v>
      </c>
      <c r="T1110" s="9"/>
      <c r="U1110" s="9"/>
      <c r="V1110" s="9"/>
      <c r="W1110" s="9"/>
      <c r="X1110" s="9"/>
      <c r="Y1110" s="9"/>
      <c r="Z1110" s="9"/>
    </row>
    <row r="1111" spans="1:26" ht="15.75" customHeight="1" x14ac:dyDescent="0.15">
      <c r="A1111" s="30" t="s">
        <v>1837</v>
      </c>
      <c r="B1111" s="30" t="s">
        <v>1839</v>
      </c>
      <c r="C1111" s="34">
        <v>117000000</v>
      </c>
      <c r="D1111" s="30">
        <v>0.88349999999999995</v>
      </c>
      <c r="E1111" s="30">
        <v>0.85265999999999997</v>
      </c>
      <c r="F1111" s="30">
        <v>0.40212999999999999</v>
      </c>
      <c r="G1111" s="30">
        <v>135.76</v>
      </c>
      <c r="H1111" s="30">
        <v>2.7030000000000001E-3</v>
      </c>
      <c r="I1111" s="30" t="s">
        <v>1747</v>
      </c>
      <c r="J1111" s="2" t="s">
        <v>1747</v>
      </c>
      <c r="K1111" s="30" t="s">
        <v>123</v>
      </c>
      <c r="L1111" s="30">
        <v>29061865</v>
      </c>
      <c r="M1111" s="2">
        <v>0.87356</v>
      </c>
      <c r="N1111" s="2">
        <v>0.21845999999999999</v>
      </c>
      <c r="O1111" s="30" t="s">
        <v>124</v>
      </c>
      <c r="P1111" s="2" t="s">
        <v>1748</v>
      </c>
      <c r="Q1111" s="2" t="s">
        <v>65</v>
      </c>
      <c r="R1111" s="2" t="s">
        <v>1290</v>
      </c>
      <c r="S1111" s="24" t="s">
        <v>27</v>
      </c>
      <c r="T1111" s="9"/>
      <c r="U1111" s="9"/>
      <c r="V1111" s="9"/>
      <c r="W1111" s="9"/>
      <c r="X1111" s="9"/>
      <c r="Y1111" s="9"/>
      <c r="Z1111" s="9"/>
    </row>
    <row r="1112" spans="1:26" ht="15.75" customHeight="1" x14ac:dyDescent="0.15">
      <c r="A1112" s="30" t="s">
        <v>1840</v>
      </c>
      <c r="B1112" s="30" t="s">
        <v>1841</v>
      </c>
      <c r="C1112" s="30">
        <v>112319076</v>
      </c>
      <c r="D1112" s="30">
        <v>0.69952000000000003</v>
      </c>
      <c r="E1112" s="30">
        <v>0.66915000000000002</v>
      </c>
      <c r="F1112" s="30">
        <v>0.40399000000000002</v>
      </c>
      <c r="G1112" s="30">
        <v>106.02</v>
      </c>
      <c r="H1112" s="30">
        <v>1.3940000000000001E-3</v>
      </c>
      <c r="I1112" s="30" t="s">
        <v>1747</v>
      </c>
      <c r="J1112" s="2" t="s">
        <v>1747</v>
      </c>
      <c r="K1112" s="30" t="s">
        <v>128</v>
      </c>
      <c r="L1112" s="30" t="s">
        <v>129</v>
      </c>
      <c r="M1112" s="2">
        <v>0.86768999999999996</v>
      </c>
      <c r="N1112" s="2">
        <v>0.22614000000000001</v>
      </c>
      <c r="O1112" s="30" t="s">
        <v>124</v>
      </c>
      <c r="P1112" s="2" t="s">
        <v>1748</v>
      </c>
      <c r="Q1112" s="2" t="s">
        <v>46</v>
      </c>
      <c r="R1112" s="2" t="s">
        <v>126</v>
      </c>
      <c r="S1112" s="24" t="s">
        <v>27</v>
      </c>
      <c r="T1112" s="9"/>
      <c r="U1112" s="9"/>
      <c r="V1112" s="9"/>
      <c r="W1112" s="9"/>
      <c r="X1112" s="9"/>
      <c r="Y1112" s="9"/>
      <c r="Z1112" s="9"/>
    </row>
    <row r="1113" spans="1:26" ht="15.75" customHeight="1" x14ac:dyDescent="0.15">
      <c r="A1113" s="30" t="s">
        <v>1840</v>
      </c>
      <c r="B1113" s="30" t="s">
        <v>1842</v>
      </c>
      <c r="C1113" s="34">
        <v>93400000</v>
      </c>
      <c r="D1113" s="30">
        <v>0.87943000000000005</v>
      </c>
      <c r="E1113" s="30">
        <v>0.84821000000000002</v>
      </c>
      <c r="F1113" s="30">
        <v>0.45123000000000002</v>
      </c>
      <c r="G1113" s="30">
        <v>111.101</v>
      </c>
      <c r="H1113" s="30">
        <v>1.7719999999999999E-3</v>
      </c>
      <c r="I1113" s="30" t="s">
        <v>1747</v>
      </c>
      <c r="J1113" s="2" t="s">
        <v>1747</v>
      </c>
      <c r="K1113" s="30" t="s">
        <v>123</v>
      </c>
      <c r="L1113" s="30">
        <v>28578381</v>
      </c>
      <c r="M1113" s="2">
        <v>0.86768999999999996</v>
      </c>
      <c r="N1113" s="2">
        <v>0.22614000000000001</v>
      </c>
      <c r="O1113" s="30" t="s">
        <v>124</v>
      </c>
      <c r="P1113" s="2" t="s">
        <v>1748</v>
      </c>
      <c r="Q1113" s="2" t="s">
        <v>46</v>
      </c>
      <c r="R1113" s="2" t="s">
        <v>126</v>
      </c>
      <c r="S1113" s="24" t="s">
        <v>27</v>
      </c>
      <c r="T1113" s="9"/>
      <c r="U1113" s="9"/>
      <c r="V1113" s="9"/>
      <c r="W1113" s="9"/>
      <c r="X1113" s="9"/>
      <c r="Y1113" s="9"/>
      <c r="Z1113" s="9"/>
    </row>
    <row r="1114" spans="1:26" ht="15.75" customHeight="1" x14ac:dyDescent="0.15">
      <c r="A1114" s="37" t="s">
        <v>1843</v>
      </c>
      <c r="B1114" s="30" t="s">
        <v>1844</v>
      </c>
      <c r="C1114" s="30">
        <v>62616080</v>
      </c>
      <c r="D1114" s="39">
        <v>0.50231000000000003</v>
      </c>
      <c r="E1114" s="30">
        <v>0.49259999999999998</v>
      </c>
      <c r="F1114" s="30">
        <v>0.46565000000000001</v>
      </c>
      <c r="G1114" s="30">
        <v>29.058900000000001</v>
      </c>
      <c r="H1114" s="30">
        <v>5.1219999999999998E-3</v>
      </c>
      <c r="I1114" s="30" t="s">
        <v>1747</v>
      </c>
      <c r="J1114" s="2" t="s">
        <v>1747</v>
      </c>
      <c r="K1114" s="30" t="s">
        <v>128</v>
      </c>
      <c r="L1114" s="30" t="s">
        <v>129</v>
      </c>
      <c r="M1114" s="2" t="s">
        <v>216</v>
      </c>
      <c r="N1114" s="2" t="s">
        <v>216</v>
      </c>
      <c r="O1114" s="30" t="s">
        <v>1845</v>
      </c>
      <c r="P1114" s="2" t="s">
        <v>1748</v>
      </c>
      <c r="Q1114" s="2" t="s">
        <v>46</v>
      </c>
      <c r="R1114" s="2" t="s">
        <v>1290</v>
      </c>
      <c r="S1114" s="24" t="s">
        <v>27</v>
      </c>
      <c r="T1114" s="9"/>
      <c r="U1114" s="9"/>
      <c r="V1114" s="9"/>
      <c r="W1114" s="9"/>
      <c r="X1114" s="9"/>
      <c r="Y1114" s="9"/>
      <c r="Z1114" s="9"/>
    </row>
    <row r="1115" spans="1:26" ht="15.75" customHeight="1" x14ac:dyDescent="0.15">
      <c r="A1115" s="37" t="s">
        <v>1843</v>
      </c>
      <c r="B1115" s="30" t="s">
        <v>1846</v>
      </c>
      <c r="C1115" s="30">
        <v>87881014</v>
      </c>
      <c r="D1115" s="30">
        <v>0.71772999999999998</v>
      </c>
      <c r="E1115" s="30">
        <v>0.68410000000000004</v>
      </c>
      <c r="F1115" s="30">
        <v>0.46165</v>
      </c>
      <c r="G1115" s="30">
        <v>38.8063</v>
      </c>
      <c r="H1115" s="30">
        <v>2.3310000000000002E-3</v>
      </c>
      <c r="I1115" s="30" t="s">
        <v>1747</v>
      </c>
      <c r="J1115" s="2" t="s">
        <v>1747</v>
      </c>
      <c r="K1115" s="30" t="s">
        <v>123</v>
      </c>
      <c r="L1115" s="30">
        <v>23478446</v>
      </c>
      <c r="M1115" s="2" t="s">
        <v>216</v>
      </c>
      <c r="N1115" s="2" t="s">
        <v>216</v>
      </c>
      <c r="O1115" s="30" t="s">
        <v>1845</v>
      </c>
      <c r="P1115" s="2" t="s">
        <v>1748</v>
      </c>
      <c r="Q1115" s="2" t="s">
        <v>46</v>
      </c>
      <c r="R1115" s="2" t="s">
        <v>1290</v>
      </c>
      <c r="S1115" s="24" t="s">
        <v>27</v>
      </c>
      <c r="T1115" s="9"/>
      <c r="U1115" s="9"/>
      <c r="V1115" s="9"/>
      <c r="W1115" s="9"/>
      <c r="X1115" s="9"/>
      <c r="Y1115" s="9"/>
      <c r="Z1115" s="9"/>
    </row>
    <row r="1116" spans="1:26" ht="15.75" customHeight="1" x14ac:dyDescent="0.15">
      <c r="A1116" s="30" t="s">
        <v>1847</v>
      </c>
      <c r="B1116" s="30" t="s">
        <v>1848</v>
      </c>
      <c r="C1116" s="30">
        <v>136618900</v>
      </c>
      <c r="D1116" s="30">
        <v>0.69291000000000003</v>
      </c>
      <c r="E1116" s="30">
        <v>0.66593999999999998</v>
      </c>
      <c r="F1116" s="30">
        <v>0.41160000000000002</v>
      </c>
      <c r="G1116" s="30">
        <v>100.2</v>
      </c>
      <c r="H1116" s="30">
        <v>1.516E-3</v>
      </c>
      <c r="I1116" s="30" t="s">
        <v>1747</v>
      </c>
      <c r="J1116" s="2" t="s">
        <v>1747</v>
      </c>
      <c r="K1116" s="30" t="s">
        <v>128</v>
      </c>
      <c r="L1116" s="30" t="s">
        <v>129</v>
      </c>
      <c r="M1116" s="2">
        <v>0.88690999999999998</v>
      </c>
      <c r="N1116" s="2">
        <v>0.2303</v>
      </c>
      <c r="O1116" s="30" t="s">
        <v>124</v>
      </c>
      <c r="P1116" s="2" t="s">
        <v>1748</v>
      </c>
      <c r="Q1116" s="2" t="s">
        <v>44</v>
      </c>
      <c r="R1116" s="2" t="s">
        <v>126</v>
      </c>
      <c r="S1116" s="24" t="s">
        <v>27</v>
      </c>
      <c r="T1116" s="9"/>
      <c r="U1116" s="9"/>
      <c r="V1116" s="9"/>
      <c r="W1116" s="9"/>
      <c r="X1116" s="9"/>
      <c r="Y1116" s="9"/>
      <c r="Z1116" s="9"/>
    </row>
    <row r="1117" spans="1:26" ht="15.75" customHeight="1" x14ac:dyDescent="0.15">
      <c r="A1117" s="30" t="s">
        <v>1847</v>
      </c>
      <c r="B1117" s="30" t="s">
        <v>1849</v>
      </c>
      <c r="C1117" s="34">
        <v>89500000</v>
      </c>
      <c r="D1117" s="30">
        <v>0.94399</v>
      </c>
      <c r="E1117" s="30">
        <v>0.91166999999999998</v>
      </c>
      <c r="F1117" s="30">
        <v>0.49063000000000001</v>
      </c>
      <c r="G1117" s="30">
        <v>92.076300000000003</v>
      </c>
      <c r="H1117" s="30">
        <v>2.859E-3</v>
      </c>
      <c r="I1117" s="30" t="s">
        <v>1747</v>
      </c>
      <c r="J1117" s="2" t="s">
        <v>1747</v>
      </c>
      <c r="K1117" s="30" t="s">
        <v>123</v>
      </c>
      <c r="L1117" s="30">
        <v>28106943</v>
      </c>
      <c r="M1117" s="2">
        <v>0.88690999999999998</v>
      </c>
      <c r="N1117" s="2">
        <v>0.2303</v>
      </c>
      <c r="O1117" s="30" t="s">
        <v>124</v>
      </c>
      <c r="P1117" s="2" t="s">
        <v>1748</v>
      </c>
      <c r="Q1117" s="2" t="s">
        <v>44</v>
      </c>
      <c r="R1117" s="2" t="s">
        <v>126</v>
      </c>
      <c r="S1117" s="24" t="s">
        <v>27</v>
      </c>
      <c r="T1117" s="9"/>
      <c r="U1117" s="9"/>
      <c r="V1117" s="9"/>
      <c r="W1117" s="9"/>
      <c r="X1117" s="9"/>
      <c r="Y1117" s="9"/>
      <c r="Z1117" s="9"/>
    </row>
    <row r="1118" spans="1:26" ht="15.75" customHeight="1" x14ac:dyDescent="0.15">
      <c r="A1118" s="30" t="s">
        <v>1850</v>
      </c>
      <c r="B1118" s="30" t="s">
        <v>1851</v>
      </c>
      <c r="C1118" s="30">
        <v>101055312</v>
      </c>
      <c r="D1118" s="30">
        <v>0.66959000000000002</v>
      </c>
      <c r="E1118" s="30">
        <v>0.63587000000000005</v>
      </c>
      <c r="F1118" s="30">
        <v>0.44429999999999997</v>
      </c>
      <c r="G1118" s="30">
        <v>86.295199999999994</v>
      </c>
      <c r="H1118" s="30">
        <v>1.9380000000000001E-3</v>
      </c>
      <c r="I1118" s="30" t="s">
        <v>1747</v>
      </c>
      <c r="J1118" s="2" t="s">
        <v>1747</v>
      </c>
      <c r="K1118" s="30" t="s">
        <v>128</v>
      </c>
      <c r="L1118" s="30" t="s">
        <v>129</v>
      </c>
      <c r="M1118" s="2">
        <v>0.85477999999999998</v>
      </c>
      <c r="N1118" s="2">
        <v>0.23787</v>
      </c>
      <c r="O1118" s="30" t="s">
        <v>124</v>
      </c>
      <c r="P1118" s="2" t="s">
        <v>1748</v>
      </c>
      <c r="Q1118" s="2" t="s">
        <v>39</v>
      </c>
      <c r="R1118" s="2" t="s">
        <v>1290</v>
      </c>
      <c r="S1118" s="24" t="s">
        <v>27</v>
      </c>
      <c r="T1118" s="9"/>
      <c r="U1118" s="9"/>
      <c r="V1118" s="9"/>
      <c r="W1118" s="9"/>
      <c r="X1118" s="9"/>
      <c r="Y1118" s="9"/>
      <c r="Z1118" s="9"/>
    </row>
    <row r="1119" spans="1:26" ht="15.75" customHeight="1" x14ac:dyDescent="0.15">
      <c r="A1119" s="30" t="s">
        <v>1850</v>
      </c>
      <c r="B1119" s="30" t="s">
        <v>1852</v>
      </c>
      <c r="C1119" s="34">
        <v>84400000</v>
      </c>
      <c r="D1119" s="30">
        <v>0.79915000000000003</v>
      </c>
      <c r="E1119" s="30">
        <v>0.75490999999999997</v>
      </c>
      <c r="F1119" s="30">
        <v>0.40881000000000001</v>
      </c>
      <c r="G1119" s="30">
        <v>82.896900000000002</v>
      </c>
      <c r="H1119" s="30">
        <v>2.4039999999999999E-3</v>
      </c>
      <c r="I1119" s="30" t="s">
        <v>1747</v>
      </c>
      <c r="J1119" s="2" t="s">
        <v>1747</v>
      </c>
      <c r="K1119" s="30" t="s">
        <v>123</v>
      </c>
      <c r="L1119" s="30">
        <v>28155608</v>
      </c>
      <c r="M1119" s="2">
        <v>0.85477999999999998</v>
      </c>
      <c r="N1119" s="2">
        <v>0.23787</v>
      </c>
      <c r="O1119" s="30" t="s">
        <v>124</v>
      </c>
      <c r="P1119" s="2" t="s">
        <v>1748</v>
      </c>
      <c r="Q1119" s="2" t="s">
        <v>39</v>
      </c>
      <c r="R1119" s="2" t="s">
        <v>1290</v>
      </c>
      <c r="S1119" s="24" t="s">
        <v>27</v>
      </c>
      <c r="T1119" s="9"/>
      <c r="U1119" s="9"/>
      <c r="V1119" s="9"/>
      <c r="W1119" s="9"/>
      <c r="X1119" s="9"/>
      <c r="Y1119" s="9"/>
      <c r="Z1119" s="9"/>
    </row>
    <row r="1120" spans="1:26" ht="15.75" customHeight="1" x14ac:dyDescent="0.15">
      <c r="A1120" s="30" t="s">
        <v>1853</v>
      </c>
      <c r="B1120" s="30" t="s">
        <v>1854</v>
      </c>
      <c r="C1120" s="30">
        <v>170252926</v>
      </c>
      <c r="D1120" s="30">
        <v>0.76778999999999997</v>
      </c>
      <c r="E1120" s="30">
        <v>0.73348000000000002</v>
      </c>
      <c r="F1120" s="30">
        <v>0.48470999999999997</v>
      </c>
      <c r="G1120" s="30">
        <v>103.89100000000001</v>
      </c>
      <c r="H1120" s="30">
        <v>1.9499999999999999E-3</v>
      </c>
      <c r="I1120" s="30" t="s">
        <v>1747</v>
      </c>
      <c r="J1120" s="2" t="s">
        <v>1747</v>
      </c>
      <c r="K1120" s="30" t="s">
        <v>128</v>
      </c>
      <c r="L1120" s="30" t="s">
        <v>129</v>
      </c>
      <c r="M1120" s="2">
        <v>0.94960999999999995</v>
      </c>
      <c r="N1120" s="2">
        <v>0.32430999999999999</v>
      </c>
      <c r="O1120" s="30" t="s">
        <v>124</v>
      </c>
      <c r="P1120" s="2" t="s">
        <v>1748</v>
      </c>
      <c r="Q1120" s="2" t="s">
        <v>62</v>
      </c>
      <c r="R1120" s="2" t="s">
        <v>1290</v>
      </c>
      <c r="S1120" s="24" t="s">
        <v>27</v>
      </c>
      <c r="T1120" s="9"/>
      <c r="U1120" s="9"/>
      <c r="V1120" s="9"/>
      <c r="W1120" s="9"/>
      <c r="X1120" s="9"/>
      <c r="Y1120" s="9"/>
      <c r="Z1120" s="9"/>
    </row>
    <row r="1121" spans="1:26" ht="15.75" customHeight="1" x14ac:dyDescent="0.15">
      <c r="A1121" s="30" t="s">
        <v>1853</v>
      </c>
      <c r="B1121" s="30" t="s">
        <v>1855</v>
      </c>
      <c r="C1121" s="34">
        <v>67100000</v>
      </c>
      <c r="D1121" s="30">
        <v>0.76748000000000005</v>
      </c>
      <c r="E1121" s="30">
        <v>0.73740000000000006</v>
      </c>
      <c r="F1121" s="30">
        <v>0.46131</v>
      </c>
      <c r="G1121" s="30">
        <v>45.478200000000001</v>
      </c>
      <c r="H1121" s="30">
        <v>3.5040000000000002E-3</v>
      </c>
      <c r="I1121" s="30" t="s">
        <v>1747</v>
      </c>
      <c r="J1121" s="2" t="s">
        <v>1747</v>
      </c>
      <c r="K1121" s="30" t="s">
        <v>123</v>
      </c>
      <c r="L1121" s="30">
        <v>25228980</v>
      </c>
      <c r="M1121" s="2">
        <v>0.94960999999999995</v>
      </c>
      <c r="N1121" s="2">
        <v>0.32430999999999999</v>
      </c>
      <c r="O1121" s="30" t="s">
        <v>124</v>
      </c>
      <c r="P1121" s="2" t="s">
        <v>1748</v>
      </c>
      <c r="Q1121" s="2" t="s">
        <v>62</v>
      </c>
      <c r="R1121" s="2" t="s">
        <v>1290</v>
      </c>
      <c r="S1121" s="24" t="s">
        <v>27</v>
      </c>
      <c r="T1121" s="9"/>
      <c r="U1121" s="9"/>
      <c r="V1121" s="9"/>
      <c r="W1121" s="9"/>
      <c r="X1121" s="9"/>
      <c r="Y1121" s="9"/>
      <c r="Z1121" s="9"/>
    </row>
    <row r="1122" spans="1:26" ht="15.75" customHeight="1" x14ac:dyDescent="0.15">
      <c r="A1122" s="30" t="s">
        <v>1856</v>
      </c>
      <c r="B1122" s="30" t="s">
        <v>1857</v>
      </c>
      <c r="C1122" s="30">
        <v>139765495</v>
      </c>
      <c r="D1122" s="30">
        <v>0.92559999999999998</v>
      </c>
      <c r="E1122" s="30">
        <v>0.88214000000000004</v>
      </c>
      <c r="F1122" s="30">
        <v>0.39718999999999999</v>
      </c>
      <c r="G1122" s="30">
        <v>166.648</v>
      </c>
      <c r="H1122" s="30">
        <v>2.3210000000000001E-3</v>
      </c>
      <c r="I1122" s="30" t="s">
        <v>1747</v>
      </c>
      <c r="J1122" s="2" t="s">
        <v>1747</v>
      </c>
      <c r="K1122" s="30" t="s">
        <v>128</v>
      </c>
      <c r="L1122" s="30" t="s">
        <v>129</v>
      </c>
      <c r="M1122" s="2">
        <v>0.92169000000000001</v>
      </c>
      <c r="N1122" s="2">
        <v>0.23919000000000001</v>
      </c>
      <c r="O1122" s="30" t="s">
        <v>124</v>
      </c>
      <c r="P1122" s="2" t="s">
        <v>1748</v>
      </c>
      <c r="Q1122" s="2" t="s">
        <v>44</v>
      </c>
      <c r="R1122" s="2" t="s">
        <v>126</v>
      </c>
      <c r="S1122" s="24" t="s">
        <v>27</v>
      </c>
      <c r="T1122" s="9"/>
      <c r="U1122" s="9"/>
      <c r="V1122" s="9"/>
      <c r="W1122" s="9"/>
      <c r="X1122" s="9"/>
      <c r="Y1122" s="9"/>
      <c r="Z1122" s="9"/>
    </row>
    <row r="1123" spans="1:26" ht="15.75" customHeight="1" x14ac:dyDescent="0.15">
      <c r="A1123" s="30" t="s">
        <v>1856</v>
      </c>
      <c r="B1123" s="30" t="s">
        <v>1858</v>
      </c>
      <c r="C1123" s="30">
        <v>86921631</v>
      </c>
      <c r="D1123" s="30">
        <v>0.90793000000000001</v>
      </c>
      <c r="E1123" s="30">
        <v>0.86856</v>
      </c>
      <c r="F1123" s="30">
        <v>0.50488999999999995</v>
      </c>
      <c r="G1123" s="30">
        <v>106.11199999999999</v>
      </c>
      <c r="H1123" s="30">
        <v>2.1870000000000001E-3</v>
      </c>
      <c r="I1123" s="30" t="s">
        <v>1747</v>
      </c>
      <c r="J1123" s="2" t="s">
        <v>1747</v>
      </c>
      <c r="K1123" s="30" t="s">
        <v>123</v>
      </c>
      <c r="L1123" s="30">
        <v>28584088</v>
      </c>
      <c r="M1123" s="2">
        <v>0.92169000000000001</v>
      </c>
      <c r="N1123" s="2">
        <v>0.23919000000000001</v>
      </c>
      <c r="O1123" s="30" t="s">
        <v>124</v>
      </c>
      <c r="P1123" s="2" t="s">
        <v>1748</v>
      </c>
      <c r="Q1123" s="2" t="s">
        <v>44</v>
      </c>
      <c r="R1123" s="2" t="s">
        <v>126</v>
      </c>
      <c r="S1123" s="24" t="s">
        <v>27</v>
      </c>
      <c r="T1123" s="9"/>
      <c r="U1123" s="9"/>
      <c r="V1123" s="9"/>
      <c r="W1123" s="9"/>
      <c r="X1123" s="9"/>
      <c r="Y1123" s="9"/>
      <c r="Z1123" s="9"/>
    </row>
    <row r="1124" spans="1:26" ht="15.75" customHeight="1" x14ac:dyDescent="0.15">
      <c r="A1124" s="30" t="s">
        <v>1859</v>
      </c>
      <c r="B1124" s="30" t="s">
        <v>1860</v>
      </c>
      <c r="C1124" s="30">
        <v>85882653</v>
      </c>
      <c r="D1124" s="30">
        <v>0.75819000000000003</v>
      </c>
      <c r="E1124" s="30">
        <v>0.71772000000000002</v>
      </c>
      <c r="F1124" s="30">
        <v>0.39467000000000002</v>
      </c>
      <c r="G1124" s="30">
        <v>82.103200000000001</v>
      </c>
      <c r="H1124" s="30">
        <v>1.4469999999999999E-3</v>
      </c>
      <c r="I1124" s="30" t="s">
        <v>1747</v>
      </c>
      <c r="J1124" s="2" t="s">
        <v>1747</v>
      </c>
      <c r="K1124" s="30" t="s">
        <v>128</v>
      </c>
      <c r="L1124" s="30" t="s">
        <v>129</v>
      </c>
      <c r="M1124" s="2">
        <v>0.89946999999999999</v>
      </c>
      <c r="N1124" s="2">
        <v>0.26679000000000003</v>
      </c>
      <c r="O1124" s="30" t="s">
        <v>124</v>
      </c>
      <c r="P1124" s="2" t="s">
        <v>1748</v>
      </c>
      <c r="Q1124" s="2" t="s">
        <v>58</v>
      </c>
      <c r="R1124" s="2" t="s">
        <v>126</v>
      </c>
      <c r="S1124" s="24" t="s">
        <v>27</v>
      </c>
      <c r="T1124" s="9"/>
      <c r="U1124" s="9"/>
      <c r="V1124" s="9"/>
      <c r="W1124" s="9"/>
      <c r="X1124" s="9"/>
      <c r="Y1124" s="9"/>
      <c r="Z1124" s="9"/>
    </row>
    <row r="1125" spans="1:26" ht="15.75" customHeight="1" x14ac:dyDescent="0.15">
      <c r="A1125" s="30" t="s">
        <v>1859</v>
      </c>
      <c r="B1125" s="30" t="s">
        <v>1861</v>
      </c>
      <c r="C1125" s="30">
        <v>93191826</v>
      </c>
      <c r="D1125" s="30">
        <v>0.86958000000000002</v>
      </c>
      <c r="E1125" s="30">
        <v>0.83160999999999996</v>
      </c>
      <c r="F1125" s="30">
        <v>0.40140999999999999</v>
      </c>
      <c r="G1125" s="30">
        <v>107.229</v>
      </c>
      <c r="H1125" s="30">
        <v>1.7440000000000001E-3</v>
      </c>
      <c r="I1125" s="30" t="s">
        <v>1747</v>
      </c>
      <c r="J1125" s="2" t="s">
        <v>1747</v>
      </c>
      <c r="K1125" s="30" t="s">
        <v>123</v>
      </c>
      <c r="L1125" s="30">
        <v>28321562</v>
      </c>
      <c r="M1125" s="2">
        <v>0.89946999999999999</v>
      </c>
      <c r="N1125" s="2">
        <v>0.26679000000000003</v>
      </c>
      <c r="O1125" s="30" t="s">
        <v>124</v>
      </c>
      <c r="P1125" s="2" t="s">
        <v>1748</v>
      </c>
      <c r="Q1125" s="2" t="s">
        <v>58</v>
      </c>
      <c r="R1125" s="2" t="s">
        <v>126</v>
      </c>
      <c r="S1125" s="24" t="s">
        <v>27</v>
      </c>
      <c r="T1125" s="9"/>
      <c r="U1125" s="9"/>
      <c r="V1125" s="9"/>
      <c r="W1125" s="9"/>
      <c r="X1125" s="9"/>
      <c r="Y1125" s="9"/>
      <c r="Z1125" s="9"/>
    </row>
    <row r="1126" spans="1:26" ht="15.75" customHeight="1" x14ac:dyDescent="0.15">
      <c r="A1126" s="37" t="s">
        <v>1862</v>
      </c>
      <c r="B1126" s="30" t="s">
        <v>1863</v>
      </c>
      <c r="C1126" s="30">
        <v>138981457</v>
      </c>
      <c r="D1126" s="30">
        <v>0.68967000000000001</v>
      </c>
      <c r="E1126" s="30">
        <v>0.67703999999999998</v>
      </c>
      <c r="F1126" s="30">
        <v>0.46543000000000001</v>
      </c>
      <c r="G1126" s="30">
        <v>66.167100000000005</v>
      </c>
      <c r="H1126" s="30">
        <v>2.5070000000000001E-3</v>
      </c>
      <c r="I1126" s="30" t="s">
        <v>1747</v>
      </c>
      <c r="J1126" s="2" t="s">
        <v>1747</v>
      </c>
      <c r="K1126" s="30" t="s">
        <v>128</v>
      </c>
      <c r="L1126" s="30" t="s">
        <v>129</v>
      </c>
      <c r="M1126" s="2" t="s">
        <v>216</v>
      </c>
      <c r="N1126" s="2" t="s">
        <v>216</v>
      </c>
      <c r="O1126" s="30" t="s">
        <v>1864</v>
      </c>
      <c r="P1126" s="2" t="s">
        <v>1748</v>
      </c>
      <c r="Q1126" s="2" t="s">
        <v>46</v>
      </c>
      <c r="R1126" s="2" t="s">
        <v>1290</v>
      </c>
      <c r="S1126" s="24" t="s">
        <v>27</v>
      </c>
      <c r="T1126" s="9"/>
      <c r="U1126" s="9"/>
      <c r="V1126" s="9"/>
      <c r="W1126" s="9"/>
      <c r="X1126" s="9"/>
      <c r="Y1126" s="9"/>
      <c r="Z1126" s="9"/>
    </row>
    <row r="1127" spans="1:26" ht="15.75" customHeight="1" x14ac:dyDescent="0.15">
      <c r="A1127" s="37" t="s">
        <v>1862</v>
      </c>
      <c r="B1127" s="30" t="s">
        <v>1865</v>
      </c>
      <c r="C1127" s="30">
        <v>46940287</v>
      </c>
      <c r="D1127" s="39">
        <v>0.39818999999999999</v>
      </c>
      <c r="E1127" s="30">
        <v>0.35239999999999999</v>
      </c>
      <c r="F1127" s="30">
        <v>0.37709999999999999</v>
      </c>
      <c r="G1127" s="30">
        <v>16.0809</v>
      </c>
      <c r="H1127" s="30">
        <v>5.868E-3</v>
      </c>
      <c r="I1127" s="30" t="s">
        <v>1747</v>
      </c>
      <c r="J1127" s="2" t="s">
        <v>1747</v>
      </c>
      <c r="K1127" s="30" t="s">
        <v>123</v>
      </c>
      <c r="L1127" s="30">
        <v>12123365</v>
      </c>
      <c r="M1127" s="2" t="s">
        <v>216</v>
      </c>
      <c r="N1127" s="2" t="s">
        <v>216</v>
      </c>
      <c r="O1127" s="30" t="s">
        <v>1864</v>
      </c>
      <c r="P1127" s="2" t="s">
        <v>1748</v>
      </c>
      <c r="Q1127" s="2" t="s">
        <v>46</v>
      </c>
      <c r="R1127" s="2" t="s">
        <v>1290</v>
      </c>
      <c r="S1127" s="24" t="s">
        <v>27</v>
      </c>
      <c r="T1127" s="9"/>
      <c r="U1127" s="9"/>
      <c r="V1127" s="9"/>
      <c r="W1127" s="9"/>
      <c r="X1127" s="9"/>
      <c r="Y1127" s="9"/>
      <c r="Z1127" s="9"/>
    </row>
    <row r="1128" spans="1:26" ht="15.75" customHeight="1" x14ac:dyDescent="0.15">
      <c r="A1128" s="30" t="s">
        <v>1866</v>
      </c>
      <c r="B1128" s="30" t="s">
        <v>1867</v>
      </c>
      <c r="C1128" s="30">
        <v>99910025</v>
      </c>
      <c r="D1128" s="30">
        <v>0.93501999999999996</v>
      </c>
      <c r="E1128" s="30">
        <v>0.90661999999999998</v>
      </c>
      <c r="F1128" s="30">
        <v>0.41175</v>
      </c>
      <c r="G1128" s="30">
        <v>101.47</v>
      </c>
      <c r="H1128" s="30">
        <v>2.3249999999999998E-3</v>
      </c>
      <c r="I1128" s="30" t="s">
        <v>1747</v>
      </c>
      <c r="J1128" s="2" t="s">
        <v>1747</v>
      </c>
      <c r="K1128" s="30" t="s">
        <v>128</v>
      </c>
      <c r="L1128" s="30" t="s">
        <v>129</v>
      </c>
      <c r="M1128" s="2">
        <v>0.89432999999999996</v>
      </c>
      <c r="N1128" s="2">
        <v>0.25113999999999997</v>
      </c>
      <c r="O1128" s="30" t="s">
        <v>124</v>
      </c>
      <c r="P1128" s="2" t="s">
        <v>1748</v>
      </c>
      <c r="Q1128" s="2" t="s">
        <v>65</v>
      </c>
      <c r="R1128" s="2" t="s">
        <v>126</v>
      </c>
      <c r="S1128" s="24" t="s">
        <v>27</v>
      </c>
      <c r="T1128" s="9"/>
      <c r="U1128" s="9"/>
      <c r="V1128" s="9"/>
      <c r="W1128" s="9"/>
      <c r="X1128" s="9"/>
      <c r="Y1128" s="9"/>
      <c r="Z1128" s="9"/>
    </row>
    <row r="1129" spans="1:26" ht="15.75" customHeight="1" x14ac:dyDescent="0.15">
      <c r="A1129" s="30" t="s">
        <v>1866</v>
      </c>
      <c r="B1129" s="30" t="s">
        <v>1868</v>
      </c>
      <c r="C1129" s="34">
        <v>89100000</v>
      </c>
      <c r="D1129" s="30">
        <v>0.90924000000000005</v>
      </c>
      <c r="E1129" s="30">
        <v>0.87788999999999995</v>
      </c>
      <c r="F1129" s="30">
        <v>0.50488</v>
      </c>
      <c r="G1129" s="30">
        <v>87.2316</v>
      </c>
      <c r="H1129" s="30">
        <v>2.3509999999999998E-3</v>
      </c>
      <c r="I1129" s="30" t="s">
        <v>1747</v>
      </c>
      <c r="J1129" s="2" t="s">
        <v>1747</v>
      </c>
      <c r="K1129" s="30" t="s">
        <v>123</v>
      </c>
      <c r="L1129" s="30">
        <v>27873013</v>
      </c>
      <c r="M1129" s="2">
        <v>0.89432999999999996</v>
      </c>
      <c r="N1129" s="2">
        <v>0.25113999999999997</v>
      </c>
      <c r="O1129" s="30" t="s">
        <v>124</v>
      </c>
      <c r="P1129" s="2" t="s">
        <v>1748</v>
      </c>
      <c r="Q1129" s="2" t="s">
        <v>65</v>
      </c>
      <c r="R1129" s="2" t="s">
        <v>126</v>
      </c>
      <c r="S1129" s="24" t="s">
        <v>27</v>
      </c>
      <c r="T1129" s="9"/>
      <c r="U1129" s="9"/>
      <c r="V1129" s="9"/>
      <c r="W1129" s="9"/>
      <c r="X1129" s="9"/>
      <c r="Y1129" s="9"/>
      <c r="Z1129" s="9"/>
    </row>
    <row r="1130" spans="1:26" ht="15.75" customHeight="1" x14ac:dyDescent="0.15">
      <c r="A1130" s="30" t="s">
        <v>1869</v>
      </c>
      <c r="B1130" s="30" t="s">
        <v>1870</v>
      </c>
      <c r="C1130" s="34">
        <v>103000000</v>
      </c>
      <c r="D1130" s="30">
        <v>0.90464</v>
      </c>
      <c r="E1130" s="30">
        <v>0.87670000000000003</v>
      </c>
      <c r="F1130" s="30">
        <v>0.42276999999999998</v>
      </c>
      <c r="G1130" s="30">
        <v>105.203</v>
      </c>
      <c r="H1130" s="30">
        <v>2.0539999999999998E-3</v>
      </c>
      <c r="I1130" s="30" t="s">
        <v>1747</v>
      </c>
      <c r="J1130" s="2" t="s">
        <v>1747</v>
      </c>
      <c r="K1130" s="30" t="s">
        <v>128</v>
      </c>
      <c r="L1130" s="30" t="s">
        <v>129</v>
      </c>
      <c r="M1130" s="2">
        <v>0.90520999999999996</v>
      </c>
      <c r="N1130" s="2">
        <v>0.25525999999999999</v>
      </c>
      <c r="O1130" s="30" t="s">
        <v>124</v>
      </c>
      <c r="P1130" s="2" t="s">
        <v>1748</v>
      </c>
      <c r="Q1130" s="2" t="s">
        <v>74</v>
      </c>
      <c r="R1130" s="2" t="s">
        <v>126</v>
      </c>
      <c r="S1130" s="24" t="s">
        <v>27</v>
      </c>
      <c r="T1130" s="9"/>
      <c r="U1130" s="9"/>
      <c r="V1130" s="9"/>
      <c r="W1130" s="9"/>
      <c r="X1130" s="9"/>
      <c r="Y1130" s="9"/>
      <c r="Z1130" s="9"/>
    </row>
    <row r="1131" spans="1:26" ht="15.75" customHeight="1" x14ac:dyDescent="0.15">
      <c r="A1131" s="30" t="s">
        <v>1869</v>
      </c>
      <c r="B1131" s="30" t="s">
        <v>1871</v>
      </c>
      <c r="C1131" s="30">
        <v>104811464</v>
      </c>
      <c r="D1131" s="30">
        <v>0.88375999999999999</v>
      </c>
      <c r="E1131" s="30">
        <v>0.85665000000000002</v>
      </c>
      <c r="F1131" s="30">
        <v>0.42931999999999998</v>
      </c>
      <c r="G1131" s="30">
        <v>100.586</v>
      </c>
      <c r="H1131" s="30">
        <v>1.885E-3</v>
      </c>
      <c r="I1131" s="30" t="s">
        <v>1747</v>
      </c>
      <c r="J1131" s="2" t="s">
        <v>1747</v>
      </c>
      <c r="K1131" s="30" t="s">
        <v>123</v>
      </c>
      <c r="L1131" s="30">
        <v>28502210</v>
      </c>
      <c r="M1131" s="2">
        <v>0.90520999999999996</v>
      </c>
      <c r="N1131" s="2">
        <v>0.25525999999999999</v>
      </c>
      <c r="O1131" s="30" t="s">
        <v>124</v>
      </c>
      <c r="P1131" s="2" t="s">
        <v>1748</v>
      </c>
      <c r="Q1131" s="2" t="s">
        <v>74</v>
      </c>
      <c r="R1131" s="2" t="s">
        <v>126</v>
      </c>
      <c r="S1131" s="24" t="s">
        <v>27</v>
      </c>
      <c r="T1131" s="9"/>
      <c r="U1131" s="9"/>
      <c r="V1131" s="9"/>
      <c r="W1131" s="9"/>
      <c r="X1131" s="9"/>
      <c r="Y1131" s="9"/>
      <c r="Z1131" s="9"/>
    </row>
    <row r="1132" spans="1:26" ht="15.75" customHeight="1" x14ac:dyDescent="0.15">
      <c r="A1132" s="37" t="s">
        <v>1872</v>
      </c>
      <c r="B1132" s="30" t="s">
        <v>1873</v>
      </c>
      <c r="C1132" s="34">
        <v>131000000</v>
      </c>
      <c r="D1132" s="39">
        <v>0.57545000000000002</v>
      </c>
      <c r="E1132" s="30">
        <v>0.56261000000000005</v>
      </c>
      <c r="F1132" s="30">
        <v>0.44652999999999998</v>
      </c>
      <c r="G1132" s="30">
        <v>72.114699999999999</v>
      </c>
      <c r="H1132" s="30">
        <v>2.0149999999999999E-3</v>
      </c>
      <c r="I1132" s="30" t="s">
        <v>1747</v>
      </c>
      <c r="J1132" s="2" t="s">
        <v>1747</v>
      </c>
      <c r="K1132" s="30" t="s">
        <v>128</v>
      </c>
      <c r="L1132" s="30" t="s">
        <v>129</v>
      </c>
      <c r="M1132" s="2" t="s">
        <v>216</v>
      </c>
      <c r="N1132" s="2" t="s">
        <v>216</v>
      </c>
      <c r="O1132" s="30" t="s">
        <v>1874</v>
      </c>
      <c r="P1132" s="2" t="s">
        <v>1748</v>
      </c>
      <c r="Q1132" s="2" t="s">
        <v>46</v>
      </c>
      <c r="R1132" s="2" t="s">
        <v>1290</v>
      </c>
      <c r="S1132" s="24" t="s">
        <v>27</v>
      </c>
      <c r="T1132" s="9"/>
      <c r="U1132" s="9"/>
      <c r="V1132" s="9"/>
      <c r="W1132" s="9"/>
      <c r="X1132" s="9"/>
      <c r="Y1132" s="9"/>
      <c r="Z1132" s="9"/>
    </row>
    <row r="1133" spans="1:26" ht="15.75" customHeight="1" x14ac:dyDescent="0.15">
      <c r="A1133" s="37" t="s">
        <v>1872</v>
      </c>
      <c r="B1133" s="30" t="s">
        <v>1875</v>
      </c>
      <c r="C1133" s="34">
        <v>145000000</v>
      </c>
      <c r="D1133" s="30">
        <v>0.78854999999999997</v>
      </c>
      <c r="E1133" s="30">
        <v>0.75478000000000001</v>
      </c>
      <c r="F1133" s="30">
        <v>0.41446</v>
      </c>
      <c r="G1133" s="30">
        <v>67.241</v>
      </c>
      <c r="H1133" s="30">
        <v>1.9109999999999999E-3</v>
      </c>
      <c r="I1133" s="30" t="s">
        <v>1747</v>
      </c>
      <c r="J1133" s="2" t="s">
        <v>1747</v>
      </c>
      <c r="K1133" s="30" t="s">
        <v>123</v>
      </c>
      <c r="L1133" s="30">
        <v>28251849</v>
      </c>
      <c r="M1133" s="2" t="s">
        <v>216</v>
      </c>
      <c r="N1133" s="2" t="s">
        <v>216</v>
      </c>
      <c r="O1133" s="30" t="s">
        <v>1874</v>
      </c>
      <c r="P1133" s="2" t="s">
        <v>1748</v>
      </c>
      <c r="Q1133" s="2" t="s">
        <v>46</v>
      </c>
      <c r="R1133" s="2" t="s">
        <v>1290</v>
      </c>
      <c r="S1133" s="24" t="s">
        <v>27</v>
      </c>
      <c r="T1133" s="9"/>
      <c r="U1133" s="9"/>
      <c r="V1133" s="9"/>
      <c r="W1133" s="9"/>
      <c r="X1133" s="9"/>
      <c r="Y1133" s="9"/>
      <c r="Z1133" s="9"/>
    </row>
    <row r="1134" spans="1:26" ht="15.75" customHeight="1" x14ac:dyDescent="0.15">
      <c r="A1134" s="30" t="s">
        <v>1876</v>
      </c>
      <c r="B1134" s="30" t="s">
        <v>1877</v>
      </c>
      <c r="C1134" s="30">
        <v>76054007</v>
      </c>
      <c r="D1134" s="30">
        <v>0.92484</v>
      </c>
      <c r="E1134" s="30">
        <v>0.88475999999999999</v>
      </c>
      <c r="F1134" s="30">
        <v>0.41377999999999998</v>
      </c>
      <c r="G1134" s="30">
        <v>94.180599999999998</v>
      </c>
      <c r="H1134" s="30">
        <v>2.8779999999999999E-3</v>
      </c>
      <c r="I1134" s="30" t="s">
        <v>1747</v>
      </c>
      <c r="J1134" s="2" t="s">
        <v>1747</v>
      </c>
      <c r="K1134" s="30" t="s">
        <v>128</v>
      </c>
      <c r="L1134" s="30" t="s">
        <v>129</v>
      </c>
      <c r="M1134" s="2">
        <v>0.88358999999999999</v>
      </c>
      <c r="N1134" s="2">
        <v>0.23349</v>
      </c>
      <c r="O1134" s="30" t="s">
        <v>124</v>
      </c>
      <c r="P1134" s="2" t="s">
        <v>1748</v>
      </c>
      <c r="Q1134" s="2" t="s">
        <v>46</v>
      </c>
      <c r="R1134" s="2" t="s">
        <v>126</v>
      </c>
      <c r="S1134" s="24" t="s">
        <v>27</v>
      </c>
      <c r="T1134" s="9"/>
      <c r="U1134" s="9"/>
      <c r="V1134" s="9"/>
      <c r="W1134" s="9"/>
      <c r="X1134" s="9"/>
      <c r="Y1134" s="9"/>
      <c r="Z1134" s="9"/>
    </row>
    <row r="1135" spans="1:26" ht="15.75" customHeight="1" x14ac:dyDescent="0.15">
      <c r="A1135" s="30" t="s">
        <v>1876</v>
      </c>
      <c r="B1135" s="30" t="s">
        <v>1878</v>
      </c>
      <c r="C1135" s="30">
        <v>96457667</v>
      </c>
      <c r="D1135" s="30">
        <v>0.87851000000000001</v>
      </c>
      <c r="E1135" s="30">
        <v>0.84569000000000005</v>
      </c>
      <c r="F1135" s="30">
        <v>0.41913</v>
      </c>
      <c r="G1135" s="30">
        <v>115.979</v>
      </c>
      <c r="H1135" s="30">
        <v>1.7930000000000001E-3</v>
      </c>
      <c r="I1135" s="30" t="s">
        <v>1747</v>
      </c>
      <c r="J1135" s="2" t="s">
        <v>1747</v>
      </c>
      <c r="K1135" s="30" t="s">
        <v>123</v>
      </c>
      <c r="L1135" s="30">
        <v>28633363</v>
      </c>
      <c r="M1135" s="2">
        <v>0.88358999999999999</v>
      </c>
      <c r="N1135" s="2">
        <v>0.23349</v>
      </c>
      <c r="O1135" s="30" t="s">
        <v>124</v>
      </c>
      <c r="P1135" s="2" t="s">
        <v>1748</v>
      </c>
      <c r="Q1135" s="2" t="s">
        <v>46</v>
      </c>
      <c r="R1135" s="2" t="s">
        <v>126</v>
      </c>
      <c r="S1135" s="24" t="s">
        <v>27</v>
      </c>
      <c r="T1135" s="9"/>
      <c r="U1135" s="9"/>
      <c r="V1135" s="9"/>
      <c r="W1135" s="9"/>
      <c r="X1135" s="9"/>
      <c r="Y1135" s="9"/>
      <c r="Z1135" s="9"/>
    </row>
    <row r="1136" spans="1:26" ht="15.75" customHeight="1" x14ac:dyDescent="0.15">
      <c r="A1136" s="30" t="s">
        <v>1879</v>
      </c>
      <c r="B1136" s="30" t="s">
        <v>1880</v>
      </c>
      <c r="C1136" s="30">
        <v>95782324</v>
      </c>
      <c r="D1136" s="30">
        <v>0.94520999999999999</v>
      </c>
      <c r="E1136" s="30">
        <v>0.91827000000000003</v>
      </c>
      <c r="F1136" s="30">
        <v>0.41757</v>
      </c>
      <c r="G1136" s="30">
        <v>104.008</v>
      </c>
      <c r="H1136" s="30">
        <v>2.947E-3</v>
      </c>
      <c r="I1136" s="30" t="s">
        <v>1747</v>
      </c>
      <c r="J1136" s="2" t="s">
        <v>1747</v>
      </c>
      <c r="K1136" s="30" t="s">
        <v>128</v>
      </c>
      <c r="L1136" s="30" t="s">
        <v>129</v>
      </c>
      <c r="M1136" s="2">
        <v>0.89834000000000003</v>
      </c>
      <c r="N1136" s="2">
        <v>0.21102000000000001</v>
      </c>
      <c r="O1136" s="30" t="s">
        <v>124</v>
      </c>
      <c r="P1136" s="2" t="s">
        <v>1748</v>
      </c>
      <c r="Q1136" s="2" t="s">
        <v>53</v>
      </c>
      <c r="R1136" s="2" t="s">
        <v>126</v>
      </c>
      <c r="S1136" s="24" t="s">
        <v>27</v>
      </c>
      <c r="T1136" s="9"/>
      <c r="U1136" s="9"/>
      <c r="V1136" s="9"/>
      <c r="W1136" s="9"/>
      <c r="X1136" s="9"/>
      <c r="Y1136" s="9"/>
      <c r="Z1136" s="9"/>
    </row>
    <row r="1137" spans="1:26" ht="15.75" customHeight="1" x14ac:dyDescent="0.15">
      <c r="A1137" s="30" t="s">
        <v>1879</v>
      </c>
      <c r="B1137" s="30" t="s">
        <v>1881</v>
      </c>
      <c r="C1137" s="30">
        <v>84007467</v>
      </c>
      <c r="D1137" s="30">
        <v>0.92525000000000002</v>
      </c>
      <c r="E1137" s="30">
        <v>0.89807000000000003</v>
      </c>
      <c r="F1137" s="30">
        <v>0.39883000000000002</v>
      </c>
      <c r="G1137" s="30">
        <v>89.994200000000006</v>
      </c>
      <c r="H1137" s="30">
        <v>2.9139999999999999E-3</v>
      </c>
      <c r="I1137" s="30" t="s">
        <v>1747</v>
      </c>
      <c r="J1137" s="2" t="s">
        <v>1747</v>
      </c>
      <c r="K1137" s="30" t="s">
        <v>123</v>
      </c>
      <c r="L1137" s="30">
        <v>28253814</v>
      </c>
      <c r="M1137" s="2">
        <v>0.89834000000000003</v>
      </c>
      <c r="N1137" s="2">
        <v>0.21102000000000001</v>
      </c>
      <c r="O1137" s="30" t="s">
        <v>124</v>
      </c>
      <c r="P1137" s="2" t="s">
        <v>1748</v>
      </c>
      <c r="Q1137" s="2" t="s">
        <v>53</v>
      </c>
      <c r="R1137" s="2" t="s">
        <v>126</v>
      </c>
      <c r="S1137" s="24" t="s">
        <v>27</v>
      </c>
      <c r="T1137" s="9"/>
      <c r="U1137" s="9"/>
      <c r="V1137" s="9"/>
      <c r="W1137" s="9"/>
      <c r="X1137" s="9"/>
      <c r="Y1137" s="9"/>
      <c r="Z1137" s="9"/>
    </row>
    <row r="1138" spans="1:26" ht="15.75" customHeight="1" x14ac:dyDescent="0.15">
      <c r="A1138" s="30" t="s">
        <v>1882</v>
      </c>
      <c r="B1138" s="30" t="s">
        <v>1883</v>
      </c>
      <c r="C1138" s="30">
        <v>90727279</v>
      </c>
      <c r="D1138" s="30">
        <v>0.92249000000000003</v>
      </c>
      <c r="E1138" s="30">
        <v>0.88576999999999995</v>
      </c>
      <c r="F1138" s="30">
        <v>0.40254000000000001</v>
      </c>
      <c r="G1138" s="30">
        <v>113.443</v>
      </c>
      <c r="H1138" s="30">
        <v>3.1830000000000001E-3</v>
      </c>
      <c r="I1138" s="30" t="s">
        <v>1747</v>
      </c>
      <c r="J1138" s="2" t="s">
        <v>1747</v>
      </c>
      <c r="K1138" s="30" t="s">
        <v>128</v>
      </c>
      <c r="L1138" s="30" t="s">
        <v>129</v>
      </c>
      <c r="M1138" s="2">
        <v>0.88707999999999998</v>
      </c>
      <c r="N1138" s="2">
        <v>0.22486</v>
      </c>
      <c r="O1138" s="30" t="s">
        <v>124</v>
      </c>
      <c r="P1138" s="2" t="s">
        <v>1748</v>
      </c>
      <c r="Q1138" s="2" t="s">
        <v>52</v>
      </c>
      <c r="R1138" s="2" t="s">
        <v>126</v>
      </c>
      <c r="S1138" s="24" t="s">
        <v>27</v>
      </c>
      <c r="T1138" s="9"/>
      <c r="U1138" s="9"/>
      <c r="V1138" s="9"/>
      <c r="W1138" s="9"/>
      <c r="X1138" s="9"/>
      <c r="Y1138" s="9"/>
      <c r="Z1138" s="9"/>
    </row>
    <row r="1139" spans="1:26" ht="15.75" customHeight="1" x14ac:dyDescent="0.15">
      <c r="A1139" s="30" t="s">
        <v>1882</v>
      </c>
      <c r="B1139" s="30" t="s">
        <v>1884</v>
      </c>
      <c r="C1139" s="30">
        <v>81944283</v>
      </c>
      <c r="D1139" s="30">
        <v>0.89871000000000001</v>
      </c>
      <c r="E1139" s="30">
        <v>0.86167000000000005</v>
      </c>
      <c r="F1139" s="30">
        <v>0.42621999999999999</v>
      </c>
      <c r="G1139" s="30">
        <v>100.438</v>
      </c>
      <c r="H1139" s="30">
        <v>2.189E-3</v>
      </c>
      <c r="I1139" s="30" t="s">
        <v>1747</v>
      </c>
      <c r="J1139" s="2" t="s">
        <v>1747</v>
      </c>
      <c r="K1139" s="30" t="s">
        <v>123</v>
      </c>
      <c r="L1139" s="30">
        <v>28400947</v>
      </c>
      <c r="M1139" s="2">
        <v>0.88707999999999998</v>
      </c>
      <c r="N1139" s="2">
        <v>0.22486</v>
      </c>
      <c r="O1139" s="30" t="s">
        <v>124</v>
      </c>
      <c r="P1139" s="2" t="s">
        <v>1748</v>
      </c>
      <c r="Q1139" s="2" t="s">
        <v>52</v>
      </c>
      <c r="R1139" s="2" t="s">
        <v>126</v>
      </c>
      <c r="S1139" s="24" t="s">
        <v>27</v>
      </c>
      <c r="T1139" s="9"/>
      <c r="U1139" s="9"/>
      <c r="V1139" s="9"/>
      <c r="W1139" s="9"/>
      <c r="X1139" s="9"/>
      <c r="Y1139" s="9"/>
      <c r="Z1139" s="9"/>
    </row>
    <row r="1140" spans="1:26" ht="15.75" customHeight="1" x14ac:dyDescent="0.15">
      <c r="A1140" s="30" t="s">
        <v>1885</v>
      </c>
      <c r="B1140" s="30" t="s">
        <v>1886</v>
      </c>
      <c r="C1140" s="30">
        <v>72245691</v>
      </c>
      <c r="D1140" s="30">
        <v>0.88666999999999996</v>
      </c>
      <c r="E1140" s="30">
        <v>0.85175000000000001</v>
      </c>
      <c r="F1140" s="30">
        <v>0.41083999999999998</v>
      </c>
      <c r="G1140" s="30">
        <v>85.975399999999993</v>
      </c>
      <c r="H1140" s="30">
        <v>2.3119999999999998E-3</v>
      </c>
      <c r="I1140" s="30" t="s">
        <v>1747</v>
      </c>
      <c r="J1140" s="2" t="s">
        <v>1747</v>
      </c>
      <c r="K1140" s="30" t="s">
        <v>128</v>
      </c>
      <c r="L1140" s="30" t="s">
        <v>129</v>
      </c>
      <c r="M1140" s="2">
        <v>0.87028000000000005</v>
      </c>
      <c r="N1140" s="2">
        <v>0.20785000000000001</v>
      </c>
      <c r="O1140" s="30" t="s">
        <v>124</v>
      </c>
      <c r="P1140" s="2" t="s">
        <v>1748</v>
      </c>
      <c r="Q1140" s="2" t="s">
        <v>46</v>
      </c>
      <c r="R1140" s="2" t="s">
        <v>126</v>
      </c>
      <c r="S1140" s="24" t="s">
        <v>27</v>
      </c>
      <c r="T1140" s="9"/>
      <c r="U1140" s="9"/>
      <c r="V1140" s="9"/>
      <c r="W1140" s="9"/>
      <c r="X1140" s="9"/>
      <c r="Y1140" s="9"/>
      <c r="Z1140" s="9"/>
    </row>
    <row r="1141" spans="1:26" ht="15.75" customHeight="1" x14ac:dyDescent="0.15">
      <c r="A1141" s="30" t="s">
        <v>1885</v>
      </c>
      <c r="B1141" s="30" t="s">
        <v>1887</v>
      </c>
      <c r="C1141" s="30">
        <v>82058714</v>
      </c>
      <c r="D1141" s="30">
        <v>0.86931999999999998</v>
      </c>
      <c r="E1141" s="30">
        <v>0.83609</v>
      </c>
      <c r="F1141" s="30">
        <v>0.46279999999999999</v>
      </c>
      <c r="G1141" s="30">
        <v>98.076499999999996</v>
      </c>
      <c r="H1141" s="30">
        <v>1.8760000000000001E-3</v>
      </c>
      <c r="I1141" s="30" t="s">
        <v>1747</v>
      </c>
      <c r="J1141" s="2" t="s">
        <v>1747</v>
      </c>
      <c r="K1141" s="30" t="s">
        <v>123</v>
      </c>
      <c r="L1141" s="30">
        <v>28245923</v>
      </c>
      <c r="M1141" s="2">
        <v>0.87028000000000005</v>
      </c>
      <c r="N1141" s="2">
        <v>0.20785000000000001</v>
      </c>
      <c r="O1141" s="30" t="s">
        <v>124</v>
      </c>
      <c r="P1141" s="2" t="s">
        <v>1748</v>
      </c>
      <c r="Q1141" s="2" t="s">
        <v>46</v>
      </c>
      <c r="R1141" s="2" t="s">
        <v>126</v>
      </c>
      <c r="S1141" s="24" t="s">
        <v>27</v>
      </c>
      <c r="T1141" s="9"/>
      <c r="U1141" s="9"/>
      <c r="V1141" s="9"/>
      <c r="W1141" s="9"/>
      <c r="X1141" s="9"/>
      <c r="Y1141" s="9"/>
      <c r="Z1141" s="9"/>
    </row>
    <row r="1142" spans="1:26" ht="15.75" customHeight="1" x14ac:dyDescent="0.15">
      <c r="A1142" s="30" t="s">
        <v>1888</v>
      </c>
      <c r="B1142" s="30" t="s">
        <v>1889</v>
      </c>
      <c r="C1142" s="30">
        <v>82198602</v>
      </c>
      <c r="D1142" s="30">
        <v>0.91937000000000002</v>
      </c>
      <c r="E1142" s="30">
        <v>0.88470000000000004</v>
      </c>
      <c r="F1142" s="30">
        <v>0.40486</v>
      </c>
      <c r="G1142" s="30">
        <v>103.268</v>
      </c>
      <c r="H1142" s="30">
        <v>3.143E-3</v>
      </c>
      <c r="I1142" s="30" t="s">
        <v>1747</v>
      </c>
      <c r="J1142" s="2" t="s">
        <v>1747</v>
      </c>
      <c r="K1142" s="30" t="s">
        <v>128</v>
      </c>
      <c r="L1142" s="30" t="s">
        <v>129</v>
      </c>
      <c r="M1142" s="2">
        <v>0.86487000000000003</v>
      </c>
      <c r="N1142" s="2">
        <v>0.21892</v>
      </c>
      <c r="O1142" s="30" t="s">
        <v>124</v>
      </c>
      <c r="P1142" s="2" t="s">
        <v>1748</v>
      </c>
      <c r="Q1142" s="2" t="s">
        <v>46</v>
      </c>
      <c r="R1142" s="2" t="s">
        <v>126</v>
      </c>
      <c r="S1142" s="24" t="s">
        <v>27</v>
      </c>
      <c r="T1142" s="9"/>
      <c r="U1142" s="9"/>
      <c r="V1142" s="9"/>
      <c r="W1142" s="9"/>
      <c r="X1142" s="9"/>
      <c r="Y1142" s="9"/>
      <c r="Z1142" s="9"/>
    </row>
    <row r="1143" spans="1:26" ht="15.75" customHeight="1" x14ac:dyDescent="0.15">
      <c r="A1143" s="30" t="s">
        <v>1888</v>
      </c>
      <c r="B1143" s="30" t="s">
        <v>1890</v>
      </c>
      <c r="C1143" s="30">
        <v>80742414</v>
      </c>
      <c r="D1143" s="30">
        <v>0.90983999999999998</v>
      </c>
      <c r="E1143" s="30">
        <v>0.88158999999999998</v>
      </c>
      <c r="F1143" s="30">
        <v>0.42086000000000001</v>
      </c>
      <c r="G1143" s="30">
        <v>102.503</v>
      </c>
      <c r="H1143" s="30">
        <v>2.8349999999999998E-3</v>
      </c>
      <c r="I1143" s="30" t="s">
        <v>1747</v>
      </c>
      <c r="J1143" s="2" t="s">
        <v>1747</v>
      </c>
      <c r="K1143" s="30" t="s">
        <v>123</v>
      </c>
      <c r="L1143" s="30">
        <v>28232034</v>
      </c>
      <c r="M1143" s="2">
        <v>0.86487000000000003</v>
      </c>
      <c r="N1143" s="2">
        <v>0.21892</v>
      </c>
      <c r="O1143" s="30" t="s">
        <v>124</v>
      </c>
      <c r="P1143" s="2" t="s">
        <v>1748</v>
      </c>
      <c r="Q1143" s="2" t="s">
        <v>46</v>
      </c>
      <c r="R1143" s="2" t="s">
        <v>126</v>
      </c>
      <c r="S1143" s="24" t="s">
        <v>27</v>
      </c>
      <c r="T1143" s="9"/>
      <c r="U1143" s="9"/>
      <c r="V1143" s="9"/>
      <c r="W1143" s="9"/>
      <c r="X1143" s="9"/>
      <c r="Y1143" s="9"/>
      <c r="Z1143" s="9"/>
    </row>
    <row r="1144" spans="1:26" ht="15.75" customHeight="1" x14ac:dyDescent="0.15">
      <c r="A1144" s="37" t="s">
        <v>1891</v>
      </c>
      <c r="B1144" s="30" t="s">
        <v>1892</v>
      </c>
      <c r="C1144" s="30">
        <v>75868556</v>
      </c>
      <c r="D1144" s="30">
        <v>0.79588000000000003</v>
      </c>
      <c r="E1144" s="30">
        <v>0.75236000000000003</v>
      </c>
      <c r="F1144" s="30">
        <v>0.49075000000000002</v>
      </c>
      <c r="G1144" s="30">
        <v>64.383300000000006</v>
      </c>
      <c r="H1144" s="30">
        <v>2.4599999999999999E-3</v>
      </c>
      <c r="I1144" s="30" t="s">
        <v>1747</v>
      </c>
      <c r="J1144" s="2" t="s">
        <v>1747</v>
      </c>
      <c r="K1144" s="30" t="s">
        <v>128</v>
      </c>
      <c r="L1144" s="30" t="s">
        <v>129</v>
      </c>
      <c r="M1144" s="2" t="s">
        <v>216</v>
      </c>
      <c r="N1144" s="2" t="s">
        <v>216</v>
      </c>
      <c r="O1144" s="39" t="s">
        <v>1893</v>
      </c>
      <c r="P1144" s="2" t="s">
        <v>1748</v>
      </c>
      <c r="Q1144" s="2" t="s">
        <v>60</v>
      </c>
      <c r="R1144" s="2" t="s">
        <v>1290</v>
      </c>
      <c r="S1144" s="24" t="s">
        <v>27</v>
      </c>
      <c r="T1144" s="9"/>
      <c r="U1144" s="9"/>
      <c r="V1144" s="9"/>
      <c r="W1144" s="9"/>
      <c r="X1144" s="9"/>
      <c r="Y1144" s="9"/>
      <c r="Z1144" s="9"/>
    </row>
    <row r="1145" spans="1:26" ht="15.75" customHeight="1" x14ac:dyDescent="0.15">
      <c r="A1145" s="37" t="s">
        <v>1891</v>
      </c>
      <c r="B1145" s="30" t="s">
        <v>1894</v>
      </c>
      <c r="C1145" s="34">
        <v>84300000</v>
      </c>
      <c r="D1145" s="39">
        <v>0.59662999999999999</v>
      </c>
      <c r="E1145" s="30">
        <v>0.57843</v>
      </c>
      <c r="F1145" s="30">
        <v>0.40403</v>
      </c>
      <c r="G1145" s="30">
        <v>46.260899999999999</v>
      </c>
      <c r="H1145" s="30">
        <v>2.9580000000000001E-3</v>
      </c>
      <c r="I1145" s="30" t="s">
        <v>1747</v>
      </c>
      <c r="J1145" s="2" t="s">
        <v>1747</v>
      </c>
      <c r="K1145" s="30" t="s">
        <v>123</v>
      </c>
      <c r="L1145" s="30">
        <v>25384142</v>
      </c>
      <c r="M1145" s="2" t="s">
        <v>216</v>
      </c>
      <c r="N1145" s="2" t="s">
        <v>216</v>
      </c>
      <c r="O1145" s="39" t="s">
        <v>1893</v>
      </c>
      <c r="P1145" s="2" t="s">
        <v>1748</v>
      </c>
      <c r="Q1145" s="2" t="s">
        <v>60</v>
      </c>
      <c r="R1145" s="2" t="s">
        <v>1290</v>
      </c>
      <c r="S1145" s="24" t="s">
        <v>27</v>
      </c>
      <c r="T1145" s="9"/>
      <c r="U1145" s="9"/>
      <c r="V1145" s="9"/>
      <c r="W1145" s="9"/>
      <c r="X1145" s="9"/>
      <c r="Y1145" s="9"/>
      <c r="Z1145" s="9"/>
    </row>
    <row r="1146" spans="1:26" ht="15.75" customHeight="1" x14ac:dyDescent="0.15">
      <c r="A1146" s="30" t="s">
        <v>1895</v>
      </c>
      <c r="B1146" s="30" t="s">
        <v>1896</v>
      </c>
      <c r="C1146" s="30">
        <v>38061808</v>
      </c>
      <c r="D1146" s="30">
        <v>0.65093000000000001</v>
      </c>
      <c r="E1146" s="30">
        <v>0.59943000000000002</v>
      </c>
      <c r="F1146" s="30">
        <v>0.48381999999999997</v>
      </c>
      <c r="G1146" s="30">
        <v>31.763400000000001</v>
      </c>
      <c r="H1146" s="30">
        <v>4.7540000000000004E-3</v>
      </c>
      <c r="I1146" s="30" t="s">
        <v>1747</v>
      </c>
      <c r="J1146" s="2" t="s">
        <v>1747</v>
      </c>
      <c r="K1146" s="30" t="s">
        <v>128</v>
      </c>
      <c r="L1146" s="30" t="s">
        <v>129</v>
      </c>
      <c r="M1146" s="2">
        <v>0.91608999999999996</v>
      </c>
      <c r="N1146" s="2">
        <v>0.19248000000000001</v>
      </c>
      <c r="O1146" s="30" t="s">
        <v>124</v>
      </c>
      <c r="P1146" s="2" t="s">
        <v>1748</v>
      </c>
      <c r="Q1146" s="2" t="s">
        <v>53</v>
      </c>
      <c r="R1146" s="2" t="s">
        <v>1290</v>
      </c>
      <c r="S1146" s="24" t="s">
        <v>27</v>
      </c>
      <c r="T1146" s="9"/>
      <c r="U1146" s="9"/>
      <c r="V1146" s="9"/>
      <c r="W1146" s="9"/>
      <c r="X1146" s="9"/>
      <c r="Y1146" s="9"/>
      <c r="Z1146" s="9"/>
    </row>
    <row r="1147" spans="1:26" ht="15.75" customHeight="1" x14ac:dyDescent="0.15">
      <c r="A1147" s="30" t="s">
        <v>1895</v>
      </c>
      <c r="B1147" s="30" t="s">
        <v>1897</v>
      </c>
      <c r="C1147" s="34">
        <v>81000000</v>
      </c>
      <c r="D1147" s="30">
        <v>0.82047000000000003</v>
      </c>
      <c r="E1147" s="30">
        <v>0.79020999999999997</v>
      </c>
      <c r="F1147" s="30">
        <v>0.46604000000000001</v>
      </c>
      <c r="G1147" s="30">
        <v>61.895400000000002</v>
      </c>
      <c r="H1147" s="30">
        <v>3.4359999999999998E-3</v>
      </c>
      <c r="I1147" s="30" t="s">
        <v>1747</v>
      </c>
      <c r="J1147" s="2" t="s">
        <v>1747</v>
      </c>
      <c r="K1147" s="30" t="s">
        <v>123</v>
      </c>
      <c r="L1147" s="30">
        <v>25768503</v>
      </c>
      <c r="M1147" s="2">
        <v>0.91608999999999996</v>
      </c>
      <c r="N1147" s="2">
        <v>0.19248000000000001</v>
      </c>
      <c r="O1147" s="30" t="s">
        <v>124</v>
      </c>
      <c r="P1147" s="2" t="s">
        <v>1748</v>
      </c>
      <c r="Q1147" s="2" t="s">
        <v>53</v>
      </c>
      <c r="R1147" s="2" t="s">
        <v>1290</v>
      </c>
      <c r="S1147" s="24" t="s">
        <v>27</v>
      </c>
      <c r="T1147" s="9"/>
      <c r="U1147" s="9"/>
      <c r="V1147" s="9"/>
      <c r="W1147" s="9"/>
      <c r="X1147" s="9"/>
      <c r="Y1147" s="9"/>
      <c r="Z1147" s="9"/>
    </row>
    <row r="1148" spans="1:26" ht="15.75" customHeight="1" x14ac:dyDescent="0.15">
      <c r="A1148" s="30" t="s">
        <v>1898</v>
      </c>
      <c r="B1148" s="30" t="s">
        <v>1899</v>
      </c>
      <c r="C1148" s="30">
        <v>117588812</v>
      </c>
      <c r="D1148" s="30">
        <v>0.92984999999999995</v>
      </c>
      <c r="E1148" s="30">
        <v>0.89081999999999995</v>
      </c>
      <c r="F1148" s="30">
        <v>0.40122000000000002</v>
      </c>
      <c r="G1148" s="30">
        <v>142.066</v>
      </c>
      <c r="H1148" s="30">
        <v>2.6559999999999999E-3</v>
      </c>
      <c r="I1148" s="30" t="s">
        <v>1747</v>
      </c>
      <c r="J1148" s="2" t="s">
        <v>1747</v>
      </c>
      <c r="K1148" s="30" t="s">
        <v>128</v>
      </c>
      <c r="L1148" s="30" t="s">
        <v>129</v>
      </c>
      <c r="M1148" s="2">
        <v>0.88407999999999998</v>
      </c>
      <c r="N1148" s="2">
        <v>0.23552999999999999</v>
      </c>
      <c r="O1148" s="30" t="s">
        <v>124</v>
      </c>
      <c r="P1148" s="2" t="s">
        <v>1748</v>
      </c>
      <c r="Q1148" s="2" t="s">
        <v>46</v>
      </c>
      <c r="R1148" s="2" t="s">
        <v>126</v>
      </c>
      <c r="S1148" s="24" t="s">
        <v>27</v>
      </c>
      <c r="T1148" s="9"/>
      <c r="U1148" s="9"/>
      <c r="V1148" s="9"/>
      <c r="W1148" s="9"/>
      <c r="X1148" s="9"/>
      <c r="Y1148" s="9"/>
      <c r="Z1148" s="9"/>
    </row>
    <row r="1149" spans="1:26" ht="15.75" customHeight="1" x14ac:dyDescent="0.15">
      <c r="A1149" s="30" t="s">
        <v>1898</v>
      </c>
      <c r="B1149" s="30" t="s">
        <v>1900</v>
      </c>
      <c r="C1149" s="34">
        <v>96000000</v>
      </c>
      <c r="D1149" s="30">
        <v>0.91905000000000003</v>
      </c>
      <c r="E1149" s="30">
        <v>0.88692000000000004</v>
      </c>
      <c r="F1149" s="30">
        <v>0.44914999999999999</v>
      </c>
      <c r="G1149" s="30">
        <v>118.676</v>
      </c>
      <c r="H1149" s="30">
        <v>2.6329999999999999E-3</v>
      </c>
      <c r="I1149" s="30" t="s">
        <v>1747</v>
      </c>
      <c r="J1149" s="2" t="s">
        <v>1747</v>
      </c>
      <c r="K1149" s="30" t="s">
        <v>123</v>
      </c>
      <c r="L1149" s="30">
        <v>28951996</v>
      </c>
      <c r="M1149" s="2">
        <v>0.88407999999999998</v>
      </c>
      <c r="N1149" s="2">
        <v>0.23552999999999999</v>
      </c>
      <c r="O1149" s="30" t="s">
        <v>124</v>
      </c>
      <c r="P1149" s="2" t="s">
        <v>1748</v>
      </c>
      <c r="Q1149" s="2" t="s">
        <v>46</v>
      </c>
      <c r="R1149" s="2" t="s">
        <v>126</v>
      </c>
      <c r="S1149" s="24" t="s">
        <v>27</v>
      </c>
      <c r="T1149" s="9"/>
      <c r="U1149" s="9"/>
      <c r="V1149" s="9"/>
      <c r="W1149" s="9"/>
      <c r="X1149" s="9"/>
      <c r="Y1149" s="9"/>
      <c r="Z1149" s="9"/>
    </row>
    <row r="1150" spans="1:26" ht="15.75" customHeight="1" x14ac:dyDescent="0.15">
      <c r="A1150" s="30" t="s">
        <v>1901</v>
      </c>
      <c r="B1150" s="30" t="s">
        <v>1902</v>
      </c>
      <c r="C1150" s="30">
        <v>482176102</v>
      </c>
      <c r="D1150" s="30">
        <v>0.77764999999999995</v>
      </c>
      <c r="E1150" s="30">
        <v>0.75797000000000003</v>
      </c>
      <c r="F1150" s="30">
        <v>0.44796000000000002</v>
      </c>
      <c r="G1150" s="30">
        <v>285.964</v>
      </c>
      <c r="H1150" s="30">
        <v>1.403E-3</v>
      </c>
      <c r="I1150" s="30" t="s">
        <v>1747</v>
      </c>
      <c r="J1150" s="2" t="s">
        <v>1747</v>
      </c>
      <c r="K1150" s="30" t="s">
        <v>128</v>
      </c>
      <c r="L1150" s="30" t="s">
        <v>129</v>
      </c>
      <c r="M1150" s="2">
        <v>0.93728999999999996</v>
      </c>
      <c r="N1150" s="2">
        <v>0.27196999999999999</v>
      </c>
      <c r="O1150" s="30" t="s">
        <v>124</v>
      </c>
      <c r="P1150" s="2" t="s">
        <v>1748</v>
      </c>
      <c r="Q1150" s="2" t="s">
        <v>46</v>
      </c>
      <c r="R1150" s="2" t="s">
        <v>1290</v>
      </c>
      <c r="S1150" s="24" t="s">
        <v>27</v>
      </c>
      <c r="T1150" s="9"/>
      <c r="U1150" s="9"/>
      <c r="V1150" s="9"/>
      <c r="W1150" s="9"/>
      <c r="X1150" s="9"/>
      <c r="Y1150" s="9"/>
      <c r="Z1150" s="9"/>
    </row>
    <row r="1151" spans="1:26" ht="15.75" customHeight="1" x14ac:dyDescent="0.15">
      <c r="A1151" s="30" t="s">
        <v>1901</v>
      </c>
      <c r="B1151" s="30" t="s">
        <v>1903</v>
      </c>
      <c r="C1151" s="30">
        <v>70445202</v>
      </c>
      <c r="D1151" s="30">
        <v>0.81257999999999997</v>
      </c>
      <c r="E1151" s="30">
        <v>0.8054</v>
      </c>
      <c r="F1151" s="30">
        <v>0.40193000000000001</v>
      </c>
      <c r="G1151" s="30">
        <v>84.903899999999993</v>
      </c>
      <c r="H1151" s="30">
        <v>4.0470000000000002E-3</v>
      </c>
      <c r="I1151" s="30" t="s">
        <v>1747</v>
      </c>
      <c r="J1151" s="2" t="s">
        <v>1747</v>
      </c>
      <c r="K1151" s="30" t="s">
        <v>123</v>
      </c>
      <c r="L1151" s="30">
        <v>27801670</v>
      </c>
      <c r="M1151" s="2">
        <v>0.93728999999999996</v>
      </c>
      <c r="N1151" s="2">
        <v>0.27196999999999999</v>
      </c>
      <c r="O1151" s="30" t="s">
        <v>124</v>
      </c>
      <c r="P1151" s="2" t="s">
        <v>1748</v>
      </c>
      <c r="Q1151" s="2" t="s">
        <v>46</v>
      </c>
      <c r="R1151" s="2" t="s">
        <v>1290</v>
      </c>
      <c r="S1151" s="24" t="s">
        <v>27</v>
      </c>
      <c r="T1151" s="9"/>
      <c r="U1151" s="9"/>
      <c r="V1151" s="9"/>
      <c r="W1151" s="9"/>
      <c r="X1151" s="9"/>
      <c r="Y1151" s="9"/>
      <c r="Z1151" s="9"/>
    </row>
    <row r="1152" spans="1:26" ht="15.75" customHeight="1" x14ac:dyDescent="0.15">
      <c r="A1152" s="30" t="s">
        <v>1904</v>
      </c>
      <c r="B1152" s="30" t="s">
        <v>1905</v>
      </c>
      <c r="C1152" s="30">
        <v>97801990</v>
      </c>
      <c r="D1152" s="30">
        <v>0.72685</v>
      </c>
      <c r="E1152" s="30">
        <v>0.69628000000000001</v>
      </c>
      <c r="F1152" s="30">
        <v>0.45125999999999999</v>
      </c>
      <c r="G1152" s="30">
        <v>75.489699999999999</v>
      </c>
      <c r="H1152" s="30">
        <v>1.9269999999999999E-3</v>
      </c>
      <c r="I1152" s="30" t="s">
        <v>1747</v>
      </c>
      <c r="J1152" s="2" t="s">
        <v>1747</v>
      </c>
      <c r="K1152" s="30" t="s">
        <v>128</v>
      </c>
      <c r="L1152" s="30" t="s">
        <v>129</v>
      </c>
      <c r="M1152" s="2">
        <v>0.88519999999999999</v>
      </c>
      <c r="N1152" s="2">
        <v>0.21221000000000001</v>
      </c>
      <c r="O1152" s="30" t="s">
        <v>124</v>
      </c>
      <c r="P1152" s="2" t="s">
        <v>1748</v>
      </c>
      <c r="Q1152" s="2" t="s">
        <v>44</v>
      </c>
      <c r="R1152" s="2" t="s">
        <v>1290</v>
      </c>
      <c r="S1152" s="24" t="s">
        <v>27</v>
      </c>
      <c r="T1152" s="9"/>
      <c r="U1152" s="9"/>
      <c r="V1152" s="9"/>
      <c r="W1152" s="9"/>
      <c r="X1152" s="9"/>
      <c r="Y1152" s="9"/>
      <c r="Z1152" s="9"/>
    </row>
    <row r="1153" spans="1:26" ht="15.75" customHeight="1" x14ac:dyDescent="0.15">
      <c r="A1153" s="30" t="s">
        <v>1904</v>
      </c>
      <c r="B1153" s="30" t="s">
        <v>1906</v>
      </c>
      <c r="C1153" s="34">
        <v>91700000</v>
      </c>
      <c r="D1153" s="30">
        <v>0.74358000000000002</v>
      </c>
      <c r="E1153" s="30">
        <v>0.71072999999999997</v>
      </c>
      <c r="F1153" s="30">
        <v>0.44990999999999998</v>
      </c>
      <c r="G1153" s="30">
        <v>67.176100000000005</v>
      </c>
      <c r="H1153" s="30">
        <v>2.1090000000000002E-3</v>
      </c>
      <c r="I1153" s="30" t="s">
        <v>1747</v>
      </c>
      <c r="J1153" s="2" t="s">
        <v>1747</v>
      </c>
      <c r="K1153" s="30" t="s">
        <v>123</v>
      </c>
      <c r="L1153" s="30">
        <v>27616265</v>
      </c>
      <c r="M1153" s="2">
        <v>0.88519999999999999</v>
      </c>
      <c r="N1153" s="2">
        <v>0.21221000000000001</v>
      </c>
      <c r="O1153" s="30" t="s">
        <v>124</v>
      </c>
      <c r="P1153" s="2" t="s">
        <v>1748</v>
      </c>
      <c r="Q1153" s="2" t="s">
        <v>44</v>
      </c>
      <c r="R1153" s="2" t="s">
        <v>1290</v>
      </c>
      <c r="S1153" s="24" t="s">
        <v>27</v>
      </c>
      <c r="T1153" s="9"/>
      <c r="U1153" s="9"/>
      <c r="V1153" s="9"/>
      <c r="W1153" s="9"/>
      <c r="X1153" s="9"/>
      <c r="Y1153" s="9"/>
      <c r="Z1153" s="9"/>
    </row>
    <row r="1154" spans="1:26" ht="15.75" customHeight="1" x14ac:dyDescent="0.15">
      <c r="A1154" s="30" t="s">
        <v>1907</v>
      </c>
      <c r="B1154" s="30" t="s">
        <v>1908</v>
      </c>
      <c r="C1154" s="30">
        <v>106210310</v>
      </c>
      <c r="D1154" s="30">
        <v>0.87009000000000003</v>
      </c>
      <c r="E1154" s="30">
        <v>0.84308000000000005</v>
      </c>
      <c r="F1154" s="30">
        <v>0.41465999999999997</v>
      </c>
      <c r="G1154" s="30">
        <v>93.616900000000001</v>
      </c>
      <c r="H1154" s="30">
        <v>1.6980000000000001E-3</v>
      </c>
      <c r="I1154" s="30" t="s">
        <v>1747</v>
      </c>
      <c r="J1154" s="2" t="s">
        <v>1747</v>
      </c>
      <c r="K1154" s="30" t="s">
        <v>128</v>
      </c>
      <c r="L1154" s="30" t="s">
        <v>129</v>
      </c>
      <c r="M1154" s="2">
        <v>0.93013999999999997</v>
      </c>
      <c r="N1154" s="2">
        <v>0.25179000000000001</v>
      </c>
      <c r="O1154" s="30" t="s">
        <v>124</v>
      </c>
      <c r="P1154" s="2" t="s">
        <v>1748</v>
      </c>
      <c r="Q1154" s="2" t="s">
        <v>46</v>
      </c>
      <c r="R1154" s="2" t="s">
        <v>126</v>
      </c>
      <c r="S1154" s="24" t="s">
        <v>27</v>
      </c>
      <c r="T1154" s="9"/>
      <c r="U1154" s="9"/>
      <c r="V1154" s="9"/>
      <c r="W1154" s="9"/>
      <c r="X1154" s="9"/>
      <c r="Y1154" s="9"/>
      <c r="Z1154" s="9"/>
    </row>
    <row r="1155" spans="1:26" ht="15.75" customHeight="1" x14ac:dyDescent="0.15">
      <c r="A1155" s="30" t="s">
        <v>1907</v>
      </c>
      <c r="B1155" s="30" t="s">
        <v>1909</v>
      </c>
      <c r="C1155" s="34">
        <v>55300000</v>
      </c>
      <c r="D1155" s="30">
        <v>0.89081999999999995</v>
      </c>
      <c r="E1155" s="30">
        <v>0.88202999999999998</v>
      </c>
      <c r="F1155" s="30">
        <v>0.40684999999999999</v>
      </c>
      <c r="G1155" s="30">
        <v>55.085700000000003</v>
      </c>
      <c r="H1155" s="30">
        <v>3.0890000000000002E-3</v>
      </c>
      <c r="I1155" s="30" t="s">
        <v>1747</v>
      </c>
      <c r="J1155" s="2" t="s">
        <v>1747</v>
      </c>
      <c r="K1155" s="30" t="s">
        <v>123</v>
      </c>
      <c r="L1155" s="30">
        <v>25759537</v>
      </c>
      <c r="M1155" s="2">
        <v>0.93013999999999997</v>
      </c>
      <c r="N1155" s="2">
        <v>0.25179000000000001</v>
      </c>
      <c r="O1155" s="30" t="s">
        <v>124</v>
      </c>
      <c r="P1155" s="2" t="s">
        <v>1748</v>
      </c>
      <c r="Q1155" s="2" t="s">
        <v>46</v>
      </c>
      <c r="R1155" s="2" t="s">
        <v>126</v>
      </c>
      <c r="S1155" s="24" t="s">
        <v>27</v>
      </c>
      <c r="T1155" s="9"/>
      <c r="U1155" s="9"/>
      <c r="V1155" s="9"/>
      <c r="W1155" s="9"/>
      <c r="X1155" s="9"/>
      <c r="Y1155" s="9"/>
      <c r="Z1155" s="9"/>
    </row>
    <row r="1156" spans="1:26" ht="15.75" customHeight="1" x14ac:dyDescent="0.15">
      <c r="A1156" s="30" t="s">
        <v>1910</v>
      </c>
      <c r="B1156" s="30" t="s">
        <v>1911</v>
      </c>
      <c r="C1156" s="34">
        <v>114000000</v>
      </c>
      <c r="D1156" s="30">
        <v>0.75412999999999997</v>
      </c>
      <c r="E1156" s="30">
        <v>0.73265999999999998</v>
      </c>
      <c r="F1156" s="30">
        <v>0.47558</v>
      </c>
      <c r="G1156" s="30">
        <v>122.809</v>
      </c>
      <c r="H1156" s="30">
        <v>1.853E-3</v>
      </c>
      <c r="I1156" s="30" t="s">
        <v>1747</v>
      </c>
      <c r="J1156" s="2" t="s">
        <v>1747</v>
      </c>
      <c r="K1156" s="30" t="s">
        <v>128</v>
      </c>
      <c r="L1156" s="30" t="s">
        <v>129</v>
      </c>
      <c r="M1156" s="2">
        <v>0.91024000000000005</v>
      </c>
      <c r="N1156" s="2">
        <v>0.24801999999999999</v>
      </c>
      <c r="O1156" s="30" t="s">
        <v>124</v>
      </c>
      <c r="P1156" s="2" t="s">
        <v>1748</v>
      </c>
      <c r="Q1156" s="2" t="s">
        <v>52</v>
      </c>
      <c r="R1156" s="2" t="s">
        <v>1290</v>
      </c>
      <c r="S1156" s="24" t="s">
        <v>27</v>
      </c>
      <c r="T1156" s="9"/>
      <c r="U1156" s="9"/>
      <c r="V1156" s="9"/>
      <c r="W1156" s="9"/>
      <c r="X1156" s="9"/>
      <c r="Y1156" s="9"/>
      <c r="Z1156" s="9"/>
    </row>
    <row r="1157" spans="1:26" ht="15.75" customHeight="1" x14ac:dyDescent="0.15">
      <c r="A1157" s="30" t="s">
        <v>1910</v>
      </c>
      <c r="B1157" s="30" t="s">
        <v>1912</v>
      </c>
      <c r="C1157" s="30">
        <v>100319232</v>
      </c>
      <c r="D1157" s="30">
        <v>0.70384999999999998</v>
      </c>
      <c r="E1157" s="30">
        <v>0.67676000000000003</v>
      </c>
      <c r="F1157" s="30">
        <v>0.46518999999999999</v>
      </c>
      <c r="G1157" s="30">
        <v>93.320300000000003</v>
      </c>
      <c r="H1157" s="30">
        <v>2.1570000000000001E-3</v>
      </c>
      <c r="I1157" s="30" t="s">
        <v>1747</v>
      </c>
      <c r="J1157" s="2" t="s">
        <v>1747</v>
      </c>
      <c r="K1157" s="30" t="s">
        <v>123</v>
      </c>
      <c r="L1157" s="30">
        <v>28516946</v>
      </c>
      <c r="M1157" s="2">
        <v>0.91024000000000005</v>
      </c>
      <c r="N1157" s="2">
        <v>0.24801999999999999</v>
      </c>
      <c r="O1157" s="30" t="s">
        <v>124</v>
      </c>
      <c r="P1157" s="2" t="s">
        <v>1748</v>
      </c>
      <c r="Q1157" s="2" t="s">
        <v>52</v>
      </c>
      <c r="R1157" s="2" t="s">
        <v>1290</v>
      </c>
      <c r="S1157" s="24" t="s">
        <v>27</v>
      </c>
      <c r="T1157" s="9"/>
      <c r="U1157" s="9"/>
      <c r="V1157" s="9"/>
      <c r="W1157" s="9"/>
      <c r="X1157" s="9"/>
      <c r="Y1157" s="9"/>
      <c r="Z1157" s="9"/>
    </row>
    <row r="1158" spans="1:26" ht="15.75" customHeight="1" x14ac:dyDescent="0.15">
      <c r="A1158" s="30" t="s">
        <v>1913</v>
      </c>
      <c r="B1158" s="30" t="s">
        <v>1914</v>
      </c>
      <c r="C1158" s="30">
        <v>93095631</v>
      </c>
      <c r="D1158" s="30">
        <v>0.78837999999999997</v>
      </c>
      <c r="E1158" s="30">
        <v>0.75236999999999998</v>
      </c>
      <c r="F1158" s="30">
        <v>0.38943</v>
      </c>
      <c r="G1158" s="30">
        <v>97.148700000000005</v>
      </c>
      <c r="H1158" s="30">
        <v>1.655E-3</v>
      </c>
      <c r="I1158" s="30" t="s">
        <v>1747</v>
      </c>
      <c r="J1158" s="2" t="s">
        <v>1747</v>
      </c>
      <c r="K1158" s="30" t="s">
        <v>128</v>
      </c>
      <c r="L1158" s="30" t="s">
        <v>129</v>
      </c>
      <c r="M1158" s="2">
        <v>0.86563000000000001</v>
      </c>
      <c r="N1158" s="2">
        <v>0.19398000000000001</v>
      </c>
      <c r="O1158" s="30" t="s">
        <v>124</v>
      </c>
      <c r="P1158" s="2" t="s">
        <v>1748</v>
      </c>
      <c r="Q1158" s="2" t="s">
        <v>44</v>
      </c>
      <c r="R1158" s="2" t="s">
        <v>126</v>
      </c>
      <c r="S1158" s="24" t="s">
        <v>27</v>
      </c>
      <c r="T1158" s="9"/>
      <c r="U1158" s="9"/>
      <c r="V1158" s="9"/>
      <c r="W1158" s="9"/>
      <c r="X1158" s="9"/>
      <c r="Y1158" s="9"/>
      <c r="Z1158" s="9"/>
    </row>
    <row r="1159" spans="1:26" ht="15.75" customHeight="1" x14ac:dyDescent="0.15">
      <c r="A1159" s="30" t="s">
        <v>1913</v>
      </c>
      <c r="B1159" s="30" t="s">
        <v>1915</v>
      </c>
      <c r="C1159" s="34">
        <v>78000000</v>
      </c>
      <c r="D1159" s="30">
        <v>0.90488000000000002</v>
      </c>
      <c r="E1159" s="30">
        <v>0.86480999999999997</v>
      </c>
      <c r="F1159" s="30">
        <v>0.39051000000000002</v>
      </c>
      <c r="G1159" s="30">
        <v>93.907399999999996</v>
      </c>
      <c r="H1159" s="30">
        <v>2.6440000000000001E-3</v>
      </c>
      <c r="I1159" s="30" t="s">
        <v>1747</v>
      </c>
      <c r="J1159" s="2" t="s">
        <v>1747</v>
      </c>
      <c r="K1159" s="30" t="s">
        <v>123</v>
      </c>
      <c r="L1159" s="30">
        <v>28102279</v>
      </c>
      <c r="M1159" s="2">
        <v>0.86563000000000001</v>
      </c>
      <c r="N1159" s="2">
        <v>0.19398000000000001</v>
      </c>
      <c r="O1159" s="30" t="s">
        <v>124</v>
      </c>
      <c r="P1159" s="2" t="s">
        <v>1748</v>
      </c>
      <c r="Q1159" s="2" t="s">
        <v>44</v>
      </c>
      <c r="R1159" s="2" t="s">
        <v>126</v>
      </c>
      <c r="S1159" s="24" t="s">
        <v>27</v>
      </c>
      <c r="T1159" s="9"/>
      <c r="U1159" s="9"/>
      <c r="V1159" s="9"/>
      <c r="W1159" s="9"/>
      <c r="X1159" s="9"/>
      <c r="Y1159" s="9"/>
      <c r="Z1159" s="9"/>
    </row>
    <row r="1160" spans="1:26" ht="15.75" customHeight="1" x14ac:dyDescent="0.15">
      <c r="A1160" s="30" t="s">
        <v>1916</v>
      </c>
      <c r="B1160" s="30" t="s">
        <v>1917</v>
      </c>
      <c r="C1160" s="34">
        <v>102000000</v>
      </c>
      <c r="D1160" s="30">
        <v>0.92118</v>
      </c>
      <c r="E1160" s="30">
        <v>0.89356999999999998</v>
      </c>
      <c r="F1160" s="30">
        <v>0.41926999999999998</v>
      </c>
      <c r="G1160" s="30">
        <v>103.605</v>
      </c>
      <c r="H1160" s="30">
        <v>2.4260000000000002E-3</v>
      </c>
      <c r="I1160" s="30" t="s">
        <v>1747</v>
      </c>
      <c r="J1160" s="2" t="s">
        <v>1747</v>
      </c>
      <c r="K1160" s="30" t="s">
        <v>128</v>
      </c>
      <c r="L1160" s="30" t="s">
        <v>129</v>
      </c>
      <c r="M1160" s="2">
        <v>0.88824999999999998</v>
      </c>
      <c r="N1160" s="2">
        <v>0.21926999999999999</v>
      </c>
      <c r="O1160" s="30" t="s">
        <v>124</v>
      </c>
      <c r="P1160" s="2" t="s">
        <v>1748</v>
      </c>
      <c r="Q1160" s="2" t="s">
        <v>44</v>
      </c>
      <c r="R1160" s="2" t="s">
        <v>126</v>
      </c>
      <c r="S1160" s="24" t="s">
        <v>27</v>
      </c>
      <c r="T1160" s="9"/>
      <c r="U1160" s="9"/>
      <c r="V1160" s="9"/>
      <c r="W1160" s="9"/>
      <c r="X1160" s="9"/>
      <c r="Y1160" s="9"/>
      <c r="Z1160" s="9"/>
    </row>
    <row r="1161" spans="1:26" ht="15" customHeight="1" x14ac:dyDescent="0.15">
      <c r="A1161" s="30" t="s">
        <v>1916</v>
      </c>
      <c r="B1161" s="30" t="s">
        <v>1918</v>
      </c>
      <c r="C1161" s="30">
        <v>105244992</v>
      </c>
      <c r="D1161" s="30">
        <v>0.89256999999999997</v>
      </c>
      <c r="E1161" s="30">
        <v>0.86397000000000002</v>
      </c>
      <c r="F1161" s="30">
        <v>0.41182999999999997</v>
      </c>
      <c r="G1161" s="30">
        <v>103.396</v>
      </c>
      <c r="H1161" s="30">
        <v>1.921E-3</v>
      </c>
      <c r="I1161" s="30" t="s">
        <v>1747</v>
      </c>
      <c r="J1161" s="2" t="s">
        <v>1747</v>
      </c>
      <c r="K1161" s="30" t="s">
        <v>123</v>
      </c>
      <c r="L1161" s="30">
        <v>28432484</v>
      </c>
      <c r="M1161" s="2">
        <v>0.88824999999999998</v>
      </c>
      <c r="N1161" s="2">
        <v>0.21926999999999999</v>
      </c>
      <c r="O1161" s="30" t="s">
        <v>124</v>
      </c>
      <c r="P1161" s="2" t="s">
        <v>1748</v>
      </c>
      <c r="Q1161" s="2" t="s">
        <v>44</v>
      </c>
      <c r="R1161" s="2" t="s">
        <v>126</v>
      </c>
      <c r="S1161" s="24" t="s">
        <v>27</v>
      </c>
      <c r="T1161" s="9"/>
      <c r="U1161" s="9"/>
      <c r="V1161" s="9"/>
      <c r="W1161" s="9"/>
      <c r="X1161" s="9"/>
      <c r="Y1161" s="9"/>
      <c r="Z1161" s="9"/>
    </row>
    <row r="1162" spans="1:26" ht="15" customHeight="1" x14ac:dyDescent="0.15">
      <c r="A1162" s="30" t="s">
        <v>1919</v>
      </c>
      <c r="B1162" s="30" t="s">
        <v>1920</v>
      </c>
      <c r="C1162" s="34">
        <v>79900000</v>
      </c>
      <c r="D1162" s="30">
        <v>0.82418000000000002</v>
      </c>
      <c r="E1162" s="30">
        <v>0.78807000000000005</v>
      </c>
      <c r="F1162" s="30">
        <v>0.44977</v>
      </c>
      <c r="G1162" s="30">
        <v>70.27</v>
      </c>
      <c r="H1162" s="30">
        <v>2.872E-3</v>
      </c>
      <c r="I1162" s="30" t="s">
        <v>1747</v>
      </c>
      <c r="J1162" s="2" t="s">
        <v>1747</v>
      </c>
      <c r="K1162" s="30" t="s">
        <v>128</v>
      </c>
      <c r="L1162" s="30" t="s">
        <v>129</v>
      </c>
      <c r="M1162" s="2">
        <v>0.94716999999999996</v>
      </c>
      <c r="N1162" s="2">
        <v>0.29177999999999998</v>
      </c>
      <c r="O1162" s="30" t="s">
        <v>124</v>
      </c>
      <c r="P1162" s="2" t="s">
        <v>1748</v>
      </c>
      <c r="Q1162" s="2" t="s">
        <v>80</v>
      </c>
      <c r="R1162" s="2" t="s">
        <v>1290</v>
      </c>
      <c r="S1162" s="24" t="s">
        <v>27</v>
      </c>
      <c r="T1162" s="9"/>
      <c r="U1162" s="9"/>
      <c r="V1162" s="9"/>
      <c r="W1162" s="9"/>
      <c r="X1162" s="9"/>
      <c r="Y1162" s="9"/>
      <c r="Z1162" s="9"/>
    </row>
    <row r="1163" spans="1:26" ht="15" customHeight="1" x14ac:dyDescent="0.15">
      <c r="A1163" s="30" t="s">
        <v>1919</v>
      </c>
      <c r="B1163" s="30" t="s">
        <v>1921</v>
      </c>
      <c r="C1163" s="30">
        <v>217573269</v>
      </c>
      <c r="D1163" s="30">
        <v>0.87136999999999998</v>
      </c>
      <c r="E1163" s="30">
        <v>0.83379000000000003</v>
      </c>
      <c r="F1163" s="30">
        <v>0.47016000000000002</v>
      </c>
      <c r="G1163" s="30">
        <v>146.828</v>
      </c>
      <c r="H1163" s="30">
        <v>2.1329999999999999E-3</v>
      </c>
      <c r="I1163" s="30" t="s">
        <v>1747</v>
      </c>
      <c r="J1163" s="2" t="s">
        <v>1747</v>
      </c>
      <c r="K1163" s="30" t="s">
        <v>123</v>
      </c>
      <c r="L1163" s="30">
        <v>28383106</v>
      </c>
      <c r="M1163" s="2">
        <v>0.94716999999999996</v>
      </c>
      <c r="N1163" s="2">
        <v>0.29177999999999998</v>
      </c>
      <c r="O1163" s="30" t="s">
        <v>124</v>
      </c>
      <c r="P1163" s="2" t="s">
        <v>1748</v>
      </c>
      <c r="Q1163" s="2" t="s">
        <v>80</v>
      </c>
      <c r="R1163" s="2" t="s">
        <v>1290</v>
      </c>
      <c r="S1163" s="24" t="s">
        <v>27</v>
      </c>
      <c r="T1163" s="9"/>
      <c r="U1163" s="9"/>
      <c r="V1163" s="9"/>
      <c r="W1163" s="9"/>
      <c r="X1163" s="9"/>
      <c r="Y1163" s="9"/>
      <c r="Z1163" s="9"/>
    </row>
    <row r="1164" spans="1:26" ht="15" customHeight="1" x14ac:dyDescent="0.15">
      <c r="A1164" s="32" t="s">
        <v>1922</v>
      </c>
      <c r="B1164" s="32" t="s">
        <v>1923</v>
      </c>
      <c r="C1164" s="33">
        <v>74600000</v>
      </c>
      <c r="D1164" s="32">
        <v>0.91495000000000004</v>
      </c>
      <c r="E1164" s="32">
        <v>0.86912</v>
      </c>
      <c r="F1164" s="32">
        <v>0.54042999999999997</v>
      </c>
      <c r="G1164" s="32">
        <v>100.03400000000001</v>
      </c>
      <c r="H1164" s="32">
        <v>1.9959999999999999E-3</v>
      </c>
      <c r="I1164" s="32" t="s">
        <v>189</v>
      </c>
      <c r="J1164" s="2" t="s">
        <v>189</v>
      </c>
      <c r="K1164" s="32" t="s">
        <v>128</v>
      </c>
      <c r="L1164" s="32" t="s">
        <v>129</v>
      </c>
      <c r="M1164" s="2">
        <v>0.91412000000000004</v>
      </c>
      <c r="N1164" s="2">
        <v>0.13347999999999999</v>
      </c>
      <c r="O1164" s="32" t="s">
        <v>124</v>
      </c>
      <c r="P1164" s="2" t="s">
        <v>190</v>
      </c>
      <c r="Q1164" s="2" t="s">
        <v>57</v>
      </c>
      <c r="R1164" s="2" t="s">
        <v>126</v>
      </c>
      <c r="S1164" s="24" t="s">
        <v>16</v>
      </c>
      <c r="T1164" s="9"/>
      <c r="U1164" s="9"/>
      <c r="V1164" s="9"/>
      <c r="W1164" s="9"/>
      <c r="X1164" s="9"/>
      <c r="Y1164" s="9"/>
      <c r="Z1164" s="9"/>
    </row>
    <row r="1165" spans="1:26" ht="15" customHeight="1" x14ac:dyDescent="0.15">
      <c r="A1165" s="32" t="s">
        <v>1922</v>
      </c>
      <c r="B1165" s="32" t="s">
        <v>1924</v>
      </c>
      <c r="C1165" s="33">
        <v>107000000</v>
      </c>
      <c r="D1165" s="32">
        <v>0.93750999999999995</v>
      </c>
      <c r="E1165" s="32">
        <v>0.90164</v>
      </c>
      <c r="F1165" s="32">
        <v>0.51190999999999998</v>
      </c>
      <c r="G1165" s="32">
        <v>127.875</v>
      </c>
      <c r="H1165" s="32">
        <v>2.1810000000000002E-3</v>
      </c>
      <c r="I1165" s="32" t="s">
        <v>189</v>
      </c>
      <c r="J1165" s="2" t="s">
        <v>189</v>
      </c>
      <c r="K1165" s="32" t="s">
        <v>123</v>
      </c>
      <c r="L1165" s="32">
        <v>28888632</v>
      </c>
      <c r="M1165" s="2">
        <v>0.91412000000000004</v>
      </c>
      <c r="N1165" s="2">
        <v>0.13347999999999999</v>
      </c>
      <c r="O1165" s="32" t="s">
        <v>124</v>
      </c>
      <c r="P1165" s="2" t="s">
        <v>190</v>
      </c>
      <c r="Q1165" s="2" t="s">
        <v>57</v>
      </c>
      <c r="R1165" s="2" t="s">
        <v>126</v>
      </c>
      <c r="S1165" s="24" t="s">
        <v>16</v>
      </c>
      <c r="T1165" s="9"/>
      <c r="U1165" s="9"/>
      <c r="V1165" s="9"/>
      <c r="W1165" s="9"/>
      <c r="X1165" s="9"/>
      <c r="Y1165" s="9"/>
      <c r="Z1165" s="9"/>
    </row>
    <row r="1166" spans="1:26" ht="15" customHeight="1" x14ac:dyDescent="0.15">
      <c r="A1166" s="30" t="s">
        <v>1925</v>
      </c>
      <c r="B1166" s="30" t="s">
        <v>1926</v>
      </c>
      <c r="C1166" s="30">
        <v>100629607</v>
      </c>
      <c r="D1166" s="30">
        <v>0.88529000000000002</v>
      </c>
      <c r="E1166" s="30">
        <v>0.83482000000000001</v>
      </c>
      <c r="F1166" s="30">
        <v>0.59323999999999999</v>
      </c>
      <c r="G1166" s="30">
        <v>141.63300000000001</v>
      </c>
      <c r="H1166" s="30">
        <v>1.7129999999999999E-3</v>
      </c>
      <c r="I1166" s="30" t="s">
        <v>200</v>
      </c>
      <c r="J1166" s="2" t="s">
        <v>201</v>
      </c>
      <c r="K1166" s="30" t="s">
        <v>128</v>
      </c>
      <c r="L1166" s="30" t="s">
        <v>129</v>
      </c>
      <c r="M1166" s="2">
        <v>0.91713999999999996</v>
      </c>
      <c r="N1166" s="2">
        <v>0.21162</v>
      </c>
      <c r="O1166" s="30" t="s">
        <v>124</v>
      </c>
      <c r="P1166" s="2" t="s">
        <v>202</v>
      </c>
      <c r="Q1166" s="2" t="s">
        <v>55</v>
      </c>
      <c r="R1166" s="2" t="s">
        <v>126</v>
      </c>
      <c r="S1166" s="24" t="s">
        <v>16</v>
      </c>
      <c r="T1166" s="9"/>
      <c r="U1166" s="9"/>
      <c r="V1166" s="9"/>
      <c r="W1166" s="9"/>
      <c r="X1166" s="9"/>
      <c r="Y1166" s="9"/>
      <c r="Z1166" s="9"/>
    </row>
    <row r="1167" spans="1:26" ht="15" customHeight="1" x14ac:dyDescent="0.15">
      <c r="A1167" s="30" t="s">
        <v>1925</v>
      </c>
      <c r="B1167" s="30" t="s">
        <v>1927</v>
      </c>
      <c r="C1167" s="30">
        <v>67475494</v>
      </c>
      <c r="D1167" s="30">
        <v>0.87997999999999998</v>
      </c>
      <c r="E1167" s="30">
        <v>0.80974000000000002</v>
      </c>
      <c r="F1167" s="30">
        <v>0.46387</v>
      </c>
      <c r="G1167" s="30">
        <v>77.207999999999998</v>
      </c>
      <c r="H1167" s="30">
        <v>2.124E-3</v>
      </c>
      <c r="I1167" s="30" t="s">
        <v>200</v>
      </c>
      <c r="J1167" s="2" t="s">
        <v>201</v>
      </c>
      <c r="K1167" s="30" t="s">
        <v>123</v>
      </c>
      <c r="L1167" s="30">
        <v>27874768</v>
      </c>
      <c r="M1167" s="2">
        <v>0.91713999999999996</v>
      </c>
      <c r="N1167" s="2">
        <v>0.21162</v>
      </c>
      <c r="O1167" s="30" t="s">
        <v>124</v>
      </c>
      <c r="P1167" s="2" t="s">
        <v>202</v>
      </c>
      <c r="Q1167" s="2" t="s">
        <v>55</v>
      </c>
      <c r="R1167" s="2" t="s">
        <v>126</v>
      </c>
      <c r="S1167" s="24" t="s">
        <v>16</v>
      </c>
      <c r="T1167" s="9"/>
      <c r="U1167" s="9"/>
      <c r="V1167" s="9"/>
      <c r="W1167" s="9"/>
      <c r="X1167" s="9"/>
      <c r="Y1167" s="9"/>
      <c r="Z1167" s="9"/>
    </row>
    <row r="1168" spans="1:26" ht="15" customHeight="1" x14ac:dyDescent="0.15">
      <c r="A1168" s="32" t="s">
        <v>1928</v>
      </c>
      <c r="B1168" s="32" t="s">
        <v>1929</v>
      </c>
      <c r="C1168" s="33">
        <v>77300000</v>
      </c>
      <c r="D1168" s="32">
        <v>0.93172999999999995</v>
      </c>
      <c r="E1168" s="32">
        <v>0.89644999999999997</v>
      </c>
      <c r="F1168" s="32">
        <v>0.51149999999999995</v>
      </c>
      <c r="G1168" s="32">
        <v>105.114</v>
      </c>
      <c r="H1168" s="32">
        <v>2.0439999999999998E-3</v>
      </c>
      <c r="I1168" s="32" t="s">
        <v>189</v>
      </c>
      <c r="J1168" s="2" t="s">
        <v>189</v>
      </c>
      <c r="K1168" s="32" t="s">
        <v>128</v>
      </c>
      <c r="L1168" s="32" t="s">
        <v>129</v>
      </c>
      <c r="M1168" s="2">
        <v>0.96228999999999998</v>
      </c>
      <c r="N1168" s="2">
        <v>0.20952000000000001</v>
      </c>
      <c r="O1168" s="32" t="s">
        <v>124</v>
      </c>
      <c r="P1168" s="2" t="s">
        <v>190</v>
      </c>
      <c r="Q1168" s="2" t="s">
        <v>57</v>
      </c>
      <c r="R1168" s="2" t="s">
        <v>126</v>
      </c>
      <c r="S1168" s="24" t="s">
        <v>16</v>
      </c>
      <c r="T1168" s="9"/>
      <c r="U1168" s="9"/>
      <c r="V1168" s="9"/>
      <c r="W1168" s="9"/>
      <c r="X1168" s="9"/>
      <c r="Y1168" s="9"/>
      <c r="Z1168" s="9"/>
    </row>
    <row r="1169" spans="1:26" ht="15" customHeight="1" x14ac:dyDescent="0.15">
      <c r="A1169" s="32" t="s">
        <v>1928</v>
      </c>
      <c r="B1169" s="32" t="s">
        <v>1930</v>
      </c>
      <c r="C1169" s="32">
        <v>118746716</v>
      </c>
      <c r="D1169" s="32">
        <v>0.92606999999999995</v>
      </c>
      <c r="E1169" s="32">
        <v>0.88197999999999999</v>
      </c>
      <c r="F1169" s="32">
        <v>0.52202000000000004</v>
      </c>
      <c r="G1169" s="32">
        <v>155.71600000000001</v>
      </c>
      <c r="H1169" s="32">
        <v>1.6329999999999999E-3</v>
      </c>
      <c r="I1169" s="32" t="s">
        <v>189</v>
      </c>
      <c r="J1169" s="2" t="s">
        <v>189</v>
      </c>
      <c r="K1169" s="32" t="s">
        <v>123</v>
      </c>
      <c r="L1169" s="32">
        <v>29301380</v>
      </c>
      <c r="M1169" s="2">
        <v>0.96228999999999998</v>
      </c>
      <c r="N1169" s="2">
        <v>0.20952000000000001</v>
      </c>
      <c r="O1169" s="32" t="s">
        <v>124</v>
      </c>
      <c r="P1169" s="2" t="s">
        <v>190</v>
      </c>
      <c r="Q1169" s="2" t="s">
        <v>57</v>
      </c>
      <c r="R1169" s="2" t="s">
        <v>126</v>
      </c>
      <c r="S1169" s="24" t="s">
        <v>16</v>
      </c>
      <c r="T1169" s="9"/>
      <c r="U1169" s="9"/>
      <c r="V1169" s="9"/>
      <c r="W1169" s="9"/>
      <c r="X1169" s="9"/>
      <c r="Y1169" s="9"/>
      <c r="Z1169" s="9"/>
    </row>
    <row r="1170" spans="1:26" ht="15" customHeight="1" x14ac:dyDescent="0.15">
      <c r="A1170" s="32" t="s">
        <v>1931</v>
      </c>
      <c r="B1170" s="32" t="s">
        <v>1932</v>
      </c>
      <c r="C1170" s="33">
        <v>40900000</v>
      </c>
      <c r="D1170" s="32">
        <v>0.91934000000000005</v>
      </c>
      <c r="E1170" s="32">
        <v>0.86902000000000001</v>
      </c>
      <c r="F1170" s="32">
        <v>0.58250999999999997</v>
      </c>
      <c r="G1170" s="32">
        <v>128.535</v>
      </c>
      <c r="H1170" s="32">
        <v>1.892E-3</v>
      </c>
      <c r="I1170" s="32" t="s">
        <v>189</v>
      </c>
      <c r="J1170" s="2" t="s">
        <v>189</v>
      </c>
      <c r="K1170" s="32" t="s">
        <v>128</v>
      </c>
      <c r="L1170" s="32" t="s">
        <v>129</v>
      </c>
      <c r="M1170" s="2">
        <v>0.92535000000000001</v>
      </c>
      <c r="N1170" s="2">
        <v>0.15523000000000001</v>
      </c>
      <c r="O1170" s="32" t="s">
        <v>124</v>
      </c>
      <c r="P1170" s="2" t="s">
        <v>190</v>
      </c>
      <c r="Q1170" s="2" t="s">
        <v>57</v>
      </c>
      <c r="R1170" s="2" t="s">
        <v>126</v>
      </c>
      <c r="S1170" s="24" t="s">
        <v>16</v>
      </c>
      <c r="T1170" s="9"/>
      <c r="U1170" s="9"/>
      <c r="V1170" s="9"/>
      <c r="W1170" s="9"/>
      <c r="X1170" s="9"/>
      <c r="Y1170" s="9"/>
      <c r="Z1170" s="9"/>
    </row>
    <row r="1171" spans="1:26" ht="15" customHeight="1" x14ac:dyDescent="0.15">
      <c r="A1171" s="32" t="s">
        <v>1931</v>
      </c>
      <c r="B1171" s="32" t="s">
        <v>1933</v>
      </c>
      <c r="C1171" s="32">
        <v>136815479</v>
      </c>
      <c r="D1171" s="32">
        <v>0.93408999999999998</v>
      </c>
      <c r="E1171" s="32">
        <v>0.90105000000000002</v>
      </c>
      <c r="F1171" s="32">
        <v>0.61599999999999999</v>
      </c>
      <c r="G1171" s="32">
        <v>195.27099999999999</v>
      </c>
      <c r="H1171" s="32">
        <v>1.7409999999999999E-3</v>
      </c>
      <c r="I1171" s="32" t="s">
        <v>189</v>
      </c>
      <c r="J1171" s="2" t="s">
        <v>189</v>
      </c>
      <c r="K1171" s="32" t="s">
        <v>123</v>
      </c>
      <c r="L1171" s="32">
        <v>28044509</v>
      </c>
      <c r="M1171" s="2">
        <v>0.92535000000000001</v>
      </c>
      <c r="N1171" s="2">
        <v>0.15523000000000001</v>
      </c>
      <c r="O1171" s="32" t="s">
        <v>124</v>
      </c>
      <c r="P1171" s="2" t="s">
        <v>190</v>
      </c>
      <c r="Q1171" s="2" t="s">
        <v>57</v>
      </c>
      <c r="R1171" s="2" t="s">
        <v>126</v>
      </c>
      <c r="S1171" s="24" t="s">
        <v>16</v>
      </c>
      <c r="T1171" s="9"/>
      <c r="U1171" s="9"/>
      <c r="V1171" s="9"/>
      <c r="W1171" s="9"/>
      <c r="X1171" s="9"/>
      <c r="Y1171" s="9"/>
      <c r="Z1171" s="9"/>
    </row>
    <row r="1172" spans="1:26" ht="15" customHeight="1" x14ac:dyDescent="0.15">
      <c r="A1172" s="35" t="s">
        <v>1934</v>
      </c>
      <c r="B1172" s="32" t="s">
        <v>1935</v>
      </c>
      <c r="C1172" s="32">
        <v>91328313</v>
      </c>
      <c r="D1172" s="32">
        <v>0.91969000000000001</v>
      </c>
      <c r="E1172" s="32">
        <v>0.87782000000000004</v>
      </c>
      <c r="F1172" s="32">
        <v>0.5393</v>
      </c>
      <c r="G1172" s="32">
        <v>115.434</v>
      </c>
      <c r="H1172" s="32">
        <v>1.7910000000000001E-3</v>
      </c>
      <c r="I1172" s="32" t="s">
        <v>215</v>
      </c>
      <c r="J1172" s="2" t="s">
        <v>215</v>
      </c>
      <c r="K1172" s="32" t="s">
        <v>123</v>
      </c>
      <c r="L1172" s="32">
        <v>28371803</v>
      </c>
      <c r="M1172" s="2">
        <v>0.66244999999999998</v>
      </c>
      <c r="N1172" s="38">
        <v>-0.26301000000000002</v>
      </c>
      <c r="O1172" s="32" t="s">
        <v>1936</v>
      </c>
      <c r="P1172" s="2" t="s">
        <v>218</v>
      </c>
      <c r="Q1172" s="2" t="s">
        <v>60</v>
      </c>
      <c r="R1172" s="2" t="s">
        <v>126</v>
      </c>
      <c r="S1172" s="24" t="s">
        <v>16</v>
      </c>
      <c r="T1172" s="9"/>
      <c r="U1172" s="9"/>
      <c r="V1172" s="9"/>
      <c r="W1172" s="9"/>
      <c r="X1172" s="9"/>
      <c r="Y1172" s="9"/>
      <c r="Z1172" s="9"/>
    </row>
    <row r="1173" spans="1:26" ht="15" customHeight="1" x14ac:dyDescent="0.15">
      <c r="A1173" s="35" t="s">
        <v>1934</v>
      </c>
      <c r="B1173" s="32" t="s">
        <v>1937</v>
      </c>
      <c r="C1173" s="32">
        <v>105056192</v>
      </c>
      <c r="D1173" s="32">
        <v>0.92323</v>
      </c>
      <c r="E1173" s="32">
        <v>0.88412999999999997</v>
      </c>
      <c r="F1173" s="32">
        <v>0.48909000000000002</v>
      </c>
      <c r="G1173" s="32">
        <v>128.88</v>
      </c>
      <c r="H1173" s="32">
        <v>1.5449999999999999E-3</v>
      </c>
      <c r="I1173" s="32" t="s">
        <v>215</v>
      </c>
      <c r="J1173" s="2" t="s">
        <v>215</v>
      </c>
      <c r="K1173" s="32" t="s">
        <v>128</v>
      </c>
      <c r="L1173" s="32" t="s">
        <v>129</v>
      </c>
      <c r="M1173" s="2">
        <v>0.66244999999999998</v>
      </c>
      <c r="N1173" s="38">
        <v>-0.26301000000000002</v>
      </c>
      <c r="O1173" s="32" t="s">
        <v>1936</v>
      </c>
      <c r="P1173" s="2" t="s">
        <v>218</v>
      </c>
      <c r="Q1173" s="2" t="s">
        <v>60</v>
      </c>
      <c r="R1173" s="2" t="s">
        <v>126</v>
      </c>
      <c r="S1173" s="24" t="s">
        <v>16</v>
      </c>
      <c r="T1173" s="9"/>
      <c r="U1173" s="9"/>
      <c r="V1173" s="9"/>
      <c r="W1173" s="9"/>
      <c r="X1173" s="9"/>
      <c r="Y1173" s="9"/>
      <c r="Z1173" s="9"/>
    </row>
    <row r="1174" spans="1:26" ht="15" customHeight="1" x14ac:dyDescent="0.15">
      <c r="A1174" s="35" t="s">
        <v>1938</v>
      </c>
      <c r="B1174" s="32" t="s">
        <v>1939</v>
      </c>
      <c r="C1174" s="32">
        <v>123468685</v>
      </c>
      <c r="D1174" s="32">
        <v>0.91610999999999998</v>
      </c>
      <c r="E1174" s="32">
        <v>0.87039</v>
      </c>
      <c r="F1174" s="32">
        <v>0.53208999999999995</v>
      </c>
      <c r="G1174" s="32">
        <v>132.94900000000001</v>
      </c>
      <c r="H1174" s="32">
        <v>1.763E-3</v>
      </c>
      <c r="I1174" s="32" t="s">
        <v>215</v>
      </c>
      <c r="J1174" s="2" t="s">
        <v>215</v>
      </c>
      <c r="K1174" s="32" t="s">
        <v>123</v>
      </c>
      <c r="L1174" s="32">
        <v>28019578</v>
      </c>
      <c r="M1174" s="2">
        <v>0.88221000000000005</v>
      </c>
      <c r="N1174" s="38">
        <v>-7.5259999999999994E-2</v>
      </c>
      <c r="O1174" s="32" t="s">
        <v>1940</v>
      </c>
      <c r="P1174" s="2" t="s">
        <v>218</v>
      </c>
      <c r="Q1174" s="2" t="s">
        <v>60</v>
      </c>
      <c r="R1174" s="2" t="s">
        <v>126</v>
      </c>
      <c r="S1174" s="24" t="s">
        <v>16</v>
      </c>
      <c r="T1174" s="9"/>
      <c r="U1174" s="9"/>
      <c r="V1174" s="9"/>
      <c r="W1174" s="9"/>
      <c r="X1174" s="9"/>
      <c r="Y1174" s="9"/>
      <c r="Z1174" s="9"/>
    </row>
    <row r="1175" spans="1:26" ht="15" customHeight="1" x14ac:dyDescent="0.15">
      <c r="A1175" s="35" t="s">
        <v>1938</v>
      </c>
      <c r="B1175" s="32" t="s">
        <v>1941</v>
      </c>
      <c r="C1175" s="33">
        <v>38100000</v>
      </c>
      <c r="D1175" s="32">
        <v>0.91786999999999996</v>
      </c>
      <c r="E1175" s="32">
        <v>0.88014999999999999</v>
      </c>
      <c r="F1175" s="32">
        <v>0.48774000000000001</v>
      </c>
      <c r="G1175" s="32">
        <v>40.695700000000002</v>
      </c>
      <c r="H1175" s="32">
        <v>3.1319999999999998E-3</v>
      </c>
      <c r="I1175" s="32" t="s">
        <v>215</v>
      </c>
      <c r="J1175" s="2" t="s">
        <v>215</v>
      </c>
      <c r="K1175" s="32" t="s">
        <v>128</v>
      </c>
      <c r="L1175" s="32" t="s">
        <v>129</v>
      </c>
      <c r="M1175" s="2">
        <v>0.88221000000000005</v>
      </c>
      <c r="N1175" s="38">
        <v>-7.5259999999999994E-2</v>
      </c>
      <c r="O1175" s="32" t="s">
        <v>1940</v>
      </c>
      <c r="P1175" s="2" t="s">
        <v>218</v>
      </c>
      <c r="Q1175" s="2" t="s">
        <v>60</v>
      </c>
      <c r="R1175" s="2" t="s">
        <v>126</v>
      </c>
      <c r="S1175" s="24" t="s">
        <v>16</v>
      </c>
      <c r="T1175" s="9"/>
      <c r="U1175" s="9"/>
      <c r="V1175" s="9"/>
      <c r="W1175" s="9"/>
      <c r="X1175" s="9"/>
      <c r="Y1175" s="9"/>
      <c r="Z1175" s="9"/>
    </row>
    <row r="1176" spans="1:26" ht="15" customHeight="1" x14ac:dyDescent="0.15">
      <c r="A1176" s="32" t="s">
        <v>1942</v>
      </c>
      <c r="B1176" s="32" t="s">
        <v>1943</v>
      </c>
      <c r="C1176" s="32">
        <v>76110357</v>
      </c>
      <c r="D1176" s="32">
        <v>0.92469999999999997</v>
      </c>
      <c r="E1176" s="32">
        <v>0.88414999999999999</v>
      </c>
      <c r="F1176" s="32">
        <v>0.55874000000000001</v>
      </c>
      <c r="G1176" s="32">
        <v>92.335300000000004</v>
      </c>
      <c r="H1176" s="32">
        <v>2.2829999999999999E-3</v>
      </c>
      <c r="I1176" s="32" t="s">
        <v>215</v>
      </c>
      <c r="J1176" s="2" t="s">
        <v>215</v>
      </c>
      <c r="K1176" s="32" t="s">
        <v>123</v>
      </c>
      <c r="L1176" s="32">
        <v>26195185</v>
      </c>
      <c r="M1176" s="2">
        <v>0.88349999999999995</v>
      </c>
      <c r="N1176" s="2">
        <v>0.19497999999999999</v>
      </c>
      <c r="O1176" s="32" t="s">
        <v>124</v>
      </c>
      <c r="P1176" s="2" t="s">
        <v>218</v>
      </c>
      <c r="Q1176" s="2" t="s">
        <v>60</v>
      </c>
      <c r="R1176" s="2" t="s">
        <v>126</v>
      </c>
      <c r="S1176" s="24" t="s">
        <v>16</v>
      </c>
      <c r="T1176" s="9"/>
      <c r="U1176" s="9"/>
      <c r="V1176" s="9"/>
      <c r="W1176" s="9"/>
      <c r="X1176" s="9"/>
      <c r="Y1176" s="9"/>
      <c r="Z1176" s="9"/>
    </row>
    <row r="1177" spans="1:26" ht="15" customHeight="1" x14ac:dyDescent="0.15">
      <c r="A1177" s="32" t="s">
        <v>1942</v>
      </c>
      <c r="B1177" s="32" t="s">
        <v>1944</v>
      </c>
      <c r="C1177" s="32">
        <v>40160828</v>
      </c>
      <c r="D1177" s="32">
        <v>0.92291999999999996</v>
      </c>
      <c r="E1177" s="32">
        <v>0.88754999999999995</v>
      </c>
      <c r="F1177" s="32">
        <v>0.54429000000000005</v>
      </c>
      <c r="G1177" s="32">
        <v>57.8489</v>
      </c>
      <c r="H1177" s="32">
        <v>2.575E-3</v>
      </c>
      <c r="I1177" s="32" t="s">
        <v>215</v>
      </c>
      <c r="J1177" s="2" t="s">
        <v>215</v>
      </c>
      <c r="K1177" s="32" t="s">
        <v>128</v>
      </c>
      <c r="L1177" s="32" t="s">
        <v>129</v>
      </c>
      <c r="M1177" s="2">
        <v>0.88349999999999995</v>
      </c>
      <c r="N1177" s="2">
        <v>0.19497999999999999</v>
      </c>
      <c r="O1177" s="32" t="s">
        <v>124</v>
      </c>
      <c r="P1177" s="2" t="s">
        <v>218</v>
      </c>
      <c r="Q1177" s="2" t="s">
        <v>60</v>
      </c>
      <c r="R1177" s="2" t="s">
        <v>126</v>
      </c>
      <c r="S1177" s="24" t="s">
        <v>16</v>
      </c>
      <c r="T1177" s="9"/>
      <c r="U1177" s="9"/>
      <c r="V1177" s="9"/>
      <c r="W1177" s="9"/>
      <c r="X1177" s="9"/>
      <c r="Y1177" s="9"/>
      <c r="Z1177" s="9"/>
    </row>
    <row r="1178" spans="1:26" ht="15" customHeight="1" x14ac:dyDescent="0.15">
      <c r="A1178" s="37" t="s">
        <v>1945</v>
      </c>
      <c r="B1178" s="30" t="s">
        <v>1946</v>
      </c>
      <c r="C1178" s="30">
        <v>49007509</v>
      </c>
      <c r="D1178" s="30">
        <v>0.85814000000000001</v>
      </c>
      <c r="E1178" s="30">
        <v>0.77978000000000003</v>
      </c>
      <c r="F1178" s="30">
        <v>0.54579</v>
      </c>
      <c r="G1178" s="30">
        <v>66.901200000000003</v>
      </c>
      <c r="H1178" s="30">
        <v>2.738E-3</v>
      </c>
      <c r="I1178" s="30" t="s">
        <v>200</v>
      </c>
      <c r="J1178" s="2" t="s">
        <v>201</v>
      </c>
      <c r="K1178" s="30" t="s">
        <v>128</v>
      </c>
      <c r="L1178" s="30" t="s">
        <v>129</v>
      </c>
      <c r="M1178" s="2" t="s">
        <v>216</v>
      </c>
      <c r="N1178" s="2" t="s">
        <v>216</v>
      </c>
      <c r="O1178" s="30" t="s">
        <v>1947</v>
      </c>
      <c r="P1178" s="2" t="s">
        <v>202</v>
      </c>
      <c r="Q1178" s="2" t="s">
        <v>55</v>
      </c>
      <c r="R1178" s="2" t="s">
        <v>126</v>
      </c>
      <c r="S1178" s="24" t="s">
        <v>16</v>
      </c>
      <c r="T1178" s="9"/>
      <c r="U1178" s="9"/>
      <c r="V1178" s="9"/>
      <c r="W1178" s="9"/>
      <c r="X1178" s="9"/>
      <c r="Y1178" s="9"/>
      <c r="Z1178" s="9"/>
    </row>
    <row r="1179" spans="1:26" ht="15" customHeight="1" x14ac:dyDescent="0.15">
      <c r="A1179" s="37" t="s">
        <v>1945</v>
      </c>
      <c r="B1179" s="30" t="s">
        <v>1948</v>
      </c>
      <c r="C1179" s="30">
        <v>69974556</v>
      </c>
      <c r="D1179" s="30">
        <v>0.85070999999999997</v>
      </c>
      <c r="E1179" s="30">
        <v>0.75209999999999999</v>
      </c>
      <c r="F1179" s="30">
        <v>0.55091999999999997</v>
      </c>
      <c r="G1179" s="39">
        <v>16.468499999999999</v>
      </c>
      <c r="H1179" s="30">
        <v>7.5440000000000004E-3</v>
      </c>
      <c r="I1179" s="30" t="s">
        <v>200</v>
      </c>
      <c r="J1179" s="2" t="s">
        <v>201</v>
      </c>
      <c r="K1179" s="30" t="s">
        <v>123</v>
      </c>
      <c r="L1179" s="30">
        <v>16803906</v>
      </c>
      <c r="M1179" s="2" t="s">
        <v>216</v>
      </c>
      <c r="N1179" s="2" t="s">
        <v>216</v>
      </c>
      <c r="O1179" s="30" t="s">
        <v>1947</v>
      </c>
      <c r="P1179" s="2" t="s">
        <v>202</v>
      </c>
      <c r="Q1179" s="2" t="s">
        <v>55</v>
      </c>
      <c r="R1179" s="2" t="s">
        <v>126</v>
      </c>
      <c r="S1179" s="24" t="s">
        <v>16</v>
      </c>
      <c r="T1179" s="9"/>
      <c r="U1179" s="9"/>
      <c r="V1179" s="9"/>
      <c r="W1179" s="9"/>
      <c r="X1179" s="9"/>
      <c r="Y1179" s="9"/>
      <c r="Z1179" s="9"/>
    </row>
    <row r="1180" spans="1:26" ht="15" customHeight="1" x14ac:dyDescent="0.15">
      <c r="A1180" s="35" t="s">
        <v>1949</v>
      </c>
      <c r="B1180" s="32" t="s">
        <v>1950</v>
      </c>
      <c r="C1180" s="32">
        <v>76065094.5</v>
      </c>
      <c r="D1180" s="32">
        <v>0.85868</v>
      </c>
      <c r="E1180" s="32">
        <v>0.77732000000000001</v>
      </c>
      <c r="F1180" s="32">
        <v>0.55391999999999997</v>
      </c>
      <c r="G1180" s="32">
        <v>98.095500000000001</v>
      </c>
      <c r="H1180" s="32">
        <v>2.0400000000000001E-3</v>
      </c>
      <c r="I1180" s="32" t="s">
        <v>215</v>
      </c>
      <c r="J1180" s="2" t="s">
        <v>215</v>
      </c>
      <c r="K1180" s="32" t="s">
        <v>123</v>
      </c>
      <c r="L1180" s="32">
        <v>27607124</v>
      </c>
      <c r="M1180" s="2">
        <v>0.95867000000000002</v>
      </c>
      <c r="N1180" s="38">
        <v>-5.3000000000003001E-4</v>
      </c>
      <c r="O1180" s="32" t="s">
        <v>1951</v>
      </c>
      <c r="P1180" s="2" t="s">
        <v>218</v>
      </c>
      <c r="Q1180" s="2" t="s">
        <v>219</v>
      </c>
      <c r="R1180" s="2" t="s">
        <v>126</v>
      </c>
      <c r="S1180" s="24" t="s">
        <v>16</v>
      </c>
      <c r="T1180" s="9"/>
      <c r="U1180" s="9"/>
      <c r="V1180" s="9"/>
      <c r="W1180" s="9"/>
      <c r="X1180" s="9"/>
      <c r="Y1180" s="9"/>
      <c r="Z1180" s="9"/>
    </row>
    <row r="1181" spans="1:26" ht="15" customHeight="1" x14ac:dyDescent="0.15">
      <c r="A1181" s="35" t="s">
        <v>1949</v>
      </c>
      <c r="B1181" s="32" t="s">
        <v>1952</v>
      </c>
      <c r="C1181" s="32">
        <v>43991167</v>
      </c>
      <c r="D1181" s="32">
        <v>0.86360000000000003</v>
      </c>
      <c r="E1181" s="32">
        <v>0.78557999999999995</v>
      </c>
      <c r="F1181" s="32">
        <v>0.57208000000000003</v>
      </c>
      <c r="G1181" s="32">
        <v>64.894800000000004</v>
      </c>
      <c r="H1181" s="32">
        <v>2.5010000000000002E-3</v>
      </c>
      <c r="I1181" s="32" t="s">
        <v>215</v>
      </c>
      <c r="J1181" s="2" t="s">
        <v>215</v>
      </c>
      <c r="K1181" s="32" t="s">
        <v>128</v>
      </c>
      <c r="L1181" s="32" t="s">
        <v>129</v>
      </c>
      <c r="M1181" s="2">
        <v>0.95867000000000002</v>
      </c>
      <c r="N1181" s="38">
        <v>-5.3000000000003001E-4</v>
      </c>
      <c r="O1181" s="32" t="s">
        <v>1951</v>
      </c>
      <c r="P1181" s="2" t="s">
        <v>218</v>
      </c>
      <c r="Q1181" s="2" t="s">
        <v>219</v>
      </c>
      <c r="R1181" s="2" t="s">
        <v>126</v>
      </c>
      <c r="S1181" s="24" t="s">
        <v>16</v>
      </c>
      <c r="T1181" s="9"/>
      <c r="U1181" s="9"/>
      <c r="V1181" s="9"/>
      <c r="W1181" s="9"/>
      <c r="X1181" s="9"/>
      <c r="Y1181" s="9"/>
      <c r="Z1181" s="9"/>
    </row>
    <row r="1182" spans="1:26" ht="15" customHeight="1" x14ac:dyDescent="0.15">
      <c r="A1182" s="35" t="s">
        <v>1953</v>
      </c>
      <c r="B1182" s="32" t="s">
        <v>1954</v>
      </c>
      <c r="C1182" s="32">
        <v>78764107</v>
      </c>
      <c r="D1182" s="32">
        <v>0.88080000000000003</v>
      </c>
      <c r="E1182" s="32">
        <v>0.82721</v>
      </c>
      <c r="F1182" s="32">
        <v>0.58611000000000002</v>
      </c>
      <c r="G1182" s="32">
        <v>101.28700000000001</v>
      </c>
      <c r="H1182" s="32">
        <v>2.2699999999999999E-3</v>
      </c>
      <c r="I1182" s="32" t="s">
        <v>215</v>
      </c>
      <c r="J1182" s="2" t="s">
        <v>215</v>
      </c>
      <c r="K1182" s="32" t="s">
        <v>123</v>
      </c>
      <c r="L1182" s="32">
        <v>26859867</v>
      </c>
      <c r="M1182" s="2">
        <v>0.86726999999999999</v>
      </c>
      <c r="N1182" s="38">
        <v>-3.2370000000000003E-2</v>
      </c>
      <c r="O1182" s="32" t="s">
        <v>1940</v>
      </c>
      <c r="P1182" s="2" t="s">
        <v>218</v>
      </c>
      <c r="Q1182" s="2" t="s">
        <v>219</v>
      </c>
      <c r="R1182" s="2" t="s">
        <v>126</v>
      </c>
      <c r="S1182" s="24" t="s">
        <v>16</v>
      </c>
      <c r="T1182" s="9"/>
      <c r="U1182" s="9"/>
      <c r="V1182" s="9"/>
      <c r="W1182" s="9"/>
      <c r="X1182" s="9"/>
      <c r="Y1182" s="9"/>
      <c r="Z1182" s="9"/>
    </row>
    <row r="1183" spans="1:26" ht="15" customHeight="1" x14ac:dyDescent="0.15">
      <c r="A1183" s="35" t="s">
        <v>1953</v>
      </c>
      <c r="B1183" s="32" t="s">
        <v>1955</v>
      </c>
      <c r="C1183" s="32">
        <v>61195511</v>
      </c>
      <c r="D1183" s="32">
        <v>0.88431000000000004</v>
      </c>
      <c r="E1183" s="32">
        <v>0.82845999999999997</v>
      </c>
      <c r="F1183" s="32">
        <v>0.56172999999999995</v>
      </c>
      <c r="G1183" s="32">
        <v>89.737200000000001</v>
      </c>
      <c r="H1183" s="32">
        <v>2.356E-3</v>
      </c>
      <c r="I1183" s="32" t="s">
        <v>215</v>
      </c>
      <c r="J1183" s="2" t="s">
        <v>215</v>
      </c>
      <c r="K1183" s="32" t="s">
        <v>128</v>
      </c>
      <c r="L1183" s="32" t="s">
        <v>129</v>
      </c>
      <c r="M1183" s="2">
        <v>0.86726999999999999</v>
      </c>
      <c r="N1183" s="38">
        <v>-3.2370000000000003E-2</v>
      </c>
      <c r="O1183" s="32" t="s">
        <v>1940</v>
      </c>
      <c r="P1183" s="2" t="s">
        <v>218</v>
      </c>
      <c r="Q1183" s="2" t="s">
        <v>219</v>
      </c>
      <c r="R1183" s="2" t="s">
        <v>126</v>
      </c>
      <c r="S1183" s="24" t="s">
        <v>16</v>
      </c>
      <c r="T1183" s="9"/>
      <c r="U1183" s="9"/>
      <c r="V1183" s="9"/>
      <c r="W1183" s="9"/>
      <c r="X1183" s="9"/>
      <c r="Y1183" s="9"/>
      <c r="Z1183" s="9"/>
    </row>
    <row r="1184" spans="1:26" ht="15" customHeight="1" x14ac:dyDescent="0.15">
      <c r="A1184" s="30" t="s">
        <v>1956</v>
      </c>
      <c r="B1184" s="30" t="s">
        <v>1957</v>
      </c>
      <c r="C1184" s="30">
        <v>25399064</v>
      </c>
      <c r="D1184" s="30">
        <v>0.87934000000000001</v>
      </c>
      <c r="E1184" s="30">
        <v>0.81801999999999997</v>
      </c>
      <c r="F1184" s="30">
        <v>0.54674</v>
      </c>
      <c r="G1184" s="30">
        <v>37.5702</v>
      </c>
      <c r="H1184" s="30">
        <v>3.7160000000000001E-3</v>
      </c>
      <c r="I1184" s="30" t="s">
        <v>200</v>
      </c>
      <c r="J1184" s="2" t="s">
        <v>201</v>
      </c>
      <c r="K1184" s="30" t="s">
        <v>128</v>
      </c>
      <c r="L1184" s="30" t="s">
        <v>129</v>
      </c>
      <c r="M1184" s="2">
        <v>0.94599999999999995</v>
      </c>
      <c r="N1184" s="2">
        <v>3.9799999999999801E-3</v>
      </c>
      <c r="O1184" s="30" t="s">
        <v>124</v>
      </c>
      <c r="P1184" s="2" t="s">
        <v>202</v>
      </c>
      <c r="Q1184" s="2" t="s">
        <v>55</v>
      </c>
      <c r="R1184" s="2" t="s">
        <v>126</v>
      </c>
      <c r="S1184" s="24" t="s">
        <v>16</v>
      </c>
      <c r="T1184" s="9"/>
      <c r="U1184" s="9"/>
      <c r="V1184" s="9"/>
      <c r="W1184" s="9"/>
      <c r="X1184" s="9"/>
      <c r="Y1184" s="9"/>
      <c r="Z1184" s="9"/>
    </row>
    <row r="1185" spans="1:26" ht="15" customHeight="1" x14ac:dyDescent="0.15">
      <c r="A1185" s="30" t="s">
        <v>1956</v>
      </c>
      <c r="B1185" s="30" t="s">
        <v>1958</v>
      </c>
      <c r="C1185" s="30">
        <v>88695698</v>
      </c>
      <c r="D1185" s="30">
        <v>0.87067000000000005</v>
      </c>
      <c r="E1185" s="30">
        <v>0.81191999999999998</v>
      </c>
      <c r="F1185" s="30">
        <v>0.53332000000000002</v>
      </c>
      <c r="G1185" s="30">
        <v>113.89400000000001</v>
      </c>
      <c r="H1185" s="30">
        <v>1.9480000000000001E-3</v>
      </c>
      <c r="I1185" s="30" t="s">
        <v>200</v>
      </c>
      <c r="J1185" s="2" t="s">
        <v>201</v>
      </c>
      <c r="K1185" s="30" t="s">
        <v>123</v>
      </c>
      <c r="L1185" s="30">
        <v>27038231</v>
      </c>
      <c r="M1185" s="2">
        <v>0.94599999999999995</v>
      </c>
      <c r="N1185" s="2">
        <v>3.9799999999999801E-3</v>
      </c>
      <c r="O1185" s="30" t="s">
        <v>124</v>
      </c>
      <c r="P1185" s="2" t="s">
        <v>202</v>
      </c>
      <c r="Q1185" s="2" t="s">
        <v>55</v>
      </c>
      <c r="R1185" s="2" t="s">
        <v>126</v>
      </c>
      <c r="S1185" s="24" t="s">
        <v>16</v>
      </c>
      <c r="T1185" s="9"/>
      <c r="U1185" s="9"/>
      <c r="V1185" s="9"/>
      <c r="W1185" s="9"/>
      <c r="X1185" s="9"/>
      <c r="Y1185" s="9"/>
      <c r="Z1185" s="9"/>
    </row>
    <row r="1186" spans="1:26" ht="15" customHeight="1" x14ac:dyDescent="0.15">
      <c r="A1186" s="37" t="s">
        <v>1959</v>
      </c>
      <c r="B1186" s="30" t="s">
        <v>1960</v>
      </c>
      <c r="C1186" s="30">
        <v>40839588</v>
      </c>
      <c r="D1186" s="30">
        <v>0.85690999999999995</v>
      </c>
      <c r="E1186" s="30">
        <v>0.79654999999999998</v>
      </c>
      <c r="F1186" s="30">
        <v>0.45579999999999998</v>
      </c>
      <c r="G1186" s="30">
        <v>46.415300000000002</v>
      </c>
      <c r="H1186" s="30">
        <v>3.578E-3</v>
      </c>
      <c r="I1186" s="30" t="s">
        <v>200</v>
      </c>
      <c r="J1186" s="2" t="s">
        <v>201</v>
      </c>
      <c r="K1186" s="30" t="s">
        <v>128</v>
      </c>
      <c r="L1186" s="30" t="s">
        <v>129</v>
      </c>
      <c r="M1186" s="2">
        <v>0.85753000000000001</v>
      </c>
      <c r="N1186" s="38">
        <v>-8.3759999999999904E-2</v>
      </c>
      <c r="O1186" s="30" t="s">
        <v>1961</v>
      </c>
      <c r="P1186" s="2" t="s">
        <v>202</v>
      </c>
      <c r="Q1186" s="2" t="s">
        <v>55</v>
      </c>
      <c r="R1186" s="2" t="s">
        <v>126</v>
      </c>
      <c r="S1186" s="24" t="s">
        <v>16</v>
      </c>
      <c r="T1186" s="9"/>
      <c r="U1186" s="9"/>
      <c r="V1186" s="9"/>
      <c r="W1186" s="9"/>
      <c r="X1186" s="9"/>
      <c r="Y1186" s="9"/>
      <c r="Z1186" s="9"/>
    </row>
    <row r="1187" spans="1:26" ht="15" customHeight="1" x14ac:dyDescent="0.15">
      <c r="A1187" s="37" t="s">
        <v>1959</v>
      </c>
      <c r="B1187" s="30" t="s">
        <v>1962</v>
      </c>
      <c r="C1187" s="30">
        <v>97567238</v>
      </c>
      <c r="D1187" s="30">
        <v>0.87112999999999996</v>
      </c>
      <c r="E1187" s="30">
        <v>0.82443999999999995</v>
      </c>
      <c r="F1187" s="30">
        <v>0.60916999999999999</v>
      </c>
      <c r="G1187" s="30">
        <v>87.248000000000005</v>
      </c>
      <c r="H1187" s="30">
        <v>2.9369999999999999E-3</v>
      </c>
      <c r="I1187" s="30" t="s">
        <v>200</v>
      </c>
      <c r="J1187" s="2" t="s">
        <v>201</v>
      </c>
      <c r="K1187" s="30" t="s">
        <v>123</v>
      </c>
      <c r="L1187" s="30">
        <v>27406468</v>
      </c>
      <c r="M1187" s="2">
        <v>0.85753000000000001</v>
      </c>
      <c r="N1187" s="38">
        <v>-8.3759999999999904E-2</v>
      </c>
      <c r="O1187" s="30" t="s">
        <v>1961</v>
      </c>
      <c r="P1187" s="2" t="s">
        <v>202</v>
      </c>
      <c r="Q1187" s="2" t="s">
        <v>55</v>
      </c>
      <c r="R1187" s="2" t="s">
        <v>126</v>
      </c>
      <c r="S1187" s="24" t="s">
        <v>16</v>
      </c>
      <c r="T1187" s="9"/>
      <c r="U1187" s="9"/>
      <c r="V1187" s="9"/>
      <c r="W1187" s="9"/>
      <c r="X1187" s="9"/>
      <c r="Y1187" s="9"/>
      <c r="Z1187" s="9"/>
    </row>
    <row r="1188" spans="1:26" ht="15" customHeight="1" x14ac:dyDescent="0.15">
      <c r="A1188" s="32" t="s">
        <v>1963</v>
      </c>
      <c r="B1188" s="32" t="s">
        <v>1964</v>
      </c>
      <c r="C1188" s="33">
        <v>80300000</v>
      </c>
      <c r="D1188" s="32">
        <v>0.92001999999999995</v>
      </c>
      <c r="E1188" s="32">
        <v>0.87365999999999999</v>
      </c>
      <c r="F1188" s="32">
        <v>0.49469000000000002</v>
      </c>
      <c r="G1188" s="32">
        <v>108.242</v>
      </c>
      <c r="H1188" s="32">
        <v>2.163E-3</v>
      </c>
      <c r="I1188" s="32" t="s">
        <v>189</v>
      </c>
      <c r="J1188" s="2" t="s">
        <v>189</v>
      </c>
      <c r="K1188" s="32" t="s">
        <v>128</v>
      </c>
      <c r="L1188" s="32" t="s">
        <v>129</v>
      </c>
      <c r="M1188" s="2">
        <v>0.95764000000000005</v>
      </c>
      <c r="N1188" s="2">
        <v>0.17699999999999999</v>
      </c>
      <c r="O1188" s="32" t="s">
        <v>124</v>
      </c>
      <c r="P1188" s="2" t="s">
        <v>190</v>
      </c>
      <c r="Q1188" s="2" t="s">
        <v>57</v>
      </c>
      <c r="R1188" s="2" t="s">
        <v>126</v>
      </c>
      <c r="S1188" s="24" t="s">
        <v>16</v>
      </c>
      <c r="T1188" s="9"/>
      <c r="U1188" s="9"/>
      <c r="V1188" s="9"/>
      <c r="W1188" s="9"/>
      <c r="X1188" s="9"/>
      <c r="Y1188" s="9"/>
      <c r="Z1188" s="9"/>
    </row>
    <row r="1189" spans="1:26" ht="15" customHeight="1" x14ac:dyDescent="0.15">
      <c r="A1189" s="32" t="s">
        <v>1963</v>
      </c>
      <c r="B1189" s="32" t="s">
        <v>1965</v>
      </c>
      <c r="C1189" s="32">
        <v>109247313</v>
      </c>
      <c r="D1189" s="32">
        <v>0.93462999999999996</v>
      </c>
      <c r="E1189" s="32">
        <v>0.89620999999999995</v>
      </c>
      <c r="F1189" s="32">
        <v>0.55623999999999996</v>
      </c>
      <c r="G1189" s="32">
        <v>133.006</v>
      </c>
      <c r="H1189" s="32">
        <v>1.8959999999999999E-3</v>
      </c>
      <c r="I1189" s="32" t="s">
        <v>189</v>
      </c>
      <c r="J1189" s="2" t="s">
        <v>189</v>
      </c>
      <c r="K1189" s="32" t="s">
        <v>123</v>
      </c>
      <c r="L1189" s="32">
        <v>29075063</v>
      </c>
      <c r="M1189" s="2">
        <v>0.95764000000000005</v>
      </c>
      <c r="N1189" s="2">
        <v>0.17699999999999999</v>
      </c>
      <c r="O1189" s="32" t="s">
        <v>124</v>
      </c>
      <c r="P1189" s="2" t="s">
        <v>190</v>
      </c>
      <c r="Q1189" s="2" t="s">
        <v>57</v>
      </c>
      <c r="R1189" s="2" t="s">
        <v>126</v>
      </c>
      <c r="S1189" s="24" t="s">
        <v>16</v>
      </c>
      <c r="T1189" s="9"/>
      <c r="U1189" s="9"/>
      <c r="V1189" s="9"/>
      <c r="W1189" s="9"/>
      <c r="X1189" s="9"/>
      <c r="Y1189" s="9"/>
      <c r="Z1189" s="9"/>
    </row>
    <row r="1190" spans="1:26" ht="15" customHeight="1" x14ac:dyDescent="0.15">
      <c r="A1190" s="30" t="s">
        <v>1966</v>
      </c>
      <c r="B1190" s="30" t="s">
        <v>1967</v>
      </c>
      <c r="C1190" s="34">
        <v>70400000</v>
      </c>
      <c r="D1190" s="30">
        <v>0.92381000000000002</v>
      </c>
      <c r="E1190" s="30">
        <v>0.88332999999999995</v>
      </c>
      <c r="F1190" s="30">
        <v>0.52878999999999998</v>
      </c>
      <c r="G1190" s="30">
        <v>97.185000000000002</v>
      </c>
      <c r="H1190" s="30">
        <v>2.019E-3</v>
      </c>
      <c r="I1190" s="30" t="s">
        <v>200</v>
      </c>
      <c r="J1190" s="2" t="s">
        <v>226</v>
      </c>
      <c r="K1190" s="30" t="s">
        <v>128</v>
      </c>
      <c r="L1190" s="30" t="s">
        <v>129</v>
      </c>
      <c r="M1190" s="2">
        <v>0.79686000000000001</v>
      </c>
      <c r="N1190" s="2">
        <v>0.12839999999999999</v>
      </c>
      <c r="O1190" s="30" t="s">
        <v>124</v>
      </c>
      <c r="P1190" s="2" t="s">
        <v>227</v>
      </c>
      <c r="Q1190" s="2" t="s">
        <v>46</v>
      </c>
      <c r="R1190" s="2" t="s">
        <v>126</v>
      </c>
      <c r="S1190" s="24" t="s">
        <v>16</v>
      </c>
      <c r="T1190" s="9"/>
      <c r="U1190" s="9"/>
      <c r="V1190" s="9"/>
      <c r="W1190" s="9"/>
      <c r="X1190" s="9"/>
      <c r="Y1190" s="9"/>
      <c r="Z1190" s="9"/>
    </row>
    <row r="1191" spans="1:26" ht="15" customHeight="1" x14ac:dyDescent="0.15">
      <c r="A1191" s="30" t="s">
        <v>1966</v>
      </c>
      <c r="B1191" s="30" t="s">
        <v>1968</v>
      </c>
      <c r="C1191" s="30">
        <v>100361020</v>
      </c>
      <c r="D1191" s="30">
        <v>0.91998000000000002</v>
      </c>
      <c r="E1191" s="30">
        <v>0.88670000000000004</v>
      </c>
      <c r="F1191" s="30">
        <v>0.53437999999999997</v>
      </c>
      <c r="G1191" s="30">
        <v>135.33099999999999</v>
      </c>
      <c r="H1191" s="30">
        <v>1.861E-3</v>
      </c>
      <c r="I1191" s="30" t="s">
        <v>200</v>
      </c>
      <c r="J1191" s="2" t="s">
        <v>226</v>
      </c>
      <c r="K1191" s="30" t="s">
        <v>123</v>
      </c>
      <c r="L1191" s="30">
        <v>25167261</v>
      </c>
      <c r="M1191" s="2">
        <v>0.79686000000000001</v>
      </c>
      <c r="N1191" s="2">
        <v>0.12839999999999999</v>
      </c>
      <c r="O1191" s="30" t="s">
        <v>124</v>
      </c>
      <c r="P1191" s="2" t="s">
        <v>227</v>
      </c>
      <c r="Q1191" s="2" t="s">
        <v>46</v>
      </c>
      <c r="R1191" s="2" t="s">
        <v>126</v>
      </c>
      <c r="S1191" s="24" t="s">
        <v>16</v>
      </c>
      <c r="T1191" s="9"/>
      <c r="U1191" s="9"/>
      <c r="V1191" s="9"/>
      <c r="W1191" s="9"/>
      <c r="X1191" s="9"/>
      <c r="Y1191" s="9"/>
      <c r="Z1191" s="9"/>
    </row>
    <row r="1192" spans="1:26" ht="15" customHeight="1" x14ac:dyDescent="0.15">
      <c r="A1192" s="30" t="s">
        <v>1969</v>
      </c>
      <c r="B1192" s="30" t="s">
        <v>1970</v>
      </c>
      <c r="C1192" s="30">
        <v>93413341</v>
      </c>
      <c r="D1192" s="30">
        <v>0.85348999999999997</v>
      </c>
      <c r="E1192" s="30">
        <v>0.77805999999999997</v>
      </c>
      <c r="F1192" s="30">
        <v>0.55715999999999999</v>
      </c>
      <c r="G1192" s="30">
        <v>125.172</v>
      </c>
      <c r="H1192" s="30">
        <v>1.6410000000000001E-3</v>
      </c>
      <c r="I1192" s="30" t="s">
        <v>200</v>
      </c>
      <c r="J1192" s="2" t="s">
        <v>201</v>
      </c>
      <c r="K1192" s="30" t="s">
        <v>128</v>
      </c>
      <c r="L1192" s="30" t="s">
        <v>129</v>
      </c>
      <c r="M1192" s="2">
        <v>0.93542000000000003</v>
      </c>
      <c r="N1192" s="2">
        <v>0.21482999999999999</v>
      </c>
      <c r="O1192" s="30" t="s">
        <v>124</v>
      </c>
      <c r="P1192" s="2" t="s">
        <v>202</v>
      </c>
      <c r="Q1192" s="2" t="s">
        <v>55</v>
      </c>
      <c r="R1192" s="2" t="s">
        <v>126</v>
      </c>
      <c r="S1192" s="24" t="s">
        <v>16</v>
      </c>
      <c r="T1192" s="9"/>
      <c r="U1192" s="9"/>
      <c r="V1192" s="9"/>
      <c r="W1192" s="9"/>
      <c r="X1192" s="9"/>
      <c r="Y1192" s="9"/>
      <c r="Z1192" s="9"/>
    </row>
    <row r="1193" spans="1:26" ht="15" customHeight="1" x14ac:dyDescent="0.15">
      <c r="A1193" s="30" t="s">
        <v>1969</v>
      </c>
      <c r="B1193" s="30" t="s">
        <v>1971</v>
      </c>
      <c r="C1193" s="30">
        <v>92066689</v>
      </c>
      <c r="D1193" s="30">
        <v>0.86041000000000001</v>
      </c>
      <c r="E1193" s="30">
        <v>0.78000999999999998</v>
      </c>
      <c r="F1193" s="30">
        <v>0.58101999999999998</v>
      </c>
      <c r="G1193" s="30">
        <v>125.34399999999999</v>
      </c>
      <c r="H1193" s="30">
        <v>1.7669999999999999E-3</v>
      </c>
      <c r="I1193" s="30" t="s">
        <v>200</v>
      </c>
      <c r="J1193" s="2" t="s">
        <v>201</v>
      </c>
      <c r="K1193" s="30" t="s">
        <v>123</v>
      </c>
      <c r="L1193" s="30">
        <v>28460372</v>
      </c>
      <c r="M1193" s="2">
        <v>0.93542000000000003</v>
      </c>
      <c r="N1193" s="2">
        <v>0.21482999999999999</v>
      </c>
      <c r="O1193" s="30" t="s">
        <v>124</v>
      </c>
      <c r="P1193" s="2" t="s">
        <v>202</v>
      </c>
      <c r="Q1193" s="2" t="s">
        <v>55</v>
      </c>
      <c r="R1193" s="2" t="s">
        <v>126</v>
      </c>
      <c r="S1193" s="24" t="s">
        <v>16</v>
      </c>
      <c r="T1193" s="9"/>
      <c r="U1193" s="9"/>
      <c r="V1193" s="9"/>
      <c r="W1193" s="9"/>
      <c r="X1193" s="9"/>
      <c r="Y1193" s="9"/>
      <c r="Z1193" s="9"/>
    </row>
    <row r="1194" spans="1:26" ht="15" customHeight="1" x14ac:dyDescent="0.15">
      <c r="A1194" s="30" t="s">
        <v>1972</v>
      </c>
      <c r="B1194" s="30" t="s">
        <v>1973</v>
      </c>
      <c r="C1194" s="30">
        <v>61011858</v>
      </c>
      <c r="D1194" s="30">
        <v>0.88327</v>
      </c>
      <c r="E1194" s="30">
        <v>0.81937000000000004</v>
      </c>
      <c r="F1194" s="30">
        <v>0.50244999999999995</v>
      </c>
      <c r="G1194" s="30">
        <v>79.944800000000001</v>
      </c>
      <c r="H1194" s="30">
        <v>1.9729999999999999E-3</v>
      </c>
      <c r="I1194" s="30" t="s">
        <v>200</v>
      </c>
      <c r="J1194" s="2" t="s">
        <v>201</v>
      </c>
      <c r="K1194" s="30" t="s">
        <v>128</v>
      </c>
      <c r="L1194" s="30" t="s">
        <v>129</v>
      </c>
      <c r="M1194" s="2">
        <v>0.93952999999999998</v>
      </c>
      <c r="N1194" s="2">
        <v>0.22484999999999999</v>
      </c>
      <c r="O1194" s="30" t="s">
        <v>124</v>
      </c>
      <c r="P1194" s="2" t="s">
        <v>202</v>
      </c>
      <c r="Q1194" s="2" t="s">
        <v>55</v>
      </c>
      <c r="R1194" s="2" t="s">
        <v>126</v>
      </c>
      <c r="S1194" s="24" t="s">
        <v>16</v>
      </c>
      <c r="T1194" s="9"/>
      <c r="U1194" s="9"/>
      <c r="V1194" s="9"/>
      <c r="W1194" s="9"/>
      <c r="X1194" s="9"/>
      <c r="Y1194" s="9"/>
      <c r="Z1194" s="9"/>
    </row>
    <row r="1195" spans="1:26" ht="15" customHeight="1" x14ac:dyDescent="0.15">
      <c r="A1195" s="30" t="s">
        <v>1972</v>
      </c>
      <c r="B1195" s="30" t="s">
        <v>1974</v>
      </c>
      <c r="C1195" s="30">
        <v>65579751</v>
      </c>
      <c r="D1195" s="30">
        <v>0.88449</v>
      </c>
      <c r="E1195" s="30">
        <v>0.82848999999999995</v>
      </c>
      <c r="F1195" s="30">
        <v>0.57135999999999998</v>
      </c>
      <c r="G1195" s="30">
        <v>73.456400000000002</v>
      </c>
      <c r="H1195" s="30">
        <v>2.4949999999999998E-3</v>
      </c>
      <c r="I1195" s="30" t="s">
        <v>200</v>
      </c>
      <c r="J1195" s="2" t="s">
        <v>201</v>
      </c>
      <c r="K1195" s="30" t="s">
        <v>123</v>
      </c>
      <c r="L1195" s="30">
        <v>27478241</v>
      </c>
      <c r="M1195" s="2">
        <v>0.93952999999999998</v>
      </c>
      <c r="N1195" s="2">
        <v>0.22484999999999999</v>
      </c>
      <c r="O1195" s="30" t="s">
        <v>124</v>
      </c>
      <c r="P1195" s="2" t="s">
        <v>202</v>
      </c>
      <c r="Q1195" s="2" t="s">
        <v>55</v>
      </c>
      <c r="R1195" s="2" t="s">
        <v>126</v>
      </c>
      <c r="S1195" s="24" t="s">
        <v>16</v>
      </c>
      <c r="T1195" s="9"/>
      <c r="U1195" s="9"/>
      <c r="V1195" s="9"/>
      <c r="W1195" s="9"/>
      <c r="X1195" s="9"/>
      <c r="Y1195" s="9"/>
      <c r="Z1195" s="9"/>
    </row>
    <row r="1196" spans="1:26" ht="15" customHeight="1" x14ac:dyDescent="0.15">
      <c r="A1196" s="30" t="s">
        <v>1975</v>
      </c>
      <c r="B1196" s="30" t="s">
        <v>1976</v>
      </c>
      <c r="C1196" s="34">
        <v>75200000</v>
      </c>
      <c r="D1196" s="30">
        <v>0.91776000000000002</v>
      </c>
      <c r="E1196" s="30">
        <v>0.87441000000000002</v>
      </c>
      <c r="F1196" s="30">
        <v>0.54964999999999997</v>
      </c>
      <c r="G1196" s="30">
        <v>109.508</v>
      </c>
      <c r="H1196" s="30">
        <v>1.745E-3</v>
      </c>
      <c r="I1196" s="30" t="s">
        <v>200</v>
      </c>
      <c r="J1196" s="2" t="s">
        <v>226</v>
      </c>
      <c r="K1196" s="30" t="s">
        <v>128</v>
      </c>
      <c r="L1196" s="30" t="s">
        <v>129</v>
      </c>
      <c r="M1196" s="2">
        <v>0.88961999999999997</v>
      </c>
      <c r="N1196" s="2">
        <v>0.21418000000000001</v>
      </c>
      <c r="O1196" s="30" t="s">
        <v>124</v>
      </c>
      <c r="P1196" s="2" t="s">
        <v>227</v>
      </c>
      <c r="Q1196" s="2" t="s">
        <v>46</v>
      </c>
      <c r="R1196" s="2" t="s">
        <v>126</v>
      </c>
      <c r="S1196" s="24" t="s">
        <v>16</v>
      </c>
      <c r="T1196" s="9"/>
      <c r="U1196" s="9"/>
      <c r="V1196" s="9"/>
      <c r="W1196" s="9"/>
      <c r="X1196" s="9"/>
      <c r="Y1196" s="9"/>
      <c r="Z1196" s="9"/>
    </row>
    <row r="1197" spans="1:26" ht="15" customHeight="1" x14ac:dyDescent="0.15">
      <c r="A1197" s="30" t="s">
        <v>1975</v>
      </c>
      <c r="B1197" s="30" t="s">
        <v>1977</v>
      </c>
      <c r="C1197" s="30">
        <v>105044388</v>
      </c>
      <c r="D1197" s="30">
        <v>0.92007000000000005</v>
      </c>
      <c r="E1197" s="30">
        <v>0.88729000000000002</v>
      </c>
      <c r="F1197" s="30">
        <v>0.51910000000000001</v>
      </c>
      <c r="G1197" s="30">
        <v>140.49799999999999</v>
      </c>
      <c r="H1197" s="30">
        <v>1.634E-3</v>
      </c>
      <c r="I1197" s="30" t="s">
        <v>200</v>
      </c>
      <c r="J1197" s="2" t="s">
        <v>226</v>
      </c>
      <c r="K1197" s="30" t="s">
        <v>123</v>
      </c>
      <c r="L1197" s="30">
        <v>27990648</v>
      </c>
      <c r="M1197" s="2">
        <v>0.88961999999999997</v>
      </c>
      <c r="N1197" s="2">
        <v>0.21418000000000001</v>
      </c>
      <c r="O1197" s="30" t="s">
        <v>124</v>
      </c>
      <c r="P1197" s="2" t="s">
        <v>227</v>
      </c>
      <c r="Q1197" s="2" t="s">
        <v>46</v>
      </c>
      <c r="R1197" s="2" t="s">
        <v>126</v>
      </c>
      <c r="S1197" s="24" t="s">
        <v>16</v>
      </c>
      <c r="T1197" s="9"/>
      <c r="U1197" s="9"/>
      <c r="V1197" s="9"/>
      <c r="W1197" s="9"/>
      <c r="X1197" s="9"/>
      <c r="Y1197" s="9"/>
      <c r="Z1197" s="9"/>
    </row>
    <row r="1198" spans="1:26" ht="15" customHeight="1" x14ac:dyDescent="0.15">
      <c r="A1198" s="41" t="s">
        <v>1978</v>
      </c>
      <c r="B1198" s="31" t="s">
        <v>1979</v>
      </c>
      <c r="C1198" s="31">
        <v>34176492</v>
      </c>
      <c r="D1198" s="31">
        <v>0.95918947700000001</v>
      </c>
      <c r="E1198" s="31">
        <v>0.92001299999999997</v>
      </c>
      <c r="F1198" s="31">
        <v>0.58736017299999999</v>
      </c>
      <c r="G1198" s="31">
        <v>56.711919201840303</v>
      </c>
      <c r="H1198" s="31">
        <v>5.6332170817554603E-3</v>
      </c>
      <c r="I1198" s="31" t="s">
        <v>1598</v>
      </c>
      <c r="J1198" s="2" t="s">
        <v>1598</v>
      </c>
      <c r="K1198" s="31" t="s">
        <v>123</v>
      </c>
      <c r="L1198" s="31">
        <v>23838636</v>
      </c>
      <c r="M1198" s="2" t="s">
        <v>216</v>
      </c>
      <c r="N1198" s="2" t="s">
        <v>216</v>
      </c>
      <c r="O1198" s="31" t="s">
        <v>1980</v>
      </c>
      <c r="P1198" s="2" t="s">
        <v>1981</v>
      </c>
      <c r="Q1198" s="2" t="s">
        <v>65</v>
      </c>
      <c r="R1198" s="2" t="s">
        <v>1290</v>
      </c>
      <c r="S1198" s="31" t="s">
        <v>31</v>
      </c>
      <c r="T1198" s="9"/>
      <c r="U1198" s="9"/>
      <c r="V1198" s="9"/>
      <c r="W1198" s="9"/>
      <c r="X1198" s="9"/>
      <c r="Y1198" s="9"/>
      <c r="Z1198" s="9"/>
    </row>
    <row r="1199" spans="1:26" ht="15" customHeight="1" x14ac:dyDescent="0.15">
      <c r="A1199" s="41" t="s">
        <v>1978</v>
      </c>
      <c r="B1199" s="31" t="s">
        <v>1982</v>
      </c>
      <c r="C1199" s="31">
        <v>17433389</v>
      </c>
      <c r="D1199" s="31">
        <v>0.88894901599999998</v>
      </c>
      <c r="E1199" s="31">
        <v>0.82635499999999995</v>
      </c>
      <c r="F1199" s="31">
        <v>0.35763803300000002</v>
      </c>
      <c r="G1199" s="42">
        <v>26.991723874970301</v>
      </c>
      <c r="H1199" s="31">
        <v>6.3623535566101298E-3</v>
      </c>
      <c r="I1199" s="31" t="s">
        <v>1598</v>
      </c>
      <c r="J1199" s="2" t="s">
        <v>1598</v>
      </c>
      <c r="K1199" s="31" t="s">
        <v>128</v>
      </c>
      <c r="L1199" s="31" t="s">
        <v>129</v>
      </c>
      <c r="M1199" s="2" t="s">
        <v>216</v>
      </c>
      <c r="N1199" s="2" t="s">
        <v>216</v>
      </c>
      <c r="O1199" s="31" t="s">
        <v>1980</v>
      </c>
      <c r="P1199" s="2" t="s">
        <v>1981</v>
      </c>
      <c r="Q1199" s="2" t="s">
        <v>65</v>
      </c>
      <c r="R1199" s="2" t="s">
        <v>1290</v>
      </c>
      <c r="S1199" s="31" t="s">
        <v>31</v>
      </c>
      <c r="T1199" s="9"/>
      <c r="U1199" s="9"/>
      <c r="V1199" s="9"/>
      <c r="W1199" s="9"/>
      <c r="X1199" s="9"/>
      <c r="Y1199" s="9"/>
      <c r="Z1199" s="9"/>
    </row>
    <row r="1200" spans="1:26" ht="15" customHeight="1" x14ac:dyDescent="0.15">
      <c r="A1200" s="41" t="s">
        <v>1983</v>
      </c>
      <c r="B1200" s="31" t="s">
        <v>1984</v>
      </c>
      <c r="C1200" s="31">
        <v>21138725</v>
      </c>
      <c r="D1200" s="31">
        <v>0.81214276200000002</v>
      </c>
      <c r="E1200" s="31">
        <v>0.76007100000000005</v>
      </c>
      <c r="F1200" s="31">
        <v>0.51497703900000003</v>
      </c>
      <c r="G1200" s="31">
        <v>26.029062552018399</v>
      </c>
      <c r="H1200" s="31">
        <v>5.6407318478276002E-3</v>
      </c>
      <c r="I1200" s="31" t="s">
        <v>1598</v>
      </c>
      <c r="J1200" s="2" t="s">
        <v>1598</v>
      </c>
      <c r="K1200" s="31" t="s">
        <v>128</v>
      </c>
      <c r="L1200" s="2" t="s">
        <v>129</v>
      </c>
      <c r="M1200" s="2" t="s">
        <v>216</v>
      </c>
      <c r="N1200" s="2" t="s">
        <v>216</v>
      </c>
      <c r="O1200" s="31" t="s">
        <v>1985</v>
      </c>
      <c r="P1200" s="2" t="s">
        <v>1981</v>
      </c>
      <c r="Q1200" s="2" t="s">
        <v>55</v>
      </c>
      <c r="R1200" s="2" t="s">
        <v>1290</v>
      </c>
      <c r="S1200" s="31" t="s">
        <v>31</v>
      </c>
      <c r="T1200" s="9"/>
      <c r="U1200" s="9"/>
      <c r="V1200" s="9"/>
      <c r="W1200" s="9"/>
      <c r="X1200" s="9"/>
      <c r="Y1200" s="9"/>
      <c r="Z1200" s="9"/>
    </row>
    <row r="1201" spans="1:26" ht="15" customHeight="1" x14ac:dyDescent="0.15">
      <c r="A1201" s="41" t="s">
        <v>1983</v>
      </c>
      <c r="B1201" s="31" t="s">
        <v>1986</v>
      </c>
      <c r="C1201" s="31">
        <v>39315297</v>
      </c>
      <c r="D1201" s="42">
        <v>0.51839906000000002</v>
      </c>
      <c r="E1201" s="31">
        <v>0.45074399999999998</v>
      </c>
      <c r="F1201" s="31">
        <v>0.206702091</v>
      </c>
      <c r="G1201" s="31">
        <v>26.029062552018399</v>
      </c>
      <c r="H1201" s="31">
        <v>5.6407318478276002E-3</v>
      </c>
      <c r="I1201" s="31" t="s">
        <v>1598</v>
      </c>
      <c r="J1201" s="2" t="s">
        <v>1598</v>
      </c>
      <c r="K1201" s="31" t="s">
        <v>123</v>
      </c>
      <c r="L1201" s="2">
        <v>11139168</v>
      </c>
      <c r="M1201" s="2" t="s">
        <v>216</v>
      </c>
      <c r="N1201" s="2" t="s">
        <v>216</v>
      </c>
      <c r="O1201" s="31" t="s">
        <v>1985</v>
      </c>
      <c r="P1201" s="2" t="s">
        <v>1981</v>
      </c>
      <c r="Q1201" s="2" t="s">
        <v>55</v>
      </c>
      <c r="R1201" s="2" t="s">
        <v>1290</v>
      </c>
      <c r="S1201" s="31" t="s">
        <v>31</v>
      </c>
      <c r="T1201" s="9"/>
      <c r="U1201" s="9"/>
      <c r="V1201" s="9"/>
      <c r="W1201" s="9"/>
      <c r="X1201" s="9"/>
      <c r="Y1201" s="9"/>
      <c r="Z1201" s="9"/>
    </row>
    <row r="1202" spans="1:26" ht="15" customHeight="1" x14ac:dyDescent="0.15">
      <c r="A1202" s="41" t="s">
        <v>1987</v>
      </c>
      <c r="B1202" s="31" t="s">
        <v>1988</v>
      </c>
      <c r="C1202" s="31">
        <v>39457565</v>
      </c>
      <c r="D1202" s="31">
        <v>0.73486303600000003</v>
      </c>
      <c r="E1202" s="31">
        <v>0.69239899999999999</v>
      </c>
      <c r="F1202" s="31">
        <v>0.53233213300000004</v>
      </c>
      <c r="G1202" s="31">
        <v>42.8914741526821</v>
      </c>
      <c r="H1202" s="31">
        <v>4.6277825403214599E-3</v>
      </c>
      <c r="I1202" s="31" t="s">
        <v>1598</v>
      </c>
      <c r="J1202" s="2" t="s">
        <v>1598</v>
      </c>
      <c r="K1202" s="31" t="s">
        <v>123</v>
      </c>
      <c r="L1202" s="31">
        <v>25845409</v>
      </c>
      <c r="M1202" s="2" t="s">
        <v>216</v>
      </c>
      <c r="N1202" s="2" t="s">
        <v>216</v>
      </c>
      <c r="O1202" s="31" t="s">
        <v>1985</v>
      </c>
      <c r="P1202" s="2" t="s">
        <v>1981</v>
      </c>
      <c r="Q1202" s="2" t="s">
        <v>55</v>
      </c>
      <c r="R1202" s="2" t="s">
        <v>1290</v>
      </c>
      <c r="S1202" s="31" t="s">
        <v>31</v>
      </c>
      <c r="T1202" s="9"/>
      <c r="U1202" s="9"/>
      <c r="V1202" s="9"/>
      <c r="W1202" s="9"/>
      <c r="X1202" s="9"/>
      <c r="Y1202" s="9"/>
      <c r="Z1202" s="9"/>
    </row>
    <row r="1203" spans="1:26" ht="15" customHeight="1" x14ac:dyDescent="0.15">
      <c r="A1203" s="41" t="s">
        <v>1989</v>
      </c>
      <c r="B1203" s="31" t="s">
        <v>1990</v>
      </c>
      <c r="C1203" s="31">
        <v>39374832</v>
      </c>
      <c r="D1203" s="42">
        <v>0.47742580800000001</v>
      </c>
      <c r="E1203" s="31">
        <v>0.39611099999999999</v>
      </c>
      <c r="F1203" s="31">
        <v>0.12611710000000001</v>
      </c>
      <c r="G1203" s="31">
        <v>16.392441075279901</v>
      </c>
      <c r="H1203" s="31">
        <v>6.3793150174782003E-3</v>
      </c>
      <c r="I1203" s="31" t="s">
        <v>1598</v>
      </c>
      <c r="J1203" s="2" t="s">
        <v>1598</v>
      </c>
      <c r="K1203" s="31" t="s">
        <v>123</v>
      </c>
      <c r="L1203" s="31">
        <v>4122244</v>
      </c>
      <c r="M1203" s="2" t="s">
        <v>216</v>
      </c>
      <c r="N1203" s="2" t="s">
        <v>216</v>
      </c>
      <c r="O1203" s="31" t="s">
        <v>1985</v>
      </c>
      <c r="P1203" s="2" t="s">
        <v>1981</v>
      </c>
      <c r="Q1203" s="2" t="s">
        <v>54</v>
      </c>
      <c r="R1203" s="2" t="s">
        <v>1290</v>
      </c>
      <c r="S1203" s="31" t="s">
        <v>31</v>
      </c>
      <c r="T1203" s="9"/>
      <c r="U1203" s="9"/>
      <c r="V1203" s="9"/>
      <c r="W1203" s="9"/>
      <c r="X1203" s="9"/>
      <c r="Y1203" s="9"/>
      <c r="Z1203" s="9"/>
    </row>
    <row r="1204" spans="1:26" ht="15" customHeight="1" x14ac:dyDescent="0.15">
      <c r="A1204" s="41" t="s">
        <v>1989</v>
      </c>
      <c r="B1204" s="31" t="s">
        <v>1991</v>
      </c>
      <c r="C1204" s="31">
        <v>17892834</v>
      </c>
      <c r="D1204" s="31">
        <v>0.73605106399999998</v>
      </c>
      <c r="E1204" s="31">
        <v>0.672489</v>
      </c>
      <c r="F1204" s="31">
        <v>0.41143870500000002</v>
      </c>
      <c r="G1204" s="31">
        <v>16.392441075279901</v>
      </c>
      <c r="H1204" s="31">
        <v>6.3793150174782003E-3</v>
      </c>
      <c r="I1204" s="31" t="s">
        <v>1598</v>
      </c>
      <c r="J1204" s="2" t="s">
        <v>1598</v>
      </c>
      <c r="K1204" s="31" t="s">
        <v>128</v>
      </c>
      <c r="L1204" s="31" t="s">
        <v>129</v>
      </c>
      <c r="M1204" s="2" t="s">
        <v>216</v>
      </c>
      <c r="N1204" s="2" t="s">
        <v>216</v>
      </c>
      <c r="O1204" s="31" t="s">
        <v>1985</v>
      </c>
      <c r="P1204" s="2" t="s">
        <v>1981</v>
      </c>
      <c r="Q1204" s="2" t="s">
        <v>54</v>
      </c>
      <c r="R1204" s="2" t="s">
        <v>1290</v>
      </c>
      <c r="S1204" s="31" t="s">
        <v>31</v>
      </c>
      <c r="T1204" s="9"/>
      <c r="U1204" s="9"/>
      <c r="V1204" s="9"/>
      <c r="W1204" s="9"/>
      <c r="X1204" s="9"/>
      <c r="Y1204" s="9"/>
      <c r="Z1204" s="9"/>
    </row>
    <row r="1205" spans="1:26" ht="15" customHeight="1" x14ac:dyDescent="0.15">
      <c r="A1205" s="41" t="s">
        <v>1992</v>
      </c>
      <c r="B1205" s="31" t="s">
        <v>1993</v>
      </c>
      <c r="C1205" s="31">
        <v>32579363</v>
      </c>
      <c r="D1205" s="31">
        <v>0.75043170699999995</v>
      </c>
      <c r="E1205" s="31">
        <v>0.68498700000000001</v>
      </c>
      <c r="F1205" s="31">
        <v>0.393040628</v>
      </c>
      <c r="G1205" s="42">
        <v>6.4856224674953697</v>
      </c>
      <c r="H1205" s="31">
        <v>8.7690525658763105E-3</v>
      </c>
      <c r="I1205" s="31" t="s">
        <v>1598</v>
      </c>
      <c r="J1205" s="2" t="s">
        <v>1598</v>
      </c>
      <c r="K1205" s="31" t="s">
        <v>123</v>
      </c>
      <c r="L1205" s="31">
        <v>20218779</v>
      </c>
      <c r="M1205" s="2" t="s">
        <v>216</v>
      </c>
      <c r="N1205" s="2" t="s">
        <v>216</v>
      </c>
      <c r="O1205" s="31" t="s">
        <v>1980</v>
      </c>
      <c r="P1205" s="2" t="s">
        <v>1981</v>
      </c>
      <c r="Q1205" s="2" t="s">
        <v>54</v>
      </c>
      <c r="R1205" s="2" t="s">
        <v>1290</v>
      </c>
      <c r="S1205" s="31" t="s">
        <v>31</v>
      </c>
      <c r="T1205" s="9"/>
      <c r="U1205" s="9"/>
      <c r="V1205" s="9"/>
      <c r="W1205" s="9"/>
      <c r="X1205" s="9"/>
      <c r="Y1205" s="9"/>
      <c r="Z1205" s="9"/>
    </row>
    <row r="1206" spans="1:26" ht="15" customHeight="1" x14ac:dyDescent="0.15">
      <c r="A1206" s="41" t="s">
        <v>1994</v>
      </c>
      <c r="B1206" s="31" t="s">
        <v>1995</v>
      </c>
      <c r="C1206" s="31">
        <v>37784547</v>
      </c>
      <c r="D1206" s="31">
        <v>0.718102138</v>
      </c>
      <c r="E1206" s="31">
        <v>0.66209499999999999</v>
      </c>
      <c r="F1206" s="31">
        <v>0.57045711700000001</v>
      </c>
      <c r="G1206" s="31">
        <v>40.019883039084903</v>
      </c>
      <c r="H1206" s="31">
        <v>6.5859239348545996E-3</v>
      </c>
      <c r="I1206" s="31" t="s">
        <v>1598</v>
      </c>
      <c r="J1206" s="2" t="s">
        <v>1598</v>
      </c>
      <c r="K1206" s="31" t="s">
        <v>123</v>
      </c>
      <c r="L1206" s="31">
        <v>25212308</v>
      </c>
      <c r="M1206" s="2" t="s">
        <v>216</v>
      </c>
      <c r="N1206" s="2" t="s">
        <v>216</v>
      </c>
      <c r="O1206" s="31" t="s">
        <v>1980</v>
      </c>
      <c r="P1206" s="2" t="s">
        <v>1981</v>
      </c>
      <c r="Q1206" s="2" t="s">
        <v>49</v>
      </c>
      <c r="R1206" s="2" t="s">
        <v>1290</v>
      </c>
      <c r="S1206" s="31" t="s">
        <v>31</v>
      </c>
      <c r="T1206" s="9"/>
      <c r="U1206" s="9"/>
      <c r="V1206" s="9"/>
      <c r="W1206" s="9"/>
      <c r="X1206" s="9"/>
      <c r="Y1206" s="9"/>
      <c r="Z1206" s="9"/>
    </row>
    <row r="1207" spans="1:26" ht="15" customHeight="1" x14ac:dyDescent="0.15">
      <c r="A1207" s="41" t="s">
        <v>1994</v>
      </c>
      <c r="B1207" s="31" t="s">
        <v>1996</v>
      </c>
      <c r="C1207" s="31">
        <v>17897722</v>
      </c>
      <c r="D1207" s="31">
        <v>0.81583293099999998</v>
      </c>
      <c r="E1207" s="31">
        <v>0.77086500000000002</v>
      </c>
      <c r="F1207" s="31">
        <v>0.59049035299999997</v>
      </c>
      <c r="G1207" s="42">
        <v>25.1079624413745</v>
      </c>
      <c r="H1207" s="31">
        <v>7.0162519346809796E-3</v>
      </c>
      <c r="I1207" s="31" t="s">
        <v>1598</v>
      </c>
      <c r="J1207" s="2" t="s">
        <v>1598</v>
      </c>
      <c r="K1207" s="31" t="s">
        <v>128</v>
      </c>
      <c r="L1207" s="31" t="s">
        <v>129</v>
      </c>
      <c r="M1207" s="2" t="s">
        <v>216</v>
      </c>
      <c r="N1207" s="2" t="s">
        <v>216</v>
      </c>
      <c r="O1207" s="31" t="s">
        <v>1980</v>
      </c>
      <c r="P1207" s="2" t="s">
        <v>1981</v>
      </c>
      <c r="Q1207" s="2" t="s">
        <v>49</v>
      </c>
      <c r="R1207" s="2" t="s">
        <v>1290</v>
      </c>
      <c r="S1207" s="31" t="s">
        <v>31</v>
      </c>
      <c r="T1207" s="9"/>
      <c r="U1207" s="9"/>
      <c r="V1207" s="9"/>
      <c r="W1207" s="9"/>
      <c r="X1207" s="9"/>
      <c r="Y1207" s="9"/>
      <c r="Z1207" s="9"/>
    </row>
    <row r="1208" spans="1:26" ht="15" customHeight="1" x14ac:dyDescent="0.15">
      <c r="A1208" s="41" t="s">
        <v>1997</v>
      </c>
      <c r="B1208" s="31" t="s">
        <v>1998</v>
      </c>
      <c r="C1208" s="31">
        <v>17631718</v>
      </c>
      <c r="D1208" s="42">
        <v>0.599003909</v>
      </c>
      <c r="E1208" s="31">
        <v>0.54478899999999997</v>
      </c>
      <c r="F1208" s="31">
        <v>0.53103806200000003</v>
      </c>
      <c r="G1208" s="31">
        <v>14.902452331813601</v>
      </c>
      <c r="H1208" s="31">
        <v>8.0195602416607004E-3</v>
      </c>
      <c r="I1208" s="31" t="s">
        <v>1598</v>
      </c>
      <c r="J1208" s="2" t="s">
        <v>1598</v>
      </c>
      <c r="K1208" s="31" t="s">
        <v>128</v>
      </c>
      <c r="L1208" s="31" t="s">
        <v>129</v>
      </c>
      <c r="M1208" s="2" t="s">
        <v>216</v>
      </c>
      <c r="N1208" s="2" t="s">
        <v>216</v>
      </c>
      <c r="O1208" s="31" t="s">
        <v>1985</v>
      </c>
      <c r="P1208" s="2" t="s">
        <v>1981</v>
      </c>
      <c r="Q1208" s="2" t="s">
        <v>55</v>
      </c>
      <c r="R1208" s="2" t="s">
        <v>1290</v>
      </c>
      <c r="S1208" s="31" t="s">
        <v>31</v>
      </c>
      <c r="T1208" s="9"/>
      <c r="U1208" s="9"/>
      <c r="V1208" s="9"/>
      <c r="W1208" s="9"/>
      <c r="X1208" s="9"/>
      <c r="Y1208" s="9"/>
      <c r="Z1208" s="9"/>
    </row>
    <row r="1209" spans="1:26" ht="15" customHeight="1" x14ac:dyDescent="0.15">
      <c r="A1209" s="41" t="s">
        <v>1997</v>
      </c>
      <c r="B1209" s="31" t="s">
        <v>1999</v>
      </c>
      <c r="C1209" s="31">
        <v>43279456</v>
      </c>
      <c r="D1209" s="31">
        <v>0.71321958200000002</v>
      </c>
      <c r="E1209" s="31">
        <v>0.66557200000000005</v>
      </c>
      <c r="F1209" s="31">
        <v>0.56541790000000003</v>
      </c>
      <c r="G1209" s="31">
        <v>45.405909837021397</v>
      </c>
      <c r="H1209" s="31">
        <v>5.52500233962287E-3</v>
      </c>
      <c r="I1209" s="31" t="s">
        <v>1598</v>
      </c>
      <c r="J1209" s="2" t="s">
        <v>1598</v>
      </c>
      <c r="K1209" s="31" t="s">
        <v>123</v>
      </c>
      <c r="L1209" s="31">
        <v>20617874</v>
      </c>
      <c r="M1209" s="2" t="s">
        <v>216</v>
      </c>
      <c r="N1209" s="2" t="s">
        <v>216</v>
      </c>
      <c r="O1209" s="31" t="s">
        <v>1985</v>
      </c>
      <c r="P1209" s="2" t="s">
        <v>1981</v>
      </c>
      <c r="Q1209" s="2" t="s">
        <v>55</v>
      </c>
      <c r="R1209" s="2" t="s">
        <v>1290</v>
      </c>
      <c r="S1209" s="31" t="s">
        <v>31</v>
      </c>
      <c r="T1209" s="9"/>
      <c r="U1209" s="9"/>
      <c r="V1209" s="9"/>
      <c r="W1209" s="9"/>
      <c r="X1209" s="9"/>
      <c r="Y1209" s="9"/>
      <c r="Z1209" s="9"/>
    </row>
    <row r="1210" spans="1:26" ht="15" customHeight="1" x14ac:dyDescent="0.15">
      <c r="A1210" s="31" t="s">
        <v>2000</v>
      </c>
      <c r="B1210" s="31" t="s">
        <v>2001</v>
      </c>
      <c r="C1210" s="31">
        <v>121531841</v>
      </c>
      <c r="D1210" s="31">
        <v>0.80290429399999996</v>
      </c>
      <c r="E1210" s="31">
        <v>0.70438000000000001</v>
      </c>
      <c r="F1210" s="31">
        <v>0.467962712</v>
      </c>
      <c r="G1210" s="31">
        <v>37.5444028392901</v>
      </c>
      <c r="H1210" s="31">
        <v>6.5279641630416503E-3</v>
      </c>
      <c r="I1210" s="31" t="s">
        <v>1598</v>
      </c>
      <c r="J1210" s="2" t="s">
        <v>1598</v>
      </c>
      <c r="K1210" s="31" t="s">
        <v>123</v>
      </c>
      <c r="L1210" s="31">
        <v>29285759</v>
      </c>
      <c r="M1210" s="2">
        <v>0.97223999999999999</v>
      </c>
      <c r="N1210" s="2">
        <v>0.35124</v>
      </c>
      <c r="O1210" s="30" t="s">
        <v>124</v>
      </c>
      <c r="P1210" s="2" t="s">
        <v>1981</v>
      </c>
      <c r="Q1210" s="2" t="s">
        <v>72</v>
      </c>
      <c r="R1210" s="2" t="s">
        <v>1290</v>
      </c>
      <c r="S1210" s="31" t="s">
        <v>31</v>
      </c>
      <c r="T1210" s="9"/>
      <c r="U1210" s="9"/>
      <c r="V1210" s="9"/>
      <c r="W1210" s="9"/>
      <c r="X1210" s="9"/>
      <c r="Y1210" s="9"/>
      <c r="Z1210" s="9"/>
    </row>
    <row r="1211" spans="1:26" ht="15" customHeight="1" x14ac:dyDescent="0.15">
      <c r="A1211" s="31" t="s">
        <v>2000</v>
      </c>
      <c r="B1211" s="31" t="s">
        <v>2002</v>
      </c>
      <c r="C1211" s="31">
        <v>30810133</v>
      </c>
      <c r="D1211" s="31">
        <v>0.87995908700000003</v>
      </c>
      <c r="E1211" s="31">
        <v>0.75953099999999996</v>
      </c>
      <c r="F1211" s="31">
        <v>0.60189409699999996</v>
      </c>
      <c r="G1211" s="31">
        <v>52.290479999314996</v>
      </c>
      <c r="H1211" s="31">
        <v>3.2393244854516702E-3</v>
      </c>
      <c r="I1211" s="31" t="s">
        <v>1598</v>
      </c>
      <c r="J1211" s="2" t="s">
        <v>1598</v>
      </c>
      <c r="K1211" s="31" t="s">
        <v>128</v>
      </c>
      <c r="L1211" s="31" t="s">
        <v>129</v>
      </c>
      <c r="M1211" s="2">
        <v>0.97223999999999999</v>
      </c>
      <c r="N1211" s="2">
        <v>0.35124</v>
      </c>
      <c r="O1211" s="30" t="s">
        <v>124</v>
      </c>
      <c r="P1211" s="2" t="s">
        <v>1981</v>
      </c>
      <c r="Q1211" s="2" t="s">
        <v>72</v>
      </c>
      <c r="R1211" s="2" t="s">
        <v>1290</v>
      </c>
      <c r="S1211" s="31" t="s">
        <v>31</v>
      </c>
      <c r="T1211" s="9"/>
      <c r="U1211" s="9"/>
      <c r="V1211" s="9"/>
      <c r="W1211" s="9"/>
      <c r="X1211" s="9"/>
      <c r="Y1211" s="9"/>
      <c r="Z1211" s="9"/>
    </row>
    <row r="1212" spans="1:26" ht="15" customHeight="1" x14ac:dyDescent="0.15">
      <c r="A1212" s="41" t="s">
        <v>2003</v>
      </c>
      <c r="B1212" s="31" t="s">
        <v>2004</v>
      </c>
      <c r="C1212" s="31">
        <v>41839148</v>
      </c>
      <c r="D1212" s="31">
        <v>0.81333108200000004</v>
      </c>
      <c r="E1212" s="31">
        <v>0.67412700000000003</v>
      </c>
      <c r="F1212" s="31">
        <v>0.53968106900000001</v>
      </c>
      <c r="G1212" s="42">
        <v>28.484468755440201</v>
      </c>
      <c r="H1212" s="31">
        <v>4.8272710874642999E-3</v>
      </c>
      <c r="I1212" s="31" t="s">
        <v>1598</v>
      </c>
      <c r="J1212" s="2" t="s">
        <v>1598</v>
      </c>
      <c r="K1212" s="31" t="s">
        <v>123</v>
      </c>
      <c r="L1212" s="31">
        <v>25938173</v>
      </c>
      <c r="M1212" s="2" t="s">
        <v>216</v>
      </c>
      <c r="N1212" s="2" t="s">
        <v>216</v>
      </c>
      <c r="O1212" s="31" t="s">
        <v>1980</v>
      </c>
      <c r="P1212" s="2" t="s">
        <v>1981</v>
      </c>
      <c r="Q1212" s="2" t="s">
        <v>60</v>
      </c>
      <c r="R1212" s="2" t="s">
        <v>1290</v>
      </c>
      <c r="S1212" s="31" t="s">
        <v>31</v>
      </c>
      <c r="T1212" s="9"/>
      <c r="U1212" s="9"/>
      <c r="V1212" s="9"/>
      <c r="W1212" s="9"/>
      <c r="X1212" s="9"/>
      <c r="Y1212" s="9"/>
      <c r="Z1212" s="9"/>
    </row>
    <row r="1213" spans="1:26" ht="15" customHeight="1" x14ac:dyDescent="0.15">
      <c r="A1213" s="41" t="s">
        <v>2003</v>
      </c>
      <c r="B1213" s="31" t="s">
        <v>2005</v>
      </c>
      <c r="C1213" s="31">
        <v>25609911</v>
      </c>
      <c r="D1213" s="31">
        <v>0.77530732099999999</v>
      </c>
      <c r="E1213" s="31">
        <v>0.65241199999999999</v>
      </c>
      <c r="F1213" s="31">
        <v>0.48840365899999999</v>
      </c>
      <c r="G1213" s="31">
        <v>82.893193700737797</v>
      </c>
      <c r="H1213" s="31">
        <v>3.9605137738114096E-3</v>
      </c>
      <c r="I1213" s="31" t="s">
        <v>1598</v>
      </c>
      <c r="J1213" s="2" t="s">
        <v>1598</v>
      </c>
      <c r="K1213" s="31" t="s">
        <v>128</v>
      </c>
      <c r="L1213" s="31" t="s">
        <v>129</v>
      </c>
      <c r="M1213" s="2" t="s">
        <v>216</v>
      </c>
      <c r="N1213" s="2" t="s">
        <v>216</v>
      </c>
      <c r="O1213" s="31" t="s">
        <v>1980</v>
      </c>
      <c r="P1213" s="2" t="s">
        <v>1981</v>
      </c>
      <c r="Q1213" s="2" t="s">
        <v>60</v>
      </c>
      <c r="R1213" s="2" t="s">
        <v>1290</v>
      </c>
      <c r="S1213" s="31" t="s">
        <v>31</v>
      </c>
      <c r="T1213" s="9"/>
      <c r="U1213" s="9"/>
      <c r="V1213" s="9"/>
      <c r="W1213" s="9"/>
      <c r="X1213" s="9"/>
      <c r="Y1213" s="9"/>
      <c r="Z1213" s="9"/>
    </row>
    <row r="1214" spans="1:26" ht="15" customHeight="1" x14ac:dyDescent="0.15">
      <c r="A1214" s="41" t="s">
        <v>2006</v>
      </c>
      <c r="B1214" s="31" t="s">
        <v>2007</v>
      </c>
      <c r="C1214" s="31">
        <v>59201563</v>
      </c>
      <c r="D1214" s="31">
        <v>0.86788521100000005</v>
      </c>
      <c r="E1214" s="31">
        <v>0.73439299999999996</v>
      </c>
      <c r="F1214" s="31">
        <v>0.59285429300000003</v>
      </c>
      <c r="G1214" s="31">
        <v>34.052599153893603</v>
      </c>
      <c r="H1214" s="31">
        <v>6.2919369584647604E-3</v>
      </c>
      <c r="I1214" s="31" t="s">
        <v>1598</v>
      </c>
      <c r="J1214" s="2" t="s">
        <v>1598</v>
      </c>
      <c r="K1214" s="31" t="s">
        <v>123</v>
      </c>
      <c r="L1214" s="31">
        <v>28189688</v>
      </c>
      <c r="M1214" s="2" t="s">
        <v>216</v>
      </c>
      <c r="N1214" s="2" t="s">
        <v>216</v>
      </c>
      <c r="O1214" s="31" t="s">
        <v>1980</v>
      </c>
      <c r="P1214" s="2" t="s">
        <v>1981</v>
      </c>
      <c r="Q1214" s="2" t="s">
        <v>60</v>
      </c>
      <c r="R1214" s="2" t="s">
        <v>1290</v>
      </c>
      <c r="S1214" s="31" t="s">
        <v>31</v>
      </c>
      <c r="T1214" s="9"/>
      <c r="U1214" s="9"/>
      <c r="V1214" s="9"/>
      <c r="W1214" s="9"/>
      <c r="X1214" s="9"/>
      <c r="Y1214" s="9"/>
      <c r="Z1214" s="9"/>
    </row>
    <row r="1215" spans="1:26" ht="15" customHeight="1" x14ac:dyDescent="0.15">
      <c r="A1215" s="41" t="s">
        <v>2006</v>
      </c>
      <c r="B1215" s="31" t="s">
        <v>2008</v>
      </c>
      <c r="C1215" s="31">
        <v>22130316</v>
      </c>
      <c r="D1215" s="31">
        <v>0.84607079299999999</v>
      </c>
      <c r="E1215" s="31">
        <v>0.71940700000000002</v>
      </c>
      <c r="F1215" s="31">
        <v>0.61026001399999996</v>
      </c>
      <c r="G1215" s="42">
        <v>28.938980273953899</v>
      </c>
      <c r="H1215" s="31">
        <v>4.7745972834407503E-3</v>
      </c>
      <c r="I1215" s="31" t="s">
        <v>1598</v>
      </c>
      <c r="J1215" s="2" t="s">
        <v>1598</v>
      </c>
      <c r="K1215" s="31" t="s">
        <v>128</v>
      </c>
      <c r="L1215" s="31" t="s">
        <v>129</v>
      </c>
      <c r="M1215" s="2" t="s">
        <v>216</v>
      </c>
      <c r="N1215" s="2" t="s">
        <v>216</v>
      </c>
      <c r="O1215" s="31" t="s">
        <v>1980</v>
      </c>
      <c r="P1215" s="2" t="s">
        <v>1981</v>
      </c>
      <c r="Q1215" s="2" t="s">
        <v>60</v>
      </c>
      <c r="R1215" s="2" t="s">
        <v>1290</v>
      </c>
      <c r="S1215" s="31" t="s">
        <v>31</v>
      </c>
      <c r="T1215" s="9"/>
      <c r="U1215" s="9"/>
      <c r="V1215" s="9"/>
      <c r="W1215" s="9"/>
      <c r="X1215" s="9"/>
      <c r="Y1215" s="9"/>
      <c r="Z1215" s="9"/>
    </row>
    <row r="1216" spans="1:26" ht="15" customHeight="1" x14ac:dyDescent="0.15">
      <c r="A1216" s="41" t="s">
        <v>2009</v>
      </c>
      <c r="B1216" s="31" t="s">
        <v>2010</v>
      </c>
      <c r="C1216" s="31">
        <v>62638574</v>
      </c>
      <c r="D1216" s="31">
        <v>0.85631171100000003</v>
      </c>
      <c r="E1216" s="31">
        <v>0.72415099999999999</v>
      </c>
      <c r="F1216" s="31">
        <v>0.62120008599999998</v>
      </c>
      <c r="G1216" s="42">
        <v>29.587348364781899</v>
      </c>
      <c r="H1216" s="31">
        <v>6.6679235058981099E-3</v>
      </c>
      <c r="I1216" s="31" t="s">
        <v>1598</v>
      </c>
      <c r="J1216" s="2" t="s">
        <v>1598</v>
      </c>
      <c r="K1216" s="31" t="s">
        <v>123</v>
      </c>
      <c r="L1216" s="31">
        <v>29052750</v>
      </c>
      <c r="M1216" s="2" t="s">
        <v>216</v>
      </c>
      <c r="N1216" s="2" t="s">
        <v>216</v>
      </c>
      <c r="O1216" s="31" t="s">
        <v>1980</v>
      </c>
      <c r="P1216" s="2" t="s">
        <v>1981</v>
      </c>
      <c r="Q1216" s="2" t="s">
        <v>43</v>
      </c>
      <c r="R1216" s="2" t="s">
        <v>1290</v>
      </c>
      <c r="S1216" s="31" t="s">
        <v>31</v>
      </c>
      <c r="T1216" s="9"/>
      <c r="U1216" s="9"/>
      <c r="V1216" s="9"/>
      <c r="W1216" s="9"/>
      <c r="X1216" s="9"/>
      <c r="Y1216" s="9"/>
      <c r="Z1216" s="9"/>
    </row>
    <row r="1217" spans="1:26" ht="15" customHeight="1" x14ac:dyDescent="0.15">
      <c r="A1217" s="41" t="s">
        <v>2009</v>
      </c>
      <c r="B1217" s="31" t="s">
        <v>2011</v>
      </c>
      <c r="C1217" s="31">
        <v>35717785</v>
      </c>
      <c r="D1217" s="31">
        <v>0.851207151</v>
      </c>
      <c r="E1217" s="31">
        <v>0.71563100000000002</v>
      </c>
      <c r="F1217" s="31">
        <v>0.60633406599999995</v>
      </c>
      <c r="G1217" s="31">
        <v>55.581016115998203</v>
      </c>
      <c r="H1217" s="31">
        <v>5.9530088681280496E-3</v>
      </c>
      <c r="I1217" s="31" t="s">
        <v>1598</v>
      </c>
      <c r="J1217" s="2" t="s">
        <v>1598</v>
      </c>
      <c r="K1217" s="31" t="s">
        <v>128</v>
      </c>
      <c r="L1217" s="31" t="s">
        <v>129</v>
      </c>
      <c r="M1217" s="2" t="s">
        <v>216</v>
      </c>
      <c r="N1217" s="2" t="s">
        <v>216</v>
      </c>
      <c r="O1217" s="31" t="s">
        <v>1980</v>
      </c>
      <c r="P1217" s="2" t="s">
        <v>1981</v>
      </c>
      <c r="Q1217" s="2" t="s">
        <v>43</v>
      </c>
      <c r="R1217" s="2" t="s">
        <v>1290</v>
      </c>
      <c r="S1217" s="31" t="s">
        <v>31</v>
      </c>
      <c r="T1217" s="9"/>
      <c r="U1217" s="9"/>
      <c r="V1217" s="9"/>
      <c r="W1217" s="9"/>
      <c r="X1217" s="9"/>
      <c r="Y1217" s="9"/>
      <c r="Z1217" s="9"/>
    </row>
    <row r="1218" spans="1:26" ht="15" customHeight="1" x14ac:dyDescent="0.15">
      <c r="A1218" s="41" t="s">
        <v>2012</v>
      </c>
      <c r="B1218" s="31" t="s">
        <v>2013</v>
      </c>
      <c r="C1218" s="31">
        <v>36830049</v>
      </c>
      <c r="D1218" s="31">
        <v>0.95214543399999996</v>
      </c>
      <c r="E1218" s="31">
        <v>0.91175899999999999</v>
      </c>
      <c r="F1218" s="31">
        <v>0.57815668600000003</v>
      </c>
      <c r="G1218" s="42">
        <v>15.042217242991001</v>
      </c>
      <c r="H1218" s="31">
        <v>6.5918049107035696E-3</v>
      </c>
      <c r="I1218" s="31" t="s">
        <v>1598</v>
      </c>
      <c r="J1218" s="2" t="s">
        <v>1598</v>
      </c>
      <c r="K1218" s="31" t="s">
        <v>123</v>
      </c>
      <c r="L1218" s="31">
        <v>27748300</v>
      </c>
      <c r="M1218" s="2" t="s">
        <v>216</v>
      </c>
      <c r="N1218" s="2" t="s">
        <v>216</v>
      </c>
      <c r="O1218" s="31" t="s">
        <v>1980</v>
      </c>
      <c r="P1218" s="2" t="s">
        <v>1981</v>
      </c>
      <c r="Q1218" s="2" t="s">
        <v>43</v>
      </c>
      <c r="R1218" s="2" t="s">
        <v>1290</v>
      </c>
      <c r="S1218" s="31" t="s">
        <v>31</v>
      </c>
      <c r="T1218" s="9"/>
      <c r="U1218" s="9"/>
      <c r="V1218" s="9"/>
      <c r="W1218" s="9"/>
      <c r="X1218" s="9"/>
      <c r="Y1218" s="9"/>
      <c r="Z1218" s="9"/>
    </row>
    <row r="1219" spans="1:26" ht="15" customHeight="1" x14ac:dyDescent="0.15">
      <c r="A1219" s="41" t="s">
        <v>2012</v>
      </c>
      <c r="B1219" s="31" t="s">
        <v>2014</v>
      </c>
      <c r="C1219" s="31">
        <v>15919340</v>
      </c>
      <c r="D1219" s="31">
        <v>0.95115497900000001</v>
      </c>
      <c r="E1219" s="31">
        <v>0.90695400000000004</v>
      </c>
      <c r="F1219" s="31">
        <v>0.57702795399999995</v>
      </c>
      <c r="G1219" s="31">
        <v>56.4358702104172</v>
      </c>
      <c r="H1219" s="31">
        <v>6.14578858161835E-3</v>
      </c>
      <c r="I1219" s="31" t="s">
        <v>1598</v>
      </c>
      <c r="J1219" s="2" t="s">
        <v>1598</v>
      </c>
      <c r="K1219" s="31" t="s">
        <v>128</v>
      </c>
      <c r="L1219" s="31" t="s">
        <v>129</v>
      </c>
      <c r="M1219" s="2" t="s">
        <v>216</v>
      </c>
      <c r="N1219" s="2" t="s">
        <v>216</v>
      </c>
      <c r="O1219" s="31" t="s">
        <v>1980</v>
      </c>
      <c r="P1219" s="2" t="s">
        <v>1981</v>
      </c>
      <c r="Q1219" s="2" t="s">
        <v>43</v>
      </c>
      <c r="R1219" s="2" t="s">
        <v>1290</v>
      </c>
      <c r="S1219" s="31" t="s">
        <v>31</v>
      </c>
      <c r="T1219" s="9"/>
      <c r="U1219" s="9"/>
      <c r="V1219" s="9"/>
      <c r="W1219" s="9"/>
      <c r="X1219" s="9"/>
      <c r="Y1219" s="9"/>
      <c r="Z1219" s="9"/>
    </row>
    <row r="1220" spans="1:26" ht="15" customHeight="1" x14ac:dyDescent="0.15">
      <c r="A1220" s="31" t="s">
        <v>2015</v>
      </c>
      <c r="B1220" s="31" t="s">
        <v>2016</v>
      </c>
      <c r="C1220" s="31">
        <v>32161300</v>
      </c>
      <c r="D1220" s="31">
        <v>0.76012801100000005</v>
      </c>
      <c r="E1220" s="31">
        <v>0.64450200000000002</v>
      </c>
      <c r="F1220" s="31">
        <v>0.61207995100000001</v>
      </c>
      <c r="G1220" s="31">
        <v>76.919528993874593</v>
      </c>
      <c r="H1220" s="31">
        <v>4.0261795227643799E-3</v>
      </c>
      <c r="I1220" s="31" t="s">
        <v>1598</v>
      </c>
      <c r="J1220" s="2" t="s">
        <v>1598</v>
      </c>
      <c r="K1220" s="31" t="s">
        <v>128</v>
      </c>
      <c r="L1220" s="31" t="s">
        <v>129</v>
      </c>
      <c r="M1220" s="2">
        <v>0.96</v>
      </c>
      <c r="N1220" s="2">
        <v>0.34538000000000002</v>
      </c>
      <c r="O1220" s="30" t="s">
        <v>124</v>
      </c>
      <c r="P1220" s="2" t="s">
        <v>1981</v>
      </c>
      <c r="Q1220" s="2" t="s">
        <v>54</v>
      </c>
      <c r="R1220" s="2" t="s">
        <v>1290</v>
      </c>
      <c r="S1220" s="31" t="s">
        <v>31</v>
      </c>
      <c r="T1220" s="9"/>
      <c r="U1220" s="9"/>
      <c r="V1220" s="9"/>
      <c r="W1220" s="9"/>
      <c r="X1220" s="9"/>
      <c r="Y1220" s="9"/>
      <c r="Z1220" s="9"/>
    </row>
    <row r="1221" spans="1:26" ht="15" customHeight="1" x14ac:dyDescent="0.15">
      <c r="A1221" s="31" t="s">
        <v>2015</v>
      </c>
      <c r="B1221" s="31" t="s">
        <v>2017</v>
      </c>
      <c r="C1221" s="31">
        <v>61205215</v>
      </c>
      <c r="D1221" s="31">
        <v>0.88930341099999999</v>
      </c>
      <c r="E1221" s="31">
        <v>0.73866500000000002</v>
      </c>
      <c r="F1221" s="31">
        <v>0.61567318599999998</v>
      </c>
      <c r="G1221" s="31">
        <v>38.395140925376502</v>
      </c>
      <c r="H1221" s="31">
        <v>6.5480590919358402E-3</v>
      </c>
      <c r="I1221" s="31" t="s">
        <v>1598</v>
      </c>
      <c r="J1221" s="2" t="s">
        <v>1598</v>
      </c>
      <c r="K1221" s="31" t="s">
        <v>123</v>
      </c>
      <c r="L1221" s="31">
        <v>28489056</v>
      </c>
      <c r="M1221" s="2">
        <v>0.96</v>
      </c>
      <c r="N1221" s="2">
        <v>0.34538000000000002</v>
      </c>
      <c r="O1221" s="30" t="s">
        <v>124</v>
      </c>
      <c r="P1221" s="2" t="s">
        <v>1981</v>
      </c>
      <c r="Q1221" s="2" t="s">
        <v>54</v>
      </c>
      <c r="R1221" s="2" t="s">
        <v>1290</v>
      </c>
      <c r="S1221" s="31" t="s">
        <v>31</v>
      </c>
      <c r="T1221" s="9"/>
      <c r="U1221" s="9"/>
      <c r="V1221" s="9"/>
      <c r="W1221" s="9"/>
      <c r="X1221" s="9"/>
      <c r="Y1221" s="9"/>
      <c r="Z1221" s="9"/>
    </row>
    <row r="1222" spans="1:26" ht="15" customHeight="1" x14ac:dyDescent="0.15">
      <c r="A1222" s="31" t="s">
        <v>2018</v>
      </c>
      <c r="B1222" s="31" t="s">
        <v>2019</v>
      </c>
      <c r="C1222" s="31">
        <v>58046649</v>
      </c>
      <c r="D1222" s="31">
        <v>0.71676143599999997</v>
      </c>
      <c r="E1222" s="31">
        <v>0.62536599999999998</v>
      </c>
      <c r="F1222" s="31">
        <v>0.38189649199999998</v>
      </c>
      <c r="G1222" s="31">
        <v>91.463484646121302</v>
      </c>
      <c r="H1222" s="31">
        <v>4.3850616973714601E-3</v>
      </c>
      <c r="I1222" s="31" t="s">
        <v>1598</v>
      </c>
      <c r="J1222" s="2" t="s">
        <v>1598</v>
      </c>
      <c r="K1222" s="31" t="s">
        <v>128</v>
      </c>
      <c r="L1222" s="31" t="s">
        <v>129</v>
      </c>
      <c r="M1222" s="2">
        <v>0.83416000000000001</v>
      </c>
      <c r="N1222" s="2">
        <v>0.13361999999999999</v>
      </c>
      <c r="O1222" s="30" t="s">
        <v>124</v>
      </c>
      <c r="P1222" s="2" t="s">
        <v>1981</v>
      </c>
      <c r="Q1222" s="2" t="s">
        <v>60</v>
      </c>
      <c r="R1222" s="2" t="s">
        <v>1290</v>
      </c>
      <c r="S1222" s="31" t="s">
        <v>31</v>
      </c>
      <c r="T1222" s="9"/>
      <c r="U1222" s="9"/>
      <c r="V1222" s="9"/>
      <c r="W1222" s="9"/>
      <c r="X1222" s="9"/>
      <c r="Y1222" s="9"/>
      <c r="Z1222" s="9"/>
    </row>
    <row r="1223" spans="1:26" ht="15" customHeight="1" x14ac:dyDescent="0.15">
      <c r="A1223" s="31" t="s">
        <v>2018</v>
      </c>
      <c r="B1223" s="31" t="s">
        <v>2020</v>
      </c>
      <c r="C1223" s="31">
        <v>58407011</v>
      </c>
      <c r="D1223" s="31">
        <v>0.89269384100000004</v>
      </c>
      <c r="E1223" s="31">
        <v>0.75027600000000005</v>
      </c>
      <c r="F1223" s="31">
        <v>0.59911183800000001</v>
      </c>
      <c r="G1223" s="31">
        <v>44.355777812859699</v>
      </c>
      <c r="H1223" s="31">
        <v>5.8335293917936796E-3</v>
      </c>
      <c r="I1223" s="31" t="s">
        <v>1598</v>
      </c>
      <c r="J1223" s="2" t="s">
        <v>1598</v>
      </c>
      <c r="K1223" s="31" t="s">
        <v>123</v>
      </c>
      <c r="L1223" s="31">
        <v>29167797</v>
      </c>
      <c r="M1223" s="2">
        <v>0.83416000000000001</v>
      </c>
      <c r="N1223" s="2">
        <v>0.13361999999999999</v>
      </c>
      <c r="O1223" s="30" t="s">
        <v>124</v>
      </c>
      <c r="P1223" s="2" t="s">
        <v>1981</v>
      </c>
      <c r="Q1223" s="2" t="s">
        <v>60</v>
      </c>
      <c r="R1223" s="2" t="s">
        <v>1290</v>
      </c>
      <c r="S1223" s="31" t="s">
        <v>31</v>
      </c>
      <c r="T1223" s="9"/>
      <c r="U1223" s="9"/>
      <c r="V1223" s="9"/>
      <c r="W1223" s="9"/>
      <c r="X1223" s="9"/>
      <c r="Y1223" s="9"/>
      <c r="Z1223" s="9"/>
    </row>
    <row r="1224" spans="1:26" ht="15" customHeight="1" x14ac:dyDescent="0.15">
      <c r="A1224" s="41" t="s">
        <v>2021</v>
      </c>
      <c r="B1224" s="31" t="s">
        <v>2022</v>
      </c>
      <c r="C1224" s="31">
        <v>52824355</v>
      </c>
      <c r="D1224" s="31">
        <v>0.79285491500000005</v>
      </c>
      <c r="E1224" s="31">
        <v>0.67740199999999995</v>
      </c>
      <c r="F1224" s="31">
        <v>0.44319112199999999</v>
      </c>
      <c r="G1224" s="42">
        <v>11.652908059377999</v>
      </c>
      <c r="H1224" s="31">
        <v>7.56013211404885E-3</v>
      </c>
      <c r="I1224" s="31" t="s">
        <v>1598</v>
      </c>
      <c r="J1224" s="2" t="s">
        <v>1598</v>
      </c>
      <c r="K1224" s="31" t="s">
        <v>128</v>
      </c>
      <c r="L1224" s="2" t="s">
        <v>129</v>
      </c>
      <c r="M1224" s="2" t="s">
        <v>216</v>
      </c>
      <c r="N1224" s="2" t="s">
        <v>216</v>
      </c>
      <c r="O1224" s="31" t="s">
        <v>1980</v>
      </c>
      <c r="P1224" s="2" t="s">
        <v>1981</v>
      </c>
      <c r="Q1224" s="2" t="s">
        <v>55</v>
      </c>
      <c r="R1224" s="2" t="s">
        <v>1290</v>
      </c>
      <c r="S1224" s="31" t="s">
        <v>31</v>
      </c>
      <c r="T1224" s="9"/>
      <c r="U1224" s="9"/>
      <c r="V1224" s="9"/>
      <c r="W1224" s="9"/>
      <c r="X1224" s="9"/>
      <c r="Y1224" s="9"/>
      <c r="Z1224" s="9"/>
    </row>
    <row r="1225" spans="1:26" ht="15" customHeight="1" x14ac:dyDescent="0.15">
      <c r="A1225" s="41" t="s">
        <v>2021</v>
      </c>
      <c r="B1225" s="31" t="s">
        <v>2023</v>
      </c>
      <c r="C1225" s="31">
        <v>48912487</v>
      </c>
      <c r="D1225" s="31">
        <v>0.87217253900000002</v>
      </c>
      <c r="E1225" s="31">
        <v>0.73631000000000002</v>
      </c>
      <c r="F1225" s="31">
        <v>0.56069718099999999</v>
      </c>
      <c r="G1225" s="31">
        <v>53.660401338645002</v>
      </c>
      <c r="H1225" s="31">
        <v>4.4462396040798897E-3</v>
      </c>
      <c r="I1225" s="31" t="s">
        <v>1598</v>
      </c>
      <c r="J1225" s="2" t="s">
        <v>1598</v>
      </c>
      <c r="K1225" s="31" t="s">
        <v>123</v>
      </c>
      <c r="L1225" s="2">
        <v>29125292</v>
      </c>
      <c r="M1225" s="2" t="s">
        <v>216</v>
      </c>
      <c r="N1225" s="2" t="s">
        <v>216</v>
      </c>
      <c r="O1225" s="31" t="s">
        <v>1980</v>
      </c>
      <c r="P1225" s="2" t="s">
        <v>1981</v>
      </c>
      <c r="Q1225" s="2" t="s">
        <v>55</v>
      </c>
      <c r="R1225" s="2" t="s">
        <v>1290</v>
      </c>
      <c r="S1225" s="31" t="s">
        <v>31</v>
      </c>
      <c r="T1225" s="9"/>
      <c r="U1225" s="9"/>
      <c r="V1225" s="9"/>
      <c r="W1225" s="9"/>
      <c r="X1225" s="9"/>
      <c r="Y1225" s="9"/>
      <c r="Z1225" s="9"/>
    </row>
    <row r="1226" spans="1:26" ht="15" customHeight="1" x14ac:dyDescent="0.15">
      <c r="A1226" s="31" t="s">
        <v>2024</v>
      </c>
      <c r="B1226" s="31" t="s">
        <v>2025</v>
      </c>
      <c r="C1226" s="31">
        <v>28540518</v>
      </c>
      <c r="D1226" s="31">
        <v>0.85220949700000004</v>
      </c>
      <c r="E1226" s="31">
        <v>0.74010600000000004</v>
      </c>
      <c r="F1226" s="31">
        <v>0.59596687000000004</v>
      </c>
      <c r="G1226" s="31">
        <v>68.644057536634506</v>
      </c>
      <c r="H1226" s="31">
        <v>4.5613244699904999E-3</v>
      </c>
      <c r="I1226" s="31" t="s">
        <v>1598</v>
      </c>
      <c r="J1226" s="2" t="s">
        <v>1598</v>
      </c>
      <c r="K1226" s="31" t="s">
        <v>128</v>
      </c>
      <c r="L1226" s="2" t="s">
        <v>129</v>
      </c>
      <c r="M1226" s="2">
        <v>0.95293000000000005</v>
      </c>
      <c r="N1226" s="2">
        <v>0.29694999999999999</v>
      </c>
      <c r="O1226" s="30" t="s">
        <v>124</v>
      </c>
      <c r="P1226" s="2" t="s">
        <v>1981</v>
      </c>
      <c r="Q1226" s="2" t="s">
        <v>55</v>
      </c>
      <c r="R1226" s="2" t="s">
        <v>1290</v>
      </c>
      <c r="S1226" s="31" t="s">
        <v>31</v>
      </c>
      <c r="T1226" s="9"/>
      <c r="U1226" s="9"/>
      <c r="V1226" s="9"/>
      <c r="W1226" s="9"/>
      <c r="X1226" s="9"/>
      <c r="Y1226" s="9"/>
      <c r="Z1226" s="9"/>
    </row>
    <row r="1227" spans="1:26" ht="15" customHeight="1" x14ac:dyDescent="0.15">
      <c r="A1227" s="31" t="s">
        <v>2024</v>
      </c>
      <c r="B1227" s="31" t="s">
        <v>2026</v>
      </c>
      <c r="C1227" s="31">
        <v>54828833</v>
      </c>
      <c r="D1227" s="31">
        <v>0.87030406100000002</v>
      </c>
      <c r="E1227" s="31">
        <v>0.72432200000000002</v>
      </c>
      <c r="F1227" s="31">
        <v>0.57492283399999999</v>
      </c>
      <c r="G1227" s="31">
        <v>42.280818261303601</v>
      </c>
      <c r="H1227" s="31">
        <v>5.3897437462507598E-3</v>
      </c>
      <c r="I1227" s="31" t="s">
        <v>1598</v>
      </c>
      <c r="J1227" s="2" t="s">
        <v>1598</v>
      </c>
      <c r="K1227" s="31" t="s">
        <v>123</v>
      </c>
      <c r="L1227" s="2">
        <v>28628287</v>
      </c>
      <c r="M1227" s="2">
        <v>0.95293000000000005</v>
      </c>
      <c r="N1227" s="2">
        <v>0.29694999999999999</v>
      </c>
      <c r="O1227" s="30" t="s">
        <v>124</v>
      </c>
      <c r="P1227" s="2" t="s">
        <v>1981</v>
      </c>
      <c r="Q1227" s="2" t="s">
        <v>55</v>
      </c>
      <c r="R1227" s="2" t="s">
        <v>1290</v>
      </c>
      <c r="S1227" s="31" t="s">
        <v>31</v>
      </c>
      <c r="T1227" s="9"/>
      <c r="U1227" s="9"/>
      <c r="V1227" s="9"/>
      <c r="W1227" s="9"/>
      <c r="X1227" s="9"/>
      <c r="Y1227" s="9"/>
      <c r="Z1227" s="9"/>
    </row>
    <row r="1228" spans="1:26" ht="15" customHeight="1" x14ac:dyDescent="0.15">
      <c r="A1228" s="31" t="s">
        <v>2027</v>
      </c>
      <c r="B1228" s="31" t="s">
        <v>2028</v>
      </c>
      <c r="C1228" s="31">
        <v>36439442</v>
      </c>
      <c r="D1228" s="31">
        <v>0.95462903899999996</v>
      </c>
      <c r="E1228" s="31">
        <v>0.91130999999999995</v>
      </c>
      <c r="F1228" s="31">
        <v>0.58760756199999997</v>
      </c>
      <c r="G1228" s="31">
        <v>38.629398951057297</v>
      </c>
      <c r="H1228" s="31">
        <v>5.5572725469668002E-3</v>
      </c>
      <c r="I1228" s="31" t="s">
        <v>1598</v>
      </c>
      <c r="J1228" s="2" t="s">
        <v>1598</v>
      </c>
      <c r="K1228" s="31" t="s">
        <v>123</v>
      </c>
      <c r="L1228" s="31">
        <v>27456698</v>
      </c>
      <c r="M1228" s="2">
        <v>0.95853999999999995</v>
      </c>
      <c r="N1228" s="2">
        <v>0.33909</v>
      </c>
      <c r="O1228" s="30" t="s">
        <v>124</v>
      </c>
      <c r="P1228" s="2" t="s">
        <v>1981</v>
      </c>
      <c r="Q1228" s="2" t="s">
        <v>66</v>
      </c>
      <c r="R1228" s="2" t="s">
        <v>1290</v>
      </c>
      <c r="S1228" s="31" t="s">
        <v>31</v>
      </c>
      <c r="T1228" s="9"/>
      <c r="U1228" s="9"/>
      <c r="V1228" s="9"/>
      <c r="W1228" s="9"/>
      <c r="X1228" s="9"/>
      <c r="Y1228" s="9"/>
      <c r="Z1228" s="9"/>
    </row>
    <row r="1229" spans="1:26" ht="15" customHeight="1" x14ac:dyDescent="0.15">
      <c r="A1229" s="31" t="s">
        <v>2027</v>
      </c>
      <c r="B1229" s="31" t="s">
        <v>2029</v>
      </c>
      <c r="C1229" s="31">
        <v>18095648</v>
      </c>
      <c r="D1229" s="31">
        <v>0.95544920499999997</v>
      </c>
      <c r="E1229" s="31">
        <v>0.91405800000000004</v>
      </c>
      <c r="F1229" s="31">
        <v>0.58536924700000004</v>
      </c>
      <c r="G1229" s="31">
        <v>60.164186082141001</v>
      </c>
      <c r="H1229" s="31">
        <v>4.6132694712983698E-3</v>
      </c>
      <c r="I1229" s="31" t="s">
        <v>1598</v>
      </c>
      <c r="J1229" s="2" t="s">
        <v>1598</v>
      </c>
      <c r="K1229" s="31" t="s">
        <v>128</v>
      </c>
      <c r="L1229" s="31" t="s">
        <v>129</v>
      </c>
      <c r="M1229" s="2">
        <v>0.95853999999999995</v>
      </c>
      <c r="N1229" s="2">
        <v>0.33909</v>
      </c>
      <c r="O1229" s="30" t="s">
        <v>124</v>
      </c>
      <c r="P1229" s="2" t="s">
        <v>1981</v>
      </c>
      <c r="Q1229" s="2" t="s">
        <v>66</v>
      </c>
      <c r="R1229" s="2" t="s">
        <v>1290</v>
      </c>
      <c r="S1229" s="31" t="s">
        <v>31</v>
      </c>
      <c r="T1229" s="9"/>
      <c r="U1229" s="9"/>
      <c r="V1229" s="9"/>
      <c r="W1229" s="9"/>
      <c r="X1229" s="9"/>
      <c r="Y1229" s="9"/>
      <c r="Z1229" s="9"/>
    </row>
    <row r="1230" spans="1:26" ht="15" customHeight="1" x14ac:dyDescent="0.15">
      <c r="A1230" s="41" t="s">
        <v>2030</v>
      </c>
      <c r="B1230" s="31" t="s">
        <v>2031</v>
      </c>
      <c r="C1230" s="31">
        <v>16053120</v>
      </c>
      <c r="D1230" s="31">
        <v>0.93935742700000002</v>
      </c>
      <c r="E1230" s="31">
        <v>0.89630799999999999</v>
      </c>
      <c r="F1230" s="31">
        <v>0.57908975500000004</v>
      </c>
      <c r="G1230" s="42">
        <v>16.9772344044225</v>
      </c>
      <c r="H1230" s="31">
        <v>6.8911082347991297E-3</v>
      </c>
      <c r="I1230" s="31" t="s">
        <v>1598</v>
      </c>
      <c r="J1230" s="2" t="s">
        <v>1598</v>
      </c>
      <c r="K1230" s="31" t="s">
        <v>128</v>
      </c>
      <c r="L1230" s="31" t="s">
        <v>129</v>
      </c>
      <c r="M1230" s="2" t="s">
        <v>216</v>
      </c>
      <c r="N1230" s="2" t="s">
        <v>216</v>
      </c>
      <c r="O1230" s="31" t="s">
        <v>1980</v>
      </c>
      <c r="P1230" s="2" t="s">
        <v>1981</v>
      </c>
      <c r="Q1230" s="2" t="s">
        <v>65</v>
      </c>
      <c r="R1230" s="2" t="s">
        <v>1290</v>
      </c>
      <c r="S1230" s="31" t="s">
        <v>31</v>
      </c>
      <c r="T1230" s="9"/>
      <c r="U1230" s="9"/>
      <c r="V1230" s="9"/>
      <c r="W1230" s="9"/>
      <c r="X1230" s="9"/>
      <c r="Y1230" s="9"/>
      <c r="Z1230" s="9"/>
    </row>
    <row r="1231" spans="1:26" ht="15" customHeight="1" x14ac:dyDescent="0.15">
      <c r="A1231" s="41" t="s">
        <v>2030</v>
      </c>
      <c r="B1231" s="31" t="s">
        <v>2032</v>
      </c>
      <c r="C1231" s="31">
        <v>39960476</v>
      </c>
      <c r="D1231" s="31">
        <v>0.89322141700000002</v>
      </c>
      <c r="E1231" s="31">
        <v>0.83034300000000005</v>
      </c>
      <c r="F1231" s="31">
        <v>0.35891211200000001</v>
      </c>
      <c r="G1231" s="42">
        <v>25.8635848379461</v>
      </c>
      <c r="H1231" s="31">
        <v>6.98377647162948E-3</v>
      </c>
      <c r="I1231" s="31" t="s">
        <v>1598</v>
      </c>
      <c r="J1231" s="2" t="s">
        <v>1598</v>
      </c>
      <c r="K1231" s="31" t="s">
        <v>123</v>
      </c>
      <c r="L1231" s="31">
        <v>25728185</v>
      </c>
      <c r="M1231" s="2" t="s">
        <v>216</v>
      </c>
      <c r="N1231" s="2" t="s">
        <v>216</v>
      </c>
      <c r="O1231" s="31" t="s">
        <v>1980</v>
      </c>
      <c r="P1231" s="2" t="s">
        <v>1981</v>
      </c>
      <c r="Q1231" s="2" t="s">
        <v>65</v>
      </c>
      <c r="R1231" s="2" t="s">
        <v>1290</v>
      </c>
      <c r="S1231" s="31" t="s">
        <v>31</v>
      </c>
      <c r="T1231" s="9"/>
      <c r="U1231" s="9"/>
      <c r="V1231" s="9"/>
      <c r="W1231" s="9"/>
      <c r="X1231" s="9"/>
      <c r="Y1231" s="9"/>
      <c r="Z1231" s="9"/>
    </row>
    <row r="1232" spans="1:26" ht="15" customHeight="1" x14ac:dyDescent="0.15">
      <c r="A1232" s="31" t="s">
        <v>2033</v>
      </c>
      <c r="B1232" s="31" t="s">
        <v>2034</v>
      </c>
      <c r="C1232" s="31">
        <v>34705590</v>
      </c>
      <c r="D1232" s="31">
        <v>0.89863867799999997</v>
      </c>
      <c r="E1232" s="31">
        <v>0.83353299999999997</v>
      </c>
      <c r="F1232" s="31">
        <v>0.32353844100000001</v>
      </c>
      <c r="G1232" s="31">
        <v>52.182952962031997</v>
      </c>
      <c r="H1232" s="31">
        <v>3.8689599466377599E-3</v>
      </c>
      <c r="I1232" s="31" t="s">
        <v>1598</v>
      </c>
      <c r="J1232" s="2" t="s">
        <v>1598</v>
      </c>
      <c r="K1232" s="31" t="s">
        <v>123</v>
      </c>
      <c r="L1232" s="31">
        <v>22228076</v>
      </c>
      <c r="M1232" s="2">
        <v>0.90039999999999998</v>
      </c>
      <c r="N1232" s="2">
        <v>0.31202999999999997</v>
      </c>
      <c r="O1232" s="30" t="s">
        <v>124</v>
      </c>
      <c r="P1232" s="2" t="s">
        <v>1981</v>
      </c>
      <c r="Q1232" s="2" t="s">
        <v>65</v>
      </c>
      <c r="R1232" s="2" t="s">
        <v>1290</v>
      </c>
      <c r="S1232" s="31" t="s">
        <v>31</v>
      </c>
      <c r="T1232" s="9"/>
      <c r="U1232" s="9"/>
      <c r="V1232" s="9"/>
      <c r="W1232" s="9"/>
      <c r="X1232" s="9"/>
      <c r="Y1232" s="9"/>
      <c r="Z1232" s="9"/>
    </row>
    <row r="1233" spans="1:26" ht="15" customHeight="1" x14ac:dyDescent="0.15">
      <c r="A1233" s="31" t="s">
        <v>2033</v>
      </c>
      <c r="B1233" s="31" t="s">
        <v>2035</v>
      </c>
      <c r="C1233" s="31">
        <v>16984575</v>
      </c>
      <c r="D1233" s="31">
        <v>0.84944733699999997</v>
      </c>
      <c r="E1233" s="31">
        <v>0.78515000000000001</v>
      </c>
      <c r="F1233" s="31">
        <v>0.33264368999999999</v>
      </c>
      <c r="G1233" s="31">
        <v>30.830478162078698</v>
      </c>
      <c r="H1233" s="31">
        <v>6.1982862441685603E-3</v>
      </c>
      <c r="I1233" s="31" t="s">
        <v>1598</v>
      </c>
      <c r="J1233" s="2" t="s">
        <v>1598</v>
      </c>
      <c r="K1233" s="31" t="s">
        <v>128</v>
      </c>
      <c r="L1233" s="31" t="s">
        <v>129</v>
      </c>
      <c r="M1233" s="2">
        <v>0.90039999999999998</v>
      </c>
      <c r="N1233" s="2">
        <v>0.31202999999999997</v>
      </c>
      <c r="O1233" s="30" t="s">
        <v>124</v>
      </c>
      <c r="P1233" s="2" t="s">
        <v>1981</v>
      </c>
      <c r="Q1233" s="2" t="s">
        <v>65</v>
      </c>
      <c r="R1233" s="2" t="s">
        <v>1290</v>
      </c>
      <c r="S1233" s="31" t="s">
        <v>31</v>
      </c>
      <c r="T1233" s="9"/>
      <c r="U1233" s="9"/>
      <c r="V1233" s="9"/>
      <c r="W1233" s="9"/>
      <c r="X1233" s="9"/>
      <c r="Y1233" s="9"/>
      <c r="Z1233" s="9"/>
    </row>
    <row r="1234" spans="1:26" ht="15" customHeight="1" x14ac:dyDescent="0.15">
      <c r="A1234" s="31" t="s">
        <v>2036</v>
      </c>
      <c r="B1234" s="31" t="s">
        <v>2037</v>
      </c>
      <c r="C1234" s="31">
        <v>34929282</v>
      </c>
      <c r="D1234" s="31">
        <v>0.96163064600000003</v>
      </c>
      <c r="E1234" s="31">
        <v>0.91697099999999998</v>
      </c>
      <c r="F1234" s="31">
        <v>0.57505380900000003</v>
      </c>
      <c r="G1234" s="31">
        <v>85.961999358408306</v>
      </c>
      <c r="H1234" s="31">
        <v>4.4291134305155704E-3</v>
      </c>
      <c r="I1234" s="31" t="s">
        <v>1598</v>
      </c>
      <c r="J1234" s="2" t="s">
        <v>1598</v>
      </c>
      <c r="K1234" s="31" t="s">
        <v>123</v>
      </c>
      <c r="L1234" s="31">
        <v>28141037</v>
      </c>
      <c r="M1234" s="2">
        <v>0.94999</v>
      </c>
      <c r="N1234" s="2">
        <v>0.24945000000000001</v>
      </c>
      <c r="O1234" s="30" t="s">
        <v>124</v>
      </c>
      <c r="P1234" s="2" t="s">
        <v>1981</v>
      </c>
      <c r="Q1234" s="2" t="s">
        <v>60</v>
      </c>
      <c r="R1234" s="2" t="s">
        <v>1290</v>
      </c>
      <c r="S1234" s="31" t="s">
        <v>31</v>
      </c>
      <c r="T1234" s="9"/>
      <c r="U1234" s="9"/>
      <c r="V1234" s="9"/>
      <c r="W1234" s="9"/>
      <c r="X1234" s="9"/>
      <c r="Y1234" s="9"/>
      <c r="Z1234" s="9"/>
    </row>
    <row r="1235" spans="1:26" ht="15" customHeight="1" x14ac:dyDescent="0.15">
      <c r="A1235" s="31" t="s">
        <v>2036</v>
      </c>
      <c r="B1235" s="31" t="s">
        <v>2038</v>
      </c>
      <c r="C1235" s="31">
        <v>21949109</v>
      </c>
      <c r="D1235" s="31">
        <v>0.96379607</v>
      </c>
      <c r="E1235" s="31">
        <v>0.92258799999999996</v>
      </c>
      <c r="F1235" s="31">
        <v>0.59272191500000004</v>
      </c>
      <c r="G1235" s="31">
        <v>51.5453346249558</v>
      </c>
      <c r="H1235" s="31">
        <v>5.0048952067799296E-3</v>
      </c>
      <c r="I1235" s="31" t="s">
        <v>1598</v>
      </c>
      <c r="J1235" s="2" t="s">
        <v>1598</v>
      </c>
      <c r="K1235" s="31" t="s">
        <v>128</v>
      </c>
      <c r="L1235" s="31" t="s">
        <v>129</v>
      </c>
      <c r="M1235" s="2">
        <v>0.94999</v>
      </c>
      <c r="N1235" s="2">
        <v>0.24945000000000001</v>
      </c>
      <c r="O1235" s="30" t="s">
        <v>124</v>
      </c>
      <c r="P1235" s="2" t="s">
        <v>1981</v>
      </c>
      <c r="Q1235" s="2" t="s">
        <v>60</v>
      </c>
      <c r="R1235" s="2" t="s">
        <v>1290</v>
      </c>
      <c r="S1235" s="31" t="s">
        <v>31</v>
      </c>
      <c r="T1235" s="9"/>
      <c r="U1235" s="9"/>
      <c r="V1235" s="9"/>
      <c r="W1235" s="9"/>
      <c r="X1235" s="9"/>
      <c r="Y1235" s="9"/>
      <c r="Z1235" s="9"/>
    </row>
    <row r="1236" spans="1:26" ht="15" customHeight="1" x14ac:dyDescent="0.15">
      <c r="A1236" s="41" t="s">
        <v>2039</v>
      </c>
      <c r="B1236" s="31" t="s">
        <v>2040</v>
      </c>
      <c r="C1236" s="31">
        <v>37649198</v>
      </c>
      <c r="D1236" s="31">
        <v>0.86648536300000001</v>
      </c>
      <c r="E1236" s="31">
        <v>0.80887100000000001</v>
      </c>
      <c r="F1236" s="31">
        <v>0.47188112199999999</v>
      </c>
      <c r="G1236" s="31">
        <v>45.574547162366997</v>
      </c>
      <c r="H1236" s="31">
        <v>4.6519820893010898E-3</v>
      </c>
      <c r="I1236" s="31" t="s">
        <v>1598</v>
      </c>
      <c r="J1236" s="2" t="s">
        <v>1598</v>
      </c>
      <c r="K1236" s="31" t="s">
        <v>123</v>
      </c>
      <c r="L1236" s="31">
        <v>27188162</v>
      </c>
      <c r="M1236" s="2" t="s">
        <v>216</v>
      </c>
      <c r="N1236" s="2" t="s">
        <v>216</v>
      </c>
      <c r="O1236" s="31" t="s">
        <v>2041</v>
      </c>
      <c r="P1236" s="2" t="s">
        <v>1981</v>
      </c>
      <c r="Q1236" s="2" t="s">
        <v>60</v>
      </c>
      <c r="R1236" s="2" t="s">
        <v>1290</v>
      </c>
      <c r="S1236" s="31" t="s">
        <v>31</v>
      </c>
      <c r="T1236" s="9"/>
      <c r="U1236" s="9"/>
      <c r="V1236" s="9"/>
      <c r="W1236" s="9"/>
      <c r="X1236" s="9"/>
      <c r="Y1236" s="9"/>
      <c r="Z1236" s="9"/>
    </row>
    <row r="1237" spans="1:26" ht="15" customHeight="1" x14ac:dyDescent="0.15">
      <c r="A1237" s="41" t="s">
        <v>2039</v>
      </c>
      <c r="B1237" s="31" t="s">
        <v>2042</v>
      </c>
      <c r="C1237" s="31">
        <v>19458087</v>
      </c>
      <c r="D1237" s="31">
        <v>0.836862997</v>
      </c>
      <c r="E1237" s="31">
        <v>0.78321300000000005</v>
      </c>
      <c r="F1237" s="31">
        <v>0.51437573999999997</v>
      </c>
      <c r="G1237" s="42">
        <v>25.295482611202701</v>
      </c>
      <c r="H1237" s="31">
        <v>6.4097048379004699E-3</v>
      </c>
      <c r="I1237" s="31" t="s">
        <v>1598</v>
      </c>
      <c r="J1237" s="2" t="s">
        <v>1598</v>
      </c>
      <c r="K1237" s="31" t="s">
        <v>128</v>
      </c>
      <c r="L1237" s="31" t="s">
        <v>129</v>
      </c>
      <c r="M1237" s="2" t="s">
        <v>216</v>
      </c>
      <c r="N1237" s="2" t="s">
        <v>216</v>
      </c>
      <c r="O1237" s="31" t="s">
        <v>2041</v>
      </c>
      <c r="P1237" s="2" t="s">
        <v>1981</v>
      </c>
      <c r="Q1237" s="2" t="s">
        <v>60</v>
      </c>
      <c r="R1237" s="2" t="s">
        <v>1290</v>
      </c>
      <c r="S1237" s="31" t="s">
        <v>31</v>
      </c>
      <c r="T1237" s="9"/>
      <c r="U1237" s="9"/>
      <c r="V1237" s="9"/>
      <c r="W1237" s="9"/>
      <c r="X1237" s="9"/>
      <c r="Y1237" s="9"/>
      <c r="Z1237" s="9"/>
    </row>
    <row r="1238" spans="1:26" ht="15" customHeight="1" x14ac:dyDescent="0.15">
      <c r="A1238" s="31" t="s">
        <v>2043</v>
      </c>
      <c r="B1238" s="31" t="s">
        <v>2044</v>
      </c>
      <c r="C1238" s="31">
        <v>21678221</v>
      </c>
      <c r="D1238" s="31">
        <v>0.85169922399999998</v>
      </c>
      <c r="E1238" s="31">
        <v>0.80379100000000003</v>
      </c>
      <c r="F1238" s="31">
        <v>0.58240831900000001</v>
      </c>
      <c r="G1238" s="31">
        <v>44.5913180328076</v>
      </c>
      <c r="H1238" s="31">
        <v>4.6326197361936496E-3</v>
      </c>
      <c r="I1238" s="31" t="s">
        <v>1598</v>
      </c>
      <c r="J1238" s="2" t="s">
        <v>1598</v>
      </c>
      <c r="K1238" s="31" t="s">
        <v>128</v>
      </c>
      <c r="L1238" s="31" t="s">
        <v>129</v>
      </c>
      <c r="M1238" s="2">
        <v>0.94889999999999997</v>
      </c>
      <c r="N1238" s="2">
        <v>0.34205999999999998</v>
      </c>
      <c r="O1238" s="30" t="s">
        <v>124</v>
      </c>
      <c r="P1238" s="2" t="s">
        <v>1981</v>
      </c>
      <c r="Q1238" s="2" t="s">
        <v>78</v>
      </c>
      <c r="R1238" s="2" t="s">
        <v>1290</v>
      </c>
      <c r="S1238" s="31" t="s">
        <v>31</v>
      </c>
      <c r="T1238" s="9"/>
      <c r="U1238" s="9"/>
      <c r="V1238" s="9"/>
      <c r="W1238" s="9"/>
      <c r="X1238" s="9"/>
      <c r="Y1238" s="9"/>
      <c r="Z1238" s="9"/>
    </row>
    <row r="1239" spans="1:26" ht="15" customHeight="1" x14ac:dyDescent="0.15">
      <c r="A1239" s="31" t="s">
        <v>2043</v>
      </c>
      <c r="B1239" s="31" t="s">
        <v>2045</v>
      </c>
      <c r="C1239" s="31">
        <v>36714018</v>
      </c>
      <c r="D1239" s="31">
        <v>0.89097252999999998</v>
      </c>
      <c r="E1239" s="31">
        <v>0.84192999999999996</v>
      </c>
      <c r="F1239" s="31">
        <v>0.56120747299999996</v>
      </c>
      <c r="G1239" s="31">
        <v>31.474476501388899</v>
      </c>
      <c r="H1239" s="31">
        <v>5.5150932789573897E-3</v>
      </c>
      <c r="I1239" s="31" t="s">
        <v>1598</v>
      </c>
      <c r="J1239" s="2" t="s">
        <v>1598</v>
      </c>
      <c r="K1239" s="31" t="s">
        <v>123</v>
      </c>
      <c r="L1239" s="31">
        <v>27631693</v>
      </c>
      <c r="M1239" s="2">
        <v>0.94889999999999997</v>
      </c>
      <c r="N1239" s="2">
        <v>0.34205999999999998</v>
      </c>
      <c r="O1239" s="30" t="s">
        <v>124</v>
      </c>
      <c r="P1239" s="2" t="s">
        <v>1981</v>
      </c>
      <c r="Q1239" s="2" t="s">
        <v>78</v>
      </c>
      <c r="R1239" s="2" t="s">
        <v>1290</v>
      </c>
      <c r="S1239" s="31" t="s">
        <v>31</v>
      </c>
      <c r="T1239" s="9"/>
      <c r="U1239" s="9"/>
      <c r="V1239" s="9"/>
      <c r="W1239" s="9"/>
      <c r="X1239" s="9"/>
      <c r="Y1239" s="9"/>
      <c r="Z1239" s="9"/>
    </row>
    <row r="1240" spans="1:26" ht="15" customHeight="1" x14ac:dyDescent="0.15">
      <c r="A1240" s="41" t="s">
        <v>2046</v>
      </c>
      <c r="B1240" s="31" t="s">
        <v>2047</v>
      </c>
      <c r="C1240" s="31">
        <v>18726299</v>
      </c>
      <c r="D1240" s="31">
        <v>0.61928488900000001</v>
      </c>
      <c r="E1240" s="31">
        <v>0.57550900000000005</v>
      </c>
      <c r="F1240" s="31">
        <v>0.48436157200000002</v>
      </c>
      <c r="G1240" s="31">
        <v>86.728969472349505</v>
      </c>
      <c r="H1240" s="31">
        <v>3.6650926139540898E-3</v>
      </c>
      <c r="I1240" s="31" t="s">
        <v>1598</v>
      </c>
      <c r="J1240" s="2" t="s">
        <v>1598</v>
      </c>
      <c r="K1240" s="31" t="s">
        <v>128</v>
      </c>
      <c r="L1240" s="31" t="s">
        <v>129</v>
      </c>
      <c r="M1240" s="2" t="s">
        <v>216</v>
      </c>
      <c r="N1240" s="2" t="s">
        <v>216</v>
      </c>
      <c r="O1240" s="31" t="s">
        <v>2048</v>
      </c>
      <c r="P1240" s="2" t="s">
        <v>1981</v>
      </c>
      <c r="Q1240" s="2" t="s">
        <v>219</v>
      </c>
      <c r="R1240" s="2" t="s">
        <v>1290</v>
      </c>
      <c r="S1240" s="31" t="s">
        <v>31</v>
      </c>
      <c r="T1240" s="9"/>
      <c r="U1240" s="9"/>
      <c r="V1240" s="9"/>
      <c r="W1240" s="9"/>
      <c r="X1240" s="9"/>
      <c r="Y1240" s="9"/>
      <c r="Z1240" s="9"/>
    </row>
    <row r="1241" spans="1:26" ht="15" customHeight="1" x14ac:dyDescent="0.15">
      <c r="A1241" s="41" t="s">
        <v>2046</v>
      </c>
      <c r="B1241" s="31" t="s">
        <v>2049</v>
      </c>
      <c r="C1241" s="31">
        <v>35301840</v>
      </c>
      <c r="D1241" s="31">
        <v>0.809232748</v>
      </c>
      <c r="E1241" s="31">
        <v>0.75925900000000002</v>
      </c>
      <c r="F1241" s="31">
        <v>0.54986352500000002</v>
      </c>
      <c r="G1241" s="42">
        <v>15.9301764591709</v>
      </c>
      <c r="H1241" s="31">
        <v>7.2910085441933604E-3</v>
      </c>
      <c r="I1241" s="31" t="s">
        <v>1598</v>
      </c>
      <c r="J1241" s="2" t="s">
        <v>1598</v>
      </c>
      <c r="K1241" s="31" t="s">
        <v>123</v>
      </c>
      <c r="L1241" s="31">
        <v>20147623</v>
      </c>
      <c r="M1241" s="2" t="s">
        <v>216</v>
      </c>
      <c r="N1241" s="2" t="s">
        <v>216</v>
      </c>
      <c r="O1241" s="31" t="s">
        <v>2048</v>
      </c>
      <c r="P1241" s="2" t="s">
        <v>1981</v>
      </c>
      <c r="Q1241" s="2" t="s">
        <v>219</v>
      </c>
      <c r="R1241" s="2" t="s">
        <v>1290</v>
      </c>
      <c r="S1241" s="31" t="s">
        <v>31</v>
      </c>
      <c r="T1241" s="9"/>
      <c r="U1241" s="9"/>
      <c r="V1241" s="9"/>
      <c r="W1241" s="9"/>
      <c r="X1241" s="9"/>
      <c r="Y1241" s="9"/>
      <c r="Z1241" s="9"/>
    </row>
    <row r="1242" spans="1:26" ht="15" customHeight="1" x14ac:dyDescent="0.15">
      <c r="A1242" s="30" t="s">
        <v>2050</v>
      </c>
      <c r="B1242" s="30" t="s">
        <v>2051</v>
      </c>
      <c r="C1242" s="30">
        <v>77104074</v>
      </c>
      <c r="D1242" s="30">
        <v>0.89317000000000002</v>
      </c>
      <c r="E1242" s="30">
        <v>0.83618000000000003</v>
      </c>
      <c r="F1242" s="30">
        <v>0.57006000000000001</v>
      </c>
      <c r="G1242" s="30">
        <v>106.857</v>
      </c>
      <c r="H1242" s="30">
        <v>2.2650000000000001E-3</v>
      </c>
      <c r="I1242" s="30" t="s">
        <v>200</v>
      </c>
      <c r="J1242" s="2" t="s">
        <v>201</v>
      </c>
      <c r="K1242" s="30" t="s">
        <v>128</v>
      </c>
      <c r="L1242" s="30" t="s">
        <v>129</v>
      </c>
      <c r="M1242" s="2">
        <v>0.93584999999999996</v>
      </c>
      <c r="N1242" s="2">
        <v>0.19158</v>
      </c>
      <c r="O1242" s="30" t="s">
        <v>124</v>
      </c>
      <c r="P1242" s="2" t="s">
        <v>202</v>
      </c>
      <c r="Q1242" s="2" t="s">
        <v>55</v>
      </c>
      <c r="R1242" s="2" t="s">
        <v>126</v>
      </c>
      <c r="S1242" s="24" t="s">
        <v>16</v>
      </c>
      <c r="T1242" s="9"/>
      <c r="U1242" s="9"/>
      <c r="V1242" s="9"/>
      <c r="W1242" s="9"/>
      <c r="X1242" s="9"/>
      <c r="Y1242" s="9"/>
      <c r="Z1242" s="9"/>
    </row>
    <row r="1243" spans="1:26" ht="15" customHeight="1" x14ac:dyDescent="0.15">
      <c r="A1243" s="30" t="s">
        <v>2050</v>
      </c>
      <c r="B1243" s="30" t="s">
        <v>2052</v>
      </c>
      <c r="C1243" s="30">
        <v>99698186</v>
      </c>
      <c r="D1243" s="30">
        <v>0.88380999999999998</v>
      </c>
      <c r="E1243" s="30">
        <v>0.83057000000000003</v>
      </c>
      <c r="F1243" s="30">
        <v>0.57382999999999995</v>
      </c>
      <c r="G1243" s="30">
        <v>145.166</v>
      </c>
      <c r="H1243" s="30">
        <v>1.727E-3</v>
      </c>
      <c r="I1243" s="30" t="s">
        <v>200</v>
      </c>
      <c r="J1243" s="2" t="s">
        <v>201</v>
      </c>
      <c r="K1243" s="30" t="s">
        <v>123</v>
      </c>
      <c r="L1243" s="30">
        <v>28085260</v>
      </c>
      <c r="M1243" s="2">
        <v>0.93584999999999996</v>
      </c>
      <c r="N1243" s="2">
        <v>0.19158</v>
      </c>
      <c r="O1243" s="30" t="s">
        <v>124</v>
      </c>
      <c r="P1243" s="2" t="s">
        <v>202</v>
      </c>
      <c r="Q1243" s="2" t="s">
        <v>55</v>
      </c>
      <c r="R1243" s="2" t="s">
        <v>126</v>
      </c>
      <c r="S1243" s="24" t="s">
        <v>16</v>
      </c>
      <c r="T1243" s="9"/>
      <c r="U1243" s="9"/>
      <c r="V1243" s="9"/>
      <c r="W1243" s="9"/>
      <c r="X1243" s="9"/>
      <c r="Y1243" s="9"/>
      <c r="Z1243" s="9"/>
    </row>
    <row r="1244" spans="1:26" ht="15" customHeight="1" x14ac:dyDescent="0.15">
      <c r="A1244" s="32" t="s">
        <v>2053</v>
      </c>
      <c r="B1244" s="32" t="s">
        <v>2054</v>
      </c>
      <c r="C1244" s="33">
        <v>77200000</v>
      </c>
      <c r="D1244" s="32">
        <v>0.91481000000000001</v>
      </c>
      <c r="E1244" s="32">
        <v>0.87012</v>
      </c>
      <c r="F1244" s="32">
        <v>0.51832999999999996</v>
      </c>
      <c r="G1244" s="32">
        <v>109.512</v>
      </c>
      <c r="H1244" s="32">
        <v>2.0049999999999998E-3</v>
      </c>
      <c r="I1244" s="32" t="s">
        <v>189</v>
      </c>
      <c r="J1244" s="2" t="s">
        <v>189</v>
      </c>
      <c r="K1244" s="32" t="s">
        <v>128</v>
      </c>
      <c r="L1244" s="32" t="s">
        <v>129</v>
      </c>
      <c r="M1244" s="2">
        <v>0.85679000000000005</v>
      </c>
      <c r="N1244" s="2">
        <v>0.10141</v>
      </c>
      <c r="O1244" s="32" t="s">
        <v>124</v>
      </c>
      <c r="P1244" s="2" t="s">
        <v>190</v>
      </c>
      <c r="Q1244" s="2" t="s">
        <v>57</v>
      </c>
      <c r="R1244" s="2" t="s">
        <v>126</v>
      </c>
      <c r="S1244" s="24" t="s">
        <v>16</v>
      </c>
      <c r="T1244" s="9"/>
      <c r="U1244" s="9"/>
      <c r="V1244" s="9"/>
      <c r="W1244" s="9"/>
      <c r="X1244" s="9"/>
      <c r="Y1244" s="9"/>
      <c r="Z1244" s="9"/>
    </row>
    <row r="1245" spans="1:26" ht="15" customHeight="1" x14ac:dyDescent="0.15">
      <c r="A1245" s="32" t="s">
        <v>2053</v>
      </c>
      <c r="B1245" s="32" t="s">
        <v>2055</v>
      </c>
      <c r="C1245" s="32">
        <v>111031926</v>
      </c>
      <c r="D1245" s="32">
        <v>0.91990000000000005</v>
      </c>
      <c r="E1245" s="32">
        <v>0.87936999999999999</v>
      </c>
      <c r="F1245" s="32">
        <v>0.51332</v>
      </c>
      <c r="G1245" s="32">
        <v>160.18899999999999</v>
      </c>
      <c r="H1245" s="32">
        <v>1.8190000000000001E-3</v>
      </c>
      <c r="I1245" s="32" t="s">
        <v>189</v>
      </c>
      <c r="J1245" s="2" t="s">
        <v>189</v>
      </c>
      <c r="K1245" s="32" t="s">
        <v>123</v>
      </c>
      <c r="L1245" s="32">
        <v>28202047</v>
      </c>
      <c r="M1245" s="2">
        <v>0.85679000000000005</v>
      </c>
      <c r="N1245" s="2">
        <v>0.10141</v>
      </c>
      <c r="O1245" s="32" t="s">
        <v>124</v>
      </c>
      <c r="P1245" s="2" t="s">
        <v>190</v>
      </c>
      <c r="Q1245" s="2" t="s">
        <v>57</v>
      </c>
      <c r="R1245" s="2" t="s">
        <v>126</v>
      </c>
      <c r="S1245" s="24" t="s">
        <v>16</v>
      </c>
      <c r="T1245" s="9"/>
      <c r="U1245" s="9"/>
      <c r="V1245" s="9"/>
      <c r="W1245" s="9"/>
      <c r="X1245" s="9"/>
      <c r="Y1245" s="9"/>
      <c r="Z1245" s="9"/>
    </row>
    <row r="1246" spans="1:26" ht="15" customHeight="1" x14ac:dyDescent="0.15">
      <c r="A1246" s="32" t="s">
        <v>2056</v>
      </c>
      <c r="B1246" s="32" t="s">
        <v>2057</v>
      </c>
      <c r="C1246" s="33">
        <v>82000000</v>
      </c>
      <c r="D1246" s="32">
        <v>0.91479999999999995</v>
      </c>
      <c r="E1246" s="32">
        <v>0.87385999999999997</v>
      </c>
      <c r="F1246" s="32">
        <v>0.55517000000000005</v>
      </c>
      <c r="G1246" s="32">
        <v>117.464</v>
      </c>
      <c r="H1246" s="32">
        <v>2.1280000000000001E-3</v>
      </c>
      <c r="I1246" s="32" t="s">
        <v>189</v>
      </c>
      <c r="J1246" s="2" t="s">
        <v>189</v>
      </c>
      <c r="K1246" s="32" t="s">
        <v>128</v>
      </c>
      <c r="L1246" s="32" t="s">
        <v>129</v>
      </c>
      <c r="M1246" s="2">
        <v>0.96448</v>
      </c>
      <c r="N1246" s="2">
        <v>0.21171000000000001</v>
      </c>
      <c r="O1246" s="32" t="s">
        <v>124</v>
      </c>
      <c r="P1246" s="2" t="s">
        <v>190</v>
      </c>
      <c r="Q1246" s="2" t="s">
        <v>57</v>
      </c>
      <c r="R1246" s="2" t="s">
        <v>126</v>
      </c>
      <c r="S1246" s="24" t="s">
        <v>16</v>
      </c>
      <c r="T1246" s="9"/>
      <c r="U1246" s="9"/>
      <c r="V1246" s="9"/>
      <c r="W1246" s="9"/>
      <c r="X1246" s="9"/>
      <c r="Y1246" s="9"/>
      <c r="Z1246" s="9"/>
    </row>
    <row r="1247" spans="1:26" ht="15" customHeight="1" x14ac:dyDescent="0.15">
      <c r="A1247" s="32" t="s">
        <v>2056</v>
      </c>
      <c r="B1247" s="32" t="s">
        <v>2058</v>
      </c>
      <c r="C1247" s="32">
        <v>126843927</v>
      </c>
      <c r="D1247" s="32">
        <v>0.93154000000000003</v>
      </c>
      <c r="E1247" s="32">
        <v>0.89612000000000003</v>
      </c>
      <c r="F1247" s="32">
        <v>0.63153000000000004</v>
      </c>
      <c r="G1247" s="32">
        <v>169.71299999999999</v>
      </c>
      <c r="H1247" s="32">
        <v>1.701E-3</v>
      </c>
      <c r="I1247" s="32" t="s">
        <v>189</v>
      </c>
      <c r="J1247" s="2" t="s">
        <v>189</v>
      </c>
      <c r="K1247" s="32" t="s">
        <v>123</v>
      </c>
      <c r="L1247" s="32">
        <v>28917197</v>
      </c>
      <c r="M1247" s="2">
        <v>0.96448</v>
      </c>
      <c r="N1247" s="2">
        <v>0.21171000000000001</v>
      </c>
      <c r="O1247" s="32" t="s">
        <v>124</v>
      </c>
      <c r="P1247" s="2" t="s">
        <v>190</v>
      </c>
      <c r="Q1247" s="2" t="s">
        <v>57</v>
      </c>
      <c r="R1247" s="2" t="s">
        <v>126</v>
      </c>
      <c r="S1247" s="24" t="s">
        <v>16</v>
      </c>
      <c r="T1247" s="9"/>
      <c r="U1247" s="9"/>
      <c r="V1247" s="9"/>
      <c r="W1247" s="9"/>
      <c r="X1247" s="9"/>
      <c r="Y1247" s="9"/>
      <c r="Z1247" s="9"/>
    </row>
    <row r="1248" spans="1:26" ht="15" customHeight="1" x14ac:dyDescent="0.15">
      <c r="A1248" s="35" t="s">
        <v>2059</v>
      </c>
      <c r="B1248" s="32" t="s">
        <v>2060</v>
      </c>
      <c r="C1248" s="32">
        <v>25473275</v>
      </c>
      <c r="D1248" s="32">
        <v>0.91115000000000002</v>
      </c>
      <c r="E1248" s="32">
        <v>0.85975999999999997</v>
      </c>
      <c r="F1248" s="32">
        <v>0.42886999999999997</v>
      </c>
      <c r="G1248" s="40">
        <v>11.298</v>
      </c>
      <c r="H1248" s="32">
        <v>6.1700000000000001E-3</v>
      </c>
      <c r="I1248" s="32" t="s">
        <v>215</v>
      </c>
      <c r="J1248" s="2" t="s">
        <v>215</v>
      </c>
      <c r="K1248" s="32" t="s">
        <v>123</v>
      </c>
      <c r="L1248" s="32">
        <v>11773384</v>
      </c>
      <c r="M1248" s="2" t="s">
        <v>216</v>
      </c>
      <c r="N1248" s="2" t="s">
        <v>216</v>
      </c>
      <c r="O1248" s="32" t="s">
        <v>2061</v>
      </c>
      <c r="P1248" s="2" t="s">
        <v>218</v>
      </c>
      <c r="Q1248" s="2" t="s">
        <v>71</v>
      </c>
      <c r="R1248" s="2" t="s">
        <v>126</v>
      </c>
      <c r="S1248" s="24" t="s">
        <v>16</v>
      </c>
      <c r="T1248" s="9"/>
      <c r="U1248" s="9"/>
      <c r="V1248" s="9"/>
      <c r="W1248" s="9"/>
      <c r="X1248" s="9"/>
      <c r="Y1248" s="9"/>
      <c r="Z1248" s="9"/>
    </row>
    <row r="1249" spans="1:26" ht="15" customHeight="1" x14ac:dyDescent="0.15">
      <c r="A1249" s="35" t="s">
        <v>2059</v>
      </c>
      <c r="B1249" s="32" t="s">
        <v>2062</v>
      </c>
      <c r="C1249" s="32">
        <v>79086019</v>
      </c>
      <c r="D1249" s="32">
        <v>0.92945</v>
      </c>
      <c r="E1249" s="32">
        <v>0.89695000000000003</v>
      </c>
      <c r="F1249" s="32">
        <v>0.55084</v>
      </c>
      <c r="G1249" s="32">
        <v>115.643</v>
      </c>
      <c r="H1249" s="32">
        <v>2.1900000000000001E-3</v>
      </c>
      <c r="I1249" s="32" t="s">
        <v>215</v>
      </c>
      <c r="J1249" s="2" t="s">
        <v>215</v>
      </c>
      <c r="K1249" s="32" t="s">
        <v>128</v>
      </c>
      <c r="L1249" s="32" t="s">
        <v>129</v>
      </c>
      <c r="M1249" s="2" t="s">
        <v>216</v>
      </c>
      <c r="N1249" s="2" t="s">
        <v>216</v>
      </c>
      <c r="O1249" s="32" t="s">
        <v>2061</v>
      </c>
      <c r="P1249" s="2" t="s">
        <v>218</v>
      </c>
      <c r="Q1249" s="2" t="s">
        <v>71</v>
      </c>
      <c r="R1249" s="2" t="s">
        <v>126</v>
      </c>
      <c r="S1249" s="24" t="s">
        <v>16</v>
      </c>
      <c r="T1249" s="9"/>
      <c r="U1249" s="9"/>
      <c r="V1249" s="9"/>
      <c r="W1249" s="9"/>
      <c r="X1249" s="9"/>
      <c r="Y1249" s="9"/>
      <c r="Z1249" s="9"/>
    </row>
    <row r="1250" spans="1:26" ht="15" customHeight="1" x14ac:dyDescent="0.15">
      <c r="A1250" s="32" t="s">
        <v>2063</v>
      </c>
      <c r="B1250" s="32" t="s">
        <v>2064</v>
      </c>
      <c r="C1250" s="32">
        <v>107750986</v>
      </c>
      <c r="D1250" s="32">
        <v>0.91949999999999998</v>
      </c>
      <c r="E1250" s="32">
        <v>0.87107000000000001</v>
      </c>
      <c r="F1250" s="32">
        <v>0.47615000000000002</v>
      </c>
      <c r="G1250" s="32">
        <v>119.233</v>
      </c>
      <c r="H1250" s="32">
        <v>2.2049999999999999E-3</v>
      </c>
      <c r="I1250" s="32" t="s">
        <v>215</v>
      </c>
      <c r="J1250" s="2" t="s">
        <v>215</v>
      </c>
      <c r="K1250" s="32" t="s">
        <v>123</v>
      </c>
      <c r="L1250" s="32">
        <v>28620301</v>
      </c>
      <c r="M1250" s="2">
        <v>0.95235000000000003</v>
      </c>
      <c r="N1250" s="2">
        <v>0.28922999999999999</v>
      </c>
      <c r="O1250" s="32" t="s">
        <v>124</v>
      </c>
      <c r="P1250" s="2" t="s">
        <v>218</v>
      </c>
      <c r="Q1250" s="2" t="s">
        <v>71</v>
      </c>
      <c r="R1250" s="2" t="s">
        <v>126</v>
      </c>
      <c r="S1250" s="24" t="s">
        <v>16</v>
      </c>
      <c r="T1250" s="9"/>
      <c r="U1250" s="9"/>
      <c r="V1250" s="9"/>
      <c r="W1250" s="9"/>
      <c r="X1250" s="9"/>
      <c r="Y1250" s="9"/>
      <c r="Z1250" s="9"/>
    </row>
    <row r="1251" spans="1:26" ht="15" customHeight="1" x14ac:dyDescent="0.15">
      <c r="A1251" s="32" t="s">
        <v>2063</v>
      </c>
      <c r="B1251" s="32" t="s">
        <v>2065</v>
      </c>
      <c r="C1251" s="33">
        <v>75400000</v>
      </c>
      <c r="D1251" s="32">
        <v>0.92349999999999999</v>
      </c>
      <c r="E1251" s="32">
        <v>0.88841999999999999</v>
      </c>
      <c r="F1251" s="32">
        <v>0.55035999999999996</v>
      </c>
      <c r="G1251" s="32">
        <v>110.958</v>
      </c>
      <c r="H1251" s="32">
        <v>2.0140000000000002E-3</v>
      </c>
      <c r="I1251" s="32" t="s">
        <v>215</v>
      </c>
      <c r="J1251" s="2" t="s">
        <v>215</v>
      </c>
      <c r="K1251" s="32" t="s">
        <v>128</v>
      </c>
      <c r="L1251" s="32" t="s">
        <v>129</v>
      </c>
      <c r="M1251" s="2">
        <v>0.95235000000000003</v>
      </c>
      <c r="N1251" s="2">
        <v>0.28922999999999999</v>
      </c>
      <c r="O1251" s="32" t="s">
        <v>124</v>
      </c>
      <c r="P1251" s="2" t="s">
        <v>218</v>
      </c>
      <c r="Q1251" s="2" t="s">
        <v>71</v>
      </c>
      <c r="R1251" s="2" t="s">
        <v>126</v>
      </c>
      <c r="S1251" s="24" t="s">
        <v>16</v>
      </c>
      <c r="T1251" s="9"/>
      <c r="U1251" s="9"/>
      <c r="V1251" s="9"/>
      <c r="W1251" s="9"/>
      <c r="X1251" s="9"/>
      <c r="Y1251" s="9"/>
      <c r="Z1251" s="9"/>
    </row>
    <row r="1252" spans="1:26" ht="15" customHeight="1" x14ac:dyDescent="0.15">
      <c r="A1252" s="35" t="s">
        <v>2066</v>
      </c>
      <c r="B1252" s="32" t="s">
        <v>2067</v>
      </c>
      <c r="C1252" s="32">
        <v>114621269</v>
      </c>
      <c r="D1252" s="32">
        <v>0.91976000000000002</v>
      </c>
      <c r="E1252" s="32">
        <v>0.87516000000000005</v>
      </c>
      <c r="F1252" s="32">
        <v>0.55240999999999996</v>
      </c>
      <c r="G1252" s="32">
        <v>165.773</v>
      </c>
      <c r="H1252" s="32">
        <v>1.7049999999999999E-3</v>
      </c>
      <c r="I1252" s="32" t="s">
        <v>215</v>
      </c>
      <c r="J1252" s="2" t="s">
        <v>215</v>
      </c>
      <c r="K1252" s="32" t="s">
        <v>123</v>
      </c>
      <c r="L1252" s="32">
        <v>28972834</v>
      </c>
      <c r="M1252" s="2">
        <v>0.64429999999999998</v>
      </c>
      <c r="N1252" s="38">
        <v>-0.30510999999999999</v>
      </c>
      <c r="O1252" s="32" t="s">
        <v>2068</v>
      </c>
      <c r="P1252" s="2" t="s">
        <v>218</v>
      </c>
      <c r="Q1252" s="2" t="s">
        <v>71</v>
      </c>
      <c r="R1252" s="2" t="s">
        <v>126</v>
      </c>
      <c r="S1252" s="24" t="s">
        <v>16</v>
      </c>
      <c r="T1252" s="9"/>
      <c r="U1252" s="9"/>
      <c r="V1252" s="9"/>
      <c r="W1252" s="9"/>
      <c r="X1252" s="9"/>
      <c r="Y1252" s="9"/>
      <c r="Z1252" s="9"/>
    </row>
    <row r="1253" spans="1:26" ht="15" customHeight="1" x14ac:dyDescent="0.15">
      <c r="A1253" s="35" t="s">
        <v>2066</v>
      </c>
      <c r="B1253" s="32" t="s">
        <v>2069</v>
      </c>
      <c r="C1253" s="33">
        <v>85300000</v>
      </c>
      <c r="D1253" s="32">
        <v>0.92205999999999999</v>
      </c>
      <c r="E1253" s="32">
        <v>0.88822000000000001</v>
      </c>
      <c r="F1253" s="32">
        <v>0.57513999999999998</v>
      </c>
      <c r="G1253" s="32">
        <v>135.256</v>
      </c>
      <c r="H1253" s="32">
        <v>1.7910000000000001E-3</v>
      </c>
      <c r="I1253" s="32" t="s">
        <v>215</v>
      </c>
      <c r="J1253" s="2" t="s">
        <v>215</v>
      </c>
      <c r="K1253" s="32" t="s">
        <v>128</v>
      </c>
      <c r="L1253" s="32" t="s">
        <v>129</v>
      </c>
      <c r="M1253" s="2">
        <v>0.64429999999999998</v>
      </c>
      <c r="N1253" s="38">
        <v>-0.30510999999999999</v>
      </c>
      <c r="O1253" s="32" t="s">
        <v>2068</v>
      </c>
      <c r="P1253" s="2" t="s">
        <v>218</v>
      </c>
      <c r="Q1253" s="2" t="s">
        <v>71</v>
      </c>
      <c r="R1253" s="2" t="s">
        <v>126</v>
      </c>
      <c r="S1253" s="24" t="s">
        <v>16</v>
      </c>
      <c r="T1253" s="9"/>
      <c r="U1253" s="9"/>
      <c r="V1253" s="9"/>
      <c r="W1253" s="9"/>
      <c r="X1253" s="9"/>
      <c r="Y1253" s="9"/>
      <c r="Z1253" s="9"/>
    </row>
    <row r="1254" spans="1:26" ht="15" customHeight="1" x14ac:dyDescent="0.15">
      <c r="A1254" s="35" t="s">
        <v>2070</v>
      </c>
      <c r="B1254" s="32" t="s">
        <v>2071</v>
      </c>
      <c r="C1254" s="32">
        <v>107640310</v>
      </c>
      <c r="D1254" s="32">
        <v>0.91820999999999997</v>
      </c>
      <c r="E1254" s="32">
        <v>0.87565000000000004</v>
      </c>
      <c r="F1254" s="32">
        <v>0.57062000000000002</v>
      </c>
      <c r="G1254" s="32">
        <v>154.505</v>
      </c>
      <c r="H1254" s="32">
        <v>1.7650000000000001E-3</v>
      </c>
      <c r="I1254" s="32" t="s">
        <v>215</v>
      </c>
      <c r="J1254" s="2" t="s">
        <v>215</v>
      </c>
      <c r="K1254" s="32" t="s">
        <v>123</v>
      </c>
      <c r="L1254" s="32">
        <v>28564229</v>
      </c>
      <c r="M1254" s="2">
        <v>0.63068000000000002</v>
      </c>
      <c r="N1254" s="38">
        <v>-0.29032000000000002</v>
      </c>
      <c r="O1254" s="32" t="s">
        <v>2072</v>
      </c>
      <c r="P1254" s="2" t="s">
        <v>218</v>
      </c>
      <c r="Q1254" s="2" t="s">
        <v>71</v>
      </c>
      <c r="R1254" s="2" t="s">
        <v>126</v>
      </c>
      <c r="S1254" s="24" t="s">
        <v>16</v>
      </c>
      <c r="T1254" s="9"/>
      <c r="U1254" s="9"/>
      <c r="V1254" s="9"/>
      <c r="W1254" s="9"/>
      <c r="X1254" s="9"/>
      <c r="Y1254" s="9"/>
      <c r="Z1254" s="9"/>
    </row>
    <row r="1255" spans="1:26" ht="15" customHeight="1" x14ac:dyDescent="0.15">
      <c r="A1255" s="35" t="s">
        <v>2070</v>
      </c>
      <c r="B1255" s="32" t="s">
        <v>2073</v>
      </c>
      <c r="C1255" s="33">
        <v>73400000</v>
      </c>
      <c r="D1255" s="32">
        <v>0.92417000000000005</v>
      </c>
      <c r="E1255" s="32">
        <v>0.88543000000000005</v>
      </c>
      <c r="F1255" s="32">
        <v>0.50273000000000001</v>
      </c>
      <c r="G1255" s="32">
        <v>98.464399999999998</v>
      </c>
      <c r="H1255" s="32">
        <v>2.356E-3</v>
      </c>
      <c r="I1255" s="32" t="s">
        <v>215</v>
      </c>
      <c r="J1255" s="2" t="s">
        <v>215</v>
      </c>
      <c r="K1255" s="32" t="s">
        <v>128</v>
      </c>
      <c r="L1255" s="32" t="s">
        <v>129</v>
      </c>
      <c r="M1255" s="2">
        <v>0.63068000000000002</v>
      </c>
      <c r="N1255" s="38">
        <v>-0.29032000000000002</v>
      </c>
      <c r="O1255" s="32" t="s">
        <v>2072</v>
      </c>
      <c r="P1255" s="2" t="s">
        <v>218</v>
      </c>
      <c r="Q1255" s="2" t="s">
        <v>71</v>
      </c>
      <c r="R1255" s="2" t="s">
        <v>126</v>
      </c>
      <c r="S1255" s="24" t="s">
        <v>16</v>
      </c>
      <c r="T1255" s="9"/>
      <c r="U1255" s="9"/>
      <c r="V1255" s="9"/>
      <c r="W1255" s="9"/>
      <c r="X1255" s="9"/>
      <c r="Y1255" s="9"/>
      <c r="Z1255" s="9"/>
    </row>
    <row r="1256" spans="1:26" ht="15" customHeight="1" x14ac:dyDescent="0.15">
      <c r="A1256" s="35" t="s">
        <v>2074</v>
      </c>
      <c r="B1256" s="32" t="s">
        <v>2075</v>
      </c>
      <c r="C1256" s="32">
        <v>119963765</v>
      </c>
      <c r="D1256" s="32">
        <v>0.91349000000000002</v>
      </c>
      <c r="E1256" s="32">
        <v>0.87131999999999998</v>
      </c>
      <c r="F1256" s="32">
        <v>0.57640999999999998</v>
      </c>
      <c r="G1256" s="32">
        <v>184.089</v>
      </c>
      <c r="H1256" s="32">
        <v>1.42E-3</v>
      </c>
      <c r="I1256" s="32" t="s">
        <v>215</v>
      </c>
      <c r="J1256" s="2" t="s">
        <v>215</v>
      </c>
      <c r="K1256" s="32" t="s">
        <v>123</v>
      </c>
      <c r="L1256" s="32">
        <v>28873384</v>
      </c>
      <c r="M1256" s="2">
        <v>0.59472999999999998</v>
      </c>
      <c r="N1256" s="38">
        <v>-0.36203999999999997</v>
      </c>
      <c r="O1256" s="32" t="s">
        <v>2076</v>
      </c>
      <c r="P1256" s="2" t="s">
        <v>218</v>
      </c>
      <c r="Q1256" s="2" t="s">
        <v>71</v>
      </c>
      <c r="R1256" s="2" t="s">
        <v>126</v>
      </c>
      <c r="S1256" s="24" t="s">
        <v>16</v>
      </c>
      <c r="T1256" s="9"/>
      <c r="U1256" s="9"/>
      <c r="V1256" s="9"/>
      <c r="W1256" s="9"/>
      <c r="X1256" s="9"/>
      <c r="Y1256" s="9"/>
      <c r="Z1256" s="9"/>
    </row>
    <row r="1257" spans="1:26" ht="15" customHeight="1" x14ac:dyDescent="0.15">
      <c r="A1257" s="35" t="s">
        <v>2074</v>
      </c>
      <c r="B1257" s="32" t="s">
        <v>2077</v>
      </c>
      <c r="C1257" s="33">
        <v>87600000</v>
      </c>
      <c r="D1257" s="32">
        <v>0.91522999999999999</v>
      </c>
      <c r="E1257" s="32">
        <v>0.87822</v>
      </c>
      <c r="F1257" s="32">
        <v>0.58299000000000001</v>
      </c>
      <c r="G1257" s="32">
        <v>134.73099999999999</v>
      </c>
      <c r="H1257" s="32">
        <v>2.0170000000000001E-3</v>
      </c>
      <c r="I1257" s="32" t="s">
        <v>215</v>
      </c>
      <c r="J1257" s="2" t="s">
        <v>215</v>
      </c>
      <c r="K1257" s="32" t="s">
        <v>128</v>
      </c>
      <c r="L1257" s="32" t="s">
        <v>129</v>
      </c>
      <c r="M1257" s="2">
        <v>0.59472999999999998</v>
      </c>
      <c r="N1257" s="38">
        <v>-0.36203999999999997</v>
      </c>
      <c r="O1257" s="32" t="s">
        <v>2076</v>
      </c>
      <c r="P1257" s="2" t="s">
        <v>218</v>
      </c>
      <c r="Q1257" s="2" t="s">
        <v>71</v>
      </c>
      <c r="R1257" s="2" t="s">
        <v>126</v>
      </c>
      <c r="S1257" s="24" t="s">
        <v>16</v>
      </c>
      <c r="T1257" s="9"/>
      <c r="U1257" s="9"/>
      <c r="V1257" s="9"/>
      <c r="W1257" s="9"/>
      <c r="X1257" s="9"/>
      <c r="Y1257" s="9"/>
      <c r="Z1257" s="9"/>
    </row>
    <row r="1258" spans="1:26" ht="15" customHeight="1" x14ac:dyDescent="0.15">
      <c r="A1258" s="35" t="s">
        <v>2078</v>
      </c>
      <c r="B1258" s="32" t="s">
        <v>2079</v>
      </c>
      <c r="C1258" s="32">
        <v>121747542</v>
      </c>
      <c r="D1258" s="32">
        <v>0.92030999999999996</v>
      </c>
      <c r="E1258" s="32">
        <v>0.87243999999999999</v>
      </c>
      <c r="F1258" s="32">
        <v>0.54629000000000005</v>
      </c>
      <c r="G1258" s="32">
        <v>163.55199999999999</v>
      </c>
      <c r="H1258" s="32">
        <v>1.516E-3</v>
      </c>
      <c r="I1258" s="32" t="s">
        <v>215</v>
      </c>
      <c r="J1258" s="2" t="s">
        <v>215</v>
      </c>
      <c r="K1258" s="32" t="s">
        <v>123</v>
      </c>
      <c r="L1258" s="32">
        <v>28754551</v>
      </c>
      <c r="M1258" s="2">
        <v>0.66600000000000004</v>
      </c>
      <c r="N1258" s="38">
        <v>-0.25950000000000001</v>
      </c>
      <c r="O1258" s="32" t="s">
        <v>2080</v>
      </c>
      <c r="P1258" s="2" t="s">
        <v>218</v>
      </c>
      <c r="Q1258" s="2" t="s">
        <v>71</v>
      </c>
      <c r="R1258" s="2" t="s">
        <v>126</v>
      </c>
      <c r="S1258" s="24" t="s">
        <v>16</v>
      </c>
      <c r="T1258" s="9"/>
      <c r="U1258" s="9"/>
      <c r="V1258" s="9"/>
      <c r="W1258" s="9"/>
      <c r="X1258" s="9"/>
      <c r="Y1258" s="9"/>
      <c r="Z1258" s="9"/>
    </row>
    <row r="1259" spans="1:26" ht="15" customHeight="1" x14ac:dyDescent="0.15">
      <c r="A1259" s="35" t="s">
        <v>2078</v>
      </c>
      <c r="B1259" s="32" t="s">
        <v>2081</v>
      </c>
      <c r="C1259" s="33">
        <v>79500000</v>
      </c>
      <c r="D1259" s="32">
        <v>0.92351000000000005</v>
      </c>
      <c r="E1259" s="32">
        <v>0.88646000000000003</v>
      </c>
      <c r="F1259" s="32">
        <v>0.53702000000000005</v>
      </c>
      <c r="G1259" s="32">
        <v>116.663</v>
      </c>
      <c r="H1259" s="32">
        <v>2.3280000000000002E-3</v>
      </c>
      <c r="I1259" s="32" t="s">
        <v>215</v>
      </c>
      <c r="J1259" s="2" t="s">
        <v>215</v>
      </c>
      <c r="K1259" s="32" t="s">
        <v>128</v>
      </c>
      <c r="L1259" s="32" t="s">
        <v>129</v>
      </c>
      <c r="M1259" s="2">
        <v>0.66600000000000004</v>
      </c>
      <c r="N1259" s="38">
        <v>-0.25950000000000001</v>
      </c>
      <c r="O1259" s="32" t="s">
        <v>2080</v>
      </c>
      <c r="P1259" s="2" t="s">
        <v>218</v>
      </c>
      <c r="Q1259" s="2" t="s">
        <v>71</v>
      </c>
      <c r="R1259" s="2" t="s">
        <v>126</v>
      </c>
      <c r="S1259" s="24" t="s">
        <v>16</v>
      </c>
      <c r="T1259" s="9"/>
      <c r="U1259" s="9"/>
      <c r="V1259" s="9"/>
      <c r="W1259" s="9"/>
      <c r="X1259" s="9"/>
      <c r="Y1259" s="9"/>
      <c r="Z1259" s="9"/>
    </row>
    <row r="1260" spans="1:26" ht="15" customHeight="1" x14ac:dyDescent="0.15">
      <c r="A1260" s="35" t="s">
        <v>2082</v>
      </c>
      <c r="B1260" s="32" t="s">
        <v>2083</v>
      </c>
      <c r="C1260" s="32">
        <v>116330144</v>
      </c>
      <c r="D1260" s="32">
        <v>0.92162999999999995</v>
      </c>
      <c r="E1260" s="32">
        <v>0.87495999999999996</v>
      </c>
      <c r="F1260" s="32">
        <v>0.54100000000000004</v>
      </c>
      <c r="G1260" s="32">
        <v>160.261</v>
      </c>
      <c r="H1260" s="32">
        <v>1.6429999999999999E-3</v>
      </c>
      <c r="I1260" s="32" t="s">
        <v>215</v>
      </c>
      <c r="J1260" s="2" t="s">
        <v>215</v>
      </c>
      <c r="K1260" s="32" t="s">
        <v>123</v>
      </c>
      <c r="L1260" s="32">
        <v>28861037</v>
      </c>
      <c r="M1260" s="2">
        <v>0.66276000000000002</v>
      </c>
      <c r="N1260" s="38">
        <v>-0.29400999999999999</v>
      </c>
      <c r="O1260" s="32" t="s">
        <v>1936</v>
      </c>
      <c r="P1260" s="2" t="s">
        <v>218</v>
      </c>
      <c r="Q1260" s="2" t="s">
        <v>71</v>
      </c>
      <c r="R1260" s="2" t="s">
        <v>126</v>
      </c>
      <c r="S1260" s="24" t="s">
        <v>16</v>
      </c>
      <c r="T1260" s="9"/>
      <c r="U1260" s="9"/>
      <c r="V1260" s="9"/>
      <c r="W1260" s="9"/>
      <c r="X1260" s="9"/>
      <c r="Y1260" s="9"/>
      <c r="Z1260" s="9"/>
    </row>
    <row r="1261" spans="1:26" ht="15" customHeight="1" x14ac:dyDescent="0.15">
      <c r="A1261" s="35" t="s">
        <v>2082</v>
      </c>
      <c r="B1261" s="32" t="s">
        <v>2084</v>
      </c>
      <c r="C1261" s="33">
        <v>78300000</v>
      </c>
      <c r="D1261" s="32">
        <v>0.92027000000000003</v>
      </c>
      <c r="E1261" s="32">
        <v>0.88751000000000002</v>
      </c>
      <c r="F1261" s="32">
        <v>0.59470000000000001</v>
      </c>
      <c r="G1261" s="32">
        <v>131.06299999999999</v>
      </c>
      <c r="H1261" s="32">
        <v>1.6310000000000001E-3</v>
      </c>
      <c r="I1261" s="32" t="s">
        <v>215</v>
      </c>
      <c r="J1261" s="2" t="s">
        <v>215</v>
      </c>
      <c r="K1261" s="32" t="s">
        <v>128</v>
      </c>
      <c r="L1261" s="32" t="s">
        <v>129</v>
      </c>
      <c r="M1261" s="2">
        <v>0.66276000000000002</v>
      </c>
      <c r="N1261" s="38">
        <v>-0.29400999999999999</v>
      </c>
      <c r="O1261" s="32" t="s">
        <v>1936</v>
      </c>
      <c r="P1261" s="2" t="s">
        <v>218</v>
      </c>
      <c r="Q1261" s="2" t="s">
        <v>71</v>
      </c>
      <c r="R1261" s="2" t="s">
        <v>126</v>
      </c>
      <c r="S1261" s="24" t="s">
        <v>16</v>
      </c>
      <c r="T1261" s="9"/>
      <c r="U1261" s="9"/>
      <c r="V1261" s="9"/>
      <c r="W1261" s="9"/>
      <c r="X1261" s="9"/>
      <c r="Y1261" s="9"/>
      <c r="Z1261" s="9"/>
    </row>
    <row r="1262" spans="1:26" ht="15" customHeight="1" x14ac:dyDescent="0.15">
      <c r="A1262" s="35" t="s">
        <v>2085</v>
      </c>
      <c r="B1262" s="32" t="s">
        <v>2086</v>
      </c>
      <c r="C1262" s="32">
        <v>61593339</v>
      </c>
      <c r="D1262" s="32">
        <v>0.86055000000000004</v>
      </c>
      <c r="E1262" s="32">
        <v>0.76095000000000002</v>
      </c>
      <c r="F1262" s="32">
        <v>0.56879000000000002</v>
      </c>
      <c r="G1262" s="32">
        <v>87.1464</v>
      </c>
      <c r="H1262" s="32">
        <v>2.6919999999999999E-3</v>
      </c>
      <c r="I1262" s="32" t="s">
        <v>215</v>
      </c>
      <c r="J1262" s="2" t="s">
        <v>215</v>
      </c>
      <c r="K1262" s="32" t="s">
        <v>123</v>
      </c>
      <c r="L1262" s="32">
        <v>28180078</v>
      </c>
      <c r="M1262" s="2">
        <v>0.63075999999999999</v>
      </c>
      <c r="N1262" s="38">
        <v>-0.29474</v>
      </c>
      <c r="O1262" s="32" t="s">
        <v>2087</v>
      </c>
      <c r="P1262" s="2" t="s">
        <v>218</v>
      </c>
      <c r="Q1262" s="2" t="s">
        <v>71</v>
      </c>
      <c r="R1262" s="2" t="s">
        <v>126</v>
      </c>
      <c r="S1262" s="24" t="s">
        <v>16</v>
      </c>
      <c r="T1262" s="9"/>
      <c r="U1262" s="9"/>
      <c r="V1262" s="9"/>
      <c r="W1262" s="9"/>
      <c r="X1262" s="9"/>
      <c r="Y1262" s="9"/>
      <c r="Z1262" s="9"/>
    </row>
    <row r="1263" spans="1:26" ht="15" customHeight="1" x14ac:dyDescent="0.15">
      <c r="A1263" s="35" t="s">
        <v>2085</v>
      </c>
      <c r="B1263" s="32" t="s">
        <v>2088</v>
      </c>
      <c r="C1263" s="32">
        <v>63126946</v>
      </c>
      <c r="D1263" s="32">
        <v>0.92327000000000004</v>
      </c>
      <c r="E1263" s="32">
        <v>0.88578000000000001</v>
      </c>
      <c r="F1263" s="32">
        <v>0.53342000000000001</v>
      </c>
      <c r="G1263" s="32">
        <v>91.583299999999994</v>
      </c>
      <c r="H1263" s="32">
        <v>2.075E-3</v>
      </c>
      <c r="I1263" s="32" t="s">
        <v>215</v>
      </c>
      <c r="J1263" s="2" t="s">
        <v>215</v>
      </c>
      <c r="K1263" s="32" t="s">
        <v>128</v>
      </c>
      <c r="L1263" s="32" t="s">
        <v>129</v>
      </c>
      <c r="M1263" s="2">
        <v>0.63075999999999999</v>
      </c>
      <c r="N1263" s="38">
        <v>-0.29474</v>
      </c>
      <c r="O1263" s="32" t="s">
        <v>2087</v>
      </c>
      <c r="P1263" s="2" t="s">
        <v>218</v>
      </c>
      <c r="Q1263" s="2" t="s">
        <v>71</v>
      </c>
      <c r="R1263" s="2" t="s">
        <v>126</v>
      </c>
      <c r="S1263" s="24" t="s">
        <v>16</v>
      </c>
      <c r="T1263" s="9"/>
      <c r="U1263" s="9"/>
      <c r="V1263" s="9"/>
      <c r="W1263" s="9"/>
      <c r="X1263" s="9"/>
      <c r="Y1263" s="9"/>
      <c r="Z1263" s="9"/>
    </row>
    <row r="1264" spans="1:26" ht="15" customHeight="1" x14ac:dyDescent="0.15">
      <c r="A1264" s="32" t="s">
        <v>2089</v>
      </c>
      <c r="B1264" s="32" t="s">
        <v>2090</v>
      </c>
      <c r="C1264" s="32">
        <v>99614414.5</v>
      </c>
      <c r="D1264" s="32">
        <v>0.92213000000000001</v>
      </c>
      <c r="E1264" s="32">
        <v>0.87533000000000005</v>
      </c>
      <c r="F1264" s="32">
        <v>0.51271</v>
      </c>
      <c r="G1264" s="32">
        <v>133.46600000000001</v>
      </c>
      <c r="H1264" s="32">
        <v>1.72E-3</v>
      </c>
      <c r="I1264" s="32" t="s">
        <v>215</v>
      </c>
      <c r="J1264" s="2" t="s">
        <v>215</v>
      </c>
      <c r="K1264" s="32" t="s">
        <v>123</v>
      </c>
      <c r="L1264" s="32">
        <v>29281586</v>
      </c>
      <c r="M1264" s="2">
        <v>0.89807000000000003</v>
      </c>
      <c r="N1264" s="2">
        <v>0.24079</v>
      </c>
      <c r="O1264" s="32" t="s">
        <v>124</v>
      </c>
      <c r="P1264" s="2" t="s">
        <v>218</v>
      </c>
      <c r="Q1264" s="2" t="s">
        <v>71</v>
      </c>
      <c r="R1264" s="2" t="s">
        <v>126</v>
      </c>
      <c r="S1264" s="24" t="s">
        <v>16</v>
      </c>
      <c r="T1264" s="9"/>
      <c r="U1264" s="9"/>
      <c r="V1264" s="9"/>
      <c r="W1264" s="9"/>
      <c r="X1264" s="9"/>
      <c r="Y1264" s="9"/>
      <c r="Z1264" s="9"/>
    </row>
    <row r="1265" spans="1:26" ht="15" customHeight="1" x14ac:dyDescent="0.15">
      <c r="A1265" s="32" t="s">
        <v>2089</v>
      </c>
      <c r="B1265" s="32" t="s">
        <v>2091</v>
      </c>
      <c r="C1265" s="32">
        <v>87425354.5</v>
      </c>
      <c r="D1265" s="32">
        <v>0.92179999999999995</v>
      </c>
      <c r="E1265" s="32">
        <v>0.89017000000000002</v>
      </c>
      <c r="F1265" s="32">
        <v>0.52544000000000002</v>
      </c>
      <c r="G1265" s="32">
        <v>96.537400000000005</v>
      </c>
      <c r="H1265" s="32">
        <v>2.0820000000000001E-3</v>
      </c>
      <c r="I1265" s="32" t="s">
        <v>215</v>
      </c>
      <c r="J1265" s="2" t="s">
        <v>215</v>
      </c>
      <c r="K1265" s="32" t="s">
        <v>128</v>
      </c>
      <c r="L1265" s="32" t="s">
        <v>129</v>
      </c>
      <c r="M1265" s="2">
        <v>0.89807000000000003</v>
      </c>
      <c r="N1265" s="2">
        <v>0.24079</v>
      </c>
      <c r="O1265" s="32" t="s">
        <v>124</v>
      </c>
      <c r="P1265" s="2" t="s">
        <v>218</v>
      </c>
      <c r="Q1265" s="2" t="s">
        <v>71</v>
      </c>
      <c r="R1265" s="2" t="s">
        <v>126</v>
      </c>
      <c r="S1265" s="24" t="s">
        <v>16</v>
      </c>
      <c r="T1265" s="9"/>
      <c r="U1265" s="9"/>
      <c r="V1265" s="9"/>
      <c r="W1265" s="9"/>
      <c r="X1265" s="9"/>
      <c r="Y1265" s="9"/>
      <c r="Z1265" s="9"/>
    </row>
    <row r="1266" spans="1:26" ht="15" customHeight="1" x14ac:dyDescent="0.15">
      <c r="A1266" s="32" t="s">
        <v>2092</v>
      </c>
      <c r="B1266" s="32" t="s">
        <v>2093</v>
      </c>
      <c r="C1266" s="32">
        <v>88308758.5</v>
      </c>
      <c r="D1266" s="32">
        <v>0.91896999999999995</v>
      </c>
      <c r="E1266" s="32">
        <v>0.87082999999999999</v>
      </c>
      <c r="F1266" s="32">
        <v>0.49252000000000001</v>
      </c>
      <c r="G1266" s="32">
        <v>113.703</v>
      </c>
      <c r="H1266" s="32">
        <v>1.702E-3</v>
      </c>
      <c r="I1266" s="32" t="s">
        <v>215</v>
      </c>
      <c r="J1266" s="2" t="s">
        <v>215</v>
      </c>
      <c r="K1266" s="32" t="s">
        <v>123</v>
      </c>
      <c r="L1266" s="32">
        <v>29376350</v>
      </c>
      <c r="M1266" s="2">
        <v>0.93174000000000001</v>
      </c>
      <c r="N1266" s="2">
        <v>0.24285999999999999</v>
      </c>
      <c r="O1266" s="32" t="s">
        <v>124</v>
      </c>
      <c r="P1266" s="2" t="s">
        <v>218</v>
      </c>
      <c r="Q1266" s="2" t="s">
        <v>71</v>
      </c>
      <c r="R1266" s="2" t="s">
        <v>126</v>
      </c>
      <c r="S1266" s="24" t="s">
        <v>16</v>
      </c>
      <c r="T1266" s="9"/>
      <c r="U1266" s="9"/>
      <c r="V1266" s="9"/>
      <c r="W1266" s="9"/>
      <c r="X1266" s="9"/>
      <c r="Y1266" s="9"/>
      <c r="Z1266" s="9"/>
    </row>
    <row r="1267" spans="1:26" ht="15" customHeight="1" x14ac:dyDescent="0.15">
      <c r="A1267" s="32" t="s">
        <v>2092</v>
      </c>
      <c r="B1267" s="32" t="s">
        <v>2094</v>
      </c>
      <c r="C1267" s="32">
        <v>70957711</v>
      </c>
      <c r="D1267" s="32">
        <v>0.93006999999999995</v>
      </c>
      <c r="E1267" s="32">
        <v>0.89732000000000001</v>
      </c>
      <c r="F1267" s="32">
        <v>0.48219000000000001</v>
      </c>
      <c r="G1267" s="32">
        <v>96.218199999999996</v>
      </c>
      <c r="H1267" s="32">
        <v>1.905E-3</v>
      </c>
      <c r="I1267" s="32" t="s">
        <v>215</v>
      </c>
      <c r="J1267" s="2" t="s">
        <v>215</v>
      </c>
      <c r="K1267" s="32" t="s">
        <v>128</v>
      </c>
      <c r="L1267" s="32" t="s">
        <v>129</v>
      </c>
      <c r="M1267" s="2">
        <v>0.93174000000000001</v>
      </c>
      <c r="N1267" s="2">
        <v>0.24285999999999999</v>
      </c>
      <c r="O1267" s="32" t="s">
        <v>124</v>
      </c>
      <c r="P1267" s="2" t="s">
        <v>218</v>
      </c>
      <c r="Q1267" s="2" t="s">
        <v>71</v>
      </c>
      <c r="R1267" s="2" t="s">
        <v>126</v>
      </c>
      <c r="S1267" s="24" t="s">
        <v>16</v>
      </c>
      <c r="T1267" s="9"/>
      <c r="U1267" s="9"/>
      <c r="V1267" s="9"/>
      <c r="W1267" s="9"/>
      <c r="X1267" s="9"/>
      <c r="Y1267" s="9"/>
      <c r="Z1267" s="9"/>
    </row>
    <row r="1268" spans="1:26" ht="15" customHeight="1" x14ac:dyDescent="0.15">
      <c r="A1268" s="32" t="s">
        <v>2095</v>
      </c>
      <c r="B1268" s="32" t="s">
        <v>2096</v>
      </c>
      <c r="C1268" s="32">
        <v>73605248.5</v>
      </c>
      <c r="D1268" s="32">
        <v>0.91834000000000005</v>
      </c>
      <c r="E1268" s="32">
        <v>0.87163999999999997</v>
      </c>
      <c r="F1268" s="32">
        <v>0.4975</v>
      </c>
      <c r="G1268" s="32">
        <v>96.328199999999995</v>
      </c>
      <c r="H1268" s="32">
        <v>1.918E-3</v>
      </c>
      <c r="I1268" s="32" t="s">
        <v>215</v>
      </c>
      <c r="J1268" s="2" t="s">
        <v>215</v>
      </c>
      <c r="K1268" s="32" t="s">
        <v>123</v>
      </c>
      <c r="L1268" s="32">
        <v>29093447</v>
      </c>
      <c r="M1268" s="2">
        <v>0.95206999999999997</v>
      </c>
      <c r="N1268" s="2">
        <v>0.28885</v>
      </c>
      <c r="O1268" s="32" t="s">
        <v>124</v>
      </c>
      <c r="P1268" s="2" t="s">
        <v>218</v>
      </c>
      <c r="Q1268" s="2" t="s">
        <v>71</v>
      </c>
      <c r="R1268" s="2" t="s">
        <v>126</v>
      </c>
      <c r="S1268" s="24" t="s">
        <v>16</v>
      </c>
      <c r="T1268" s="9"/>
      <c r="U1268" s="9"/>
      <c r="V1268" s="9"/>
      <c r="W1268" s="9"/>
      <c r="X1268" s="9"/>
      <c r="Y1268" s="9"/>
      <c r="Z1268" s="9"/>
    </row>
    <row r="1269" spans="1:26" ht="15" customHeight="1" x14ac:dyDescent="0.15">
      <c r="A1269" s="32" t="s">
        <v>2095</v>
      </c>
      <c r="B1269" s="32" t="s">
        <v>2097</v>
      </c>
      <c r="C1269" s="32">
        <v>44679771</v>
      </c>
      <c r="D1269" s="32">
        <v>0.92366999999999999</v>
      </c>
      <c r="E1269" s="32">
        <v>0.89097999999999999</v>
      </c>
      <c r="F1269" s="32">
        <v>0.47878999999999999</v>
      </c>
      <c r="G1269" s="32">
        <v>59.988700000000001</v>
      </c>
      <c r="H1269" s="32">
        <v>2.4659999999999999E-3</v>
      </c>
      <c r="I1269" s="32" t="s">
        <v>215</v>
      </c>
      <c r="J1269" s="2" t="s">
        <v>215</v>
      </c>
      <c r="K1269" s="32" t="s">
        <v>128</v>
      </c>
      <c r="L1269" s="32" t="s">
        <v>129</v>
      </c>
      <c r="M1269" s="2">
        <v>0.95206999999999997</v>
      </c>
      <c r="N1269" s="2">
        <v>0.28885</v>
      </c>
      <c r="O1269" s="32" t="s">
        <v>124</v>
      </c>
      <c r="P1269" s="2" t="s">
        <v>218</v>
      </c>
      <c r="Q1269" s="2" t="s">
        <v>71</v>
      </c>
      <c r="R1269" s="2" t="s">
        <v>126</v>
      </c>
      <c r="S1269" s="24" t="s">
        <v>16</v>
      </c>
      <c r="T1269" s="9"/>
      <c r="U1269" s="9"/>
      <c r="V1269" s="9"/>
      <c r="W1269" s="9"/>
      <c r="X1269" s="9"/>
      <c r="Y1269" s="9"/>
      <c r="Z1269" s="9"/>
    </row>
    <row r="1270" spans="1:26" ht="15" customHeight="1" x14ac:dyDescent="0.15">
      <c r="A1270" s="32" t="s">
        <v>2098</v>
      </c>
      <c r="B1270" s="32" t="s">
        <v>2099</v>
      </c>
      <c r="C1270" s="32">
        <v>151317736</v>
      </c>
      <c r="D1270" s="32">
        <v>0.91647999999999996</v>
      </c>
      <c r="E1270" s="32">
        <v>0.86675000000000002</v>
      </c>
      <c r="F1270" s="32">
        <v>0.45565</v>
      </c>
      <c r="G1270" s="32">
        <v>128.32</v>
      </c>
      <c r="H1270" s="32">
        <v>2.0720000000000001E-3</v>
      </c>
      <c r="I1270" s="32" t="s">
        <v>215</v>
      </c>
      <c r="J1270" s="2" t="s">
        <v>215</v>
      </c>
      <c r="K1270" s="32" t="s">
        <v>123</v>
      </c>
      <c r="L1270" s="32">
        <v>28829906</v>
      </c>
      <c r="M1270" s="2">
        <v>0.95818999999999999</v>
      </c>
      <c r="N1270" s="2">
        <v>0.27396999999999999</v>
      </c>
      <c r="O1270" s="32" t="s">
        <v>124</v>
      </c>
      <c r="P1270" s="2" t="s">
        <v>218</v>
      </c>
      <c r="Q1270" s="2" t="s">
        <v>71</v>
      </c>
      <c r="R1270" s="2" t="s">
        <v>126</v>
      </c>
      <c r="S1270" s="24" t="s">
        <v>16</v>
      </c>
      <c r="T1270" s="9"/>
      <c r="U1270" s="9"/>
      <c r="V1270" s="9"/>
      <c r="W1270" s="9"/>
      <c r="X1270" s="9"/>
      <c r="Y1270" s="9"/>
      <c r="Z1270" s="9"/>
    </row>
    <row r="1271" spans="1:26" ht="15" customHeight="1" x14ac:dyDescent="0.15">
      <c r="A1271" s="32" t="s">
        <v>2098</v>
      </c>
      <c r="B1271" s="32" t="s">
        <v>2100</v>
      </c>
      <c r="C1271" s="33">
        <v>77800000</v>
      </c>
      <c r="D1271" s="32">
        <v>0.92635999999999996</v>
      </c>
      <c r="E1271" s="32">
        <v>0.89158999999999999</v>
      </c>
      <c r="F1271" s="32">
        <v>0.52761999999999998</v>
      </c>
      <c r="G1271" s="32">
        <v>112.06</v>
      </c>
      <c r="H1271" s="32">
        <v>2.0669999999999998E-3</v>
      </c>
      <c r="I1271" s="32" t="s">
        <v>215</v>
      </c>
      <c r="J1271" s="2" t="s">
        <v>215</v>
      </c>
      <c r="K1271" s="32" t="s">
        <v>128</v>
      </c>
      <c r="L1271" s="32" t="s">
        <v>129</v>
      </c>
      <c r="M1271" s="2">
        <v>0.95818999999999999</v>
      </c>
      <c r="N1271" s="2">
        <v>0.27396999999999999</v>
      </c>
      <c r="O1271" s="32" t="s">
        <v>124</v>
      </c>
      <c r="P1271" s="2" t="s">
        <v>218</v>
      </c>
      <c r="Q1271" s="2" t="s">
        <v>71</v>
      </c>
      <c r="R1271" s="2" t="s">
        <v>126</v>
      </c>
      <c r="S1271" s="24" t="s">
        <v>16</v>
      </c>
      <c r="T1271" s="9"/>
      <c r="U1271" s="9"/>
      <c r="V1271" s="9"/>
      <c r="W1271" s="9"/>
      <c r="X1271" s="9"/>
      <c r="Y1271" s="9"/>
      <c r="Z1271" s="9"/>
    </row>
    <row r="1272" spans="1:26" ht="15" customHeight="1" x14ac:dyDescent="0.15">
      <c r="A1272" s="35" t="s">
        <v>2101</v>
      </c>
      <c r="B1272" s="32" t="s">
        <v>2102</v>
      </c>
      <c r="C1272" s="32">
        <v>122900599</v>
      </c>
      <c r="D1272" s="32">
        <v>0.91666000000000003</v>
      </c>
      <c r="E1272" s="32">
        <v>0.86951000000000001</v>
      </c>
      <c r="F1272" s="32">
        <v>0.51620999999999995</v>
      </c>
      <c r="G1272" s="32">
        <v>146.154</v>
      </c>
      <c r="H1272" s="32">
        <v>1.4779999999999999E-3</v>
      </c>
      <c r="I1272" s="32" t="s">
        <v>215</v>
      </c>
      <c r="J1272" s="2" t="s">
        <v>215</v>
      </c>
      <c r="K1272" s="32" t="s">
        <v>123</v>
      </c>
      <c r="L1272" s="32">
        <v>29213515</v>
      </c>
      <c r="M1272" s="2">
        <v>0.63405999999999996</v>
      </c>
      <c r="N1272" s="38">
        <v>-2.7660000000000001E-2</v>
      </c>
      <c r="O1272" s="32" t="s">
        <v>2103</v>
      </c>
      <c r="P1272" s="2" t="s">
        <v>218</v>
      </c>
      <c r="Q1272" s="2" t="s">
        <v>71</v>
      </c>
      <c r="R1272" s="2" t="s">
        <v>126</v>
      </c>
      <c r="S1272" s="24" t="s">
        <v>16</v>
      </c>
      <c r="T1272" s="9"/>
      <c r="U1272" s="9"/>
      <c r="V1272" s="9"/>
      <c r="W1272" s="9"/>
      <c r="X1272" s="9"/>
      <c r="Y1272" s="9"/>
      <c r="Z1272" s="9"/>
    </row>
    <row r="1273" spans="1:26" ht="15" customHeight="1" x14ac:dyDescent="0.15">
      <c r="A1273" s="35" t="s">
        <v>2101</v>
      </c>
      <c r="B1273" s="32" t="s">
        <v>2104</v>
      </c>
      <c r="C1273" s="33">
        <v>74500000</v>
      </c>
      <c r="D1273" s="32">
        <v>0.92479999999999996</v>
      </c>
      <c r="E1273" s="32">
        <v>0.89571999999999996</v>
      </c>
      <c r="F1273" s="32">
        <v>0.5474</v>
      </c>
      <c r="G1273" s="32">
        <v>95.775499999999994</v>
      </c>
      <c r="H1273" s="32">
        <v>2.0140000000000002E-3</v>
      </c>
      <c r="I1273" s="32" t="s">
        <v>215</v>
      </c>
      <c r="J1273" s="2" t="s">
        <v>215</v>
      </c>
      <c r="K1273" s="32" t="s">
        <v>128</v>
      </c>
      <c r="L1273" s="32" t="s">
        <v>129</v>
      </c>
      <c r="M1273" s="2">
        <v>0.63405999999999996</v>
      </c>
      <c r="N1273" s="38">
        <v>-2.7660000000000001E-2</v>
      </c>
      <c r="O1273" s="32" t="s">
        <v>2103</v>
      </c>
      <c r="P1273" s="2" t="s">
        <v>218</v>
      </c>
      <c r="Q1273" s="2" t="s">
        <v>71</v>
      </c>
      <c r="R1273" s="2" t="s">
        <v>126</v>
      </c>
      <c r="S1273" s="24" t="s">
        <v>16</v>
      </c>
      <c r="T1273" s="9"/>
      <c r="U1273" s="9"/>
      <c r="V1273" s="9"/>
      <c r="W1273" s="9"/>
      <c r="X1273" s="9"/>
      <c r="Y1273" s="9"/>
      <c r="Z1273" s="9"/>
    </row>
    <row r="1274" spans="1:26" ht="15" customHeight="1" x14ac:dyDescent="0.15">
      <c r="A1274" s="32" t="s">
        <v>2105</v>
      </c>
      <c r="B1274" s="32" t="s">
        <v>2106</v>
      </c>
      <c r="C1274" s="32">
        <v>122292921</v>
      </c>
      <c r="D1274" s="32">
        <v>0.91696999999999995</v>
      </c>
      <c r="E1274" s="32">
        <v>0.87129000000000001</v>
      </c>
      <c r="F1274" s="32">
        <v>0.54157</v>
      </c>
      <c r="G1274" s="32">
        <v>109.08</v>
      </c>
      <c r="H1274" s="32">
        <v>2.036E-3</v>
      </c>
      <c r="I1274" s="32" t="s">
        <v>215</v>
      </c>
      <c r="J1274" s="2" t="s">
        <v>215</v>
      </c>
      <c r="K1274" s="32" t="s">
        <v>123</v>
      </c>
      <c r="L1274" s="32">
        <v>28305972</v>
      </c>
      <c r="M1274" s="2">
        <v>0.90129999999999999</v>
      </c>
      <c r="N1274" s="2">
        <v>0.24315000000000001</v>
      </c>
      <c r="O1274" s="32" t="s">
        <v>124</v>
      </c>
      <c r="P1274" s="2" t="s">
        <v>218</v>
      </c>
      <c r="Q1274" s="2" t="s">
        <v>71</v>
      </c>
      <c r="R1274" s="2" t="s">
        <v>126</v>
      </c>
      <c r="S1274" s="24" t="s">
        <v>16</v>
      </c>
      <c r="T1274" s="9"/>
      <c r="U1274" s="9"/>
      <c r="V1274" s="9"/>
      <c r="W1274" s="9"/>
      <c r="X1274" s="9"/>
      <c r="Y1274" s="9"/>
      <c r="Z1274" s="9"/>
    </row>
    <row r="1275" spans="1:26" ht="15" customHeight="1" x14ac:dyDescent="0.15">
      <c r="A1275" s="32" t="s">
        <v>2105</v>
      </c>
      <c r="B1275" s="32" t="s">
        <v>2107</v>
      </c>
      <c r="C1275" s="33">
        <v>79000000</v>
      </c>
      <c r="D1275" s="32">
        <v>0.92513000000000001</v>
      </c>
      <c r="E1275" s="32">
        <v>0.89437</v>
      </c>
      <c r="F1275" s="32">
        <v>0.55894999999999995</v>
      </c>
      <c r="G1275" s="32">
        <v>118.52200000000001</v>
      </c>
      <c r="H1275" s="32">
        <v>1.6689999999999999E-3</v>
      </c>
      <c r="I1275" s="32" t="s">
        <v>215</v>
      </c>
      <c r="J1275" s="2" t="s">
        <v>215</v>
      </c>
      <c r="K1275" s="32" t="s">
        <v>128</v>
      </c>
      <c r="L1275" s="32" t="s">
        <v>129</v>
      </c>
      <c r="M1275" s="2">
        <v>0.90129999999999999</v>
      </c>
      <c r="N1275" s="2">
        <v>0.24315000000000001</v>
      </c>
      <c r="O1275" s="32" t="s">
        <v>124</v>
      </c>
      <c r="P1275" s="2" t="s">
        <v>218</v>
      </c>
      <c r="Q1275" s="2" t="s">
        <v>71</v>
      </c>
      <c r="R1275" s="2" t="s">
        <v>126</v>
      </c>
      <c r="S1275" s="24" t="s">
        <v>16</v>
      </c>
      <c r="T1275" s="9"/>
      <c r="U1275" s="9"/>
      <c r="V1275" s="9"/>
      <c r="W1275" s="9"/>
      <c r="X1275" s="9"/>
      <c r="Y1275" s="9"/>
      <c r="Z1275" s="9"/>
    </row>
    <row r="1276" spans="1:26" ht="15" customHeight="1" x14ac:dyDescent="0.15">
      <c r="A1276" s="32" t="s">
        <v>2108</v>
      </c>
      <c r="B1276" s="32" t="s">
        <v>2109</v>
      </c>
      <c r="C1276" s="32">
        <v>120923453</v>
      </c>
      <c r="D1276" s="32">
        <v>0.92206999999999995</v>
      </c>
      <c r="E1276" s="32">
        <v>0.87883</v>
      </c>
      <c r="F1276" s="32">
        <v>0.52839999999999998</v>
      </c>
      <c r="G1276" s="32">
        <v>137.97399999999999</v>
      </c>
      <c r="H1276" s="32">
        <v>1.9300000000000001E-3</v>
      </c>
      <c r="I1276" s="32" t="s">
        <v>215</v>
      </c>
      <c r="J1276" s="2" t="s">
        <v>215</v>
      </c>
      <c r="K1276" s="32" t="s">
        <v>123</v>
      </c>
      <c r="L1276" s="32">
        <v>28973923</v>
      </c>
      <c r="M1276" s="2">
        <v>0.92234000000000005</v>
      </c>
      <c r="N1276" s="2">
        <v>0.23946999999999999</v>
      </c>
      <c r="O1276" s="32" t="s">
        <v>124</v>
      </c>
      <c r="P1276" s="2" t="s">
        <v>218</v>
      </c>
      <c r="Q1276" s="2" t="s">
        <v>71</v>
      </c>
      <c r="R1276" s="2" t="s">
        <v>126</v>
      </c>
      <c r="S1276" s="24" t="s">
        <v>16</v>
      </c>
      <c r="T1276" s="9"/>
      <c r="U1276" s="9"/>
      <c r="V1276" s="9"/>
      <c r="W1276" s="9"/>
      <c r="X1276" s="9"/>
      <c r="Y1276" s="9"/>
      <c r="Z1276" s="9"/>
    </row>
    <row r="1277" spans="1:26" ht="15" customHeight="1" x14ac:dyDescent="0.15">
      <c r="A1277" s="32" t="s">
        <v>2108</v>
      </c>
      <c r="B1277" s="32" t="s">
        <v>2110</v>
      </c>
      <c r="C1277" s="33">
        <v>67200000</v>
      </c>
      <c r="D1277" s="32">
        <v>0.92254000000000003</v>
      </c>
      <c r="E1277" s="32">
        <v>0.89146999999999998</v>
      </c>
      <c r="F1277" s="32">
        <v>0.50643000000000005</v>
      </c>
      <c r="G1277" s="32">
        <v>57.325699999999998</v>
      </c>
      <c r="H1277" s="32">
        <v>3.2439999999999999E-3</v>
      </c>
      <c r="I1277" s="32" t="s">
        <v>215</v>
      </c>
      <c r="J1277" s="2" t="s">
        <v>215</v>
      </c>
      <c r="K1277" s="32" t="s">
        <v>128</v>
      </c>
      <c r="L1277" s="32" t="s">
        <v>129</v>
      </c>
      <c r="M1277" s="2">
        <v>0.92234000000000005</v>
      </c>
      <c r="N1277" s="2">
        <v>0.23946999999999999</v>
      </c>
      <c r="O1277" s="32" t="s">
        <v>124</v>
      </c>
      <c r="P1277" s="2" t="s">
        <v>218</v>
      </c>
      <c r="Q1277" s="2" t="s">
        <v>71</v>
      </c>
      <c r="R1277" s="2" t="s">
        <v>126</v>
      </c>
      <c r="S1277" s="24" t="s">
        <v>16</v>
      </c>
      <c r="T1277" s="9"/>
      <c r="U1277" s="9"/>
      <c r="V1277" s="9"/>
      <c r="W1277" s="9"/>
      <c r="X1277" s="9"/>
      <c r="Y1277" s="9"/>
      <c r="Z1277" s="9"/>
    </row>
    <row r="1278" spans="1:26" ht="15" customHeight="1" x14ac:dyDescent="0.15">
      <c r="A1278" s="32" t="s">
        <v>2111</v>
      </c>
      <c r="B1278" s="32" t="s">
        <v>2112</v>
      </c>
      <c r="C1278" s="32">
        <v>146646522</v>
      </c>
      <c r="D1278" s="32">
        <v>0.92305000000000004</v>
      </c>
      <c r="E1278" s="32">
        <v>0.88436000000000003</v>
      </c>
      <c r="F1278" s="32">
        <v>0.59157999999999999</v>
      </c>
      <c r="G1278" s="32">
        <v>127.297</v>
      </c>
      <c r="H1278" s="32">
        <v>1.9819999999999998E-3</v>
      </c>
      <c r="I1278" s="32" t="s">
        <v>215</v>
      </c>
      <c r="J1278" s="2" t="s">
        <v>215</v>
      </c>
      <c r="K1278" s="32" t="s">
        <v>123</v>
      </c>
      <c r="L1278" s="32">
        <v>29217915</v>
      </c>
      <c r="M1278" s="2">
        <v>0.94042999999999999</v>
      </c>
      <c r="N1278" s="2">
        <v>0.28148000000000001</v>
      </c>
      <c r="O1278" s="32" t="s">
        <v>124</v>
      </c>
      <c r="P1278" s="2" t="s">
        <v>218</v>
      </c>
      <c r="Q1278" s="2" t="s">
        <v>71</v>
      </c>
      <c r="R1278" s="2" t="s">
        <v>126</v>
      </c>
      <c r="S1278" s="24" t="s">
        <v>16</v>
      </c>
      <c r="T1278" s="9"/>
      <c r="U1278" s="9"/>
      <c r="V1278" s="9"/>
      <c r="W1278" s="9"/>
      <c r="X1278" s="9"/>
      <c r="Y1278" s="9"/>
      <c r="Z1278" s="9"/>
    </row>
    <row r="1279" spans="1:26" ht="15" customHeight="1" x14ac:dyDescent="0.15">
      <c r="A1279" s="32" t="s">
        <v>2111</v>
      </c>
      <c r="B1279" s="32" t="s">
        <v>2113</v>
      </c>
      <c r="C1279" s="33">
        <v>86100000</v>
      </c>
      <c r="D1279" s="32">
        <v>0.92786999999999997</v>
      </c>
      <c r="E1279" s="32">
        <v>0.90207000000000004</v>
      </c>
      <c r="F1279" s="32">
        <v>0.58260000000000001</v>
      </c>
      <c r="G1279" s="32">
        <v>123.46299999999999</v>
      </c>
      <c r="H1279" s="32">
        <v>1.768E-3</v>
      </c>
      <c r="I1279" s="32" t="s">
        <v>215</v>
      </c>
      <c r="J1279" s="2" t="s">
        <v>215</v>
      </c>
      <c r="K1279" s="32" t="s">
        <v>128</v>
      </c>
      <c r="L1279" s="32" t="s">
        <v>129</v>
      </c>
      <c r="M1279" s="2">
        <v>0.94042999999999999</v>
      </c>
      <c r="N1279" s="2">
        <v>0.28148000000000001</v>
      </c>
      <c r="O1279" s="32" t="s">
        <v>124</v>
      </c>
      <c r="P1279" s="2" t="s">
        <v>218</v>
      </c>
      <c r="Q1279" s="2" t="s">
        <v>71</v>
      </c>
      <c r="R1279" s="2" t="s">
        <v>126</v>
      </c>
      <c r="S1279" s="24" t="s">
        <v>16</v>
      </c>
      <c r="T1279" s="9"/>
      <c r="U1279" s="9"/>
      <c r="V1279" s="9"/>
      <c r="W1279" s="9"/>
      <c r="X1279" s="9"/>
      <c r="Y1279" s="9"/>
      <c r="Z1279" s="9"/>
    </row>
    <row r="1280" spans="1:26" ht="15" customHeight="1" x14ac:dyDescent="0.15">
      <c r="A1280" s="35" t="s">
        <v>2114</v>
      </c>
      <c r="B1280" s="32" t="s">
        <v>2115</v>
      </c>
      <c r="C1280" s="32">
        <v>141413957</v>
      </c>
      <c r="D1280" s="32">
        <v>0.91703999999999997</v>
      </c>
      <c r="E1280" s="32">
        <v>0.86970999999999998</v>
      </c>
      <c r="F1280" s="32">
        <v>0.49808999999999998</v>
      </c>
      <c r="G1280" s="32">
        <v>156.547</v>
      </c>
      <c r="H1280" s="32">
        <v>1.8220000000000001E-3</v>
      </c>
      <c r="I1280" s="32" t="s">
        <v>215</v>
      </c>
      <c r="J1280" s="2" t="s">
        <v>215</v>
      </c>
      <c r="K1280" s="32" t="s">
        <v>123</v>
      </c>
      <c r="L1280" s="32">
        <v>29057596</v>
      </c>
      <c r="M1280" s="2">
        <v>0.60977000000000003</v>
      </c>
      <c r="N1280" s="38">
        <v>-0.34770000000000001</v>
      </c>
      <c r="O1280" s="32" t="s">
        <v>2116</v>
      </c>
      <c r="P1280" s="2" t="s">
        <v>218</v>
      </c>
      <c r="Q1280" s="2" t="s">
        <v>71</v>
      </c>
      <c r="R1280" s="2" t="s">
        <v>126</v>
      </c>
      <c r="S1280" s="24" t="s">
        <v>16</v>
      </c>
      <c r="T1280" s="9"/>
      <c r="U1280" s="9"/>
      <c r="V1280" s="9"/>
      <c r="W1280" s="9"/>
      <c r="X1280" s="9"/>
      <c r="Y1280" s="9"/>
      <c r="Z1280" s="9"/>
    </row>
    <row r="1281" spans="1:26" ht="15" customHeight="1" x14ac:dyDescent="0.15">
      <c r="A1281" s="35" t="s">
        <v>2114</v>
      </c>
      <c r="B1281" s="32" t="s">
        <v>2117</v>
      </c>
      <c r="C1281" s="33">
        <v>85200000</v>
      </c>
      <c r="D1281" s="32">
        <v>0.92647999999999997</v>
      </c>
      <c r="E1281" s="32">
        <v>0.89139999999999997</v>
      </c>
      <c r="F1281" s="32">
        <v>0.55000000000000004</v>
      </c>
      <c r="G1281" s="32">
        <v>131.47200000000001</v>
      </c>
      <c r="H1281" s="32">
        <v>1.7260000000000001E-3</v>
      </c>
      <c r="I1281" s="32" t="s">
        <v>215</v>
      </c>
      <c r="J1281" s="2" t="s">
        <v>215</v>
      </c>
      <c r="K1281" s="32" t="s">
        <v>128</v>
      </c>
      <c r="L1281" s="32" t="s">
        <v>129</v>
      </c>
      <c r="M1281" s="2">
        <v>0.60977000000000003</v>
      </c>
      <c r="N1281" s="38">
        <v>-0.34770000000000001</v>
      </c>
      <c r="O1281" s="32" t="s">
        <v>2116</v>
      </c>
      <c r="P1281" s="2" t="s">
        <v>218</v>
      </c>
      <c r="Q1281" s="2" t="s">
        <v>71</v>
      </c>
      <c r="R1281" s="2" t="s">
        <v>126</v>
      </c>
      <c r="S1281" s="24" t="s">
        <v>16</v>
      </c>
      <c r="T1281" s="9"/>
      <c r="U1281" s="9"/>
      <c r="V1281" s="9"/>
      <c r="W1281" s="9"/>
      <c r="X1281" s="9"/>
      <c r="Y1281" s="9"/>
      <c r="Z1281" s="9"/>
    </row>
    <row r="1282" spans="1:26" ht="15" customHeight="1" x14ac:dyDescent="0.15">
      <c r="A1282" s="35" t="s">
        <v>2118</v>
      </c>
      <c r="B1282" s="32" t="s">
        <v>2119</v>
      </c>
      <c r="C1282" s="40">
        <v>535950</v>
      </c>
      <c r="D1282" s="32">
        <v>0.86928000000000005</v>
      </c>
      <c r="E1282" s="32">
        <v>0.82094999999999996</v>
      </c>
      <c r="F1282" s="32">
        <v>0.47505999999999998</v>
      </c>
      <c r="G1282" s="32">
        <v>1.4160000000000001E-2</v>
      </c>
      <c r="H1282" s="33">
        <v>6.2899999999999997E-5</v>
      </c>
      <c r="I1282" s="32" t="s">
        <v>215</v>
      </c>
      <c r="J1282" s="2" t="s">
        <v>215</v>
      </c>
      <c r="K1282" s="32" t="s">
        <v>123</v>
      </c>
      <c r="L1282" s="32">
        <v>0</v>
      </c>
      <c r="M1282" s="2" t="s">
        <v>216</v>
      </c>
      <c r="N1282" s="2" t="s">
        <v>216</v>
      </c>
      <c r="O1282" s="32" t="s">
        <v>2120</v>
      </c>
      <c r="P1282" s="2" t="s">
        <v>218</v>
      </c>
      <c r="Q1282" s="2" t="s">
        <v>71</v>
      </c>
      <c r="R1282" s="2" t="s">
        <v>126</v>
      </c>
      <c r="S1282" s="24" t="s">
        <v>16</v>
      </c>
      <c r="T1282" s="9"/>
      <c r="U1282" s="9"/>
      <c r="V1282" s="9"/>
      <c r="W1282" s="9"/>
      <c r="X1282" s="9"/>
      <c r="Y1282" s="9"/>
      <c r="Z1282" s="9"/>
    </row>
    <row r="1283" spans="1:26" ht="15" customHeight="1" x14ac:dyDescent="0.15">
      <c r="A1283" s="35" t="s">
        <v>2118</v>
      </c>
      <c r="B1283" s="32" t="s">
        <v>2121</v>
      </c>
      <c r="C1283" s="32">
        <v>77673094</v>
      </c>
      <c r="D1283" s="32">
        <v>0.92964999999999998</v>
      </c>
      <c r="E1283" s="32">
        <v>0.89578000000000002</v>
      </c>
      <c r="F1283" s="32">
        <v>0.56023999999999996</v>
      </c>
      <c r="G1283" s="32">
        <v>120.133</v>
      </c>
      <c r="H1283" s="33">
        <v>1.99E-3</v>
      </c>
      <c r="I1283" s="32" t="s">
        <v>215</v>
      </c>
      <c r="J1283" s="2" t="s">
        <v>215</v>
      </c>
      <c r="K1283" s="32" t="s">
        <v>128</v>
      </c>
      <c r="L1283" s="32" t="s">
        <v>129</v>
      </c>
      <c r="M1283" s="2" t="s">
        <v>216</v>
      </c>
      <c r="N1283" s="2" t="s">
        <v>216</v>
      </c>
      <c r="O1283" s="32" t="s">
        <v>2120</v>
      </c>
      <c r="P1283" s="2" t="s">
        <v>218</v>
      </c>
      <c r="Q1283" s="2" t="s">
        <v>71</v>
      </c>
      <c r="R1283" s="2" t="s">
        <v>126</v>
      </c>
      <c r="S1283" s="24" t="s">
        <v>16</v>
      </c>
      <c r="T1283" s="9"/>
      <c r="U1283" s="9"/>
      <c r="V1283" s="9"/>
      <c r="W1283" s="9"/>
      <c r="X1283" s="9"/>
      <c r="Y1283" s="9"/>
      <c r="Z1283" s="9"/>
    </row>
    <row r="1284" spans="1:26" ht="15" customHeight="1" x14ac:dyDescent="0.15">
      <c r="A1284" s="32" t="s">
        <v>2122</v>
      </c>
      <c r="B1284" s="32" t="s">
        <v>2123</v>
      </c>
      <c r="C1284" s="32">
        <v>48527038.5</v>
      </c>
      <c r="D1284" s="32">
        <v>0.91520999999999997</v>
      </c>
      <c r="E1284" s="32">
        <v>0.86955000000000005</v>
      </c>
      <c r="F1284" s="32">
        <v>0.53505000000000003</v>
      </c>
      <c r="G1284" s="32">
        <v>71.7624</v>
      </c>
      <c r="H1284" s="32">
        <v>2.6830000000000001E-3</v>
      </c>
      <c r="I1284" s="32" t="s">
        <v>215</v>
      </c>
      <c r="J1284" s="2" t="s">
        <v>215</v>
      </c>
      <c r="K1284" s="32" t="s">
        <v>123</v>
      </c>
      <c r="L1284" s="32">
        <v>27299122</v>
      </c>
      <c r="M1284" s="2">
        <v>0.97158</v>
      </c>
      <c r="N1284" s="2">
        <v>0.29643999999999998</v>
      </c>
      <c r="O1284" s="32" t="s">
        <v>124</v>
      </c>
      <c r="P1284" s="2" t="s">
        <v>218</v>
      </c>
      <c r="Q1284" s="2" t="s">
        <v>71</v>
      </c>
      <c r="R1284" s="2" t="s">
        <v>126</v>
      </c>
      <c r="S1284" s="24" t="s">
        <v>16</v>
      </c>
      <c r="T1284" s="9"/>
      <c r="U1284" s="9"/>
      <c r="V1284" s="9"/>
      <c r="W1284" s="9"/>
      <c r="X1284" s="9"/>
      <c r="Y1284" s="9"/>
      <c r="Z1284" s="9"/>
    </row>
    <row r="1285" spans="1:26" ht="15" customHeight="1" x14ac:dyDescent="0.15">
      <c r="A1285" s="32" t="s">
        <v>2122</v>
      </c>
      <c r="B1285" s="32" t="s">
        <v>2124</v>
      </c>
      <c r="C1285" s="32">
        <v>76518243.5</v>
      </c>
      <c r="D1285" s="32">
        <v>0.92456000000000005</v>
      </c>
      <c r="E1285" s="32">
        <v>0.88922000000000001</v>
      </c>
      <c r="F1285" s="32">
        <v>0.56891999999999998</v>
      </c>
      <c r="G1285" s="32">
        <v>115.729</v>
      </c>
      <c r="H1285" s="32">
        <v>1.9650000000000002E-3</v>
      </c>
      <c r="I1285" s="32" t="s">
        <v>215</v>
      </c>
      <c r="J1285" s="2" t="s">
        <v>215</v>
      </c>
      <c r="K1285" s="32" t="s">
        <v>128</v>
      </c>
      <c r="L1285" s="32" t="s">
        <v>129</v>
      </c>
      <c r="M1285" s="2">
        <v>0.97158</v>
      </c>
      <c r="N1285" s="2">
        <v>0.29643999999999998</v>
      </c>
      <c r="O1285" s="32" t="s">
        <v>124</v>
      </c>
      <c r="P1285" s="2" t="s">
        <v>218</v>
      </c>
      <c r="Q1285" s="2" t="s">
        <v>71</v>
      </c>
      <c r="R1285" s="2" t="s">
        <v>126</v>
      </c>
      <c r="S1285" s="24" t="s">
        <v>16</v>
      </c>
      <c r="T1285" s="9"/>
      <c r="U1285" s="9"/>
      <c r="V1285" s="9"/>
      <c r="W1285" s="9"/>
      <c r="X1285" s="9"/>
      <c r="Y1285" s="9"/>
      <c r="Z1285" s="9"/>
    </row>
    <row r="1286" spans="1:26" ht="15" customHeight="1" x14ac:dyDescent="0.15">
      <c r="A1286" s="32" t="s">
        <v>2125</v>
      </c>
      <c r="B1286" s="32" t="s">
        <v>2126</v>
      </c>
      <c r="C1286" s="32">
        <v>136955374</v>
      </c>
      <c r="D1286" s="32">
        <v>0.91457999999999995</v>
      </c>
      <c r="E1286" s="32">
        <v>0.86963999999999997</v>
      </c>
      <c r="F1286" s="32">
        <v>0.56079000000000001</v>
      </c>
      <c r="G1286" s="32">
        <v>190.38499999999999</v>
      </c>
      <c r="H1286" s="32">
        <v>1.4419999999999999E-3</v>
      </c>
      <c r="I1286" s="32" t="s">
        <v>215</v>
      </c>
      <c r="J1286" s="2" t="s">
        <v>215</v>
      </c>
      <c r="K1286" s="32" t="s">
        <v>123</v>
      </c>
      <c r="L1286" s="32">
        <v>29000964</v>
      </c>
      <c r="M1286" s="2">
        <v>0.92930000000000001</v>
      </c>
      <c r="N1286" s="2">
        <v>0.26080999999999999</v>
      </c>
      <c r="O1286" s="32" t="s">
        <v>124</v>
      </c>
      <c r="P1286" s="2" t="s">
        <v>218</v>
      </c>
      <c r="Q1286" s="2" t="s">
        <v>71</v>
      </c>
      <c r="R1286" s="2" t="s">
        <v>126</v>
      </c>
      <c r="S1286" s="24" t="s">
        <v>16</v>
      </c>
      <c r="T1286" s="9"/>
      <c r="U1286" s="9"/>
      <c r="V1286" s="9"/>
      <c r="W1286" s="9"/>
      <c r="X1286" s="9"/>
      <c r="Y1286" s="9"/>
      <c r="Z1286" s="9"/>
    </row>
    <row r="1287" spans="1:26" ht="15" customHeight="1" x14ac:dyDescent="0.15">
      <c r="A1287" s="32" t="s">
        <v>2125</v>
      </c>
      <c r="B1287" s="32" t="s">
        <v>2127</v>
      </c>
      <c r="C1287" s="33">
        <v>76700000</v>
      </c>
      <c r="D1287" s="32">
        <v>0.92559000000000002</v>
      </c>
      <c r="E1287" s="32">
        <v>0.89093999999999995</v>
      </c>
      <c r="F1287" s="32">
        <v>0.56449000000000005</v>
      </c>
      <c r="G1287" s="32">
        <v>120.63500000000001</v>
      </c>
      <c r="H1287" s="32">
        <v>1.931E-3</v>
      </c>
      <c r="I1287" s="32" t="s">
        <v>215</v>
      </c>
      <c r="J1287" s="2" t="s">
        <v>215</v>
      </c>
      <c r="K1287" s="32" t="s">
        <v>128</v>
      </c>
      <c r="L1287" s="32" t="s">
        <v>129</v>
      </c>
      <c r="M1287" s="2">
        <v>0.92930000000000001</v>
      </c>
      <c r="N1287" s="2">
        <v>0.26080999999999999</v>
      </c>
      <c r="O1287" s="32" t="s">
        <v>124</v>
      </c>
      <c r="P1287" s="2" t="s">
        <v>218</v>
      </c>
      <c r="Q1287" s="2" t="s">
        <v>71</v>
      </c>
      <c r="R1287" s="2" t="s">
        <v>126</v>
      </c>
      <c r="S1287" s="24" t="s">
        <v>16</v>
      </c>
      <c r="T1287" s="9"/>
      <c r="U1287" s="9"/>
      <c r="V1287" s="9"/>
      <c r="W1287" s="9"/>
      <c r="X1287" s="9"/>
      <c r="Y1287" s="9"/>
      <c r="Z1287" s="9"/>
    </row>
    <row r="1288" spans="1:26" ht="15" customHeight="1" x14ac:dyDescent="0.15">
      <c r="A1288" s="32" t="s">
        <v>2128</v>
      </c>
      <c r="B1288" s="32" t="s">
        <v>2129</v>
      </c>
      <c r="C1288" s="32">
        <v>132509547</v>
      </c>
      <c r="D1288" s="32">
        <v>0.91539000000000004</v>
      </c>
      <c r="E1288" s="32">
        <v>0.87124000000000001</v>
      </c>
      <c r="F1288" s="32">
        <v>0.54596999999999996</v>
      </c>
      <c r="G1288" s="32">
        <v>175.084</v>
      </c>
      <c r="H1288" s="32">
        <v>1.5579999999999999E-3</v>
      </c>
      <c r="I1288" s="32" t="s">
        <v>215</v>
      </c>
      <c r="J1288" s="2" t="s">
        <v>215</v>
      </c>
      <c r="K1288" s="32" t="s">
        <v>123</v>
      </c>
      <c r="L1288" s="32">
        <v>29205611</v>
      </c>
      <c r="M1288" s="2">
        <v>0.95216999999999996</v>
      </c>
      <c r="N1288" s="2">
        <v>0.28116999999999998</v>
      </c>
      <c r="O1288" s="32" t="s">
        <v>124</v>
      </c>
      <c r="P1288" s="2" t="s">
        <v>218</v>
      </c>
      <c r="Q1288" s="2" t="s">
        <v>71</v>
      </c>
      <c r="R1288" s="2" t="s">
        <v>126</v>
      </c>
      <c r="S1288" s="24" t="s">
        <v>16</v>
      </c>
      <c r="T1288" s="9"/>
      <c r="U1288" s="9"/>
      <c r="V1288" s="9"/>
      <c r="W1288" s="9"/>
      <c r="X1288" s="9"/>
      <c r="Y1288" s="9"/>
      <c r="Z1288" s="9"/>
    </row>
    <row r="1289" spans="1:26" ht="15" customHeight="1" x14ac:dyDescent="0.15">
      <c r="A1289" s="32" t="s">
        <v>2128</v>
      </c>
      <c r="B1289" s="32" t="s">
        <v>2130</v>
      </c>
      <c r="C1289" s="33">
        <v>83400000</v>
      </c>
      <c r="D1289" s="32">
        <v>0.91957</v>
      </c>
      <c r="E1289" s="32">
        <v>0.88824000000000003</v>
      </c>
      <c r="F1289" s="32">
        <v>0.57376000000000005</v>
      </c>
      <c r="G1289" s="32">
        <v>132.33099999999999</v>
      </c>
      <c r="H1289" s="32">
        <v>1.6540000000000001E-3</v>
      </c>
      <c r="I1289" s="32" t="s">
        <v>215</v>
      </c>
      <c r="J1289" s="2" t="s">
        <v>215</v>
      </c>
      <c r="K1289" s="32" t="s">
        <v>128</v>
      </c>
      <c r="L1289" s="32" t="s">
        <v>129</v>
      </c>
      <c r="M1289" s="2">
        <v>0.95216999999999996</v>
      </c>
      <c r="N1289" s="2">
        <v>0.28116999999999998</v>
      </c>
      <c r="O1289" s="32" t="s">
        <v>124</v>
      </c>
      <c r="P1289" s="2" t="s">
        <v>218</v>
      </c>
      <c r="Q1289" s="2" t="s">
        <v>71</v>
      </c>
      <c r="R1289" s="2" t="s">
        <v>126</v>
      </c>
      <c r="S1289" s="24" t="s">
        <v>16</v>
      </c>
      <c r="T1289" s="9"/>
      <c r="U1289" s="9"/>
      <c r="V1289" s="9"/>
      <c r="W1289" s="9"/>
      <c r="X1289" s="9"/>
      <c r="Y1289" s="9"/>
      <c r="Z1289" s="9"/>
    </row>
    <row r="1290" spans="1:26" ht="15" customHeight="1" x14ac:dyDescent="0.15">
      <c r="A1290" s="32" t="s">
        <v>2131</v>
      </c>
      <c r="B1290" s="32" t="s">
        <v>2132</v>
      </c>
      <c r="C1290" s="32">
        <v>124905942</v>
      </c>
      <c r="D1290" s="32">
        <v>0.91379999999999995</v>
      </c>
      <c r="E1290" s="32">
        <v>0.86736999999999997</v>
      </c>
      <c r="F1290" s="32">
        <v>0.53347</v>
      </c>
      <c r="G1290" s="32">
        <v>168.09700000000001</v>
      </c>
      <c r="H1290" s="32">
        <v>1.7390000000000001E-3</v>
      </c>
      <c r="I1290" s="32" t="s">
        <v>215</v>
      </c>
      <c r="J1290" s="2" t="s">
        <v>215</v>
      </c>
      <c r="K1290" s="32" t="s">
        <v>123</v>
      </c>
      <c r="L1290" s="32">
        <v>29038037</v>
      </c>
      <c r="M1290" s="2">
        <v>0.93994999999999995</v>
      </c>
      <c r="N1290" s="2">
        <v>0.25574999999999998</v>
      </c>
      <c r="O1290" s="32" t="s">
        <v>124</v>
      </c>
      <c r="P1290" s="2" t="s">
        <v>218</v>
      </c>
      <c r="Q1290" s="2" t="s">
        <v>71</v>
      </c>
      <c r="R1290" s="2" t="s">
        <v>126</v>
      </c>
      <c r="S1290" s="24" t="s">
        <v>16</v>
      </c>
      <c r="T1290" s="9"/>
      <c r="U1290" s="9"/>
      <c r="V1290" s="9"/>
      <c r="W1290" s="9"/>
      <c r="X1290" s="9"/>
      <c r="Y1290" s="9"/>
      <c r="Z1290" s="9"/>
    </row>
    <row r="1291" spans="1:26" ht="15" customHeight="1" x14ac:dyDescent="0.15">
      <c r="A1291" s="32" t="s">
        <v>2131</v>
      </c>
      <c r="B1291" s="32" t="s">
        <v>2133</v>
      </c>
      <c r="C1291" s="33">
        <v>84200000</v>
      </c>
      <c r="D1291" s="32">
        <v>0.92732999999999999</v>
      </c>
      <c r="E1291" s="32">
        <v>0.89173000000000002</v>
      </c>
      <c r="F1291" s="32">
        <v>0.53081</v>
      </c>
      <c r="G1291" s="32">
        <v>121.068</v>
      </c>
      <c r="H1291" s="32">
        <v>1.8879999999999999E-3</v>
      </c>
      <c r="I1291" s="32" t="s">
        <v>215</v>
      </c>
      <c r="J1291" s="2" t="s">
        <v>215</v>
      </c>
      <c r="K1291" s="32" t="s">
        <v>128</v>
      </c>
      <c r="L1291" s="32" t="s">
        <v>129</v>
      </c>
      <c r="M1291" s="2">
        <v>0.93994999999999995</v>
      </c>
      <c r="N1291" s="2">
        <v>0.25574999999999998</v>
      </c>
      <c r="O1291" s="32" t="s">
        <v>124</v>
      </c>
      <c r="P1291" s="2" t="s">
        <v>218</v>
      </c>
      <c r="Q1291" s="2" t="s">
        <v>71</v>
      </c>
      <c r="R1291" s="2" t="s">
        <v>126</v>
      </c>
      <c r="S1291" s="24" t="s">
        <v>16</v>
      </c>
      <c r="T1291" s="9"/>
      <c r="U1291" s="9"/>
      <c r="V1291" s="9"/>
      <c r="W1291" s="9"/>
      <c r="X1291" s="9"/>
      <c r="Y1291" s="9"/>
      <c r="Z1291" s="9"/>
    </row>
    <row r="1292" spans="1:26" ht="15" customHeight="1" x14ac:dyDescent="0.15">
      <c r="A1292" s="32" t="s">
        <v>2134</v>
      </c>
      <c r="B1292" s="32" t="s">
        <v>2135</v>
      </c>
      <c r="C1292" s="32">
        <v>91956518</v>
      </c>
      <c r="D1292" s="32">
        <v>0.91983999999999999</v>
      </c>
      <c r="E1292" s="32">
        <v>0.87648000000000004</v>
      </c>
      <c r="F1292" s="32">
        <v>0.55515999999999999</v>
      </c>
      <c r="G1292" s="32">
        <v>129.58799999999999</v>
      </c>
      <c r="H1292" s="32">
        <v>2.0200000000000001E-3</v>
      </c>
      <c r="I1292" s="32" t="s">
        <v>215</v>
      </c>
      <c r="J1292" s="2" t="s">
        <v>215</v>
      </c>
      <c r="K1292" s="32" t="s">
        <v>123</v>
      </c>
      <c r="L1292" s="32">
        <v>28546958</v>
      </c>
      <c r="M1292" s="2">
        <v>0.93100000000000005</v>
      </c>
      <c r="N1292" s="2">
        <v>0.24678</v>
      </c>
      <c r="O1292" s="32" t="s">
        <v>124</v>
      </c>
      <c r="P1292" s="2" t="s">
        <v>218</v>
      </c>
      <c r="Q1292" s="2" t="s">
        <v>71</v>
      </c>
      <c r="R1292" s="2" t="s">
        <v>126</v>
      </c>
      <c r="S1292" s="24" t="s">
        <v>16</v>
      </c>
      <c r="T1292" s="9"/>
      <c r="U1292" s="9"/>
      <c r="V1292" s="9"/>
      <c r="W1292" s="9"/>
      <c r="X1292" s="9"/>
      <c r="Y1292" s="9"/>
      <c r="Z1292" s="9"/>
    </row>
    <row r="1293" spans="1:26" ht="15" customHeight="1" x14ac:dyDescent="0.15">
      <c r="A1293" s="32" t="s">
        <v>2134</v>
      </c>
      <c r="B1293" s="32" t="s">
        <v>2136</v>
      </c>
      <c r="C1293" s="32">
        <v>93965793</v>
      </c>
      <c r="D1293" s="32">
        <v>0.92369000000000001</v>
      </c>
      <c r="E1293" s="32">
        <v>0.89078999999999997</v>
      </c>
      <c r="F1293" s="32">
        <v>0.54510999999999998</v>
      </c>
      <c r="G1293" s="32">
        <v>129.32599999999999</v>
      </c>
      <c r="H1293" s="32">
        <v>2.1280000000000001E-3</v>
      </c>
      <c r="I1293" s="32" t="s">
        <v>215</v>
      </c>
      <c r="J1293" s="2" t="s">
        <v>215</v>
      </c>
      <c r="K1293" s="32" t="s">
        <v>128</v>
      </c>
      <c r="L1293" s="32" t="s">
        <v>129</v>
      </c>
      <c r="M1293" s="2">
        <v>0.93100000000000005</v>
      </c>
      <c r="N1293" s="2">
        <v>0.24678</v>
      </c>
      <c r="O1293" s="32" t="s">
        <v>124</v>
      </c>
      <c r="P1293" s="2" t="s">
        <v>218</v>
      </c>
      <c r="Q1293" s="2" t="s">
        <v>71</v>
      </c>
      <c r="R1293" s="2" t="s">
        <v>126</v>
      </c>
      <c r="S1293" s="24" t="s">
        <v>16</v>
      </c>
      <c r="T1293" s="9"/>
      <c r="U1293" s="9"/>
      <c r="V1293" s="9"/>
      <c r="W1293" s="9"/>
      <c r="X1293" s="9"/>
      <c r="Y1293" s="9"/>
      <c r="Z1293" s="9"/>
    </row>
    <row r="1294" spans="1:26" ht="15" customHeight="1" x14ac:dyDescent="0.15">
      <c r="A1294" s="32" t="s">
        <v>2137</v>
      </c>
      <c r="B1294" s="32" t="s">
        <v>2138</v>
      </c>
      <c r="C1294" s="33">
        <v>82300000</v>
      </c>
      <c r="D1294" s="32">
        <v>0.91330999999999996</v>
      </c>
      <c r="E1294" s="32">
        <v>0.87163999999999997</v>
      </c>
      <c r="F1294" s="32">
        <v>0.51783000000000001</v>
      </c>
      <c r="G1294" s="32">
        <v>116.30800000000001</v>
      </c>
      <c r="H1294" s="32">
        <v>1.9819999999999998E-3</v>
      </c>
      <c r="I1294" s="32" t="s">
        <v>189</v>
      </c>
      <c r="J1294" s="2" t="s">
        <v>189</v>
      </c>
      <c r="K1294" s="32" t="s">
        <v>128</v>
      </c>
      <c r="L1294" s="32" t="s">
        <v>129</v>
      </c>
      <c r="M1294" s="2">
        <v>0.95050000000000001</v>
      </c>
      <c r="N1294" s="2">
        <v>0.21934999999999999</v>
      </c>
      <c r="O1294" s="32" t="s">
        <v>124</v>
      </c>
      <c r="P1294" s="2" t="s">
        <v>190</v>
      </c>
      <c r="Q1294" s="2" t="s">
        <v>57</v>
      </c>
      <c r="R1294" s="2" t="s">
        <v>126</v>
      </c>
      <c r="S1294" s="24" t="s">
        <v>16</v>
      </c>
      <c r="T1294" s="9"/>
      <c r="U1294" s="9"/>
      <c r="V1294" s="9"/>
      <c r="W1294" s="9"/>
      <c r="X1294" s="9"/>
      <c r="Y1294" s="9"/>
      <c r="Z1294" s="9"/>
    </row>
    <row r="1295" spans="1:26" ht="15" customHeight="1" x14ac:dyDescent="0.15">
      <c r="A1295" s="32" t="s">
        <v>2137</v>
      </c>
      <c r="B1295" s="32" t="s">
        <v>2139</v>
      </c>
      <c r="C1295" s="33">
        <v>128000000</v>
      </c>
      <c r="D1295" s="32">
        <v>0.93101</v>
      </c>
      <c r="E1295" s="32">
        <v>0.89627999999999997</v>
      </c>
      <c r="F1295" s="32">
        <v>0.51251999999999998</v>
      </c>
      <c r="G1295" s="32">
        <v>161.602</v>
      </c>
      <c r="H1295" s="32">
        <v>1.688E-3</v>
      </c>
      <c r="I1295" s="32" t="s">
        <v>189</v>
      </c>
      <c r="J1295" s="2" t="s">
        <v>189</v>
      </c>
      <c r="K1295" s="32" t="s">
        <v>123</v>
      </c>
      <c r="L1295" s="32">
        <v>29136607</v>
      </c>
      <c r="M1295" s="2">
        <v>0.95050000000000001</v>
      </c>
      <c r="N1295" s="2">
        <v>0.21934999999999999</v>
      </c>
      <c r="O1295" s="32" t="s">
        <v>124</v>
      </c>
      <c r="P1295" s="2" t="s">
        <v>190</v>
      </c>
      <c r="Q1295" s="2" t="s">
        <v>57</v>
      </c>
      <c r="R1295" s="2" t="s">
        <v>126</v>
      </c>
      <c r="S1295" s="24" t="s">
        <v>16</v>
      </c>
      <c r="T1295" s="9"/>
      <c r="U1295" s="9"/>
      <c r="V1295" s="9"/>
      <c r="W1295" s="9"/>
      <c r="X1295" s="9"/>
      <c r="Y1295" s="9"/>
      <c r="Z1295" s="9"/>
    </row>
    <row r="1296" spans="1:26" ht="15" customHeight="1" x14ac:dyDescent="0.15">
      <c r="A1296" s="30" t="s">
        <v>2140</v>
      </c>
      <c r="B1296" s="30" t="s">
        <v>2141</v>
      </c>
      <c r="C1296" s="34">
        <v>114000000</v>
      </c>
      <c r="D1296" s="30">
        <v>0.85441</v>
      </c>
      <c r="E1296" s="30">
        <v>0.77791999999999994</v>
      </c>
      <c r="F1296" s="30">
        <v>0.57618000000000003</v>
      </c>
      <c r="G1296" s="30">
        <v>134.55199999999999</v>
      </c>
      <c r="H1296" s="30">
        <v>2.0300000000000001E-3</v>
      </c>
      <c r="I1296" s="30" t="s">
        <v>200</v>
      </c>
      <c r="J1296" s="2" t="s">
        <v>201</v>
      </c>
      <c r="K1296" s="30" t="s">
        <v>128</v>
      </c>
      <c r="L1296" s="30" t="s">
        <v>129</v>
      </c>
      <c r="M1296" s="2">
        <v>0.90566000000000002</v>
      </c>
      <c r="N1296" s="2">
        <v>0.17099</v>
      </c>
      <c r="O1296" s="30" t="s">
        <v>124</v>
      </c>
      <c r="P1296" s="2" t="s">
        <v>202</v>
      </c>
      <c r="Q1296" s="2" t="s">
        <v>55</v>
      </c>
      <c r="R1296" s="2" t="s">
        <v>126</v>
      </c>
      <c r="S1296" s="24" t="s">
        <v>16</v>
      </c>
      <c r="T1296" s="9"/>
      <c r="U1296" s="9"/>
      <c r="V1296" s="9"/>
      <c r="W1296" s="9"/>
      <c r="X1296" s="9"/>
      <c r="Y1296" s="9"/>
      <c r="Z1296" s="9"/>
    </row>
    <row r="1297" spans="1:26" ht="15" customHeight="1" x14ac:dyDescent="0.15">
      <c r="A1297" s="30" t="s">
        <v>2140</v>
      </c>
      <c r="B1297" s="30" t="s">
        <v>2142</v>
      </c>
      <c r="C1297" s="30">
        <v>132740763</v>
      </c>
      <c r="D1297" s="30">
        <v>0.85977000000000003</v>
      </c>
      <c r="E1297" s="30">
        <v>0.78591999999999995</v>
      </c>
      <c r="F1297" s="30">
        <v>0.59038000000000002</v>
      </c>
      <c r="G1297" s="30">
        <v>131.92400000000001</v>
      </c>
      <c r="H1297" s="30">
        <v>2.2599999999999999E-3</v>
      </c>
      <c r="I1297" s="30" t="s">
        <v>200</v>
      </c>
      <c r="J1297" s="2" t="s">
        <v>201</v>
      </c>
      <c r="K1297" s="30" t="s">
        <v>123</v>
      </c>
      <c r="L1297" s="30">
        <v>28860387</v>
      </c>
      <c r="M1297" s="2">
        <v>0.90566000000000002</v>
      </c>
      <c r="N1297" s="2">
        <v>0.17099</v>
      </c>
      <c r="O1297" s="30" t="s">
        <v>124</v>
      </c>
      <c r="P1297" s="2" t="s">
        <v>202</v>
      </c>
      <c r="Q1297" s="2" t="s">
        <v>55</v>
      </c>
      <c r="R1297" s="2" t="s">
        <v>126</v>
      </c>
      <c r="S1297" s="24" t="s">
        <v>16</v>
      </c>
      <c r="T1297" s="9"/>
      <c r="U1297" s="9"/>
      <c r="V1297" s="9"/>
      <c r="W1297" s="9"/>
      <c r="X1297" s="9"/>
      <c r="Y1297" s="9"/>
      <c r="Z1297" s="9"/>
    </row>
    <row r="1298" spans="1:26" ht="15" customHeight="1" x14ac:dyDescent="0.15">
      <c r="A1298" s="30" t="s">
        <v>2143</v>
      </c>
      <c r="B1298" s="30" t="s">
        <v>2144</v>
      </c>
      <c r="C1298" s="34">
        <v>73000000</v>
      </c>
      <c r="D1298" s="30">
        <v>0.84843999999999997</v>
      </c>
      <c r="E1298" s="30">
        <v>0.77632999999999996</v>
      </c>
      <c r="F1298" s="30">
        <v>0.59570000000000001</v>
      </c>
      <c r="G1298" s="30">
        <v>102.765</v>
      </c>
      <c r="H1298" s="30">
        <v>2.1410000000000001E-3</v>
      </c>
      <c r="I1298" s="30" t="s">
        <v>200</v>
      </c>
      <c r="J1298" s="2" t="s">
        <v>201</v>
      </c>
      <c r="K1298" s="30" t="s">
        <v>128</v>
      </c>
      <c r="L1298" s="30" t="s">
        <v>129</v>
      </c>
      <c r="M1298" s="2">
        <v>0.96138000000000001</v>
      </c>
      <c r="N1298" s="2">
        <v>0.21867</v>
      </c>
      <c r="O1298" s="30" t="s">
        <v>124</v>
      </c>
      <c r="P1298" s="2" t="s">
        <v>202</v>
      </c>
      <c r="Q1298" s="2" t="s">
        <v>55</v>
      </c>
      <c r="R1298" s="2" t="s">
        <v>126</v>
      </c>
      <c r="S1298" s="24" t="s">
        <v>16</v>
      </c>
      <c r="T1298" s="9"/>
      <c r="U1298" s="9"/>
      <c r="V1298" s="9"/>
      <c r="W1298" s="9"/>
      <c r="X1298" s="9"/>
      <c r="Y1298" s="9"/>
      <c r="Z1298" s="9"/>
    </row>
    <row r="1299" spans="1:26" ht="15" customHeight="1" x14ac:dyDescent="0.15">
      <c r="A1299" s="30" t="s">
        <v>2143</v>
      </c>
      <c r="B1299" s="30" t="s">
        <v>2145</v>
      </c>
      <c r="C1299" s="30">
        <v>134668778</v>
      </c>
      <c r="D1299" s="30">
        <v>0.84309000000000001</v>
      </c>
      <c r="E1299" s="30">
        <v>0.77334999999999998</v>
      </c>
      <c r="F1299" s="30">
        <v>0.58404</v>
      </c>
      <c r="G1299" s="30">
        <v>156.71100000000001</v>
      </c>
      <c r="H1299" s="30">
        <v>1.521E-3</v>
      </c>
      <c r="I1299" s="30" t="s">
        <v>200</v>
      </c>
      <c r="J1299" s="2" t="s">
        <v>201</v>
      </c>
      <c r="K1299" s="30" t="s">
        <v>123</v>
      </c>
      <c r="L1299" s="30">
        <v>28518910</v>
      </c>
      <c r="M1299" s="2">
        <v>0.96138000000000001</v>
      </c>
      <c r="N1299" s="2">
        <v>0.21867</v>
      </c>
      <c r="O1299" s="30" t="s">
        <v>124</v>
      </c>
      <c r="P1299" s="2" t="s">
        <v>202</v>
      </c>
      <c r="Q1299" s="2" t="s">
        <v>55</v>
      </c>
      <c r="R1299" s="2" t="s">
        <v>126</v>
      </c>
      <c r="S1299" s="24" t="s">
        <v>16</v>
      </c>
      <c r="T1299" s="9"/>
      <c r="U1299" s="9"/>
      <c r="V1299" s="9"/>
      <c r="W1299" s="9"/>
      <c r="X1299" s="9"/>
      <c r="Y1299" s="9"/>
      <c r="Z1299" s="9"/>
    </row>
    <row r="1300" spans="1:26" ht="15" customHeight="1" x14ac:dyDescent="0.15">
      <c r="A1300" s="30" t="s">
        <v>2146</v>
      </c>
      <c r="B1300" s="30" t="s">
        <v>2147</v>
      </c>
      <c r="C1300" s="34">
        <v>69200000</v>
      </c>
      <c r="D1300" s="30">
        <v>0.92442000000000002</v>
      </c>
      <c r="E1300" s="30">
        <v>0.88297999999999999</v>
      </c>
      <c r="F1300" s="30">
        <v>0.52764999999999995</v>
      </c>
      <c r="G1300" s="30">
        <v>97.652799999999999</v>
      </c>
      <c r="H1300" s="30">
        <v>2.2490000000000001E-3</v>
      </c>
      <c r="I1300" s="30" t="s">
        <v>200</v>
      </c>
      <c r="J1300" s="2" t="s">
        <v>226</v>
      </c>
      <c r="K1300" s="30" t="s">
        <v>128</v>
      </c>
      <c r="L1300" s="30" t="s">
        <v>129</v>
      </c>
      <c r="M1300" s="2">
        <v>0.88627999999999996</v>
      </c>
      <c r="N1300" s="2">
        <v>0.20680000000000001</v>
      </c>
      <c r="O1300" s="30" t="s">
        <v>124</v>
      </c>
      <c r="P1300" s="2" t="s">
        <v>227</v>
      </c>
      <c r="Q1300" s="2" t="s">
        <v>46</v>
      </c>
      <c r="R1300" s="2" t="s">
        <v>126</v>
      </c>
      <c r="S1300" s="24" t="s">
        <v>16</v>
      </c>
      <c r="T1300" s="9"/>
      <c r="U1300" s="9"/>
      <c r="V1300" s="9"/>
      <c r="W1300" s="9"/>
      <c r="X1300" s="9"/>
      <c r="Y1300" s="9"/>
      <c r="Z1300" s="9"/>
    </row>
    <row r="1301" spans="1:26" ht="15" customHeight="1" x14ac:dyDescent="0.15">
      <c r="A1301" s="30" t="s">
        <v>2146</v>
      </c>
      <c r="B1301" s="30" t="s">
        <v>2148</v>
      </c>
      <c r="C1301" s="30">
        <v>108203787</v>
      </c>
      <c r="D1301" s="30">
        <v>0.92157999999999995</v>
      </c>
      <c r="E1301" s="30">
        <v>0.89158999999999999</v>
      </c>
      <c r="F1301" s="30">
        <v>0.52585999999999999</v>
      </c>
      <c r="G1301" s="30">
        <v>143.36099999999999</v>
      </c>
      <c r="H1301" s="30">
        <v>1.707E-3</v>
      </c>
      <c r="I1301" s="30" t="s">
        <v>200</v>
      </c>
      <c r="J1301" s="2" t="s">
        <v>226</v>
      </c>
      <c r="K1301" s="30" t="s">
        <v>123</v>
      </c>
      <c r="L1301" s="30">
        <v>27884848</v>
      </c>
      <c r="M1301" s="2">
        <v>0.88627999999999996</v>
      </c>
      <c r="N1301" s="2">
        <v>0.20680000000000001</v>
      </c>
      <c r="O1301" s="30" t="s">
        <v>124</v>
      </c>
      <c r="P1301" s="2" t="s">
        <v>227</v>
      </c>
      <c r="Q1301" s="2" t="s">
        <v>46</v>
      </c>
      <c r="R1301" s="2" t="s">
        <v>126</v>
      </c>
      <c r="S1301" s="24" t="s">
        <v>16</v>
      </c>
      <c r="T1301" s="9"/>
      <c r="U1301" s="9"/>
      <c r="V1301" s="9"/>
      <c r="W1301" s="9"/>
      <c r="X1301" s="9"/>
      <c r="Y1301" s="9"/>
      <c r="Z1301" s="9"/>
    </row>
    <row r="1302" spans="1:26" ht="15" customHeight="1" x14ac:dyDescent="0.15">
      <c r="A1302" s="32" t="s">
        <v>2149</v>
      </c>
      <c r="B1302" s="32" t="s">
        <v>2150</v>
      </c>
      <c r="C1302" s="32">
        <v>62725828</v>
      </c>
      <c r="D1302" s="32">
        <v>0.92035</v>
      </c>
      <c r="E1302" s="32">
        <v>0.87810999999999995</v>
      </c>
      <c r="F1302" s="32">
        <v>0.56869000000000003</v>
      </c>
      <c r="G1302" s="32">
        <v>86.645499999999998</v>
      </c>
      <c r="H1302" s="32">
        <v>2.5669999999999998E-3</v>
      </c>
      <c r="I1302" s="32" t="s">
        <v>189</v>
      </c>
      <c r="J1302" s="2" t="s">
        <v>189</v>
      </c>
      <c r="K1302" s="32" t="s">
        <v>128</v>
      </c>
      <c r="L1302" s="32" t="s">
        <v>129</v>
      </c>
      <c r="M1302" s="2">
        <v>0.92932999999999999</v>
      </c>
      <c r="N1302" s="2">
        <v>0.20249</v>
      </c>
      <c r="O1302" s="32" t="s">
        <v>124</v>
      </c>
      <c r="P1302" s="2" t="s">
        <v>190</v>
      </c>
      <c r="Q1302" s="2" t="s">
        <v>57</v>
      </c>
      <c r="R1302" s="2" t="s">
        <v>126</v>
      </c>
      <c r="S1302" s="24" t="s">
        <v>16</v>
      </c>
      <c r="T1302" s="9"/>
      <c r="U1302" s="9"/>
      <c r="V1302" s="9"/>
      <c r="W1302" s="9"/>
      <c r="X1302" s="9"/>
      <c r="Y1302" s="9"/>
      <c r="Z1302" s="9"/>
    </row>
    <row r="1303" spans="1:26" ht="15" customHeight="1" x14ac:dyDescent="0.15">
      <c r="A1303" s="32" t="s">
        <v>2149</v>
      </c>
      <c r="B1303" s="32" t="s">
        <v>2151</v>
      </c>
      <c r="C1303" s="32">
        <v>95991253</v>
      </c>
      <c r="D1303" s="32">
        <v>0.93169999999999997</v>
      </c>
      <c r="E1303" s="32">
        <v>0.89624999999999999</v>
      </c>
      <c r="F1303" s="32">
        <v>0.56410000000000005</v>
      </c>
      <c r="G1303" s="32">
        <v>134.565</v>
      </c>
      <c r="H1303" s="32">
        <v>2.2070000000000002E-3</v>
      </c>
      <c r="I1303" s="32" t="s">
        <v>189</v>
      </c>
      <c r="J1303" s="2" t="s">
        <v>189</v>
      </c>
      <c r="K1303" s="32" t="s">
        <v>123</v>
      </c>
      <c r="L1303" s="32">
        <v>28518997</v>
      </c>
      <c r="M1303" s="2">
        <v>0.92932999999999999</v>
      </c>
      <c r="N1303" s="2">
        <v>0.20249</v>
      </c>
      <c r="O1303" s="32" t="s">
        <v>124</v>
      </c>
      <c r="P1303" s="2" t="s">
        <v>190</v>
      </c>
      <c r="Q1303" s="2" t="s">
        <v>57</v>
      </c>
      <c r="R1303" s="2" t="s">
        <v>126</v>
      </c>
      <c r="S1303" s="24" t="s">
        <v>16</v>
      </c>
      <c r="T1303" s="9"/>
      <c r="U1303" s="9"/>
      <c r="V1303" s="9"/>
      <c r="W1303" s="9"/>
      <c r="X1303" s="9"/>
      <c r="Y1303" s="9"/>
      <c r="Z1303" s="9"/>
    </row>
    <row r="1304" spans="1:26" ht="15" customHeight="1" x14ac:dyDescent="0.15">
      <c r="A1304" s="32" t="s">
        <v>2152</v>
      </c>
      <c r="B1304" s="32" t="s">
        <v>2153</v>
      </c>
      <c r="C1304" s="33">
        <v>80200000</v>
      </c>
      <c r="D1304" s="32">
        <v>0.92095000000000005</v>
      </c>
      <c r="E1304" s="32">
        <v>0.87824999999999998</v>
      </c>
      <c r="F1304" s="32">
        <v>0.50941999999999998</v>
      </c>
      <c r="G1304" s="32">
        <v>115.51300000000001</v>
      </c>
      <c r="H1304" s="32">
        <v>1.9269999999999999E-3</v>
      </c>
      <c r="I1304" s="32" t="s">
        <v>189</v>
      </c>
      <c r="J1304" s="2" t="s">
        <v>189</v>
      </c>
      <c r="K1304" s="32" t="s">
        <v>128</v>
      </c>
      <c r="L1304" s="32" t="s">
        <v>129</v>
      </c>
      <c r="M1304" s="2">
        <v>0.90403999999999995</v>
      </c>
      <c r="N1304" s="2">
        <v>0.15326000000000001</v>
      </c>
      <c r="O1304" s="32" t="s">
        <v>124</v>
      </c>
      <c r="P1304" s="2" t="s">
        <v>190</v>
      </c>
      <c r="Q1304" s="2" t="s">
        <v>57</v>
      </c>
      <c r="R1304" s="2" t="s">
        <v>126</v>
      </c>
      <c r="S1304" s="24" t="s">
        <v>16</v>
      </c>
      <c r="T1304" s="9"/>
      <c r="U1304" s="9"/>
      <c r="V1304" s="9"/>
      <c r="W1304" s="9"/>
      <c r="X1304" s="9"/>
      <c r="Y1304" s="9"/>
      <c r="Z1304" s="9"/>
    </row>
    <row r="1305" spans="1:26" ht="15" customHeight="1" x14ac:dyDescent="0.15">
      <c r="A1305" s="32" t="s">
        <v>2152</v>
      </c>
      <c r="B1305" s="32" t="s">
        <v>2154</v>
      </c>
      <c r="C1305" s="32">
        <v>113778690</v>
      </c>
      <c r="D1305" s="32">
        <v>0.93184</v>
      </c>
      <c r="E1305" s="32">
        <v>0.89554</v>
      </c>
      <c r="F1305" s="32">
        <v>0.55613000000000001</v>
      </c>
      <c r="G1305" s="32">
        <v>148.846</v>
      </c>
      <c r="H1305" s="32">
        <v>1.753E-3</v>
      </c>
      <c r="I1305" s="32" t="s">
        <v>189</v>
      </c>
      <c r="J1305" s="2" t="s">
        <v>189</v>
      </c>
      <c r="K1305" s="32" t="s">
        <v>123</v>
      </c>
      <c r="L1305" s="32">
        <v>28873639</v>
      </c>
      <c r="M1305" s="2">
        <v>0.90403999999999995</v>
      </c>
      <c r="N1305" s="2">
        <v>0.15326000000000001</v>
      </c>
      <c r="O1305" s="32" t="s">
        <v>124</v>
      </c>
      <c r="P1305" s="2" t="s">
        <v>190</v>
      </c>
      <c r="Q1305" s="2" t="s">
        <v>57</v>
      </c>
      <c r="R1305" s="2" t="s">
        <v>126</v>
      </c>
      <c r="S1305" s="24" t="s">
        <v>16</v>
      </c>
      <c r="T1305" s="9"/>
      <c r="U1305" s="9"/>
      <c r="V1305" s="9"/>
      <c r="W1305" s="9"/>
      <c r="X1305" s="9"/>
      <c r="Y1305" s="9"/>
      <c r="Z1305" s="9"/>
    </row>
    <row r="1306" spans="1:26" ht="15" customHeight="1" x14ac:dyDescent="0.15">
      <c r="A1306" s="35" t="s">
        <v>2155</v>
      </c>
      <c r="B1306" s="32" t="s">
        <v>2156</v>
      </c>
      <c r="C1306" s="32">
        <v>58268097</v>
      </c>
      <c r="D1306" s="32">
        <v>0.87953999999999999</v>
      </c>
      <c r="E1306" s="32">
        <v>0.81964999999999999</v>
      </c>
      <c r="F1306" s="32">
        <v>0.50456999999999996</v>
      </c>
      <c r="G1306" s="32">
        <v>77.748900000000006</v>
      </c>
      <c r="H1306" s="32">
        <v>1.6570000000000001E-3</v>
      </c>
      <c r="I1306" s="32" t="s">
        <v>215</v>
      </c>
      <c r="J1306" s="2" t="s">
        <v>215</v>
      </c>
      <c r="K1306" s="32" t="s">
        <v>123</v>
      </c>
      <c r="L1306" s="32">
        <v>27493150</v>
      </c>
      <c r="M1306" s="2">
        <v>0.65183999999999997</v>
      </c>
      <c r="N1306" s="38">
        <v>-0.10031</v>
      </c>
      <c r="O1306" s="32" t="s">
        <v>2157</v>
      </c>
      <c r="P1306" s="2" t="s">
        <v>218</v>
      </c>
      <c r="Q1306" s="2" t="s">
        <v>219</v>
      </c>
      <c r="R1306" s="2" t="s">
        <v>126</v>
      </c>
      <c r="S1306" s="24" t="s">
        <v>16</v>
      </c>
      <c r="T1306" s="9"/>
      <c r="U1306" s="9"/>
      <c r="V1306" s="9"/>
      <c r="W1306" s="9"/>
      <c r="X1306" s="9"/>
      <c r="Y1306" s="9"/>
      <c r="Z1306" s="9"/>
    </row>
    <row r="1307" spans="1:26" ht="15" customHeight="1" x14ac:dyDescent="0.15">
      <c r="A1307" s="35" t="s">
        <v>2155</v>
      </c>
      <c r="B1307" s="32" t="s">
        <v>2158</v>
      </c>
      <c r="C1307" s="32">
        <v>91548614</v>
      </c>
      <c r="D1307" s="32">
        <v>0.88912000000000002</v>
      </c>
      <c r="E1307" s="32">
        <v>0.83848999999999996</v>
      </c>
      <c r="F1307" s="32">
        <v>0.58233000000000001</v>
      </c>
      <c r="G1307" s="32">
        <v>131.81399999999999</v>
      </c>
      <c r="H1307" s="32">
        <v>1.498E-3</v>
      </c>
      <c r="I1307" s="32" t="s">
        <v>215</v>
      </c>
      <c r="J1307" s="2" t="s">
        <v>215</v>
      </c>
      <c r="K1307" s="32" t="s">
        <v>128</v>
      </c>
      <c r="L1307" s="32" t="s">
        <v>129</v>
      </c>
      <c r="M1307" s="2">
        <v>0.65183999999999997</v>
      </c>
      <c r="N1307" s="38">
        <v>-0.10031</v>
      </c>
      <c r="O1307" s="32" t="s">
        <v>2157</v>
      </c>
      <c r="P1307" s="2" t="s">
        <v>218</v>
      </c>
      <c r="Q1307" s="2" t="s">
        <v>219</v>
      </c>
      <c r="R1307" s="2" t="s">
        <v>126</v>
      </c>
      <c r="S1307" s="24" t="s">
        <v>16</v>
      </c>
      <c r="T1307" s="9"/>
      <c r="U1307" s="9"/>
      <c r="V1307" s="9"/>
      <c r="W1307" s="9"/>
      <c r="X1307" s="9"/>
      <c r="Y1307" s="9"/>
      <c r="Z1307" s="9"/>
    </row>
    <row r="1308" spans="1:26" ht="15" customHeight="1" x14ac:dyDescent="0.15">
      <c r="A1308" s="30" t="s">
        <v>2159</v>
      </c>
      <c r="B1308" s="30" t="s">
        <v>2160</v>
      </c>
      <c r="C1308" s="34">
        <v>82500000</v>
      </c>
      <c r="D1308" s="30">
        <v>0.91823999999999995</v>
      </c>
      <c r="E1308" s="30">
        <v>0.87927999999999995</v>
      </c>
      <c r="F1308" s="30">
        <v>0.60180999999999996</v>
      </c>
      <c r="G1308" s="30">
        <v>122.10299999999999</v>
      </c>
      <c r="H1308" s="30">
        <v>1.838E-3</v>
      </c>
      <c r="I1308" s="30" t="s">
        <v>200</v>
      </c>
      <c r="J1308" s="2" t="s">
        <v>226</v>
      </c>
      <c r="K1308" s="30" t="s">
        <v>128</v>
      </c>
      <c r="L1308" s="30" t="s">
        <v>129</v>
      </c>
      <c r="M1308" s="2">
        <v>0.94772000000000001</v>
      </c>
      <c r="N1308" s="2">
        <v>0.27410000000000001</v>
      </c>
      <c r="O1308" s="30" t="s">
        <v>124</v>
      </c>
      <c r="P1308" s="2" t="s">
        <v>227</v>
      </c>
      <c r="Q1308" s="2" t="s">
        <v>46</v>
      </c>
      <c r="R1308" s="2" t="s">
        <v>126</v>
      </c>
      <c r="S1308" s="24" t="s">
        <v>16</v>
      </c>
      <c r="T1308" s="9"/>
      <c r="U1308" s="9"/>
      <c r="V1308" s="9"/>
      <c r="W1308" s="9"/>
      <c r="X1308" s="9"/>
      <c r="Y1308" s="9"/>
      <c r="Z1308" s="9"/>
    </row>
    <row r="1309" spans="1:26" ht="15" customHeight="1" x14ac:dyDescent="0.15">
      <c r="A1309" s="30" t="s">
        <v>2159</v>
      </c>
      <c r="B1309" s="30" t="s">
        <v>2161</v>
      </c>
      <c r="C1309" s="30">
        <v>119165459</v>
      </c>
      <c r="D1309" s="30">
        <v>0.92761000000000005</v>
      </c>
      <c r="E1309" s="30">
        <v>0.89939000000000002</v>
      </c>
      <c r="F1309" s="30">
        <v>0.53337999999999997</v>
      </c>
      <c r="G1309" s="30">
        <v>146.85400000000001</v>
      </c>
      <c r="H1309" s="30">
        <v>1.8259999999999999E-3</v>
      </c>
      <c r="I1309" s="30" t="s">
        <v>200</v>
      </c>
      <c r="J1309" s="2" t="s">
        <v>226</v>
      </c>
      <c r="K1309" s="30" t="s">
        <v>123</v>
      </c>
      <c r="L1309" s="30">
        <v>29487652</v>
      </c>
      <c r="M1309" s="2">
        <v>0.94772000000000001</v>
      </c>
      <c r="N1309" s="2">
        <v>0.27410000000000001</v>
      </c>
      <c r="O1309" s="30" t="s">
        <v>124</v>
      </c>
      <c r="P1309" s="2" t="s">
        <v>227</v>
      </c>
      <c r="Q1309" s="2" t="s">
        <v>46</v>
      </c>
      <c r="R1309" s="2" t="s">
        <v>126</v>
      </c>
      <c r="S1309" s="24" t="s">
        <v>16</v>
      </c>
      <c r="T1309" s="9"/>
      <c r="U1309" s="9"/>
      <c r="V1309" s="9"/>
      <c r="W1309" s="9"/>
      <c r="X1309" s="9"/>
      <c r="Y1309" s="9"/>
      <c r="Z1309" s="9"/>
    </row>
    <row r="1310" spans="1:26" ht="15" customHeight="1" x14ac:dyDescent="0.15">
      <c r="A1310" s="30" t="s">
        <v>2162</v>
      </c>
      <c r="B1310" s="30" t="s">
        <v>2163</v>
      </c>
      <c r="C1310" s="30">
        <v>68736158</v>
      </c>
      <c r="D1310" s="30">
        <v>0.92367999999999995</v>
      </c>
      <c r="E1310" s="30">
        <v>0.88261999999999996</v>
      </c>
      <c r="F1310" s="30">
        <v>0.53702000000000005</v>
      </c>
      <c r="G1310" s="30">
        <v>100.40300000000001</v>
      </c>
      <c r="H1310" s="30">
        <v>1.9849999999999998E-3</v>
      </c>
      <c r="I1310" s="30" t="s">
        <v>200</v>
      </c>
      <c r="J1310" s="2" t="s">
        <v>226</v>
      </c>
      <c r="K1310" s="30" t="s">
        <v>128</v>
      </c>
      <c r="L1310" s="30" t="s">
        <v>129</v>
      </c>
      <c r="M1310" s="2">
        <v>0.93730999999999998</v>
      </c>
      <c r="N1310" s="2">
        <v>0.26371</v>
      </c>
      <c r="O1310" s="30" t="s">
        <v>124</v>
      </c>
      <c r="P1310" s="2" t="s">
        <v>227</v>
      </c>
      <c r="Q1310" s="2" t="s">
        <v>46</v>
      </c>
      <c r="R1310" s="2" t="s">
        <v>126</v>
      </c>
      <c r="S1310" s="24" t="s">
        <v>16</v>
      </c>
      <c r="T1310" s="9"/>
      <c r="U1310" s="9"/>
      <c r="V1310" s="9"/>
      <c r="W1310" s="9"/>
      <c r="X1310" s="9"/>
      <c r="Y1310" s="9"/>
      <c r="Z1310" s="9"/>
    </row>
    <row r="1311" spans="1:26" ht="15" customHeight="1" x14ac:dyDescent="0.15">
      <c r="A1311" s="30" t="s">
        <v>2162</v>
      </c>
      <c r="B1311" s="30" t="s">
        <v>2164</v>
      </c>
      <c r="C1311" s="30">
        <v>99459015</v>
      </c>
      <c r="D1311" s="30">
        <v>0.92906999999999995</v>
      </c>
      <c r="E1311" s="30">
        <v>0.90012999999999999</v>
      </c>
      <c r="F1311" s="30">
        <v>0.50516000000000005</v>
      </c>
      <c r="G1311" s="30">
        <v>119.64400000000001</v>
      </c>
      <c r="H1311" s="30">
        <v>2.0720000000000001E-3</v>
      </c>
      <c r="I1311" s="30" t="s">
        <v>200</v>
      </c>
      <c r="J1311" s="2" t="s">
        <v>226</v>
      </c>
      <c r="K1311" s="30" t="s">
        <v>123</v>
      </c>
      <c r="L1311" s="30">
        <v>29108362</v>
      </c>
      <c r="M1311" s="2">
        <v>0.93730999999999998</v>
      </c>
      <c r="N1311" s="2">
        <v>0.26371</v>
      </c>
      <c r="O1311" s="30" t="s">
        <v>124</v>
      </c>
      <c r="P1311" s="2" t="s">
        <v>227</v>
      </c>
      <c r="Q1311" s="2" t="s">
        <v>46</v>
      </c>
      <c r="R1311" s="2" t="s">
        <v>126</v>
      </c>
      <c r="S1311" s="24" t="s">
        <v>16</v>
      </c>
      <c r="T1311" s="9"/>
      <c r="U1311" s="9"/>
      <c r="V1311" s="9"/>
      <c r="W1311" s="9"/>
      <c r="X1311" s="9"/>
      <c r="Y1311" s="9"/>
      <c r="Z1311" s="9"/>
    </row>
    <row r="1312" spans="1:26" ht="15" customHeight="1" x14ac:dyDescent="0.15">
      <c r="A1312" s="37" t="s">
        <v>2165</v>
      </c>
      <c r="B1312" s="30" t="s">
        <v>2166</v>
      </c>
      <c r="C1312" s="30">
        <v>81616276</v>
      </c>
      <c r="D1312" s="30">
        <v>0.83955999999999997</v>
      </c>
      <c r="E1312" s="30">
        <v>0.77517999999999998</v>
      </c>
      <c r="F1312" s="30">
        <v>0.57723000000000002</v>
      </c>
      <c r="G1312" s="30">
        <v>110.851</v>
      </c>
      <c r="H1312" s="30">
        <v>2.0349999999999999E-3</v>
      </c>
      <c r="I1312" s="30" t="s">
        <v>200</v>
      </c>
      <c r="J1312" s="2" t="s">
        <v>201</v>
      </c>
      <c r="K1312" s="30" t="s">
        <v>128</v>
      </c>
      <c r="L1312" s="30" t="s">
        <v>129</v>
      </c>
      <c r="M1312" s="2">
        <v>0.89407999999999999</v>
      </c>
      <c r="N1312" s="38">
        <v>-1.9349999999999999E-2</v>
      </c>
      <c r="O1312" s="30" t="s">
        <v>2167</v>
      </c>
      <c r="P1312" s="2" t="s">
        <v>202</v>
      </c>
      <c r="Q1312" s="2" t="s">
        <v>55</v>
      </c>
      <c r="R1312" s="2" t="s">
        <v>126</v>
      </c>
      <c r="S1312" s="24" t="s">
        <v>16</v>
      </c>
      <c r="T1312" s="9"/>
      <c r="U1312" s="9"/>
      <c r="V1312" s="9"/>
      <c r="W1312" s="9"/>
      <c r="X1312" s="9"/>
      <c r="Y1312" s="9"/>
      <c r="Z1312" s="9"/>
    </row>
    <row r="1313" spans="1:26" ht="15" customHeight="1" x14ac:dyDescent="0.15">
      <c r="A1313" s="37" t="s">
        <v>2165</v>
      </c>
      <c r="B1313" s="30" t="s">
        <v>2168</v>
      </c>
      <c r="C1313" s="30">
        <v>69855145</v>
      </c>
      <c r="D1313" s="30">
        <v>0.84599000000000002</v>
      </c>
      <c r="E1313" s="30">
        <v>0.77680000000000005</v>
      </c>
      <c r="F1313" s="30">
        <v>0.55862999999999996</v>
      </c>
      <c r="G1313" s="30">
        <v>95.088300000000004</v>
      </c>
      <c r="H1313" s="30">
        <v>2.1770000000000001E-3</v>
      </c>
      <c r="I1313" s="30" t="s">
        <v>200</v>
      </c>
      <c r="J1313" s="2" t="s">
        <v>201</v>
      </c>
      <c r="K1313" s="30" t="s">
        <v>123</v>
      </c>
      <c r="L1313" s="30">
        <v>27517597</v>
      </c>
      <c r="M1313" s="2">
        <v>0.89407999999999999</v>
      </c>
      <c r="N1313" s="38">
        <v>-1.9349999999999999E-2</v>
      </c>
      <c r="O1313" s="30" t="s">
        <v>2167</v>
      </c>
      <c r="P1313" s="2" t="s">
        <v>202</v>
      </c>
      <c r="Q1313" s="2" t="s">
        <v>55</v>
      </c>
      <c r="R1313" s="2" t="s">
        <v>126</v>
      </c>
      <c r="S1313" s="24" t="s">
        <v>16</v>
      </c>
      <c r="T1313" s="9"/>
      <c r="U1313" s="9"/>
      <c r="V1313" s="9"/>
      <c r="W1313" s="9"/>
      <c r="X1313" s="9"/>
      <c r="Y1313" s="9"/>
      <c r="Z1313" s="9"/>
    </row>
    <row r="1314" spans="1:26" ht="15" customHeight="1" x14ac:dyDescent="0.15">
      <c r="A1314" s="30" t="s">
        <v>2169</v>
      </c>
      <c r="B1314" s="30" t="s">
        <v>2170</v>
      </c>
      <c r="C1314" s="30">
        <v>75282122</v>
      </c>
      <c r="D1314" s="30">
        <v>0.92198999999999998</v>
      </c>
      <c r="E1314" s="30">
        <v>0.88053999999999999</v>
      </c>
      <c r="F1314" s="30">
        <v>0.52146000000000003</v>
      </c>
      <c r="G1314" s="30">
        <v>105.872</v>
      </c>
      <c r="H1314" s="30">
        <v>1.8259999999999999E-3</v>
      </c>
      <c r="I1314" s="30" t="s">
        <v>200</v>
      </c>
      <c r="J1314" s="2" t="s">
        <v>226</v>
      </c>
      <c r="K1314" s="30" t="s">
        <v>128</v>
      </c>
      <c r="L1314" s="30" t="s">
        <v>129</v>
      </c>
      <c r="M1314" s="2">
        <v>0.77727999999999997</v>
      </c>
      <c r="N1314" s="2">
        <v>9.5899999999999999E-2</v>
      </c>
      <c r="O1314" s="30" t="s">
        <v>124</v>
      </c>
      <c r="P1314" s="2" t="s">
        <v>227</v>
      </c>
      <c r="Q1314" s="2" t="s">
        <v>46</v>
      </c>
      <c r="R1314" s="2" t="s">
        <v>126</v>
      </c>
      <c r="S1314" s="24" t="s">
        <v>16</v>
      </c>
      <c r="T1314" s="9"/>
      <c r="U1314" s="9"/>
      <c r="V1314" s="9"/>
      <c r="W1314" s="9"/>
      <c r="X1314" s="9"/>
      <c r="Y1314" s="9"/>
      <c r="Z1314" s="9"/>
    </row>
    <row r="1315" spans="1:26" ht="15" customHeight="1" x14ac:dyDescent="0.15">
      <c r="A1315" s="30" t="s">
        <v>2169</v>
      </c>
      <c r="B1315" s="30" t="s">
        <v>2171</v>
      </c>
      <c r="C1315" s="30">
        <v>99872204</v>
      </c>
      <c r="D1315" s="30">
        <v>0.91183000000000003</v>
      </c>
      <c r="E1315" s="30">
        <v>0.87514999999999998</v>
      </c>
      <c r="F1315" s="30">
        <v>0.48792000000000002</v>
      </c>
      <c r="G1315" s="30">
        <v>111.86799999999999</v>
      </c>
      <c r="H1315" s="30">
        <v>1.8860000000000001E-3</v>
      </c>
      <c r="I1315" s="30" t="s">
        <v>200</v>
      </c>
      <c r="J1315" s="2" t="s">
        <v>226</v>
      </c>
      <c r="K1315" s="30" t="s">
        <v>123</v>
      </c>
      <c r="L1315" s="30">
        <v>24929122</v>
      </c>
      <c r="M1315" s="2">
        <v>0.77727999999999997</v>
      </c>
      <c r="N1315" s="2">
        <v>9.5899999999999999E-2</v>
      </c>
      <c r="O1315" s="30" t="s">
        <v>124</v>
      </c>
      <c r="P1315" s="2" t="s">
        <v>227</v>
      </c>
      <c r="Q1315" s="2" t="s">
        <v>46</v>
      </c>
      <c r="R1315" s="2" t="s">
        <v>126</v>
      </c>
      <c r="S1315" s="24" t="s">
        <v>16</v>
      </c>
      <c r="T1315" s="9"/>
      <c r="U1315" s="9"/>
      <c r="V1315" s="9"/>
      <c r="W1315" s="9"/>
      <c r="X1315" s="9"/>
      <c r="Y1315" s="9"/>
      <c r="Z1315" s="9"/>
    </row>
    <row r="1316" spans="1:26" ht="15" customHeight="1" x14ac:dyDescent="0.15">
      <c r="A1316" s="32" t="s">
        <v>2172</v>
      </c>
      <c r="B1316" s="32" t="s">
        <v>2173</v>
      </c>
      <c r="C1316" s="33">
        <v>70600000</v>
      </c>
      <c r="D1316" s="32">
        <v>0.91505999999999998</v>
      </c>
      <c r="E1316" s="32">
        <v>0.87011000000000005</v>
      </c>
      <c r="F1316" s="32">
        <v>0.60485</v>
      </c>
      <c r="G1316" s="32">
        <v>95.9803</v>
      </c>
      <c r="H1316" s="32">
        <v>2.2360000000000001E-3</v>
      </c>
      <c r="I1316" s="32" t="s">
        <v>189</v>
      </c>
      <c r="J1316" s="2" t="s">
        <v>189</v>
      </c>
      <c r="K1316" s="32" t="s">
        <v>128</v>
      </c>
      <c r="L1316" s="32" t="s">
        <v>129</v>
      </c>
      <c r="M1316" s="2">
        <v>0.94174000000000002</v>
      </c>
      <c r="N1316" s="2">
        <v>0.19095999999999999</v>
      </c>
      <c r="O1316" s="32" t="s">
        <v>124</v>
      </c>
      <c r="P1316" s="2" t="s">
        <v>190</v>
      </c>
      <c r="Q1316" s="2" t="s">
        <v>57</v>
      </c>
      <c r="R1316" s="2" t="s">
        <v>126</v>
      </c>
      <c r="S1316" s="24" t="s">
        <v>16</v>
      </c>
      <c r="T1316" s="9"/>
      <c r="U1316" s="9"/>
      <c r="V1316" s="9"/>
      <c r="W1316" s="9"/>
      <c r="X1316" s="9"/>
      <c r="Y1316" s="9"/>
      <c r="Z1316" s="9"/>
    </row>
    <row r="1317" spans="1:26" ht="15" customHeight="1" x14ac:dyDescent="0.15">
      <c r="A1317" s="32" t="s">
        <v>2172</v>
      </c>
      <c r="B1317" s="32" t="s">
        <v>2174</v>
      </c>
      <c r="C1317" s="32">
        <v>104629912</v>
      </c>
      <c r="D1317" s="32">
        <v>0.93305000000000005</v>
      </c>
      <c r="E1317" s="32">
        <v>0.89702000000000004</v>
      </c>
      <c r="F1317" s="32">
        <v>0.54093000000000002</v>
      </c>
      <c r="G1317" s="32">
        <v>131.67599999999999</v>
      </c>
      <c r="H1317" s="32">
        <v>1.916E-3</v>
      </c>
      <c r="I1317" s="32" t="s">
        <v>189</v>
      </c>
      <c r="J1317" s="2" t="s">
        <v>189</v>
      </c>
      <c r="K1317" s="32" t="s">
        <v>123</v>
      </c>
      <c r="L1317" s="32">
        <v>28920873</v>
      </c>
      <c r="M1317" s="2">
        <v>0.94174000000000002</v>
      </c>
      <c r="N1317" s="2">
        <v>0.19095999999999999</v>
      </c>
      <c r="O1317" s="32" t="s">
        <v>124</v>
      </c>
      <c r="P1317" s="2" t="s">
        <v>190</v>
      </c>
      <c r="Q1317" s="2" t="s">
        <v>57</v>
      </c>
      <c r="R1317" s="2" t="s">
        <v>126</v>
      </c>
      <c r="S1317" s="24" t="s">
        <v>16</v>
      </c>
      <c r="T1317" s="9"/>
      <c r="U1317" s="9"/>
      <c r="V1317" s="9"/>
      <c r="W1317" s="9"/>
      <c r="X1317" s="9"/>
      <c r="Y1317" s="9"/>
      <c r="Z1317" s="9"/>
    </row>
    <row r="1318" spans="1:26" ht="15" customHeight="1" x14ac:dyDescent="0.15">
      <c r="A1318" s="32" t="s">
        <v>2175</v>
      </c>
      <c r="B1318" s="32" t="s">
        <v>2176</v>
      </c>
      <c r="C1318" s="33">
        <v>70200000</v>
      </c>
      <c r="D1318" s="32">
        <v>0.92313000000000001</v>
      </c>
      <c r="E1318" s="32">
        <v>0.87680000000000002</v>
      </c>
      <c r="F1318" s="32">
        <v>0.55979000000000001</v>
      </c>
      <c r="G1318" s="32">
        <v>84.685500000000005</v>
      </c>
      <c r="H1318" s="32">
        <v>2.3630000000000001E-3</v>
      </c>
      <c r="I1318" s="32" t="s">
        <v>189</v>
      </c>
      <c r="J1318" s="2" t="s">
        <v>189</v>
      </c>
      <c r="K1318" s="32" t="s">
        <v>128</v>
      </c>
      <c r="L1318" s="32" t="s">
        <v>129</v>
      </c>
      <c r="M1318" s="2">
        <v>0.89134999999999998</v>
      </c>
      <c r="N1318" s="2">
        <v>0.17174</v>
      </c>
      <c r="O1318" s="32" t="s">
        <v>124</v>
      </c>
      <c r="P1318" s="2" t="s">
        <v>190</v>
      </c>
      <c r="Q1318" s="2" t="s">
        <v>57</v>
      </c>
      <c r="R1318" s="2" t="s">
        <v>126</v>
      </c>
      <c r="S1318" s="24" t="s">
        <v>16</v>
      </c>
      <c r="T1318" s="9"/>
      <c r="U1318" s="9"/>
      <c r="V1318" s="9"/>
      <c r="W1318" s="9"/>
      <c r="X1318" s="9"/>
      <c r="Y1318" s="9"/>
      <c r="Z1318" s="9"/>
    </row>
    <row r="1319" spans="1:26" ht="15" customHeight="1" x14ac:dyDescent="0.15">
      <c r="A1319" s="32" t="s">
        <v>2175</v>
      </c>
      <c r="B1319" s="32" t="s">
        <v>2177</v>
      </c>
      <c r="C1319" s="32">
        <v>104436936</v>
      </c>
      <c r="D1319" s="32">
        <v>0.92634000000000005</v>
      </c>
      <c r="E1319" s="32">
        <v>0.88619999999999999</v>
      </c>
      <c r="F1319" s="32">
        <v>0.52007000000000003</v>
      </c>
      <c r="G1319" s="32">
        <v>135.821</v>
      </c>
      <c r="H1319" s="32">
        <v>1.7470000000000001E-3</v>
      </c>
      <c r="I1319" s="32" t="s">
        <v>189</v>
      </c>
      <c r="J1319" s="2" t="s">
        <v>189</v>
      </c>
      <c r="K1319" s="32" t="s">
        <v>123</v>
      </c>
      <c r="L1319" s="32">
        <v>29095697</v>
      </c>
      <c r="M1319" s="2">
        <v>0.89134999999999998</v>
      </c>
      <c r="N1319" s="2">
        <v>0.17174</v>
      </c>
      <c r="O1319" s="32" t="s">
        <v>124</v>
      </c>
      <c r="P1319" s="2" t="s">
        <v>190</v>
      </c>
      <c r="Q1319" s="2" t="s">
        <v>57</v>
      </c>
      <c r="R1319" s="2" t="s">
        <v>126</v>
      </c>
      <c r="S1319" s="24" t="s">
        <v>16</v>
      </c>
      <c r="T1319" s="9"/>
      <c r="U1319" s="9"/>
      <c r="V1319" s="9"/>
      <c r="W1319" s="9"/>
      <c r="X1319" s="9"/>
      <c r="Y1319" s="9"/>
      <c r="Z1319" s="9"/>
    </row>
  </sheetData>
  <mergeCells count="1">
    <mergeCell ref="A2:L2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sqref="A1:D1"/>
    </sheetView>
  </sheetViews>
  <sheetFormatPr baseColWidth="10" defaultColWidth="12.6640625" defaultRowHeight="15" customHeight="1" x14ac:dyDescent="0.15"/>
  <cols>
    <col min="1" max="1" width="19.1640625" customWidth="1"/>
    <col min="2" max="2" width="34.5" customWidth="1"/>
    <col min="3" max="4" width="19.5" customWidth="1"/>
    <col min="5" max="5" width="10" customWidth="1"/>
    <col min="6" max="26" width="8.33203125" customWidth="1"/>
  </cols>
  <sheetData>
    <row r="1" spans="1:26" ht="14.25" customHeight="1" x14ac:dyDescent="0.15">
      <c r="A1" s="51" t="s">
        <v>2489</v>
      </c>
      <c r="B1" s="52"/>
      <c r="C1" s="52"/>
      <c r="D1" s="5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75" customHeight="1" x14ac:dyDescent="0.15">
      <c r="A2" s="3" t="s">
        <v>0</v>
      </c>
      <c r="B2" s="3" t="s">
        <v>1</v>
      </c>
      <c r="C2" s="3" t="s">
        <v>2178</v>
      </c>
      <c r="D2" s="3" t="s">
        <v>3</v>
      </c>
      <c r="E2" s="1" t="s">
        <v>2179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57.75" customHeight="1" x14ac:dyDescent="0.15">
      <c r="A3" s="3" t="s">
        <v>2180</v>
      </c>
      <c r="B3" s="3" t="s">
        <v>2181</v>
      </c>
      <c r="C3" s="3" t="s">
        <v>2182</v>
      </c>
      <c r="D3" s="3" t="s">
        <v>2183</v>
      </c>
      <c r="E3" s="1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70.5" customHeight="1" x14ac:dyDescent="0.15">
      <c r="A4" s="3" t="s">
        <v>27</v>
      </c>
      <c r="B4" s="3" t="s">
        <v>28</v>
      </c>
      <c r="C4" s="3" t="s">
        <v>2184</v>
      </c>
      <c r="D4" s="3" t="s">
        <v>2185</v>
      </c>
      <c r="E4" s="1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2.25" customHeight="1" x14ac:dyDescent="0.15">
      <c r="A5" s="3" t="s">
        <v>19</v>
      </c>
      <c r="B5" s="3" t="s">
        <v>20</v>
      </c>
      <c r="C5" s="3" t="s">
        <v>2186</v>
      </c>
      <c r="D5" s="3" t="s">
        <v>2187</v>
      </c>
      <c r="E5" s="1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66" customHeight="1" x14ac:dyDescent="0.15">
      <c r="A6" s="43" t="s">
        <v>36</v>
      </c>
      <c r="B6" s="1" t="s">
        <v>2188</v>
      </c>
      <c r="C6" s="1"/>
      <c r="D6" s="1"/>
      <c r="E6" s="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1:D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000"/>
  <sheetViews>
    <sheetView workbookViewId="0">
      <selection activeCell="G13" sqref="G13"/>
    </sheetView>
  </sheetViews>
  <sheetFormatPr baseColWidth="10" defaultColWidth="12.6640625" defaultRowHeight="15" customHeight="1" x14ac:dyDescent="0.15"/>
  <cols>
    <col min="1" max="1" width="37.33203125" customWidth="1"/>
    <col min="2" max="13" width="8.33203125" customWidth="1"/>
  </cols>
  <sheetData>
    <row r="1" spans="1:13" ht="14.25" customHeight="1" x14ac:dyDescent="0.15">
      <c r="A1" s="10" t="s">
        <v>2490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4.25" customHeight="1" x14ac:dyDescent="0.15">
      <c r="A2" s="10" t="s">
        <v>37</v>
      </c>
      <c r="B2" s="10" t="s">
        <v>38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4.25" customHeight="1" x14ac:dyDescent="0.15">
      <c r="A3" s="30" t="s">
        <v>39</v>
      </c>
      <c r="B3" s="44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4.25" customHeight="1" x14ac:dyDescent="0.15">
      <c r="A4" s="30" t="s">
        <v>40</v>
      </c>
      <c r="B4" s="44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25" customHeight="1" x14ac:dyDescent="0.15">
      <c r="A5" s="30" t="s">
        <v>42</v>
      </c>
      <c r="B5" s="44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25" customHeight="1" x14ac:dyDescent="0.15">
      <c r="A6" s="30" t="s">
        <v>2189</v>
      </c>
      <c r="B6" s="44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4.25" customHeight="1" x14ac:dyDescent="0.15">
      <c r="A7" s="45" t="s">
        <v>44</v>
      </c>
      <c r="B7" s="44">
        <v>11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4.25" customHeight="1" x14ac:dyDescent="0.15">
      <c r="A8" s="30" t="s">
        <v>45</v>
      </c>
      <c r="B8" s="44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4.25" customHeight="1" x14ac:dyDescent="0.15">
      <c r="A9" s="45" t="s">
        <v>46</v>
      </c>
      <c r="B9" s="44">
        <v>24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4.25" customHeight="1" x14ac:dyDescent="0.15">
      <c r="A10" s="30" t="s">
        <v>47</v>
      </c>
      <c r="B10" s="44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14.25" customHeight="1" x14ac:dyDescent="0.15">
      <c r="A11" s="30" t="s">
        <v>48</v>
      </c>
      <c r="B11" s="44">
        <v>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4.25" customHeight="1" x14ac:dyDescent="0.15">
      <c r="A12" s="30" t="s">
        <v>51</v>
      </c>
      <c r="B12" s="44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14.25" customHeight="1" x14ac:dyDescent="0.15">
      <c r="A13" s="30" t="s">
        <v>52</v>
      </c>
      <c r="B13" s="44">
        <v>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14.25" customHeight="1" x14ac:dyDescent="0.15">
      <c r="A14" s="30" t="s">
        <v>2190</v>
      </c>
      <c r="B14" s="44">
        <v>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4.25" customHeight="1" x14ac:dyDescent="0.15">
      <c r="A15" s="30" t="s">
        <v>2191</v>
      </c>
      <c r="B15" s="44">
        <v>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14.25" customHeight="1" x14ac:dyDescent="0.15">
      <c r="A16" s="30" t="s">
        <v>53</v>
      </c>
      <c r="B16" s="44">
        <v>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4.25" customHeight="1" x14ac:dyDescent="0.15">
      <c r="A17" s="30" t="s">
        <v>55</v>
      </c>
      <c r="B17" s="44">
        <v>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4.25" customHeight="1" x14ac:dyDescent="0.15">
      <c r="A18" s="30" t="s">
        <v>2192</v>
      </c>
      <c r="B18" s="44">
        <v>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4.25" customHeight="1" x14ac:dyDescent="0.15">
      <c r="A19" s="30" t="s">
        <v>56</v>
      </c>
      <c r="B19" s="44">
        <v>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4.25" customHeight="1" x14ac:dyDescent="0.15">
      <c r="A20" s="30" t="s">
        <v>57</v>
      </c>
      <c r="B20" s="44">
        <v>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4.25" customHeight="1" x14ac:dyDescent="0.15">
      <c r="A21" s="30" t="s">
        <v>58</v>
      </c>
      <c r="B21" s="44">
        <v>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4.25" customHeight="1" x14ac:dyDescent="0.15">
      <c r="A22" s="30" t="s">
        <v>60</v>
      </c>
      <c r="B22" s="44">
        <v>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4.25" customHeight="1" x14ac:dyDescent="0.15">
      <c r="A23" s="30" t="s">
        <v>62</v>
      </c>
      <c r="B23" s="44">
        <v>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4.25" customHeight="1" x14ac:dyDescent="0.15">
      <c r="A24" s="30" t="s">
        <v>65</v>
      </c>
      <c r="B24" s="44">
        <v>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4.25" customHeight="1" x14ac:dyDescent="0.15">
      <c r="A25" s="30" t="s">
        <v>67</v>
      </c>
      <c r="B25" s="44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4.25" customHeight="1" x14ac:dyDescent="0.15">
      <c r="A26" s="30" t="s">
        <v>69</v>
      </c>
      <c r="B26" s="44">
        <v>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4.25" customHeight="1" x14ac:dyDescent="0.15">
      <c r="A27" s="30" t="s">
        <v>74</v>
      </c>
      <c r="B27" s="44">
        <v>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4.25" customHeight="1" x14ac:dyDescent="0.15">
      <c r="A28" s="30" t="s">
        <v>77</v>
      </c>
      <c r="B28" s="44">
        <v>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4.25" customHeight="1" x14ac:dyDescent="0.15">
      <c r="A29" s="30" t="s">
        <v>79</v>
      </c>
      <c r="B29" s="44">
        <v>1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4.25" customHeight="1" x14ac:dyDescent="0.15">
      <c r="A30" s="30" t="s">
        <v>80</v>
      </c>
      <c r="B30" s="44">
        <v>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4.25" customHeight="1" x14ac:dyDescent="0.15">
      <c r="A31" s="2"/>
      <c r="B31" s="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4.2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4.2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4.2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4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4.2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4.2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4.25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4.2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4.2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4.25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4.25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4.2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4.2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4.2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4.2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4.2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4.2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4.2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4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4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4.2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4.2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4.2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4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4.2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4.2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4.2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4.2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4.25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4.25" customHeight="1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4.25" customHeight="1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4.25" customHeight="1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4.25" customHeight="1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4.25" customHeight="1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4.25" customHeight="1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4.25" customHeight="1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4.25" customHeight="1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4.25" customHeight="1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4.25" customHeight="1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4.25" customHeight="1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4.25" customHeight="1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4.25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4.25" customHeight="1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4.25" customHeight="1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4.25" customHeight="1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4.25" customHeight="1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4.25" customHeight="1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4.25" customHeight="1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4.25" customHeight="1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4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4.25" customHeigh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4.25" customHeight="1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4.25" customHeight="1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4.25" customHeight="1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4.25" customHeight="1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4.25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4.25" customHeight="1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4.25" customHeight="1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4.25" customHeight="1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4.25" customHeight="1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4.25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4.25" customHeight="1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4.25" customHeight="1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4.25" customHeight="1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4.25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4.25" customHeight="1" x14ac:dyDescent="0.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4.25" customHeight="1" x14ac:dyDescent="0.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4.2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4.2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4.25" customHeight="1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4.25" customHeight="1" x14ac:dyDescent="0.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4.25" customHeight="1" x14ac:dyDescent="0.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4.25" customHeight="1" x14ac:dyDescent="0.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4.25" customHeight="1" x14ac:dyDescent="0.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4.25" customHeight="1" x14ac:dyDescent="0.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4.25" customHeight="1" x14ac:dyDescent="0.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4.25" customHeight="1" x14ac:dyDescent="0.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4.25" customHeight="1" x14ac:dyDescent="0.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4.25" customHeight="1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4.25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4.25" customHeight="1" x14ac:dyDescent="0.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4.25" customHeight="1" x14ac:dyDescent="0.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4.25" customHeight="1" x14ac:dyDescent="0.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4.2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4.25" customHeight="1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4.25" customHeight="1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4.25" customHeight="1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4.25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4.25" customHeight="1" x14ac:dyDescent="0.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4.25" customHeight="1" x14ac:dyDescent="0.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4.25" customHeight="1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4.25" customHeight="1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4.25" customHeight="1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4.25" customHeight="1" x14ac:dyDescent="0.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4.25" customHeight="1" x14ac:dyDescent="0.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4.25" customHeight="1" x14ac:dyDescent="0.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4.25" customHeight="1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4.25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4.25" customHeight="1" x14ac:dyDescent="0.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4.25" customHeight="1" x14ac:dyDescent="0.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4.25" customHeight="1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4.25" customHeight="1" x14ac:dyDescent="0.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4.25" customHeight="1" x14ac:dyDescent="0.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4.25" customHeight="1" x14ac:dyDescent="0.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4.25" customHeight="1" x14ac:dyDescent="0.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4.25" customHeight="1" x14ac:dyDescent="0.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4.25" customHeight="1" x14ac:dyDescent="0.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4.25" customHeight="1" x14ac:dyDescent="0.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4.25" customHeight="1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4.25" customHeight="1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4.25" customHeight="1" x14ac:dyDescent="0.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4.25" customHeight="1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4.25" customHeight="1" x14ac:dyDescent="0.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4.25" customHeight="1" x14ac:dyDescent="0.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4.25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4.25" customHeight="1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4.2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4.25" customHeight="1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4.25" customHeight="1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4.25" customHeight="1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4.25" customHeight="1" x14ac:dyDescent="0.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4.25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4.25" customHeight="1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4.25" customHeight="1" x14ac:dyDescent="0.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4.25" customHeight="1" x14ac:dyDescent="0.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4.25" customHeight="1" x14ac:dyDescent="0.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4.25" customHeight="1" x14ac:dyDescent="0.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4.25" customHeight="1" x14ac:dyDescent="0.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4.25" customHeight="1" x14ac:dyDescent="0.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4.25" customHeight="1" x14ac:dyDescent="0.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4.25" customHeight="1" x14ac:dyDescent="0.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4.25" customHeight="1" x14ac:dyDescent="0.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4.25" customHeight="1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4.25" customHeight="1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4.25" customHeight="1" x14ac:dyDescent="0.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4.25" customHeight="1" x14ac:dyDescent="0.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4.25" customHeight="1" x14ac:dyDescent="0.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4.25" customHeight="1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4.25" customHeight="1" x14ac:dyDescent="0.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4.25" customHeight="1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4.25" customHeight="1" x14ac:dyDescent="0.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4.25" customHeight="1" x14ac:dyDescent="0.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4.25" customHeight="1" x14ac:dyDescent="0.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4.2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4.25" customHeight="1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4.25" customHeight="1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4.25" customHeight="1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4.25" customHeight="1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4.25" customHeight="1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4.25" customHeight="1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4.25" customHeight="1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4.2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4.25" customHeight="1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4.25" customHeight="1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4.25" customHeight="1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4.25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4.25" customHeight="1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4.25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4.25" customHeight="1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4.25" customHeight="1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4.25" customHeight="1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4.25" customHeight="1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4.25" customHeight="1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4.25" customHeight="1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4.25" customHeight="1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4.2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4.2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4.2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4.25" customHeight="1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4.25" customHeight="1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4.25" customHeight="1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4.25" customHeight="1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4.25" customHeight="1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4.25" customHeight="1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4.25" customHeight="1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4.25" customHeight="1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4.2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4.25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4.25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4.25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4.25" customHeight="1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4.2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4.25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4.25" customHeight="1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4.25" customHeight="1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4.25" customHeight="1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4.25" customHeight="1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4.25" customHeight="1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4.25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4.25" customHeight="1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4.25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4.25" customHeight="1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4.25" customHeight="1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4.25" customHeight="1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4.25" customHeight="1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4.25" customHeight="1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4.25" customHeight="1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4.25" customHeight="1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4.25" customHeight="1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4.25" customHeight="1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4.25" customHeight="1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4.25" customHeight="1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4.25" customHeight="1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4.25" customHeight="1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4.25" customHeight="1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4.25" customHeight="1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4.25" customHeight="1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4.25" customHeight="1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4.25" customHeight="1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4.25" customHeight="1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4.25" customHeight="1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4.25" customHeight="1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4.25" customHeight="1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4.25" customHeight="1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4.2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4.2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4.25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4.25" customHeight="1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4.25" customHeight="1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4.25" customHeight="1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4.25" customHeight="1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4.25" customHeight="1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4.25" customHeight="1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4.25" customHeight="1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4.25" customHeight="1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4.25" customHeight="1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4.25" customHeight="1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4.25" customHeight="1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4.25" customHeight="1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4.25" customHeight="1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4.25" customHeight="1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4.25" customHeight="1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4.25" customHeight="1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4.25" customHeight="1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4.25" customHeight="1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4.25" customHeight="1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4.25" customHeight="1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4.25" customHeight="1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4.25" customHeight="1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4.25" customHeight="1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4.25" customHeight="1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4.25" customHeight="1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4.25" customHeight="1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4.25" customHeight="1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4.25" customHeight="1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4.25" customHeight="1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4.25" customHeight="1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4.25" customHeight="1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4.25" customHeight="1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4.25" customHeight="1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4.25" customHeight="1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4.25" customHeight="1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4.25" customHeight="1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4.25" customHeight="1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4.25" customHeight="1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4.25" customHeight="1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4.25" customHeight="1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4.25" customHeight="1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4.25" customHeight="1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4.25" customHeight="1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4.25" customHeight="1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4.25" customHeight="1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4.25" customHeight="1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4.25" customHeight="1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4.25" customHeight="1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4.25" customHeight="1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4.25" customHeight="1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4.25" customHeight="1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4.25" customHeight="1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4.25" customHeight="1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4.2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4.25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4.2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4.25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4.25" customHeight="1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4.25" customHeight="1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4.25" customHeight="1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4.25" customHeight="1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4.2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4.25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4.25" customHeight="1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4.25" customHeight="1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4.25" customHeight="1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4.25" customHeight="1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4.25" customHeight="1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4.25" customHeight="1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4.25" customHeight="1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4.25" customHeight="1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4.25" customHeight="1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4.25" customHeight="1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4.25" customHeight="1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4.25" customHeight="1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4.25" customHeight="1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4.25" customHeight="1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4.25" customHeight="1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4.25" customHeight="1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4.25" customHeight="1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4.25" customHeight="1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4.25" customHeight="1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4.25" customHeight="1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4.25" customHeight="1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4.25" customHeight="1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4.25" customHeight="1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4.25" customHeight="1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4.25" customHeight="1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4.25" customHeight="1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4.25" customHeight="1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4.25" customHeight="1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4.25" customHeight="1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4.25" customHeight="1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4.25" customHeight="1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4.25" customHeight="1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4.25" customHeight="1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4.25" customHeight="1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4.25" customHeight="1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4.25" customHeight="1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4.25" customHeight="1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4.25" customHeight="1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4.25" customHeight="1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4.25" customHeight="1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4.25" customHeight="1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4.25" customHeight="1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4.25" customHeight="1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4.25" customHeight="1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4.25" customHeight="1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4.25" customHeight="1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4.25" customHeight="1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4.25" customHeight="1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4.25" customHeight="1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4.25" customHeight="1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4.25" customHeight="1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4.25" customHeight="1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4.25" customHeight="1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4.25" customHeight="1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4.25" customHeight="1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4.25" customHeight="1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4.25" customHeight="1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4.25" customHeight="1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4.25" customHeight="1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4.25" customHeight="1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4.25" customHeight="1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4.25" customHeight="1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4.25" customHeight="1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4.25" customHeight="1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4.25" customHeight="1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4.25" customHeight="1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4.25" customHeight="1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4.25" customHeight="1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4.25" customHeight="1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4.25" customHeight="1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4.25" customHeight="1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4.25" customHeight="1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4.25" customHeight="1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4.25" customHeight="1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4.25" customHeight="1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4.2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4.25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4.25" customHeight="1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4.25" customHeight="1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4.25" customHeight="1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4.2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4.25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4.25" customHeight="1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4.25" customHeight="1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4.25" customHeight="1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4.2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4.25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4.25" customHeight="1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4.25" customHeight="1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4.25" customHeight="1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4.25" customHeight="1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4.25" customHeight="1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4.25" customHeight="1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4.25" customHeight="1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4.25" customHeight="1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4.25" customHeight="1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4.25" customHeight="1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4.25" customHeight="1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4.25" customHeight="1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4.25" customHeight="1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4.25" customHeight="1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4.25" customHeight="1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4.25" customHeight="1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4.25" customHeight="1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4.25" customHeight="1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4.25" customHeight="1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4.25" customHeight="1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4.25" customHeight="1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4.25" customHeight="1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4.25" customHeight="1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4.25" customHeight="1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4.25" customHeight="1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4.25" customHeight="1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4.25" customHeight="1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4.25" customHeight="1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4.25" customHeight="1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4.25" customHeight="1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4.25" customHeight="1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4.25" customHeight="1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4.25" customHeight="1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4.25" customHeight="1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4.25" customHeight="1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4.25" customHeight="1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4.25" customHeight="1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4.25" customHeight="1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4.25" customHeight="1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4.25" customHeight="1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4.25" customHeight="1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4.25" customHeight="1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4.25" customHeight="1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4.25" customHeight="1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4.25" customHeight="1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4.25" customHeight="1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4.25" customHeight="1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4.25" customHeight="1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4.25" customHeight="1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4.25" customHeight="1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4.25" customHeight="1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4.25" customHeight="1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4.25" customHeight="1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4.25" customHeight="1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4.25" customHeight="1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4.25" customHeight="1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4.25" customHeight="1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4.25" customHeight="1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4.25" customHeight="1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4.25" customHeight="1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4.25" customHeight="1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4.25" customHeight="1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4.25" customHeight="1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4.25" customHeight="1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4.25" customHeight="1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4.25" customHeight="1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4.25" customHeight="1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4.25" customHeight="1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4.25" customHeight="1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4.25" customHeight="1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4.25" customHeight="1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4.25" customHeight="1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4.25" customHeight="1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4.25" customHeight="1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4.25" customHeight="1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4.25" customHeight="1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4.25" customHeight="1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4.25" customHeight="1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4.25" customHeight="1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4.2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4.25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4.25" customHeight="1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4.25" customHeight="1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4.2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4.25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4.25" customHeight="1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4.25" customHeight="1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4.25" customHeight="1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4.2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4.25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4.25" customHeight="1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4.25" customHeight="1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4.25" customHeight="1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4.25" customHeight="1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4.25" customHeight="1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4.25" customHeight="1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4.25" customHeight="1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4.25" customHeight="1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4.25" customHeight="1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4.25" customHeight="1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4.25" customHeight="1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4.25" customHeight="1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4.25" customHeight="1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4.25" customHeight="1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4.25" customHeight="1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4.25" customHeight="1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4.25" customHeight="1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4.25" customHeight="1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4.25" customHeight="1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4.25" customHeight="1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4.25" customHeight="1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4.25" customHeight="1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4.25" customHeight="1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4.25" customHeight="1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4.25" customHeight="1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4.25" customHeight="1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4.25" customHeight="1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4.25" customHeight="1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4.25" customHeight="1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4.25" customHeight="1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4.25" customHeight="1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4.25" customHeight="1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4.25" customHeight="1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4.25" customHeight="1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4.25" customHeight="1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4.25" customHeight="1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4.25" customHeight="1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4.25" customHeight="1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4.25" customHeight="1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4.25" customHeight="1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4.25" customHeight="1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4.25" customHeight="1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4.25" customHeight="1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4.25" customHeight="1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4.25" customHeight="1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4.25" customHeight="1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4.25" customHeight="1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4.25" customHeight="1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4.25" customHeight="1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4.25" customHeight="1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4.25" customHeight="1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4.25" customHeight="1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4.25" customHeight="1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4.25" customHeight="1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4.25" customHeight="1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4.25" customHeight="1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4.25" customHeight="1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4.25" customHeight="1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4.25" customHeight="1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4.25" customHeight="1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4.25" customHeight="1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4.25" customHeight="1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4.25" customHeight="1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4.25" customHeight="1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4.25" customHeight="1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4.25" customHeight="1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4.25" customHeight="1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4.25" customHeight="1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4.25" customHeight="1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4.25" customHeight="1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4.25" customHeight="1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4.25" customHeight="1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4.25" customHeight="1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4.25" customHeight="1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4.25" customHeight="1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4.2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4.25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4.25" customHeight="1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4.25" customHeight="1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4.25" customHeight="1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4.25" customHeight="1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4.25" customHeight="1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4.25" customHeight="1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4.2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4.25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4.25" customHeight="1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4.25" customHeight="1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4.25" customHeight="1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4.2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4.25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4.25" customHeight="1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4.25" customHeight="1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4.25" customHeight="1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4.25" customHeight="1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4.25" customHeight="1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4.25" customHeight="1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4.25" customHeight="1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4.25" customHeight="1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4.25" customHeight="1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4.25" customHeight="1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4.25" customHeight="1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4.25" customHeight="1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4.25" customHeight="1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4.25" customHeight="1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4.25" customHeight="1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4.25" customHeight="1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4.25" customHeight="1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4.25" customHeight="1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4.25" customHeight="1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4.25" customHeight="1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4.25" customHeight="1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4.25" customHeight="1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4.25" customHeight="1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4.25" customHeight="1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4.25" customHeight="1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4.25" customHeight="1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4.25" customHeight="1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4.25" customHeight="1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4.25" customHeight="1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4.25" customHeight="1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4.25" customHeight="1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4.25" customHeight="1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4.25" customHeight="1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4.25" customHeight="1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4.25" customHeight="1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4.25" customHeight="1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4.25" customHeight="1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4.25" customHeight="1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4.25" customHeight="1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4.25" customHeight="1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4.25" customHeight="1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4.25" customHeight="1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4.25" customHeight="1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4.25" customHeight="1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4.25" customHeight="1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4.25" customHeight="1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4.25" customHeight="1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4.25" customHeight="1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4.25" customHeight="1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4.25" customHeight="1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4.25" customHeight="1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4.25" customHeight="1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4.25" customHeight="1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4.25" customHeight="1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4.25" customHeight="1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4.25" customHeight="1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4.25" customHeight="1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4.25" customHeight="1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4.25" customHeight="1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4.25" customHeight="1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4.25" customHeight="1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4.25" customHeight="1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4.25" customHeight="1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4.25" customHeight="1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4.25" customHeight="1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4.25" customHeight="1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4.2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4.2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4.25" customHeight="1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4.25" customHeight="1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4.25" customHeight="1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4.25" customHeight="1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4.25" customHeight="1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4.25" customHeight="1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4.25" customHeight="1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4.25" customHeight="1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4.25" customHeight="1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4.25" customHeight="1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4.25" customHeight="1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4.2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4.25" customHeight="1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4.2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4.25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4.25" customHeight="1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4.25" customHeight="1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4.2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4.25" customHeight="1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4.25" customHeight="1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4.2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4.25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4.25" customHeight="1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4.25" customHeight="1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4.25" customHeight="1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4.25" customHeight="1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4.25" customHeight="1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4.25" customHeight="1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4.25" customHeight="1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4.25" customHeight="1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4.25" customHeight="1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4.25" customHeight="1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4.25" customHeight="1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4.25" customHeight="1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4.25" customHeight="1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4.25" customHeight="1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4.25" customHeight="1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4.25" customHeight="1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4.25" customHeight="1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4.25" customHeight="1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4.25" customHeight="1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4.25" customHeight="1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4.25" customHeight="1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4.25" customHeight="1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4.25" customHeight="1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4.25" customHeight="1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4.25" customHeight="1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4.25" customHeight="1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4.25" customHeight="1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4.25" customHeight="1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4.25" customHeight="1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4.25" customHeight="1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4.25" customHeight="1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4.25" customHeight="1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4.25" customHeight="1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4.25" customHeight="1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4.25" customHeight="1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4.25" customHeight="1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4.25" customHeight="1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4.25" customHeight="1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4.25" customHeight="1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4.25" customHeight="1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4.25" customHeight="1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4.25" customHeight="1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4.25" customHeight="1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4.25" customHeight="1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4.25" customHeight="1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4.25" customHeight="1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4.25" customHeight="1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4.25" customHeight="1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4.25" customHeight="1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4.25" customHeight="1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4.25" customHeight="1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4.25" customHeight="1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4.25" customHeight="1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4.25" customHeight="1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4.25" customHeight="1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4.25" customHeight="1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4.25" customHeight="1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4.25" customHeight="1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4.25" customHeight="1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4.25" customHeight="1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4.25" customHeight="1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4.25" customHeight="1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4.2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4.25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4.25" customHeight="1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4.25" customHeight="1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4.25" customHeight="1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4.25" customHeight="1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4.25" customHeight="1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4.25" customHeight="1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4.25" customHeight="1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4.25" customHeight="1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4.25" customHeight="1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4.25" customHeight="1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4.25" customHeight="1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4.25" customHeight="1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4.25" customHeight="1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4.25" customHeight="1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4.25" customHeight="1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4.2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4.25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4.25" customHeight="1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4.25" customHeight="1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4.25" customHeight="1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4.25" customHeight="1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4.25" customHeight="1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4.25" customHeight="1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4.25" customHeight="1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4.25" customHeight="1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4.2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4.25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4.25" customHeight="1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4.25" customHeight="1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4.25" customHeight="1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4.25" customHeight="1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4.25" customHeight="1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4.25" customHeight="1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4.25" customHeight="1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4.25" customHeight="1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4.25" customHeight="1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4.25" customHeight="1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4.25" customHeight="1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4.25" customHeight="1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4.25" customHeight="1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4.25" customHeight="1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4.25" customHeight="1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4.25" customHeight="1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4.25" customHeight="1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4.25" customHeight="1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4.25" customHeight="1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4.25" customHeight="1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4.25" customHeight="1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4.25" customHeight="1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4.25" customHeight="1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4.25" customHeight="1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4.25" customHeight="1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4.25" customHeight="1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4.25" customHeight="1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4.25" customHeight="1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4.25" customHeight="1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4.25" customHeight="1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4.25" customHeight="1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4.25" customHeight="1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4.25" customHeight="1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4.25" customHeight="1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4.25" customHeight="1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4.25" customHeight="1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4.25" customHeight="1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4.25" customHeight="1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4.25" customHeight="1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4.25" customHeight="1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4.25" customHeight="1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4.25" customHeight="1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4.25" customHeight="1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4.25" customHeight="1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4.25" customHeight="1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4.25" customHeight="1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4.25" customHeight="1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4.25" customHeight="1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4.25" customHeight="1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4.25" customHeight="1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4.25" customHeight="1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4.25" customHeight="1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4.25" customHeight="1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4.25" customHeight="1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4.25" customHeight="1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4.25" customHeight="1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4.25" customHeight="1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4.25" customHeight="1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4.25" customHeight="1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4.25" customHeight="1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4.25" customHeight="1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4.25" customHeight="1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4.25" customHeight="1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4.25" customHeight="1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4.25" customHeight="1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4.25" customHeight="1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4.25" customHeight="1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4.2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4.25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4.25" customHeight="1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4.25" customHeight="1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4.25" customHeight="1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4.25" customHeight="1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4.25" customHeight="1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4.25" customHeight="1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4.25" customHeight="1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4.25" customHeight="1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4.2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4.25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4.25" customHeight="1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4.25" customHeight="1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4.25" customHeight="1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4.25" customHeight="1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4.25" customHeight="1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4.25" customHeight="1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4.25" customHeight="1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4.25" customHeight="1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4.25" customHeight="1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4.25" customHeight="1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4.25" customHeight="1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4.2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4.25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4.25" customHeight="1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4.25" customHeight="1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4.25" customHeight="1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4.2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4.25" customHeight="1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4.25" customHeight="1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4.25" customHeight="1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4.25" customHeight="1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4.25" customHeight="1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4.25" customHeight="1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4.25" customHeight="1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4.25" customHeight="1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4.25" customHeight="1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4.25" customHeight="1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4.25" customHeight="1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4.25" customHeight="1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4.25" customHeight="1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4.25" customHeight="1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4.25" customHeight="1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4.25" customHeight="1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4.25" customHeight="1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4.25" customHeight="1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4.25" customHeight="1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4.25" customHeight="1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4.25" customHeight="1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4.25" customHeight="1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4.25" customHeight="1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4.25" customHeight="1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4.25" customHeight="1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4.25" customHeight="1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4.25" customHeight="1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4.25" customHeight="1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4.25" customHeight="1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4.25" customHeight="1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4.25" customHeight="1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4.25" customHeight="1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4.25" customHeight="1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4.25" customHeight="1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4.25" customHeight="1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4.25" customHeight="1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4.25" customHeight="1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4.25" customHeight="1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4.25" customHeight="1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4.25" customHeight="1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4.25" customHeight="1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4.25" customHeight="1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4.25" customHeight="1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4.25" customHeight="1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4.25" customHeight="1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4.25" customHeight="1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4.25" customHeight="1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4.25" customHeight="1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4.25" customHeight="1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4.25" customHeight="1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4.25" customHeight="1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4.25" customHeight="1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4.25" customHeight="1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4.25" customHeight="1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4.25" customHeight="1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4.25" customHeight="1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4.25" customHeight="1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4.25" customHeight="1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4.2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4.25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4.25" customHeight="1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4.25" customHeight="1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4.25" customHeight="1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4.25" customHeight="1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4.25" customHeight="1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4.25" customHeight="1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4.25" customHeight="1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4.25" customHeight="1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4.2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4.25" customHeight="1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4.25" customHeight="1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4.25" customHeight="1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4.25" customHeight="1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4.25" customHeight="1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4.2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4.25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4.25" customHeight="1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4.25" customHeight="1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4.25" customHeight="1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4.25" customHeight="1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4.25" customHeight="1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4.25" customHeight="1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4.25" customHeight="1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4.2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4.25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4.25" customHeight="1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4.25" customHeight="1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4.25" customHeight="1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4.25" customHeight="1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4.25" customHeight="1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4.25" customHeight="1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4.25" customHeight="1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4.25" customHeight="1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4.25" customHeight="1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4.25" customHeight="1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4.25" customHeight="1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4.25" customHeight="1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4.25" customHeight="1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4.25" customHeight="1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4.25" customHeight="1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4.25" customHeight="1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4.25" customHeight="1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4.25" customHeight="1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4.25" customHeight="1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4.25" customHeight="1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4.25" customHeight="1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4.25" customHeight="1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4.25" customHeight="1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4.25" customHeight="1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4.25" customHeight="1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4.25" customHeight="1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4.25" customHeight="1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4.25" customHeight="1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4.25" customHeight="1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4.25" customHeight="1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4.25" customHeight="1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4.25" customHeight="1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4.25" customHeight="1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4.25" customHeight="1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4.25" customHeight="1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4.25" customHeight="1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4.25" customHeight="1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4.25" customHeight="1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4.25" customHeight="1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4.25" customHeight="1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4.25" customHeight="1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4.25" customHeight="1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4.25" customHeight="1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4.25" customHeight="1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4.25" customHeight="1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4.25" customHeight="1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4.25" customHeight="1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4.25" customHeight="1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4.25" customHeight="1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4.25" customHeight="1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4.25" customHeight="1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4.25" customHeight="1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4.25" customHeight="1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4.25" customHeight="1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4.25" customHeight="1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4.25" customHeight="1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4.2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4.25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4.25" customHeight="1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4.25" customHeight="1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tabSelected="1" workbookViewId="0">
      <selection activeCell="G16" sqref="G16"/>
    </sheetView>
  </sheetViews>
  <sheetFormatPr baseColWidth="10" defaultColWidth="12.6640625" defaultRowHeight="15" customHeight="1" x14ac:dyDescent="0.15"/>
  <cols>
    <col min="1" max="1" width="11" customWidth="1"/>
    <col min="2" max="2" width="14.6640625" customWidth="1"/>
    <col min="3" max="3" width="20.33203125" customWidth="1"/>
    <col min="4" max="4" width="20.83203125" customWidth="1"/>
    <col min="5" max="5" width="17.83203125" customWidth="1"/>
    <col min="6" max="6" width="16.1640625" customWidth="1"/>
    <col min="7" max="7" width="15" customWidth="1"/>
    <col min="8" max="8" width="19.1640625" customWidth="1"/>
    <col min="9" max="26" width="6.83203125" customWidth="1"/>
  </cols>
  <sheetData>
    <row r="1" spans="1:26" ht="31.5" customHeight="1" x14ac:dyDescent="0.15">
      <c r="A1" s="46" t="s">
        <v>2490</v>
      </c>
      <c r="B1" s="5"/>
      <c r="C1" s="5"/>
      <c r="D1" s="5"/>
      <c r="E1" s="5"/>
      <c r="F1" s="5"/>
      <c r="G1" s="5"/>
      <c r="H1" s="5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57" customHeight="1" x14ac:dyDescent="0.15">
      <c r="A2" s="24" t="s">
        <v>1</v>
      </c>
      <c r="B2" s="4" t="s">
        <v>2193</v>
      </c>
      <c r="C2" s="4" t="s">
        <v>83</v>
      </c>
      <c r="D2" s="3" t="s">
        <v>2194</v>
      </c>
      <c r="E2" s="4" t="s">
        <v>86</v>
      </c>
      <c r="F2" s="4" t="s">
        <v>2195</v>
      </c>
      <c r="G2" s="3" t="s">
        <v>2196</v>
      </c>
      <c r="H2" s="4" t="s">
        <v>2197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3.75" customHeight="1" x14ac:dyDescent="0.15">
      <c r="A3" s="3" t="s">
        <v>92</v>
      </c>
      <c r="B3" s="3">
        <v>4</v>
      </c>
      <c r="C3" s="3">
        <v>0</v>
      </c>
      <c r="D3" s="3">
        <v>0</v>
      </c>
      <c r="E3" s="3">
        <v>1</v>
      </c>
      <c r="F3" s="3">
        <v>0</v>
      </c>
      <c r="G3" s="3">
        <v>0</v>
      </c>
      <c r="H3" s="3">
        <f t="shared" ref="H3:H6" si="0">B3-SUM(C3:G3)</f>
        <v>3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15">
      <c r="A4" s="3" t="s">
        <v>93</v>
      </c>
      <c r="B4" s="3">
        <v>15</v>
      </c>
      <c r="C4" s="3">
        <v>0</v>
      </c>
      <c r="D4" s="3">
        <v>0</v>
      </c>
      <c r="E4" s="3">
        <v>15</v>
      </c>
      <c r="F4" s="3">
        <v>0</v>
      </c>
      <c r="G4" s="3">
        <v>0</v>
      </c>
      <c r="H4" s="3">
        <f t="shared" si="0"/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1.5" customHeight="1" x14ac:dyDescent="0.15">
      <c r="A5" s="3" t="s">
        <v>97</v>
      </c>
      <c r="B5" s="3">
        <v>67</v>
      </c>
      <c r="C5" s="3">
        <v>0</v>
      </c>
      <c r="D5" s="3">
        <v>25</v>
      </c>
      <c r="E5" s="3">
        <v>9</v>
      </c>
      <c r="F5" s="3">
        <v>0</v>
      </c>
      <c r="G5" s="3">
        <v>0</v>
      </c>
      <c r="H5" s="3">
        <f t="shared" si="0"/>
        <v>33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4.5" customHeight="1" x14ac:dyDescent="0.15">
      <c r="A6" s="3" t="s">
        <v>99</v>
      </c>
      <c r="B6" s="3">
        <f t="shared" ref="B6:C6" si="1">SUM(B3:B5)</f>
        <v>86</v>
      </c>
      <c r="C6" s="3">
        <f t="shared" si="1"/>
        <v>0</v>
      </c>
      <c r="D6" s="3">
        <v>25</v>
      </c>
      <c r="E6" s="3">
        <f>SUM(E3:E5)</f>
        <v>25</v>
      </c>
      <c r="F6" s="3">
        <v>0</v>
      </c>
      <c r="G6" s="3">
        <f>SUM(G3:G5)</f>
        <v>0</v>
      </c>
      <c r="H6" s="3">
        <f t="shared" si="0"/>
        <v>36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selection activeCell="V14" sqref="V14"/>
    </sheetView>
  </sheetViews>
  <sheetFormatPr baseColWidth="10" defaultColWidth="12.6640625" defaultRowHeight="15" customHeight="1" x14ac:dyDescent="0.15"/>
  <cols>
    <col min="1" max="1" width="6.83203125" customWidth="1"/>
    <col min="2" max="2" width="8.83203125" customWidth="1"/>
    <col min="3" max="3" width="8" customWidth="1"/>
    <col min="4" max="8" width="7" customWidth="1"/>
    <col min="9" max="10" width="6.83203125" customWidth="1"/>
    <col min="11" max="11" width="9.6640625" customWidth="1"/>
    <col min="12" max="13" width="7" customWidth="1"/>
    <col min="14" max="26" width="6.83203125" customWidth="1"/>
  </cols>
  <sheetData>
    <row r="1" spans="1:26" ht="14.25" customHeight="1" x14ac:dyDescent="0.15">
      <c r="A1" s="28" t="s">
        <v>2491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  <c r="N1" s="1"/>
      <c r="O1" s="1"/>
      <c r="P1" s="1"/>
      <c r="Q1" s="1"/>
      <c r="R1" s="1"/>
      <c r="S1" s="9"/>
      <c r="T1" s="9"/>
      <c r="U1" s="9"/>
      <c r="V1" s="9"/>
      <c r="W1" s="9"/>
      <c r="X1" s="9"/>
      <c r="Y1" s="9"/>
      <c r="Z1" s="9"/>
    </row>
    <row r="2" spans="1:26" ht="14.25" customHeight="1" x14ac:dyDescent="0.15">
      <c r="A2" s="56" t="s">
        <v>2198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  <c r="M2" s="2"/>
      <c r="N2" s="2"/>
      <c r="O2" s="2"/>
      <c r="P2" s="2"/>
      <c r="Q2" s="2"/>
      <c r="R2" s="2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15">
      <c r="A3" s="31" t="s">
        <v>101</v>
      </c>
      <c r="B3" s="47" t="s">
        <v>102</v>
      </c>
      <c r="C3" s="31" t="s">
        <v>103</v>
      </c>
      <c r="D3" s="31" t="s">
        <v>2199</v>
      </c>
      <c r="E3" s="31" t="s">
        <v>2200</v>
      </c>
      <c r="F3" s="31" t="s">
        <v>2201</v>
      </c>
      <c r="G3" s="31" t="s">
        <v>108</v>
      </c>
      <c r="H3" s="2" t="s">
        <v>2202</v>
      </c>
      <c r="I3" s="2" t="s">
        <v>109</v>
      </c>
      <c r="J3" s="31" t="s">
        <v>111</v>
      </c>
      <c r="K3" s="2" t="s">
        <v>2203</v>
      </c>
      <c r="L3" s="2" t="s">
        <v>113</v>
      </c>
      <c r="M3" s="2" t="s">
        <v>114</v>
      </c>
      <c r="N3" s="2" t="s">
        <v>2204</v>
      </c>
      <c r="O3" s="1" t="s">
        <v>117</v>
      </c>
      <c r="P3" s="2" t="s">
        <v>2205</v>
      </c>
      <c r="Q3" s="20" t="s">
        <v>119</v>
      </c>
      <c r="R3" s="1" t="s">
        <v>116</v>
      </c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15">
      <c r="A4" s="31" t="s">
        <v>1813</v>
      </c>
      <c r="B4" s="48" t="s">
        <v>2206</v>
      </c>
      <c r="C4" s="31">
        <v>438311499</v>
      </c>
      <c r="D4" s="31">
        <v>0.92185645400000005</v>
      </c>
      <c r="E4" s="31">
        <v>36.37439826</v>
      </c>
      <c r="F4" s="31">
        <v>33.531973780000001</v>
      </c>
      <c r="G4" s="31">
        <v>1.1340099999999999E-4</v>
      </c>
      <c r="H4" s="31">
        <v>0.81223400000000001</v>
      </c>
      <c r="I4" s="2" t="s">
        <v>1747</v>
      </c>
      <c r="J4" s="31" t="s">
        <v>128</v>
      </c>
      <c r="K4" s="2" t="s">
        <v>129</v>
      </c>
      <c r="L4" s="2">
        <v>0.97992999999999997</v>
      </c>
      <c r="M4" s="2">
        <v>1.8169999999999999E-2</v>
      </c>
      <c r="N4" s="2" t="s">
        <v>124</v>
      </c>
      <c r="O4" s="2" t="s">
        <v>42</v>
      </c>
      <c r="P4" s="2" t="s">
        <v>126</v>
      </c>
      <c r="Q4" s="31" t="s">
        <v>27</v>
      </c>
      <c r="R4" s="2" t="s">
        <v>2207</v>
      </c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15">
      <c r="A5" s="31" t="s">
        <v>1813</v>
      </c>
      <c r="B5" s="48" t="s">
        <v>2208</v>
      </c>
      <c r="C5" s="31">
        <v>433868661</v>
      </c>
      <c r="D5" s="31">
        <v>0.88193257800000002</v>
      </c>
      <c r="E5" s="31">
        <v>36.005698010000003</v>
      </c>
      <c r="F5" s="31">
        <v>31.754598049999998</v>
      </c>
      <c r="G5" s="31">
        <v>1.6161600000000001E-4</v>
      </c>
      <c r="H5" s="31">
        <v>0.77022500000000005</v>
      </c>
      <c r="I5" s="2" t="s">
        <v>1747</v>
      </c>
      <c r="J5" s="31" t="s">
        <v>123</v>
      </c>
      <c r="K5" s="2">
        <v>2165239067</v>
      </c>
      <c r="L5" s="2">
        <v>0.97992999999999997</v>
      </c>
      <c r="M5" s="2">
        <v>1.8169999999999999E-2</v>
      </c>
      <c r="N5" s="2" t="s">
        <v>124</v>
      </c>
      <c r="O5" s="2" t="s">
        <v>42</v>
      </c>
      <c r="P5" s="2" t="s">
        <v>126</v>
      </c>
      <c r="Q5" s="31" t="s">
        <v>27</v>
      </c>
      <c r="R5" s="2" t="s">
        <v>2207</v>
      </c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15">
      <c r="A6" s="31" t="s">
        <v>1768</v>
      </c>
      <c r="B6" s="48" t="s">
        <v>2209</v>
      </c>
      <c r="C6" s="31">
        <v>439888256</v>
      </c>
      <c r="D6" s="31">
        <v>0.89466983</v>
      </c>
      <c r="E6" s="31">
        <v>36.505249460000002</v>
      </c>
      <c r="F6" s="31">
        <v>32.660145309999997</v>
      </c>
      <c r="G6" s="31">
        <v>1.05228E-4</v>
      </c>
      <c r="H6" s="31">
        <v>0.77700499999999995</v>
      </c>
      <c r="I6" s="2" t="s">
        <v>1747</v>
      </c>
      <c r="J6" s="31" t="s">
        <v>128</v>
      </c>
      <c r="K6" s="2" t="s">
        <v>129</v>
      </c>
      <c r="L6" s="2">
        <v>0.9708</v>
      </c>
      <c r="M6" s="2">
        <v>0.27457999999999999</v>
      </c>
      <c r="N6" s="2" t="s">
        <v>124</v>
      </c>
      <c r="O6" s="2" t="s">
        <v>46</v>
      </c>
      <c r="P6" s="2" t="s">
        <v>126</v>
      </c>
      <c r="Q6" s="31" t="s">
        <v>27</v>
      </c>
      <c r="R6" s="2" t="s">
        <v>2207</v>
      </c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15">
      <c r="A7" s="31" t="s">
        <v>1768</v>
      </c>
      <c r="B7" s="48" t="s">
        <v>2210</v>
      </c>
      <c r="C7" s="31">
        <v>461209494</v>
      </c>
      <c r="D7" s="31">
        <v>0.91173047500000004</v>
      </c>
      <c r="E7" s="31">
        <v>38.274646799999999</v>
      </c>
      <c r="F7" s="31">
        <v>34.896161909999996</v>
      </c>
      <c r="G7" s="31">
        <v>3.6119899999999998E-4</v>
      </c>
      <c r="H7" s="31">
        <v>0.83068699999999995</v>
      </c>
      <c r="I7" s="2" t="s">
        <v>1747</v>
      </c>
      <c r="J7" s="31" t="s">
        <v>123</v>
      </c>
      <c r="K7" s="2">
        <v>2293148532</v>
      </c>
      <c r="L7" s="2">
        <v>0.9708</v>
      </c>
      <c r="M7" s="2">
        <v>0.27457999999999999</v>
      </c>
      <c r="N7" s="2" t="s">
        <v>124</v>
      </c>
      <c r="O7" s="2" t="s">
        <v>46</v>
      </c>
      <c r="P7" s="2" t="s">
        <v>126</v>
      </c>
      <c r="Q7" s="31" t="s">
        <v>27</v>
      </c>
      <c r="R7" s="2" t="s">
        <v>2207</v>
      </c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15">
      <c r="A8" s="31" t="s">
        <v>1745</v>
      </c>
      <c r="B8" s="48" t="s">
        <v>2211</v>
      </c>
      <c r="C8" s="31">
        <v>456271146</v>
      </c>
      <c r="D8" s="31">
        <v>0.91576747000000003</v>
      </c>
      <c r="E8" s="31">
        <v>37.86482539</v>
      </c>
      <c r="F8" s="31">
        <v>34.675375350000003</v>
      </c>
      <c r="G8" s="31">
        <v>2.6967499999999998E-4</v>
      </c>
      <c r="H8" s="31">
        <v>0.86319100000000004</v>
      </c>
      <c r="I8" s="2" t="s">
        <v>1747</v>
      </c>
      <c r="J8" s="31" t="s">
        <v>128</v>
      </c>
      <c r="K8" s="2" t="s">
        <v>129</v>
      </c>
      <c r="L8" s="2">
        <v>0.94965999999999995</v>
      </c>
      <c r="M8" s="2">
        <v>0.27500000000000002</v>
      </c>
      <c r="N8" s="2" t="s">
        <v>124</v>
      </c>
      <c r="O8" s="2" t="s">
        <v>46</v>
      </c>
      <c r="P8" s="2" t="s">
        <v>126</v>
      </c>
      <c r="Q8" s="31" t="s">
        <v>27</v>
      </c>
      <c r="R8" s="2" t="s">
        <v>2207</v>
      </c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15">
      <c r="A9" s="31" t="s">
        <v>1745</v>
      </c>
      <c r="B9" s="48" t="s">
        <v>2212</v>
      </c>
      <c r="C9" s="31">
        <v>509343115</v>
      </c>
      <c r="D9" s="31">
        <v>0.91793996</v>
      </c>
      <c r="E9" s="31">
        <v>42.269138169999998</v>
      </c>
      <c r="F9" s="31">
        <v>38.800530999999999</v>
      </c>
      <c r="G9" s="31">
        <v>3.6760999999999999E-4</v>
      </c>
      <c r="H9" s="31">
        <v>0.86566500000000002</v>
      </c>
      <c r="I9" s="2" t="s">
        <v>1747</v>
      </c>
      <c r="J9" s="31" t="s">
        <v>123</v>
      </c>
      <c r="K9" s="2">
        <v>2158115502</v>
      </c>
      <c r="L9" s="2">
        <v>0.94965999999999995</v>
      </c>
      <c r="M9" s="2">
        <v>0.27500000000000002</v>
      </c>
      <c r="N9" s="2" t="s">
        <v>124</v>
      </c>
      <c r="O9" s="2" t="s">
        <v>46</v>
      </c>
      <c r="P9" s="2" t="s">
        <v>126</v>
      </c>
      <c r="Q9" s="31" t="s">
        <v>27</v>
      </c>
      <c r="R9" s="2" t="s">
        <v>2207</v>
      </c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15">
      <c r="A10" s="31" t="s">
        <v>1840</v>
      </c>
      <c r="B10" s="48" t="s">
        <v>2213</v>
      </c>
      <c r="C10" s="31">
        <v>473502437</v>
      </c>
      <c r="D10" s="31">
        <v>0.90070399499999998</v>
      </c>
      <c r="E10" s="31">
        <v>39.29480805</v>
      </c>
      <c r="F10" s="31">
        <v>35.392990580000003</v>
      </c>
      <c r="G10" s="31">
        <v>1.6445300000000001E-4</v>
      </c>
      <c r="H10" s="31">
        <v>0.81242999999999999</v>
      </c>
      <c r="I10" s="2" t="s">
        <v>1747</v>
      </c>
      <c r="J10" s="31" t="s">
        <v>128</v>
      </c>
      <c r="K10" s="2" t="s">
        <v>129</v>
      </c>
      <c r="L10" s="2">
        <v>0.97167000000000003</v>
      </c>
      <c r="M10" s="2">
        <v>0.27544999999999997</v>
      </c>
      <c r="N10" s="2" t="s">
        <v>124</v>
      </c>
      <c r="O10" s="2" t="s">
        <v>46</v>
      </c>
      <c r="P10" s="2" t="s">
        <v>126</v>
      </c>
      <c r="Q10" s="31" t="s">
        <v>27</v>
      </c>
      <c r="R10" s="2" t="s">
        <v>2207</v>
      </c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15">
      <c r="A11" s="31" t="s">
        <v>1840</v>
      </c>
      <c r="B11" s="48" t="s">
        <v>2214</v>
      </c>
      <c r="C11" s="31">
        <v>453399511</v>
      </c>
      <c r="D11" s="31">
        <v>0.90966319799999995</v>
      </c>
      <c r="E11" s="31">
        <v>37.626515439999999</v>
      </c>
      <c r="F11" s="31">
        <v>34.227456349999997</v>
      </c>
      <c r="G11" s="31">
        <v>2.95061E-4</v>
      </c>
      <c r="H11" s="31">
        <v>0.81458799999999998</v>
      </c>
      <c r="I11" s="2" t="s">
        <v>1747</v>
      </c>
      <c r="J11" s="31" t="s">
        <v>123</v>
      </c>
      <c r="K11" s="2">
        <v>2286177513</v>
      </c>
      <c r="L11" s="2">
        <v>0.97167000000000003</v>
      </c>
      <c r="M11" s="2">
        <v>0.27544999999999997</v>
      </c>
      <c r="N11" s="2" t="s">
        <v>124</v>
      </c>
      <c r="O11" s="2" t="s">
        <v>46</v>
      </c>
      <c r="P11" s="2" t="s">
        <v>126</v>
      </c>
      <c r="Q11" s="31" t="s">
        <v>27</v>
      </c>
      <c r="R11" s="2" t="s">
        <v>2207</v>
      </c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15">
      <c r="A12" s="31" t="s">
        <v>1825</v>
      </c>
      <c r="B12" s="48" t="s">
        <v>2215</v>
      </c>
      <c r="C12" s="31">
        <v>423166454</v>
      </c>
      <c r="D12" s="31">
        <v>0.91299959100000005</v>
      </c>
      <c r="E12" s="31">
        <v>35.117548050000003</v>
      </c>
      <c r="F12" s="31">
        <v>32.062307009999998</v>
      </c>
      <c r="G12" s="31">
        <v>1.4225199999999999E-4</v>
      </c>
      <c r="H12" s="31">
        <v>0.85364300000000004</v>
      </c>
      <c r="I12" s="2" t="s">
        <v>1747</v>
      </c>
      <c r="J12" s="31" t="s">
        <v>128</v>
      </c>
      <c r="K12" s="2" t="s">
        <v>129</v>
      </c>
      <c r="L12" s="2">
        <v>0.96092999999999995</v>
      </c>
      <c r="M12" s="2">
        <v>0.27884999999999999</v>
      </c>
      <c r="N12" s="2" t="s">
        <v>124</v>
      </c>
      <c r="O12" s="2" t="s">
        <v>44</v>
      </c>
      <c r="P12" s="2" t="s">
        <v>126</v>
      </c>
      <c r="Q12" s="31" t="s">
        <v>27</v>
      </c>
      <c r="R12" s="2" t="s">
        <v>2207</v>
      </c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15">
      <c r="A13" s="31" t="s">
        <v>1825</v>
      </c>
      <c r="B13" s="48" t="s">
        <v>2216</v>
      </c>
      <c r="C13" s="31">
        <v>491273826</v>
      </c>
      <c r="D13" s="31">
        <v>0.91127961800000001</v>
      </c>
      <c r="E13" s="31">
        <v>40.769612119999998</v>
      </c>
      <c r="F13" s="31">
        <v>37.152516560000002</v>
      </c>
      <c r="G13" s="31">
        <v>3.8709399999999999E-4</v>
      </c>
      <c r="H13" s="31">
        <v>0.848105</v>
      </c>
      <c r="I13" s="2" t="s">
        <v>1747</v>
      </c>
      <c r="J13" s="31" t="s">
        <v>123</v>
      </c>
      <c r="K13" s="2">
        <v>2153055013</v>
      </c>
      <c r="L13" s="2">
        <v>0.96092999999999995</v>
      </c>
      <c r="M13" s="2">
        <v>0.27884999999999999</v>
      </c>
      <c r="N13" s="2" t="s">
        <v>124</v>
      </c>
      <c r="O13" s="2" t="s">
        <v>44</v>
      </c>
      <c r="P13" s="2" t="s">
        <v>126</v>
      </c>
      <c r="Q13" s="31" t="s">
        <v>27</v>
      </c>
      <c r="R13" s="2" t="s">
        <v>2207</v>
      </c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15">
      <c r="A14" s="31" t="s">
        <v>1916</v>
      </c>
      <c r="B14" s="48" t="s">
        <v>2217</v>
      </c>
      <c r="C14" s="31">
        <v>537342764</v>
      </c>
      <c r="D14" s="31">
        <v>0.91387495500000004</v>
      </c>
      <c r="E14" s="31">
        <v>44.592760499999997</v>
      </c>
      <c r="F14" s="31">
        <v>40.752207009999999</v>
      </c>
      <c r="G14" s="31">
        <v>1.9311999999999999E-4</v>
      </c>
      <c r="H14" s="31">
        <v>0.85280299999999998</v>
      </c>
      <c r="I14" s="2" t="s">
        <v>1747</v>
      </c>
      <c r="J14" s="31" t="s">
        <v>128</v>
      </c>
      <c r="K14" s="2" t="s">
        <v>129</v>
      </c>
      <c r="L14" s="2">
        <v>0.96562000000000003</v>
      </c>
      <c r="M14" s="2">
        <v>0.28354000000000001</v>
      </c>
      <c r="N14" s="2" t="s">
        <v>124</v>
      </c>
      <c r="O14" s="2" t="s">
        <v>44</v>
      </c>
      <c r="P14" s="2" t="s">
        <v>126</v>
      </c>
      <c r="Q14" s="31" t="s">
        <v>27</v>
      </c>
      <c r="R14" s="2" t="s">
        <v>2207</v>
      </c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15">
      <c r="A15" s="31" t="s">
        <v>1916</v>
      </c>
      <c r="B15" s="48" t="s">
        <v>2218</v>
      </c>
      <c r="C15" s="31">
        <v>516676711</v>
      </c>
      <c r="D15" s="31">
        <v>0.914413594</v>
      </c>
      <c r="E15" s="31">
        <v>42.877735350000002</v>
      </c>
      <c r="F15" s="31">
        <v>39.207984070000002</v>
      </c>
      <c r="G15" s="31">
        <v>2.8590700000000001E-4</v>
      </c>
      <c r="H15" s="31">
        <v>0.85018899999999997</v>
      </c>
      <c r="I15" s="2" t="s">
        <v>1747</v>
      </c>
      <c r="J15" s="31" t="s">
        <v>123</v>
      </c>
      <c r="K15" s="2">
        <v>2255581097</v>
      </c>
      <c r="L15" s="2">
        <v>0.96562000000000003</v>
      </c>
      <c r="M15" s="2">
        <v>0.28354000000000001</v>
      </c>
      <c r="N15" s="2" t="s">
        <v>124</v>
      </c>
      <c r="O15" s="2" t="s">
        <v>44</v>
      </c>
      <c r="P15" s="2" t="s">
        <v>126</v>
      </c>
      <c r="Q15" s="31" t="s">
        <v>27</v>
      </c>
      <c r="R15" s="2" t="s">
        <v>2207</v>
      </c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15">
      <c r="A16" s="31" t="s">
        <v>1907</v>
      </c>
      <c r="B16" s="48" t="s">
        <v>2219</v>
      </c>
      <c r="C16" s="31">
        <v>513752605</v>
      </c>
      <c r="D16" s="31">
        <v>0.923048639</v>
      </c>
      <c r="E16" s="31">
        <v>42.635070949999999</v>
      </c>
      <c r="F16" s="31">
        <v>39.354244229999999</v>
      </c>
      <c r="G16" s="31">
        <v>1.31991E-4</v>
      </c>
      <c r="H16" s="31">
        <v>0.87210299999999996</v>
      </c>
      <c r="I16" s="2" t="s">
        <v>1747</v>
      </c>
      <c r="J16" s="31" t="s">
        <v>128</v>
      </c>
      <c r="K16" s="2" t="s">
        <v>129</v>
      </c>
      <c r="L16" s="2">
        <v>0.96501999999999999</v>
      </c>
      <c r="M16" s="2">
        <v>0.28908</v>
      </c>
      <c r="N16" s="2" t="s">
        <v>124</v>
      </c>
      <c r="O16" s="2" t="s">
        <v>46</v>
      </c>
      <c r="P16" s="2" t="s">
        <v>126</v>
      </c>
      <c r="Q16" s="31" t="s">
        <v>27</v>
      </c>
      <c r="R16" s="2" t="s">
        <v>2207</v>
      </c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15">
      <c r="A17" s="31" t="s">
        <v>1907</v>
      </c>
      <c r="B17" s="48" t="s">
        <v>2220</v>
      </c>
      <c r="C17" s="31">
        <v>578033301</v>
      </c>
      <c r="D17" s="31">
        <v>0.91680683500000004</v>
      </c>
      <c r="E17" s="31">
        <v>47.969568549999998</v>
      </c>
      <c r="F17" s="31">
        <v>43.978828300000004</v>
      </c>
      <c r="G17" s="31">
        <v>1.5871E-4</v>
      </c>
      <c r="H17" s="31">
        <v>0.86124599999999996</v>
      </c>
      <c r="I17" s="2" t="s">
        <v>1747</v>
      </c>
      <c r="J17" s="31" t="s">
        <v>123</v>
      </c>
      <c r="K17" s="2">
        <v>2286392936</v>
      </c>
      <c r="L17" s="2">
        <v>0.96501999999999999</v>
      </c>
      <c r="M17" s="2">
        <v>0.28908</v>
      </c>
      <c r="N17" s="2" t="s">
        <v>124</v>
      </c>
      <c r="O17" s="2" t="s">
        <v>46</v>
      </c>
      <c r="P17" s="2" t="s">
        <v>126</v>
      </c>
      <c r="Q17" s="31" t="s">
        <v>27</v>
      </c>
      <c r="R17" s="2" t="s">
        <v>2207</v>
      </c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15">
      <c r="A18" s="31" t="s">
        <v>1888</v>
      </c>
      <c r="B18" s="48" t="s">
        <v>2221</v>
      </c>
      <c r="C18" s="31">
        <v>408492282</v>
      </c>
      <c r="D18" s="31">
        <v>0.90886558900000003</v>
      </c>
      <c r="E18" s="31">
        <v>33.899774440000002</v>
      </c>
      <c r="F18" s="31">
        <v>30.810338460000001</v>
      </c>
      <c r="G18" s="31">
        <v>1.3322599999999999E-4</v>
      </c>
      <c r="H18" s="31">
        <v>0.79170799999999997</v>
      </c>
      <c r="I18" s="2" t="s">
        <v>1747</v>
      </c>
      <c r="J18" s="31" t="s">
        <v>128</v>
      </c>
      <c r="K18" s="2" t="s">
        <v>129</v>
      </c>
      <c r="L18" s="2">
        <v>0.96841999999999995</v>
      </c>
      <c r="M18" s="2">
        <v>0.28910999999999998</v>
      </c>
      <c r="N18" s="2" t="s">
        <v>124</v>
      </c>
      <c r="O18" s="2" t="s">
        <v>46</v>
      </c>
      <c r="P18" s="2" t="s">
        <v>126</v>
      </c>
      <c r="Q18" s="31" t="s">
        <v>27</v>
      </c>
      <c r="R18" s="2" t="s">
        <v>2207</v>
      </c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15">
      <c r="A19" s="31" t="s">
        <v>1888</v>
      </c>
      <c r="B19" s="48" t="s">
        <v>2222</v>
      </c>
      <c r="C19" s="31">
        <v>435917054</v>
      </c>
      <c r="D19" s="31">
        <v>0.91753140700000002</v>
      </c>
      <c r="E19" s="31">
        <v>36.175689130000002</v>
      </c>
      <c r="F19" s="31">
        <v>33.192330949999999</v>
      </c>
      <c r="G19" s="31">
        <v>4.6894699999999999E-4</v>
      </c>
      <c r="H19" s="31">
        <v>0.818133</v>
      </c>
      <c r="I19" s="2" t="s">
        <v>1747</v>
      </c>
      <c r="J19" s="31" t="s">
        <v>123</v>
      </c>
      <c r="K19" s="2">
        <v>2287419641</v>
      </c>
      <c r="L19" s="2">
        <v>0.96841999999999995</v>
      </c>
      <c r="M19" s="2">
        <v>0.28910999999999998</v>
      </c>
      <c r="N19" s="2" t="s">
        <v>124</v>
      </c>
      <c r="O19" s="2" t="s">
        <v>46</v>
      </c>
      <c r="P19" s="2" t="s">
        <v>126</v>
      </c>
      <c r="Q19" s="31" t="s">
        <v>27</v>
      </c>
      <c r="R19" s="2" t="s">
        <v>2207</v>
      </c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15">
      <c r="A20" s="31" t="s">
        <v>2223</v>
      </c>
      <c r="B20" s="48" t="s">
        <v>2224</v>
      </c>
      <c r="C20" s="31">
        <v>454104150</v>
      </c>
      <c r="D20" s="31">
        <v>0.89579380200000003</v>
      </c>
      <c r="E20" s="31">
        <v>37.684991699999998</v>
      </c>
      <c r="F20" s="31">
        <v>33.757981989999998</v>
      </c>
      <c r="G20" s="31">
        <v>1.1246799999999999E-4</v>
      </c>
      <c r="H20" s="31">
        <v>0.79768300000000003</v>
      </c>
      <c r="I20" s="2" t="s">
        <v>1747</v>
      </c>
      <c r="J20" s="31" t="s">
        <v>128</v>
      </c>
      <c r="K20" s="2" t="s">
        <v>129</v>
      </c>
      <c r="L20" s="2">
        <v>0.97443999999999997</v>
      </c>
      <c r="M20" s="2">
        <v>0.28956999999999999</v>
      </c>
      <c r="N20" s="2" t="s">
        <v>124</v>
      </c>
      <c r="O20" s="2" t="s">
        <v>46</v>
      </c>
      <c r="P20" s="2" t="s">
        <v>126</v>
      </c>
      <c r="Q20" s="31" t="s">
        <v>27</v>
      </c>
      <c r="R20" s="2" t="s">
        <v>2207</v>
      </c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15">
      <c r="A21" s="31" t="s">
        <v>2223</v>
      </c>
      <c r="B21" s="48" t="s">
        <v>2225</v>
      </c>
      <c r="C21" s="31">
        <v>418935506</v>
      </c>
      <c r="D21" s="31">
        <v>0.90419225999999997</v>
      </c>
      <c r="E21" s="31">
        <v>34.766432029999997</v>
      </c>
      <c r="F21" s="31">
        <v>31.43553876</v>
      </c>
      <c r="G21" s="31">
        <v>3.1954800000000001E-4</v>
      </c>
      <c r="H21" s="31">
        <v>0.82543299999999997</v>
      </c>
      <c r="I21" s="2" t="s">
        <v>1747</v>
      </c>
      <c r="J21" s="31" t="s">
        <v>123</v>
      </c>
      <c r="K21" s="2">
        <v>2171854583</v>
      </c>
      <c r="L21" s="2">
        <v>0.97443999999999997</v>
      </c>
      <c r="M21" s="2">
        <v>0.28956999999999999</v>
      </c>
      <c r="N21" s="2" t="s">
        <v>124</v>
      </c>
      <c r="O21" s="2" t="s">
        <v>46</v>
      </c>
      <c r="P21" s="2" t="s">
        <v>126</v>
      </c>
      <c r="Q21" s="31" t="s">
        <v>27</v>
      </c>
      <c r="R21" s="2" t="s">
        <v>2207</v>
      </c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15">
      <c r="A22" s="31" t="s">
        <v>1816</v>
      </c>
      <c r="B22" s="48" t="s">
        <v>2226</v>
      </c>
      <c r="C22" s="31">
        <v>470830629</v>
      </c>
      <c r="D22" s="31">
        <v>0.91360018300000001</v>
      </c>
      <c r="E22" s="31">
        <v>39.07308124</v>
      </c>
      <c r="F22" s="31">
        <v>35.697174189999998</v>
      </c>
      <c r="G22" s="31">
        <v>2.5223999999999998E-4</v>
      </c>
      <c r="H22" s="31">
        <v>0.86118099999999997</v>
      </c>
      <c r="I22" s="2" t="s">
        <v>1747</v>
      </c>
      <c r="J22" s="31" t="s">
        <v>123</v>
      </c>
      <c r="K22" s="2">
        <v>2276319189</v>
      </c>
      <c r="L22" s="2">
        <v>0.95916999999999997</v>
      </c>
      <c r="M22" s="2">
        <v>0.29014000000000001</v>
      </c>
      <c r="N22" s="2" t="s">
        <v>124</v>
      </c>
      <c r="O22" s="2" t="s">
        <v>46</v>
      </c>
      <c r="P22" s="2" t="s">
        <v>126</v>
      </c>
      <c r="Q22" s="31" t="s">
        <v>27</v>
      </c>
      <c r="R22" s="2" t="s">
        <v>2207</v>
      </c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15">
      <c r="A23" s="31" t="s">
        <v>1816</v>
      </c>
      <c r="B23" s="48" t="s">
        <v>2227</v>
      </c>
      <c r="C23" s="31">
        <v>475282246</v>
      </c>
      <c r="D23" s="31">
        <v>0.92004520700000003</v>
      </c>
      <c r="E23" s="31">
        <v>39.442510040000002</v>
      </c>
      <c r="F23" s="31">
        <v>36.288892320000002</v>
      </c>
      <c r="G23" s="31">
        <v>1.6273200000000001E-4</v>
      </c>
      <c r="H23" s="31">
        <v>0.86366299999999996</v>
      </c>
      <c r="I23" s="2" t="s">
        <v>1747</v>
      </c>
      <c r="J23" s="31" t="s">
        <v>128</v>
      </c>
      <c r="K23" s="2" t="s">
        <v>129</v>
      </c>
      <c r="L23" s="2">
        <v>0.95916999999999997</v>
      </c>
      <c r="M23" s="2">
        <v>0.29014000000000001</v>
      </c>
      <c r="N23" s="2" t="s">
        <v>124</v>
      </c>
      <c r="O23" s="2" t="s">
        <v>46</v>
      </c>
      <c r="P23" s="2" t="s">
        <v>126</v>
      </c>
      <c r="Q23" s="31" t="s">
        <v>27</v>
      </c>
      <c r="R23" s="2" t="s">
        <v>2207</v>
      </c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15">
      <c r="A24" s="31" t="s">
        <v>1810</v>
      </c>
      <c r="B24" s="48" t="s">
        <v>2228</v>
      </c>
      <c r="C24" s="31">
        <v>441194584</v>
      </c>
      <c r="D24" s="31">
        <v>0.91259396000000004</v>
      </c>
      <c r="E24" s="31">
        <v>36.61365842</v>
      </c>
      <c r="F24" s="31">
        <v>33.413403529999997</v>
      </c>
      <c r="G24" s="31">
        <v>1.05531E-4</v>
      </c>
      <c r="H24" s="31">
        <v>0.81101599999999996</v>
      </c>
      <c r="I24" s="2" t="s">
        <v>1747</v>
      </c>
      <c r="J24" s="31" t="s">
        <v>128</v>
      </c>
      <c r="K24" s="2" t="s">
        <v>129</v>
      </c>
      <c r="L24" s="2">
        <v>0.97780999999999996</v>
      </c>
      <c r="M24" s="2">
        <v>0.29293999999999998</v>
      </c>
      <c r="N24" s="2" t="s">
        <v>124</v>
      </c>
      <c r="O24" s="2" t="s">
        <v>46</v>
      </c>
      <c r="P24" s="2" t="s">
        <v>126</v>
      </c>
      <c r="Q24" s="31" t="s">
        <v>27</v>
      </c>
      <c r="R24" s="2" t="s">
        <v>2207</v>
      </c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15">
      <c r="A25" s="31" t="s">
        <v>1810</v>
      </c>
      <c r="B25" s="48" t="s">
        <v>2229</v>
      </c>
      <c r="C25" s="31">
        <v>414152614</v>
      </c>
      <c r="D25" s="31">
        <v>0.89579762299999999</v>
      </c>
      <c r="E25" s="31">
        <v>34.369511539999998</v>
      </c>
      <c r="F25" s="31">
        <v>30.788126720000001</v>
      </c>
      <c r="G25" s="31">
        <v>1.8658600000000001E-4</v>
      </c>
      <c r="H25" s="31">
        <v>0.77948300000000004</v>
      </c>
      <c r="I25" s="2" t="s">
        <v>1747</v>
      </c>
      <c r="J25" s="31" t="s">
        <v>123</v>
      </c>
      <c r="K25" s="2">
        <v>2292355206</v>
      </c>
      <c r="L25" s="2">
        <v>0.97780999999999996</v>
      </c>
      <c r="M25" s="2">
        <v>0.29293999999999998</v>
      </c>
      <c r="N25" s="2" t="s">
        <v>124</v>
      </c>
      <c r="O25" s="2" t="s">
        <v>46</v>
      </c>
      <c r="P25" s="2" t="s">
        <v>126</v>
      </c>
      <c r="Q25" s="31" t="s">
        <v>27</v>
      </c>
      <c r="R25" s="2" t="s">
        <v>2207</v>
      </c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15">
      <c r="A26" s="31" t="s">
        <v>1876</v>
      </c>
      <c r="B26" s="48" t="s">
        <v>2230</v>
      </c>
      <c r="C26" s="31">
        <v>450714690</v>
      </c>
      <c r="D26" s="31">
        <v>0.91816043199999997</v>
      </c>
      <c r="E26" s="31">
        <v>37.403708709999997</v>
      </c>
      <c r="F26" s="31">
        <v>34.342605349999999</v>
      </c>
      <c r="G26" s="31">
        <v>1.6660700000000001E-4</v>
      </c>
      <c r="H26" s="31">
        <v>0.82478300000000004</v>
      </c>
      <c r="I26" s="2" t="s">
        <v>1747</v>
      </c>
      <c r="J26" s="31" t="s">
        <v>128</v>
      </c>
      <c r="K26" s="2" t="s">
        <v>129</v>
      </c>
      <c r="L26" s="2">
        <v>0.97453000000000001</v>
      </c>
      <c r="M26" s="2">
        <v>0.29337000000000002</v>
      </c>
      <c r="N26" s="2" t="s">
        <v>124</v>
      </c>
      <c r="O26" s="2" t="s">
        <v>46</v>
      </c>
      <c r="P26" s="2" t="s">
        <v>126</v>
      </c>
      <c r="Q26" s="31" t="s">
        <v>27</v>
      </c>
      <c r="R26" s="2" t="s">
        <v>2207</v>
      </c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15">
      <c r="A27" s="31" t="s">
        <v>1876</v>
      </c>
      <c r="B27" s="48" t="s">
        <v>2231</v>
      </c>
      <c r="C27" s="31">
        <v>458258444</v>
      </c>
      <c r="D27" s="31">
        <v>0.91071005999999999</v>
      </c>
      <c r="E27" s="31">
        <v>38.02974639</v>
      </c>
      <c r="F27" s="31">
        <v>34.634072609999997</v>
      </c>
      <c r="G27" s="31">
        <v>3.3591399999999998E-4</v>
      </c>
      <c r="H27" s="31">
        <v>0.81759099999999996</v>
      </c>
      <c r="I27" s="2" t="s">
        <v>1747</v>
      </c>
      <c r="J27" s="31" t="s">
        <v>123</v>
      </c>
      <c r="K27" s="2">
        <v>2285127262</v>
      </c>
      <c r="L27" s="2">
        <v>0.97453000000000001</v>
      </c>
      <c r="M27" s="2">
        <v>0.29337000000000002</v>
      </c>
      <c r="N27" s="2" t="s">
        <v>124</v>
      </c>
      <c r="O27" s="2" t="s">
        <v>46</v>
      </c>
      <c r="P27" s="2" t="s">
        <v>126</v>
      </c>
      <c r="Q27" s="31" t="s">
        <v>27</v>
      </c>
      <c r="R27" s="2" t="s">
        <v>2207</v>
      </c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15">
      <c r="A28" s="31" t="s">
        <v>1781</v>
      </c>
      <c r="B28" s="48" t="s">
        <v>2232</v>
      </c>
      <c r="C28" s="31">
        <v>434670463</v>
      </c>
      <c r="D28" s="31">
        <v>0.90572640699999996</v>
      </c>
      <c r="E28" s="31">
        <v>36.07223759</v>
      </c>
      <c r="F28" s="31">
        <v>32.67157813</v>
      </c>
      <c r="G28" s="31">
        <v>2.6692600000000001E-4</v>
      </c>
      <c r="H28" s="31">
        <v>0.78164599999999995</v>
      </c>
      <c r="I28" s="2" t="s">
        <v>1747</v>
      </c>
      <c r="J28" s="31" t="s">
        <v>128</v>
      </c>
      <c r="K28" s="2" t="s">
        <v>129</v>
      </c>
      <c r="L28" s="2">
        <v>0.97433000000000003</v>
      </c>
      <c r="M28" s="2">
        <v>0.29342000000000001</v>
      </c>
      <c r="N28" s="2" t="s">
        <v>124</v>
      </c>
      <c r="O28" s="2" t="s">
        <v>46</v>
      </c>
      <c r="P28" s="2" t="s">
        <v>126</v>
      </c>
      <c r="Q28" s="31" t="s">
        <v>27</v>
      </c>
      <c r="R28" s="2" t="s">
        <v>2207</v>
      </c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15">
      <c r="A29" s="31" t="s">
        <v>1781</v>
      </c>
      <c r="B29" s="48" t="s">
        <v>2233</v>
      </c>
      <c r="C29" s="31">
        <v>413979677</v>
      </c>
      <c r="D29" s="31">
        <v>0.91200057099999998</v>
      </c>
      <c r="E29" s="31">
        <v>34.355159919999998</v>
      </c>
      <c r="F29" s="31">
        <v>31.331925479999999</v>
      </c>
      <c r="G29" s="31">
        <v>3.1838400000000001E-4</v>
      </c>
      <c r="H29" s="31">
        <v>0.77834800000000004</v>
      </c>
      <c r="I29" s="2" t="s">
        <v>1747</v>
      </c>
      <c r="J29" s="31" t="s">
        <v>123</v>
      </c>
      <c r="K29" s="2">
        <v>2284629572</v>
      </c>
      <c r="L29" s="2">
        <v>0.97433000000000003</v>
      </c>
      <c r="M29" s="2">
        <v>0.29342000000000001</v>
      </c>
      <c r="N29" s="2" t="s">
        <v>124</v>
      </c>
      <c r="O29" s="2" t="s">
        <v>46</v>
      </c>
      <c r="P29" s="2" t="s">
        <v>126</v>
      </c>
      <c r="Q29" s="31" t="s">
        <v>27</v>
      </c>
      <c r="R29" s="2" t="s">
        <v>2207</v>
      </c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15">
      <c r="A30" s="49" t="s">
        <v>1869</v>
      </c>
      <c r="B30" s="48" t="s">
        <v>2234</v>
      </c>
      <c r="C30" s="31">
        <v>485142693</v>
      </c>
      <c r="D30" s="31">
        <v>0.91483716199999998</v>
      </c>
      <c r="E30" s="31">
        <v>40.260804399999998</v>
      </c>
      <c r="F30" s="31">
        <v>36.832080040000001</v>
      </c>
      <c r="G30" s="31">
        <v>1.68846E-4</v>
      </c>
      <c r="H30" s="31">
        <v>0.85195299999999996</v>
      </c>
      <c r="I30" s="2" t="s">
        <v>1747</v>
      </c>
      <c r="J30" s="31" t="s">
        <v>128</v>
      </c>
      <c r="K30" s="2" t="s">
        <v>129</v>
      </c>
      <c r="L30" s="2" t="s">
        <v>216</v>
      </c>
      <c r="M30" s="2" t="s">
        <v>216</v>
      </c>
      <c r="N30" s="2" t="s">
        <v>124</v>
      </c>
      <c r="O30" s="2" t="s">
        <v>74</v>
      </c>
      <c r="P30" s="2" t="s">
        <v>126</v>
      </c>
      <c r="Q30" s="31" t="s">
        <v>27</v>
      </c>
      <c r="R30" s="2" t="s">
        <v>2207</v>
      </c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15">
      <c r="A31" s="49" t="s">
        <v>1869</v>
      </c>
      <c r="B31" s="48" t="s">
        <v>2235</v>
      </c>
      <c r="C31" s="31">
        <v>483940119</v>
      </c>
      <c r="D31" s="31">
        <v>0.91507904699999998</v>
      </c>
      <c r="E31" s="31">
        <v>40.161005729999999</v>
      </c>
      <c r="F31" s="31">
        <v>36.750494850000003</v>
      </c>
      <c r="G31" s="31">
        <v>2.5484100000000001E-4</v>
      </c>
      <c r="H31" s="31">
        <v>0.85473699999999997</v>
      </c>
      <c r="I31" s="2" t="s">
        <v>1747</v>
      </c>
      <c r="J31" s="31" t="s">
        <v>123</v>
      </c>
      <c r="K31" s="2">
        <v>618170854</v>
      </c>
      <c r="L31" s="2" t="s">
        <v>216</v>
      </c>
      <c r="M31" s="2" t="s">
        <v>216</v>
      </c>
      <c r="N31" s="2" t="s">
        <v>124</v>
      </c>
      <c r="O31" s="2" t="s">
        <v>74</v>
      </c>
      <c r="P31" s="2" t="s">
        <v>126</v>
      </c>
      <c r="Q31" s="31" t="s">
        <v>27</v>
      </c>
      <c r="R31" s="2" t="s">
        <v>2207</v>
      </c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15">
      <c r="A32" s="31" t="s">
        <v>2236</v>
      </c>
      <c r="B32" s="48" t="s">
        <v>2237</v>
      </c>
      <c r="C32" s="31">
        <v>373477013</v>
      </c>
      <c r="D32" s="31">
        <v>0.88749891000000003</v>
      </c>
      <c r="E32" s="31">
        <v>30.993942990000001</v>
      </c>
      <c r="F32" s="31">
        <v>27.50709062</v>
      </c>
      <c r="G32" s="31">
        <v>3.7061400000000001E-4</v>
      </c>
      <c r="H32" s="31">
        <v>0.775621</v>
      </c>
      <c r="I32" s="2" t="s">
        <v>1747</v>
      </c>
      <c r="J32" s="31" t="s">
        <v>128</v>
      </c>
      <c r="K32" s="2" t="s">
        <v>129</v>
      </c>
      <c r="L32" s="2">
        <v>0.96274000000000004</v>
      </c>
      <c r="M32" s="2">
        <v>0.29571999999999998</v>
      </c>
      <c r="N32" s="2" t="s">
        <v>216</v>
      </c>
      <c r="O32" s="2" t="s">
        <v>44</v>
      </c>
      <c r="P32" s="2" t="s">
        <v>1290</v>
      </c>
      <c r="Q32" s="31" t="s">
        <v>27</v>
      </c>
      <c r="R32" s="2" t="s">
        <v>2207</v>
      </c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15">
      <c r="A33" s="31" t="s">
        <v>2236</v>
      </c>
      <c r="B33" s="48" t="s">
        <v>2238</v>
      </c>
      <c r="C33" s="31">
        <v>367012668</v>
      </c>
      <c r="D33" s="31">
        <v>0.88887235399999998</v>
      </c>
      <c r="E33" s="31">
        <v>30.457482819999999</v>
      </c>
      <c r="F33" s="31">
        <v>27.072814439999998</v>
      </c>
      <c r="G33" s="31">
        <v>3.7714500000000001E-4</v>
      </c>
      <c r="H33" s="31">
        <v>0.77151499999999995</v>
      </c>
      <c r="I33" s="2" t="s">
        <v>1747</v>
      </c>
      <c r="J33" s="31" t="s">
        <v>123</v>
      </c>
      <c r="K33" s="2">
        <v>2229576579</v>
      </c>
      <c r="L33" s="2">
        <v>0.96274000000000004</v>
      </c>
      <c r="M33" s="2">
        <v>0.29571999999999998</v>
      </c>
      <c r="N33" s="2" t="s">
        <v>124</v>
      </c>
      <c r="O33" s="2" t="s">
        <v>44</v>
      </c>
      <c r="P33" s="2" t="s">
        <v>1290</v>
      </c>
      <c r="Q33" s="31" t="s">
        <v>27</v>
      </c>
      <c r="R33" s="2" t="s">
        <v>2207</v>
      </c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15">
      <c r="A34" s="31" t="s">
        <v>1753</v>
      </c>
      <c r="B34" s="48" t="s">
        <v>2239</v>
      </c>
      <c r="C34" s="31">
        <v>362763151</v>
      </c>
      <c r="D34" s="31">
        <v>0.84407689299999999</v>
      </c>
      <c r="E34" s="31">
        <v>30.104825810000001</v>
      </c>
      <c r="F34" s="31">
        <v>25.410787840000001</v>
      </c>
      <c r="G34" s="31">
        <v>1.88467E-4</v>
      </c>
      <c r="H34" s="31">
        <v>0.76082099999999997</v>
      </c>
      <c r="I34" s="2" t="s">
        <v>1747</v>
      </c>
      <c r="J34" s="31" t="s">
        <v>128</v>
      </c>
      <c r="K34" s="2" t="s">
        <v>129</v>
      </c>
      <c r="L34" s="2">
        <v>0.9667</v>
      </c>
      <c r="M34" s="2">
        <v>0.29670000000000002</v>
      </c>
      <c r="N34" s="2" t="s">
        <v>124</v>
      </c>
      <c r="O34" s="2" t="s">
        <v>44</v>
      </c>
      <c r="P34" s="2" t="s">
        <v>126</v>
      </c>
      <c r="Q34" s="31" t="s">
        <v>27</v>
      </c>
      <c r="R34" s="2" t="s">
        <v>2207</v>
      </c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15">
      <c r="A35" s="31" t="s">
        <v>1753</v>
      </c>
      <c r="B35" s="48" t="s">
        <v>2240</v>
      </c>
      <c r="C35" s="31">
        <v>424533755</v>
      </c>
      <c r="D35" s="31">
        <v>0.89098880700000005</v>
      </c>
      <c r="E35" s="31">
        <v>35.231017010000002</v>
      </c>
      <c r="F35" s="31">
        <v>31.39044183</v>
      </c>
      <c r="G35" s="31">
        <v>3.2298599999999999E-4</v>
      </c>
      <c r="H35" s="31">
        <v>0.78611299999999995</v>
      </c>
      <c r="I35" s="2" t="s">
        <v>1747</v>
      </c>
      <c r="J35" s="31" t="s">
        <v>123</v>
      </c>
      <c r="K35" s="2">
        <v>2256090176</v>
      </c>
      <c r="L35" s="2">
        <v>0.9667</v>
      </c>
      <c r="M35" s="2">
        <v>0.29670000000000002</v>
      </c>
      <c r="N35" s="2" t="s">
        <v>124</v>
      </c>
      <c r="O35" s="2" t="s">
        <v>44</v>
      </c>
      <c r="P35" s="2" t="s">
        <v>126</v>
      </c>
      <c r="Q35" s="31" t="s">
        <v>27</v>
      </c>
      <c r="R35" s="2" t="s">
        <v>2207</v>
      </c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15">
      <c r="A36" s="31" t="s">
        <v>1774</v>
      </c>
      <c r="B36" s="48" t="s">
        <v>2241</v>
      </c>
      <c r="C36" s="31">
        <v>508880513</v>
      </c>
      <c r="D36" s="31">
        <v>0.90635235800000002</v>
      </c>
      <c r="E36" s="31">
        <v>42.230747970000003</v>
      </c>
      <c r="F36" s="31">
        <v>38.275938009999997</v>
      </c>
      <c r="G36" s="31">
        <v>2.25047E-4</v>
      </c>
      <c r="H36" s="31">
        <v>0.84917399999999998</v>
      </c>
      <c r="I36" s="2" t="s">
        <v>1747</v>
      </c>
      <c r="J36" s="31" t="s">
        <v>128</v>
      </c>
      <c r="K36" s="2" t="s">
        <v>129</v>
      </c>
      <c r="L36" s="2">
        <v>0.96062999999999998</v>
      </c>
      <c r="M36" s="2">
        <v>0.29936000000000001</v>
      </c>
      <c r="N36" s="2" t="s">
        <v>124</v>
      </c>
      <c r="O36" s="2" t="s">
        <v>45</v>
      </c>
      <c r="P36" s="2" t="s">
        <v>126</v>
      </c>
      <c r="Q36" s="31" t="s">
        <v>27</v>
      </c>
      <c r="R36" s="2" t="s">
        <v>2207</v>
      </c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15">
      <c r="A37" s="31" t="s">
        <v>1774</v>
      </c>
      <c r="B37" s="48" t="s">
        <v>2242</v>
      </c>
      <c r="C37" s="31">
        <v>508772123</v>
      </c>
      <c r="D37" s="31">
        <v>0.91593266399999995</v>
      </c>
      <c r="E37" s="31">
        <v>42.221752950000003</v>
      </c>
      <c r="F37" s="31">
        <v>38.67228266</v>
      </c>
      <c r="G37" s="31">
        <v>2.8878399999999999E-4</v>
      </c>
      <c r="H37" s="31">
        <v>0.85103399999999996</v>
      </c>
      <c r="I37" s="2" t="s">
        <v>1747</v>
      </c>
      <c r="J37" s="31" t="s">
        <v>123</v>
      </c>
      <c r="K37" s="2">
        <v>2247794391</v>
      </c>
      <c r="L37" s="2">
        <v>0.96062999999999998</v>
      </c>
      <c r="M37" s="2">
        <v>0.29936000000000001</v>
      </c>
      <c r="N37" s="2" t="s">
        <v>124</v>
      </c>
      <c r="O37" s="2" t="s">
        <v>45</v>
      </c>
      <c r="P37" s="2" t="s">
        <v>126</v>
      </c>
      <c r="Q37" s="31" t="s">
        <v>27</v>
      </c>
      <c r="R37" s="2" t="s">
        <v>2207</v>
      </c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15">
      <c r="A38" s="31" t="s">
        <v>1885</v>
      </c>
      <c r="B38" s="48" t="s">
        <v>2243</v>
      </c>
      <c r="C38" s="31">
        <v>436425606</v>
      </c>
      <c r="D38" s="31">
        <v>0.87285353899999996</v>
      </c>
      <c r="E38" s="31">
        <v>36.21789261</v>
      </c>
      <c r="F38" s="31">
        <v>31.612915730000001</v>
      </c>
      <c r="G38" s="31">
        <v>1.9561099999999999E-4</v>
      </c>
      <c r="H38" s="31">
        <v>0.77633200000000002</v>
      </c>
      <c r="I38" s="2" t="s">
        <v>1747</v>
      </c>
      <c r="J38" s="31" t="s">
        <v>128</v>
      </c>
      <c r="K38" s="2" t="s">
        <v>129</v>
      </c>
      <c r="L38" s="2">
        <v>0.97326000000000001</v>
      </c>
      <c r="M38" s="2">
        <v>0.2999</v>
      </c>
      <c r="N38" s="2" t="s">
        <v>124</v>
      </c>
      <c r="O38" s="2" t="s">
        <v>46</v>
      </c>
      <c r="P38" s="2" t="s">
        <v>126</v>
      </c>
      <c r="Q38" s="31" t="s">
        <v>27</v>
      </c>
      <c r="R38" s="2" t="s">
        <v>2207</v>
      </c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15">
      <c r="A39" s="31" t="s">
        <v>1885</v>
      </c>
      <c r="B39" s="48" t="s">
        <v>2244</v>
      </c>
      <c r="C39" s="31">
        <v>460929967</v>
      </c>
      <c r="D39" s="31">
        <v>0.91344753400000001</v>
      </c>
      <c r="E39" s="31">
        <v>38.251449540000003</v>
      </c>
      <c r="F39" s="31">
        <v>34.940692239999997</v>
      </c>
      <c r="G39" s="31">
        <v>2.73632E-4</v>
      </c>
      <c r="H39" s="31">
        <v>0.84302999999999995</v>
      </c>
      <c r="I39" s="2" t="s">
        <v>1747</v>
      </c>
      <c r="J39" s="31" t="s">
        <v>123</v>
      </c>
      <c r="K39" s="2">
        <v>2283104835</v>
      </c>
      <c r="L39" s="2">
        <v>0.97326000000000001</v>
      </c>
      <c r="M39" s="2">
        <v>0.2999</v>
      </c>
      <c r="N39" s="2" t="s">
        <v>124</v>
      </c>
      <c r="O39" s="2" t="s">
        <v>46</v>
      </c>
      <c r="P39" s="2" t="s">
        <v>126</v>
      </c>
      <c r="Q39" s="31" t="s">
        <v>27</v>
      </c>
      <c r="R39" s="2" t="s">
        <v>2207</v>
      </c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15">
      <c r="A40" s="31" t="s">
        <v>1856</v>
      </c>
      <c r="B40" s="48" t="s">
        <v>2245</v>
      </c>
      <c r="C40" s="31">
        <v>428652761</v>
      </c>
      <c r="D40" s="31">
        <v>0.91379492100000004</v>
      </c>
      <c r="E40" s="31">
        <v>35.572843239999997</v>
      </c>
      <c r="F40" s="31">
        <v>32.506283490000001</v>
      </c>
      <c r="G40" s="31">
        <v>1.78376E-4</v>
      </c>
      <c r="H40" s="31">
        <v>0.79579299999999997</v>
      </c>
      <c r="I40" s="2" t="s">
        <v>1747</v>
      </c>
      <c r="J40" s="31" t="s">
        <v>128</v>
      </c>
      <c r="K40" s="2" t="s">
        <v>129</v>
      </c>
      <c r="L40" s="2">
        <v>0.97494999999999998</v>
      </c>
      <c r="M40" s="2">
        <v>0.30042000000000002</v>
      </c>
      <c r="N40" s="2" t="s">
        <v>124</v>
      </c>
      <c r="O40" s="2" t="s">
        <v>44</v>
      </c>
      <c r="P40" s="2" t="s">
        <v>126</v>
      </c>
      <c r="Q40" s="31" t="s">
        <v>27</v>
      </c>
      <c r="R40" s="2" t="s">
        <v>2207</v>
      </c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15">
      <c r="A41" s="31" t="s">
        <v>1856</v>
      </c>
      <c r="B41" s="48" t="s">
        <v>2246</v>
      </c>
      <c r="C41" s="31">
        <v>412180736</v>
      </c>
      <c r="D41" s="31">
        <v>0.90489113300000001</v>
      </c>
      <c r="E41" s="31">
        <v>34.20587021</v>
      </c>
      <c r="F41" s="31">
        <v>30.952588630000001</v>
      </c>
      <c r="G41" s="31">
        <v>2.9102000000000002E-4</v>
      </c>
      <c r="H41" s="31">
        <v>0.80286800000000003</v>
      </c>
      <c r="I41" s="2" t="s">
        <v>1747</v>
      </c>
      <c r="J41" s="31" t="s">
        <v>123</v>
      </c>
      <c r="K41" s="2">
        <v>2272546481</v>
      </c>
      <c r="L41" s="2">
        <v>0.97494999999999998</v>
      </c>
      <c r="M41" s="2">
        <v>0.30042000000000002</v>
      </c>
      <c r="N41" s="2" t="s">
        <v>124</v>
      </c>
      <c r="O41" s="2" t="s">
        <v>44</v>
      </c>
      <c r="P41" s="2" t="s">
        <v>126</v>
      </c>
      <c r="Q41" s="31" t="s">
        <v>27</v>
      </c>
      <c r="R41" s="2" t="s">
        <v>2207</v>
      </c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15">
      <c r="A42" s="41" t="s">
        <v>1847</v>
      </c>
      <c r="B42" s="48" t="s">
        <v>2247</v>
      </c>
      <c r="C42" s="31">
        <v>348017524</v>
      </c>
      <c r="D42" s="31">
        <v>0.90238350199999995</v>
      </c>
      <c r="E42" s="42">
        <v>28.881122319999999</v>
      </c>
      <c r="F42" s="31">
        <v>26.061848300000001</v>
      </c>
      <c r="G42" s="31">
        <v>1.11465E-4</v>
      </c>
      <c r="H42" s="31">
        <v>0.74966200000000005</v>
      </c>
      <c r="I42" s="2" t="s">
        <v>1747</v>
      </c>
      <c r="J42" s="31" t="s">
        <v>128</v>
      </c>
      <c r="K42" s="2" t="s">
        <v>129</v>
      </c>
      <c r="L42" s="2" t="s">
        <v>216</v>
      </c>
      <c r="M42" s="2" t="s">
        <v>216</v>
      </c>
      <c r="N42" s="2" t="s">
        <v>2248</v>
      </c>
      <c r="O42" s="2" t="s">
        <v>44</v>
      </c>
      <c r="P42" s="2" t="s">
        <v>126</v>
      </c>
      <c r="Q42" s="31" t="s">
        <v>27</v>
      </c>
      <c r="R42" s="2" t="s">
        <v>2207</v>
      </c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15">
      <c r="A43" s="41" t="s">
        <v>1847</v>
      </c>
      <c r="B43" s="48" t="s">
        <v>2249</v>
      </c>
      <c r="C43" s="31">
        <v>488857106</v>
      </c>
      <c r="D43" s="31">
        <v>0.90759783599999999</v>
      </c>
      <c r="E43" s="31">
        <v>40.569054440000002</v>
      </c>
      <c r="F43" s="31">
        <v>36.820386020000001</v>
      </c>
      <c r="G43" s="31">
        <v>3.15822E-4</v>
      </c>
      <c r="H43" s="31">
        <v>0.82978399999999997</v>
      </c>
      <c r="I43" s="2" t="s">
        <v>1747</v>
      </c>
      <c r="J43" s="31" t="s">
        <v>123</v>
      </c>
      <c r="K43" s="2">
        <v>2285276433</v>
      </c>
      <c r="L43" s="2" t="s">
        <v>216</v>
      </c>
      <c r="M43" s="2" t="s">
        <v>216</v>
      </c>
      <c r="N43" s="2" t="s">
        <v>2248</v>
      </c>
      <c r="O43" s="2" t="s">
        <v>44</v>
      </c>
      <c r="P43" s="2" t="s">
        <v>126</v>
      </c>
      <c r="Q43" s="31" t="s">
        <v>27</v>
      </c>
      <c r="R43" s="2" t="s">
        <v>2207</v>
      </c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15">
      <c r="A44" s="31" t="s">
        <v>1879</v>
      </c>
      <c r="B44" s="48" t="s">
        <v>2250</v>
      </c>
      <c r="C44" s="31">
        <v>590566073</v>
      </c>
      <c r="D44" s="31">
        <v>0.91399328700000004</v>
      </c>
      <c r="E44" s="31">
        <v>49.009632609999997</v>
      </c>
      <c r="F44" s="31">
        <v>44.79447519</v>
      </c>
      <c r="G44" s="31">
        <v>2.1978399999999999E-4</v>
      </c>
      <c r="H44" s="31">
        <v>0.85485</v>
      </c>
      <c r="I44" s="2" t="s">
        <v>1747</v>
      </c>
      <c r="J44" s="31" t="s">
        <v>128</v>
      </c>
      <c r="K44" s="2" t="s">
        <v>129</v>
      </c>
      <c r="L44" s="2">
        <v>0.97023000000000004</v>
      </c>
      <c r="M44" s="2">
        <v>0.30386999999999997</v>
      </c>
      <c r="N44" s="2" t="s">
        <v>124</v>
      </c>
      <c r="O44" s="2" t="s">
        <v>53</v>
      </c>
      <c r="P44" s="2" t="s">
        <v>126</v>
      </c>
      <c r="Q44" s="31" t="s">
        <v>27</v>
      </c>
      <c r="R44" s="2" t="s">
        <v>2207</v>
      </c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15">
      <c r="A45" s="31" t="s">
        <v>1879</v>
      </c>
      <c r="B45" s="48" t="s">
        <v>2251</v>
      </c>
      <c r="C45" s="31">
        <v>473428347</v>
      </c>
      <c r="D45" s="31">
        <v>0.91552347999999995</v>
      </c>
      <c r="E45" s="31">
        <v>39.288659500000001</v>
      </c>
      <c r="F45" s="31">
        <v>35.969690290000003</v>
      </c>
      <c r="G45" s="31">
        <v>2.03637E-4</v>
      </c>
      <c r="H45" s="31">
        <v>0.85380900000000004</v>
      </c>
      <c r="I45" s="2" t="s">
        <v>1747</v>
      </c>
      <c r="J45" s="31" t="s">
        <v>123</v>
      </c>
      <c r="K45" s="2">
        <v>2251017665</v>
      </c>
      <c r="L45" s="2">
        <v>0.97023000000000004</v>
      </c>
      <c r="M45" s="2">
        <v>0.30386999999999997</v>
      </c>
      <c r="N45" s="2" t="s">
        <v>124</v>
      </c>
      <c r="O45" s="2" t="s">
        <v>53</v>
      </c>
      <c r="P45" s="2" t="s">
        <v>126</v>
      </c>
      <c r="Q45" s="31" t="s">
        <v>27</v>
      </c>
      <c r="R45" s="2" t="s">
        <v>2207</v>
      </c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15">
      <c r="A46" s="31" t="s">
        <v>1913</v>
      </c>
      <c r="B46" s="48" t="s">
        <v>2252</v>
      </c>
      <c r="C46" s="31">
        <v>443395117</v>
      </c>
      <c r="D46" s="31">
        <v>0.89959389000000001</v>
      </c>
      <c r="E46" s="31">
        <v>36.796275270000002</v>
      </c>
      <c r="F46" s="31">
        <v>33.101704400000003</v>
      </c>
      <c r="G46" s="31">
        <v>1.0022E-4</v>
      </c>
      <c r="H46" s="31">
        <v>0.77186999999999995</v>
      </c>
      <c r="I46" s="2" t="s">
        <v>1747</v>
      </c>
      <c r="J46" s="31" t="s">
        <v>128</v>
      </c>
      <c r="K46" s="2" t="s">
        <v>129</v>
      </c>
      <c r="L46" s="2">
        <v>0.97713000000000005</v>
      </c>
      <c r="M46" s="2">
        <v>0.30429</v>
      </c>
      <c r="N46" s="2" t="s">
        <v>124</v>
      </c>
      <c r="O46" s="2" t="s">
        <v>44</v>
      </c>
      <c r="P46" s="2" t="s">
        <v>126</v>
      </c>
      <c r="Q46" s="31" t="s">
        <v>27</v>
      </c>
      <c r="R46" s="2" t="s">
        <v>2207</v>
      </c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15">
      <c r="A47" s="31" t="s">
        <v>1913</v>
      </c>
      <c r="B47" s="48" t="s">
        <v>2253</v>
      </c>
      <c r="C47" s="31">
        <v>416458506</v>
      </c>
      <c r="D47" s="31">
        <v>0.90534314800000004</v>
      </c>
      <c r="E47" s="31">
        <v>34.56087187</v>
      </c>
      <c r="F47" s="31">
        <v>31.289448549999999</v>
      </c>
      <c r="G47" s="31">
        <v>2.7738699999999998E-4</v>
      </c>
      <c r="H47" s="31">
        <v>0.76616399999999996</v>
      </c>
      <c r="I47" s="2" t="s">
        <v>1747</v>
      </c>
      <c r="J47" s="31" t="s">
        <v>123</v>
      </c>
      <c r="K47" s="2">
        <v>2280434451</v>
      </c>
      <c r="L47" s="2">
        <v>0.97713000000000005</v>
      </c>
      <c r="M47" s="2">
        <v>0.30429</v>
      </c>
      <c r="N47" s="2" t="s">
        <v>124</v>
      </c>
      <c r="O47" s="2" t="s">
        <v>44</v>
      </c>
      <c r="P47" s="2" t="s">
        <v>126</v>
      </c>
      <c r="Q47" s="31" t="s">
        <v>27</v>
      </c>
      <c r="R47" s="2" t="s">
        <v>2207</v>
      </c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15">
      <c r="A48" s="31" t="s">
        <v>2254</v>
      </c>
      <c r="B48" s="48" t="s">
        <v>2255</v>
      </c>
      <c r="C48" s="31">
        <v>523802671</v>
      </c>
      <c r="D48" s="31">
        <v>0.90961265599999996</v>
      </c>
      <c r="E48" s="31">
        <v>43.469101330000001</v>
      </c>
      <c r="F48" s="31">
        <v>39.540044729999998</v>
      </c>
      <c r="G48" s="31">
        <v>3.0658600000000002E-4</v>
      </c>
      <c r="H48" s="31">
        <v>0.84825600000000001</v>
      </c>
      <c r="I48" s="2" t="s">
        <v>1747</v>
      </c>
      <c r="J48" s="31" t="s">
        <v>128</v>
      </c>
      <c r="K48" s="2" t="s">
        <v>129</v>
      </c>
      <c r="L48" s="2">
        <v>0.96362999999999999</v>
      </c>
      <c r="M48" s="2">
        <v>0.30481999999999998</v>
      </c>
      <c r="N48" s="2" t="s">
        <v>124</v>
      </c>
      <c r="O48" s="2" t="s">
        <v>60</v>
      </c>
      <c r="P48" s="2" t="s">
        <v>126</v>
      </c>
      <c r="Q48" s="31" t="s">
        <v>27</v>
      </c>
      <c r="R48" s="2" t="s">
        <v>2207</v>
      </c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15">
      <c r="A49" s="31" t="s">
        <v>2254</v>
      </c>
      <c r="B49" s="48" t="s">
        <v>2256</v>
      </c>
      <c r="C49" s="31">
        <v>502314583</v>
      </c>
      <c r="D49" s="31">
        <v>0.91818335500000003</v>
      </c>
      <c r="E49" s="31">
        <v>41.685857509999998</v>
      </c>
      <c r="F49" s="31">
        <v>38.275260500000002</v>
      </c>
      <c r="G49" s="31">
        <v>1.3777200000000001E-4</v>
      </c>
      <c r="H49" s="31">
        <v>0.85545499999999997</v>
      </c>
      <c r="I49" s="2" t="s">
        <v>1747</v>
      </c>
      <c r="J49" s="31" t="s">
        <v>123</v>
      </c>
      <c r="K49" s="2">
        <v>2159224147</v>
      </c>
      <c r="L49" s="2">
        <v>0.96362999999999999</v>
      </c>
      <c r="M49" s="2">
        <v>0.30481999999999998</v>
      </c>
      <c r="N49" s="2" t="s">
        <v>124</v>
      </c>
      <c r="O49" s="2" t="s">
        <v>60</v>
      </c>
      <c r="P49" s="2" t="s">
        <v>126</v>
      </c>
      <c r="Q49" s="31" t="s">
        <v>27</v>
      </c>
      <c r="R49" s="2" t="s">
        <v>2207</v>
      </c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15">
      <c r="A50" s="31" t="s">
        <v>1828</v>
      </c>
      <c r="B50" s="48" t="s">
        <v>2257</v>
      </c>
      <c r="C50" s="31">
        <v>520573154</v>
      </c>
      <c r="D50" s="31">
        <v>0.91086646500000001</v>
      </c>
      <c r="E50" s="31">
        <v>43.20109162</v>
      </c>
      <c r="F50" s="31">
        <v>39.350425600000001</v>
      </c>
      <c r="G50" s="31">
        <v>1.58362E-4</v>
      </c>
      <c r="H50" s="31">
        <v>0.85260400000000003</v>
      </c>
      <c r="I50" s="2" t="s">
        <v>1747</v>
      </c>
      <c r="J50" s="31" t="s">
        <v>128</v>
      </c>
      <c r="K50" s="2" t="s">
        <v>129</v>
      </c>
      <c r="L50" s="2">
        <v>0.96480999999999995</v>
      </c>
      <c r="M50" s="2">
        <v>0.30599999999999999</v>
      </c>
      <c r="N50" s="2" t="s">
        <v>124</v>
      </c>
      <c r="O50" s="2" t="s">
        <v>60</v>
      </c>
      <c r="P50" s="2" t="s">
        <v>126</v>
      </c>
      <c r="Q50" s="31" t="s">
        <v>27</v>
      </c>
      <c r="R50" s="2" t="s">
        <v>2207</v>
      </c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15">
      <c r="A51" s="31" t="s">
        <v>1828</v>
      </c>
      <c r="B51" s="48" t="s">
        <v>2258</v>
      </c>
      <c r="C51" s="31">
        <v>503183264</v>
      </c>
      <c r="D51" s="31">
        <v>0.94567889100000002</v>
      </c>
      <c r="E51" s="31">
        <v>41.757947219999998</v>
      </c>
      <c r="F51" s="31">
        <v>39.489609209999998</v>
      </c>
      <c r="G51" s="31">
        <v>7.7153499999999995E-4</v>
      </c>
      <c r="H51" s="31">
        <v>0.89377499999999999</v>
      </c>
      <c r="I51" s="2" t="s">
        <v>1747</v>
      </c>
      <c r="J51" s="31" t="s">
        <v>123</v>
      </c>
      <c r="K51" s="2">
        <v>2144461971</v>
      </c>
      <c r="L51" s="2">
        <v>0.96480999999999995</v>
      </c>
      <c r="M51" s="2">
        <v>0.30599999999999999</v>
      </c>
      <c r="N51" s="2" t="s">
        <v>124</v>
      </c>
      <c r="O51" s="2" t="s">
        <v>60</v>
      </c>
      <c r="P51" s="2" t="s">
        <v>126</v>
      </c>
      <c r="Q51" s="31" t="s">
        <v>27</v>
      </c>
      <c r="R51" s="2" t="s">
        <v>2207</v>
      </c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15">
      <c r="A52" s="31" t="s">
        <v>2259</v>
      </c>
      <c r="B52" s="48" t="s">
        <v>2260</v>
      </c>
      <c r="C52" s="31">
        <v>378104924</v>
      </c>
      <c r="D52" s="31">
        <v>0.91964492900000006</v>
      </c>
      <c r="E52" s="31">
        <v>31.378001990000001</v>
      </c>
      <c r="F52" s="31">
        <v>28.856620410000001</v>
      </c>
      <c r="G52" s="31">
        <v>1.8418899999999999E-4</v>
      </c>
      <c r="H52" s="31">
        <v>0.81138699999999997</v>
      </c>
      <c r="I52" s="2" t="s">
        <v>1747</v>
      </c>
      <c r="J52" s="31" t="s">
        <v>128</v>
      </c>
      <c r="K52" s="2" t="s">
        <v>129</v>
      </c>
      <c r="L52" s="2">
        <v>0.97328999999999999</v>
      </c>
      <c r="M52" s="2">
        <v>0.30641000000000002</v>
      </c>
      <c r="N52" s="2" t="s">
        <v>124</v>
      </c>
      <c r="O52" s="2" t="s">
        <v>44</v>
      </c>
      <c r="P52" s="2" t="s">
        <v>126</v>
      </c>
      <c r="Q52" s="31" t="s">
        <v>27</v>
      </c>
      <c r="R52" s="2" t="s">
        <v>2207</v>
      </c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15">
      <c r="A53" s="31" t="s">
        <v>2259</v>
      </c>
      <c r="B53" s="48" t="s">
        <v>2261</v>
      </c>
      <c r="C53" s="31">
        <v>374341533</v>
      </c>
      <c r="D53" s="31">
        <v>0.92555308400000003</v>
      </c>
      <c r="E53" s="31">
        <v>31.065687390000001</v>
      </c>
      <c r="F53" s="31">
        <v>28.752942780000001</v>
      </c>
      <c r="G53" s="31">
        <v>3.6768100000000002E-4</v>
      </c>
      <c r="H53" s="31">
        <v>0.81731699999999996</v>
      </c>
      <c r="I53" s="2" t="s">
        <v>1747</v>
      </c>
      <c r="J53" s="31" t="s">
        <v>123</v>
      </c>
      <c r="K53" s="2">
        <v>2255763066</v>
      </c>
      <c r="L53" s="2">
        <v>0.97328999999999999</v>
      </c>
      <c r="M53" s="2">
        <v>0.30641000000000002</v>
      </c>
      <c r="N53" s="2" t="s">
        <v>124</v>
      </c>
      <c r="O53" s="2" t="s">
        <v>44</v>
      </c>
      <c r="P53" s="2" t="s">
        <v>126</v>
      </c>
      <c r="Q53" s="31" t="s">
        <v>27</v>
      </c>
      <c r="R53" s="2" t="s">
        <v>2207</v>
      </c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15">
      <c r="A54" s="31" t="s">
        <v>1800</v>
      </c>
      <c r="B54" s="48" t="s">
        <v>2262</v>
      </c>
      <c r="C54" s="31">
        <v>471441859</v>
      </c>
      <c r="D54" s="31">
        <v>0.91378996099999998</v>
      </c>
      <c r="E54" s="31">
        <v>39.123805730000001</v>
      </c>
      <c r="F54" s="31">
        <v>35.750940909999997</v>
      </c>
      <c r="G54" s="31">
        <v>1.5868100000000001E-4</v>
      </c>
      <c r="H54" s="31">
        <v>0.81674599999999997</v>
      </c>
      <c r="I54" s="2" t="s">
        <v>1747</v>
      </c>
      <c r="J54" s="31" t="s">
        <v>128</v>
      </c>
      <c r="K54" s="2" t="s">
        <v>129</v>
      </c>
      <c r="L54" s="2">
        <v>0.98092999999999997</v>
      </c>
      <c r="M54" s="2">
        <v>0.31457000000000002</v>
      </c>
      <c r="N54" s="2" t="s">
        <v>124</v>
      </c>
      <c r="O54" s="2" t="s">
        <v>53</v>
      </c>
      <c r="P54" s="2" t="s">
        <v>126</v>
      </c>
      <c r="Q54" s="31" t="s">
        <v>27</v>
      </c>
      <c r="R54" s="2" t="s">
        <v>2207</v>
      </c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15">
      <c r="A55" s="31" t="s">
        <v>1800</v>
      </c>
      <c r="B55" s="48" t="s">
        <v>2263</v>
      </c>
      <c r="C55" s="31">
        <v>404637628</v>
      </c>
      <c r="D55" s="31">
        <v>0.90350312200000005</v>
      </c>
      <c r="E55" s="31">
        <v>33.579886139999999</v>
      </c>
      <c r="F55" s="31">
        <v>30.339531950000001</v>
      </c>
      <c r="G55" s="31">
        <v>3.2195299999999999E-4</v>
      </c>
      <c r="H55" s="31">
        <v>0.80496999999999996</v>
      </c>
      <c r="I55" s="2" t="s">
        <v>1747</v>
      </c>
      <c r="J55" s="31" t="s">
        <v>123</v>
      </c>
      <c r="K55" s="2">
        <v>2263431795</v>
      </c>
      <c r="L55" s="2">
        <v>0.98092999999999997</v>
      </c>
      <c r="M55" s="2">
        <v>0.31457000000000002</v>
      </c>
      <c r="N55" s="2" t="s">
        <v>124</v>
      </c>
      <c r="O55" s="2" t="s">
        <v>53</v>
      </c>
      <c r="P55" s="2" t="s">
        <v>126</v>
      </c>
      <c r="Q55" s="31" t="s">
        <v>27</v>
      </c>
      <c r="R55" s="2" t="s">
        <v>2207</v>
      </c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15">
      <c r="A56" s="31" t="s">
        <v>1866</v>
      </c>
      <c r="B56" s="48" t="s">
        <v>2264</v>
      </c>
      <c r="C56" s="31">
        <v>428769093</v>
      </c>
      <c r="D56" s="31">
        <v>0.91699896000000003</v>
      </c>
      <c r="E56" s="31">
        <v>35.582497340000003</v>
      </c>
      <c r="F56" s="31">
        <v>32.629113070000002</v>
      </c>
      <c r="G56" s="31">
        <v>2.41513E-4</v>
      </c>
      <c r="H56" s="31">
        <v>0.85315099999999999</v>
      </c>
      <c r="I56" s="2" t="s">
        <v>1747</v>
      </c>
      <c r="J56" s="31" t="s">
        <v>128</v>
      </c>
      <c r="K56" s="2" t="s">
        <v>129</v>
      </c>
      <c r="L56" s="2">
        <v>0.95215000000000005</v>
      </c>
      <c r="M56" s="2">
        <v>0.31840000000000002</v>
      </c>
      <c r="N56" s="2" t="s">
        <v>124</v>
      </c>
      <c r="O56" s="2" t="s">
        <v>65</v>
      </c>
      <c r="P56" s="2" t="s">
        <v>126</v>
      </c>
      <c r="Q56" s="31" t="s">
        <v>27</v>
      </c>
      <c r="R56" s="2" t="s">
        <v>2207</v>
      </c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15">
      <c r="A57" s="31" t="s">
        <v>1866</v>
      </c>
      <c r="B57" s="48" t="s">
        <v>2265</v>
      </c>
      <c r="C57" s="31">
        <v>499896755</v>
      </c>
      <c r="D57" s="31">
        <v>0.91324068899999999</v>
      </c>
      <c r="E57" s="31">
        <v>41.485207879999997</v>
      </c>
      <c r="F57" s="31">
        <v>37.885979829999997</v>
      </c>
      <c r="G57" s="31">
        <v>3.3208499999999998E-4</v>
      </c>
      <c r="H57" s="31">
        <v>0.85570800000000002</v>
      </c>
      <c r="I57" s="2" t="s">
        <v>1747</v>
      </c>
      <c r="J57" s="31" t="s">
        <v>123</v>
      </c>
      <c r="K57" s="2">
        <v>2234808793</v>
      </c>
      <c r="L57" s="2">
        <v>0.95215000000000005</v>
      </c>
      <c r="M57" s="2">
        <v>0.31840000000000002</v>
      </c>
      <c r="N57" s="2" t="s">
        <v>124</v>
      </c>
      <c r="O57" s="2" t="s">
        <v>65</v>
      </c>
      <c r="P57" s="2" t="s">
        <v>126</v>
      </c>
      <c r="Q57" s="31" t="s">
        <v>27</v>
      </c>
      <c r="R57" s="2" t="s">
        <v>2207</v>
      </c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15">
      <c r="A58" s="31" t="s">
        <v>1759</v>
      </c>
      <c r="B58" s="48" t="s">
        <v>2266</v>
      </c>
      <c r="C58" s="48">
        <v>443000000</v>
      </c>
      <c r="D58" s="31">
        <v>0.91358351000000004</v>
      </c>
      <c r="E58" s="31">
        <v>36.727752199999998</v>
      </c>
      <c r="F58" s="31">
        <v>33.55386876</v>
      </c>
      <c r="G58" s="31">
        <v>1.8467000000000001E-4</v>
      </c>
      <c r="H58" s="31">
        <v>0.79766099999999995</v>
      </c>
      <c r="I58" s="2" t="s">
        <v>1747</v>
      </c>
      <c r="J58" s="31" t="s">
        <v>128</v>
      </c>
      <c r="K58" s="2" t="s">
        <v>129</v>
      </c>
      <c r="L58" s="2">
        <v>0.97475999999999996</v>
      </c>
      <c r="M58" s="2">
        <v>0.32363999999999998</v>
      </c>
      <c r="N58" s="2" t="s">
        <v>124</v>
      </c>
      <c r="O58" s="2" t="s">
        <v>69</v>
      </c>
      <c r="P58" s="2" t="s">
        <v>126</v>
      </c>
      <c r="Q58" s="31" t="s">
        <v>27</v>
      </c>
      <c r="R58" s="2" t="s">
        <v>2207</v>
      </c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15">
      <c r="A59" s="31" t="s">
        <v>1759</v>
      </c>
      <c r="B59" s="48" t="s">
        <v>2267</v>
      </c>
      <c r="C59" s="48">
        <v>465000000</v>
      </c>
      <c r="D59" s="31">
        <v>0.90646537699999996</v>
      </c>
      <c r="E59" s="31">
        <v>38.556985150000003</v>
      </c>
      <c r="F59" s="31">
        <v>34.95057207</v>
      </c>
      <c r="G59" s="31">
        <v>2.3238299999999999E-4</v>
      </c>
      <c r="H59" s="31">
        <v>0.818801</v>
      </c>
      <c r="I59" s="2" t="s">
        <v>1747</v>
      </c>
      <c r="J59" s="31" t="s">
        <v>123</v>
      </c>
      <c r="K59" s="2">
        <v>2284227886</v>
      </c>
      <c r="L59" s="2">
        <v>0.97475999999999996</v>
      </c>
      <c r="M59" s="2">
        <v>0.32363999999999998</v>
      </c>
      <c r="N59" s="2" t="s">
        <v>124</v>
      </c>
      <c r="O59" s="2" t="s">
        <v>69</v>
      </c>
      <c r="P59" s="2" t="s">
        <v>126</v>
      </c>
      <c r="Q59" s="31" t="s">
        <v>27</v>
      </c>
      <c r="R59" s="2" t="s">
        <v>2207</v>
      </c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15">
      <c r="A60" s="31" t="s">
        <v>1803</v>
      </c>
      <c r="B60" s="48" t="s">
        <v>2268</v>
      </c>
      <c r="C60" s="31">
        <v>416540283</v>
      </c>
      <c r="D60" s="31">
        <v>0.90974215800000002</v>
      </c>
      <c r="E60" s="31">
        <v>34.567658340000001</v>
      </c>
      <c r="F60" s="31">
        <v>31.4476561</v>
      </c>
      <c r="G60" s="31">
        <v>3.0870300000000002E-4</v>
      </c>
      <c r="H60" s="31">
        <v>0.80188400000000004</v>
      </c>
      <c r="I60" s="2" t="s">
        <v>1747</v>
      </c>
      <c r="J60" s="31" t="s">
        <v>128</v>
      </c>
      <c r="K60" s="2" t="s">
        <v>129</v>
      </c>
      <c r="L60" s="2">
        <v>0.96891000000000005</v>
      </c>
      <c r="M60" s="2">
        <v>0.32394000000000001</v>
      </c>
      <c r="N60" s="2" t="s">
        <v>124</v>
      </c>
      <c r="O60" s="2" t="s">
        <v>46</v>
      </c>
      <c r="P60" s="2" t="s">
        <v>126</v>
      </c>
      <c r="Q60" s="31" t="s">
        <v>27</v>
      </c>
      <c r="R60" s="2" t="s">
        <v>2207</v>
      </c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15">
      <c r="A61" s="31" t="s">
        <v>1803</v>
      </c>
      <c r="B61" s="48" t="s">
        <v>2269</v>
      </c>
      <c r="C61" s="31">
        <v>453518142</v>
      </c>
      <c r="D61" s="31">
        <v>0.90419123700000004</v>
      </c>
      <c r="E61" s="31">
        <v>37.636360330000002</v>
      </c>
      <c r="F61" s="31">
        <v>34.030467219999998</v>
      </c>
      <c r="G61" s="31">
        <v>3.5769099999999999E-4</v>
      </c>
      <c r="H61" s="31">
        <v>0.81242599999999998</v>
      </c>
      <c r="I61" s="2" t="s">
        <v>1747</v>
      </c>
      <c r="J61" s="31" t="s">
        <v>123</v>
      </c>
      <c r="K61" s="2">
        <v>2284733014</v>
      </c>
      <c r="L61" s="2">
        <v>0.96891000000000005</v>
      </c>
      <c r="M61" s="2">
        <v>0.32394000000000001</v>
      </c>
      <c r="N61" s="2" t="s">
        <v>124</v>
      </c>
      <c r="O61" s="2" t="s">
        <v>46</v>
      </c>
      <c r="P61" s="2" t="s">
        <v>126</v>
      </c>
      <c r="Q61" s="31" t="s">
        <v>27</v>
      </c>
      <c r="R61" s="2" t="s">
        <v>2207</v>
      </c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15">
      <c r="A62" s="31" t="s">
        <v>1777</v>
      </c>
      <c r="B62" s="48" t="s">
        <v>2270</v>
      </c>
      <c r="C62" s="31">
        <v>426642429</v>
      </c>
      <c r="D62" s="31">
        <v>0.88508297199999997</v>
      </c>
      <c r="E62" s="31">
        <v>35.406010709999997</v>
      </c>
      <c r="F62" s="31">
        <v>31.337257180000002</v>
      </c>
      <c r="G62" s="31">
        <v>1.2739199999999999E-4</v>
      </c>
      <c r="H62" s="31">
        <v>0.78099099999999999</v>
      </c>
      <c r="I62" s="2" t="s">
        <v>1747</v>
      </c>
      <c r="J62" s="31" t="s">
        <v>128</v>
      </c>
      <c r="K62" s="2" t="s">
        <v>129</v>
      </c>
      <c r="L62" s="2">
        <v>0.97018000000000004</v>
      </c>
      <c r="M62" s="2">
        <v>0.32757999999999998</v>
      </c>
      <c r="N62" s="2" t="s">
        <v>124</v>
      </c>
      <c r="O62" s="2" t="s">
        <v>69</v>
      </c>
      <c r="P62" s="2" t="s">
        <v>126</v>
      </c>
      <c r="Q62" s="31" t="s">
        <v>27</v>
      </c>
      <c r="R62" s="2" t="s">
        <v>2207</v>
      </c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15">
      <c r="A63" s="31" t="s">
        <v>1777</v>
      </c>
      <c r="B63" s="48" t="s">
        <v>2271</v>
      </c>
      <c r="C63" s="31">
        <v>452029566</v>
      </c>
      <c r="D63" s="31">
        <v>0.90743116300000004</v>
      </c>
      <c r="E63" s="31">
        <v>37.512827049999999</v>
      </c>
      <c r="F63" s="31">
        <v>34.0403083</v>
      </c>
      <c r="G63" s="31">
        <v>3.2121100000000001E-4</v>
      </c>
      <c r="H63" s="31">
        <v>0.811168</v>
      </c>
      <c r="I63" s="2" t="s">
        <v>1747</v>
      </c>
      <c r="J63" s="31" t="s">
        <v>123</v>
      </c>
      <c r="K63" s="2">
        <v>2287882787</v>
      </c>
      <c r="L63" s="2">
        <v>0.97018000000000004</v>
      </c>
      <c r="M63" s="2">
        <v>0.32757999999999998</v>
      </c>
      <c r="N63" s="2" t="s">
        <v>124</v>
      </c>
      <c r="O63" s="2" t="s">
        <v>69</v>
      </c>
      <c r="P63" s="2" t="s">
        <v>126</v>
      </c>
      <c r="Q63" s="31" t="s">
        <v>27</v>
      </c>
      <c r="R63" s="2" t="s">
        <v>2207</v>
      </c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15">
      <c r="A64" s="31" t="s">
        <v>1784</v>
      </c>
      <c r="B64" s="48" t="s">
        <v>2272</v>
      </c>
      <c r="C64" s="31">
        <v>465526854</v>
      </c>
      <c r="D64" s="31">
        <v>0.88720976399999996</v>
      </c>
      <c r="E64" s="31">
        <v>38.632933940000001</v>
      </c>
      <c r="F64" s="31">
        <v>34.27551622</v>
      </c>
      <c r="G64" s="31">
        <v>1.5069500000000001E-4</v>
      </c>
      <c r="H64" s="31">
        <v>0.80295899999999998</v>
      </c>
      <c r="I64" s="2" t="s">
        <v>1747</v>
      </c>
      <c r="J64" s="31" t="s">
        <v>128</v>
      </c>
      <c r="K64" s="2" t="s">
        <v>129</v>
      </c>
      <c r="L64" s="2">
        <v>0.98018000000000005</v>
      </c>
      <c r="M64" s="2">
        <v>0.33123999999999998</v>
      </c>
      <c r="N64" s="2" t="s">
        <v>124</v>
      </c>
      <c r="O64" s="2" t="s">
        <v>79</v>
      </c>
      <c r="P64" s="2" t="s">
        <v>126</v>
      </c>
      <c r="Q64" s="31" t="s">
        <v>27</v>
      </c>
      <c r="R64" s="2" t="s">
        <v>2207</v>
      </c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15">
      <c r="A65" s="31" t="s">
        <v>1784</v>
      </c>
      <c r="B65" s="48" t="s">
        <v>2273</v>
      </c>
      <c r="C65" s="31">
        <v>434988642</v>
      </c>
      <c r="D65" s="31">
        <v>0.87593333399999995</v>
      </c>
      <c r="E65" s="31">
        <v>36.098642490000003</v>
      </c>
      <c r="F65" s="31">
        <v>31.620004269999999</v>
      </c>
      <c r="G65" s="31">
        <v>1.9897E-4</v>
      </c>
      <c r="H65" s="31">
        <v>0.77678899999999995</v>
      </c>
      <c r="I65" s="2" t="s">
        <v>1747</v>
      </c>
      <c r="J65" s="31" t="s">
        <v>123</v>
      </c>
      <c r="K65" s="2">
        <v>2265737091</v>
      </c>
      <c r="L65" s="2">
        <v>0.98018000000000005</v>
      </c>
      <c r="M65" s="2">
        <v>0.33123999999999998</v>
      </c>
      <c r="N65" s="2" t="s">
        <v>124</v>
      </c>
      <c r="O65" s="2" t="s">
        <v>79</v>
      </c>
      <c r="P65" s="2" t="s">
        <v>126</v>
      </c>
      <c r="Q65" s="31" t="s">
        <v>27</v>
      </c>
      <c r="R65" s="2" t="s">
        <v>2207</v>
      </c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15">
      <c r="A66" s="31" t="s">
        <v>1859</v>
      </c>
      <c r="B66" s="48" t="s">
        <v>2274</v>
      </c>
      <c r="C66" s="31">
        <v>372784256</v>
      </c>
      <c r="D66" s="31">
        <v>0.94377460800000001</v>
      </c>
      <c r="E66" s="31">
        <v>30.93645278</v>
      </c>
      <c r="F66" s="31">
        <v>29.197038589999998</v>
      </c>
      <c r="G66" s="31">
        <v>1.54945E-4</v>
      </c>
      <c r="H66" s="31">
        <v>0.82811100000000004</v>
      </c>
      <c r="I66" s="2" t="s">
        <v>1747</v>
      </c>
      <c r="J66" s="31" t="s">
        <v>128</v>
      </c>
      <c r="K66" s="2" t="s">
        <v>129</v>
      </c>
      <c r="L66" s="2">
        <v>0.97531000000000001</v>
      </c>
      <c r="M66" s="2">
        <v>0.33351999999999998</v>
      </c>
      <c r="N66" s="2" t="s">
        <v>124</v>
      </c>
      <c r="O66" s="2" t="s">
        <v>58</v>
      </c>
      <c r="P66" s="2" t="s">
        <v>126</v>
      </c>
      <c r="Q66" s="31" t="s">
        <v>27</v>
      </c>
      <c r="R66" s="2" t="s">
        <v>2207</v>
      </c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15">
      <c r="A67" s="31" t="s">
        <v>1859</v>
      </c>
      <c r="B67" s="48" t="s">
        <v>2275</v>
      </c>
      <c r="C67" s="31">
        <v>414265393</v>
      </c>
      <c r="D67" s="31">
        <v>0.89649367700000004</v>
      </c>
      <c r="E67" s="31">
        <v>34.378870790000001</v>
      </c>
      <c r="F67" s="31">
        <v>30.820440290000001</v>
      </c>
      <c r="G67" s="31">
        <v>1.73437E-4</v>
      </c>
      <c r="H67" s="31">
        <v>0.79221200000000003</v>
      </c>
      <c r="I67" s="2" t="s">
        <v>1747</v>
      </c>
      <c r="J67" s="31" t="s">
        <v>123</v>
      </c>
      <c r="K67" s="2">
        <v>2279079856</v>
      </c>
      <c r="L67" s="2">
        <v>0.97531000000000001</v>
      </c>
      <c r="M67" s="2">
        <v>0.33351999999999998</v>
      </c>
      <c r="N67" s="2" t="s">
        <v>124</v>
      </c>
      <c r="O67" s="2" t="s">
        <v>58</v>
      </c>
      <c r="P67" s="2" t="s">
        <v>126</v>
      </c>
      <c r="Q67" s="31" t="s">
        <v>27</v>
      </c>
      <c r="R67" s="2" t="s">
        <v>2207</v>
      </c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15">
      <c r="A68" s="31" t="s">
        <v>2276</v>
      </c>
      <c r="B68" s="48" t="s">
        <v>2277</v>
      </c>
      <c r="C68" s="31">
        <v>493630448</v>
      </c>
      <c r="D68" s="31">
        <v>0.91520700300000002</v>
      </c>
      <c r="E68" s="31">
        <v>40.965182409999997</v>
      </c>
      <c r="F68" s="31">
        <v>37.49162183</v>
      </c>
      <c r="G68" s="31">
        <v>1.48088E-4</v>
      </c>
      <c r="H68" s="31">
        <v>0.85410399999999997</v>
      </c>
      <c r="I68" s="2" t="s">
        <v>1747</v>
      </c>
      <c r="J68" s="31" t="s">
        <v>128</v>
      </c>
      <c r="K68" s="2" t="s">
        <v>129</v>
      </c>
      <c r="L68" s="2">
        <v>0.96575999999999995</v>
      </c>
      <c r="M68" s="2">
        <v>0.33411000000000002</v>
      </c>
      <c r="N68" s="2" t="s">
        <v>124</v>
      </c>
      <c r="O68" s="2" t="s">
        <v>69</v>
      </c>
      <c r="P68" s="2" t="s">
        <v>126</v>
      </c>
      <c r="Q68" s="31" t="s">
        <v>27</v>
      </c>
      <c r="R68" s="2" t="s">
        <v>2207</v>
      </c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15">
      <c r="A69" s="31" t="s">
        <v>2276</v>
      </c>
      <c r="B69" s="48" t="s">
        <v>2278</v>
      </c>
      <c r="C69" s="31">
        <v>467677953</v>
      </c>
      <c r="D69" s="31">
        <v>0.91799533</v>
      </c>
      <c r="E69" s="31">
        <v>38.811448380000002</v>
      </c>
      <c r="F69" s="31">
        <v>35.628728379999998</v>
      </c>
      <c r="G69" s="31">
        <v>3.2347300000000001E-4</v>
      </c>
      <c r="H69" s="31">
        <v>0.86114100000000005</v>
      </c>
      <c r="I69" s="2" t="s">
        <v>1747</v>
      </c>
      <c r="J69" s="31" t="s">
        <v>123</v>
      </c>
      <c r="K69" s="2">
        <v>2151198984</v>
      </c>
      <c r="L69" s="2">
        <v>0.96575999999999995</v>
      </c>
      <c r="M69" s="2">
        <v>0.33411000000000002</v>
      </c>
      <c r="N69" s="2" t="s">
        <v>124</v>
      </c>
      <c r="O69" s="2" t="s">
        <v>69</v>
      </c>
      <c r="P69" s="2" t="s">
        <v>126</v>
      </c>
      <c r="Q69" s="31" t="s">
        <v>27</v>
      </c>
      <c r="R69" s="2" t="s">
        <v>2207</v>
      </c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15">
      <c r="A70" s="31" t="s">
        <v>1787</v>
      </c>
      <c r="B70" s="48" t="s">
        <v>2279</v>
      </c>
      <c r="C70" s="31">
        <v>434181375</v>
      </c>
      <c r="D70" s="31">
        <v>0.91439168400000004</v>
      </c>
      <c r="E70" s="31">
        <v>36.031649379999998</v>
      </c>
      <c r="F70" s="31">
        <v>32.947040540000003</v>
      </c>
      <c r="G70" s="31">
        <v>1.3027000000000001E-4</v>
      </c>
      <c r="H70" s="31">
        <v>0.81046600000000002</v>
      </c>
      <c r="I70" s="2" t="s">
        <v>1747</v>
      </c>
      <c r="J70" s="31" t="s">
        <v>128</v>
      </c>
      <c r="K70" s="2" t="s">
        <v>129</v>
      </c>
      <c r="L70" s="2">
        <v>0.97724</v>
      </c>
      <c r="M70" s="2">
        <v>0.35507</v>
      </c>
      <c r="N70" s="2" t="s">
        <v>124</v>
      </c>
      <c r="O70" s="2" t="s">
        <v>55</v>
      </c>
      <c r="P70" s="2" t="s">
        <v>126</v>
      </c>
      <c r="Q70" s="31" t="s">
        <v>27</v>
      </c>
      <c r="R70" s="2" t="s">
        <v>2207</v>
      </c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15">
      <c r="A71" s="31" t="s">
        <v>1787</v>
      </c>
      <c r="B71" s="48" t="s">
        <v>2280</v>
      </c>
      <c r="C71" s="31">
        <v>434388770</v>
      </c>
      <c r="D71" s="31">
        <v>0.90742463600000001</v>
      </c>
      <c r="E71" s="31">
        <v>36.048860580000003</v>
      </c>
      <c r="F71" s="31">
        <v>32.711624190000002</v>
      </c>
      <c r="G71" s="31">
        <v>1.4601300000000001E-4</v>
      </c>
      <c r="H71" s="31">
        <v>0.80229399999999995</v>
      </c>
      <c r="I71" s="2" t="s">
        <v>1747</v>
      </c>
      <c r="J71" s="31" t="s">
        <v>123</v>
      </c>
      <c r="K71" s="2">
        <v>2169596928</v>
      </c>
      <c r="L71" s="2">
        <v>0.97724</v>
      </c>
      <c r="M71" s="2">
        <v>0.35507</v>
      </c>
      <c r="N71" s="2" t="s">
        <v>124</v>
      </c>
      <c r="O71" s="2" t="s">
        <v>55</v>
      </c>
      <c r="P71" s="2" t="s">
        <v>126</v>
      </c>
      <c r="Q71" s="31" t="s">
        <v>27</v>
      </c>
      <c r="R71" s="2" t="s">
        <v>2207</v>
      </c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15">
      <c r="A72" s="41" t="s">
        <v>1750</v>
      </c>
      <c r="B72" s="48" t="s">
        <v>2281</v>
      </c>
      <c r="C72" s="48">
        <v>293000000</v>
      </c>
      <c r="D72" s="50">
        <v>0.48954816800000001</v>
      </c>
      <c r="E72" s="31">
        <v>24.34478382</v>
      </c>
      <c r="F72" s="31">
        <v>11.91794432</v>
      </c>
      <c r="G72" s="31">
        <v>8.2115400000000005E-4</v>
      </c>
      <c r="H72" s="31">
        <v>0.41110999999999998</v>
      </c>
      <c r="I72" s="2" t="s">
        <v>1747</v>
      </c>
      <c r="J72" s="31" t="s">
        <v>128</v>
      </c>
      <c r="K72" s="2" t="s">
        <v>129</v>
      </c>
      <c r="L72" s="2" t="s">
        <v>216</v>
      </c>
      <c r="M72" s="2" t="s">
        <v>216</v>
      </c>
      <c r="N72" s="2" t="s">
        <v>2282</v>
      </c>
      <c r="O72" s="2" t="s">
        <v>46</v>
      </c>
      <c r="P72" s="2" t="s">
        <v>1290</v>
      </c>
      <c r="Q72" s="31" t="s">
        <v>27</v>
      </c>
      <c r="R72" s="2" t="s">
        <v>2207</v>
      </c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15">
      <c r="A73" s="41" t="s">
        <v>1750</v>
      </c>
      <c r="B73" s="48" t="s">
        <v>2283</v>
      </c>
      <c r="C73" s="48">
        <v>332000000</v>
      </c>
      <c r="D73" s="50">
        <v>0.30130749000000001</v>
      </c>
      <c r="E73" s="31">
        <v>27.548645560000001</v>
      </c>
      <c r="F73" s="31">
        <v>8.3006132370000003</v>
      </c>
      <c r="G73" s="31">
        <v>8.9512499999999998E-4</v>
      </c>
      <c r="H73" s="31">
        <v>0.245502</v>
      </c>
      <c r="I73" s="2" t="s">
        <v>1747</v>
      </c>
      <c r="J73" s="31" t="s">
        <v>123</v>
      </c>
      <c r="K73" s="2">
        <v>384647898</v>
      </c>
      <c r="L73" s="2" t="s">
        <v>216</v>
      </c>
      <c r="M73" s="2" t="s">
        <v>216</v>
      </c>
      <c r="N73" s="2" t="s">
        <v>2284</v>
      </c>
      <c r="O73" s="2" t="s">
        <v>46</v>
      </c>
      <c r="P73" s="2" t="s">
        <v>1290</v>
      </c>
      <c r="Q73" s="31" t="s">
        <v>27</v>
      </c>
      <c r="R73" s="2" t="s">
        <v>2207</v>
      </c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15">
      <c r="A74" s="41" t="s">
        <v>1756</v>
      </c>
      <c r="B74" s="48" t="s">
        <v>2285</v>
      </c>
      <c r="C74" s="31">
        <v>349700096</v>
      </c>
      <c r="D74" s="50">
        <v>0.58433781900000004</v>
      </c>
      <c r="E74" s="31">
        <v>29.020754849999999</v>
      </c>
      <c r="F74" s="31">
        <v>16.957924609999999</v>
      </c>
      <c r="G74" s="31">
        <v>1.208151E-3</v>
      </c>
      <c r="H74" s="31">
        <v>0.51165300000000002</v>
      </c>
      <c r="I74" s="2" t="s">
        <v>1747</v>
      </c>
      <c r="J74" s="31" t="s">
        <v>128</v>
      </c>
      <c r="K74" s="2" t="s">
        <v>129</v>
      </c>
      <c r="L74" s="2" t="s">
        <v>216</v>
      </c>
      <c r="M74" s="2" t="s">
        <v>216</v>
      </c>
      <c r="N74" s="2" t="s">
        <v>2286</v>
      </c>
      <c r="O74" s="2" t="s">
        <v>46</v>
      </c>
      <c r="P74" s="2" t="s">
        <v>1290</v>
      </c>
      <c r="Q74" s="31" t="s">
        <v>27</v>
      </c>
      <c r="R74" s="2" t="s">
        <v>2207</v>
      </c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15">
      <c r="A75" s="41" t="s">
        <v>1756</v>
      </c>
      <c r="B75" s="48" t="s">
        <v>2287</v>
      </c>
      <c r="C75" s="31">
        <v>403924019</v>
      </c>
      <c r="D75" s="50">
        <v>0.52355480499999996</v>
      </c>
      <c r="E75" s="31">
        <v>33.520665479999998</v>
      </c>
      <c r="F75" s="31">
        <v>17.54990548</v>
      </c>
      <c r="G75" s="31">
        <v>6.6494500000000001E-4</v>
      </c>
      <c r="H75" s="31">
        <v>0.43939400000000001</v>
      </c>
      <c r="I75" s="2" t="s">
        <v>1747</v>
      </c>
      <c r="J75" s="31" t="s">
        <v>123</v>
      </c>
      <c r="K75" s="2">
        <v>1419721760</v>
      </c>
      <c r="L75" s="2" t="s">
        <v>216</v>
      </c>
      <c r="M75" s="2" t="s">
        <v>216</v>
      </c>
      <c r="N75" s="2" t="s">
        <v>2288</v>
      </c>
      <c r="O75" s="2" t="s">
        <v>46</v>
      </c>
      <c r="P75" s="2" t="s">
        <v>1290</v>
      </c>
      <c r="Q75" s="31" t="s">
        <v>27</v>
      </c>
      <c r="R75" s="2" t="s">
        <v>2207</v>
      </c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15">
      <c r="A76" s="41" t="s">
        <v>1762</v>
      </c>
      <c r="B76" s="48" t="s">
        <v>2289</v>
      </c>
      <c r="C76" s="48">
        <v>462000000</v>
      </c>
      <c r="D76" s="31">
        <v>0.91717890700000004</v>
      </c>
      <c r="E76" s="31">
        <v>38.344329459999997</v>
      </c>
      <c r="F76" s="31">
        <v>35.168610170000001</v>
      </c>
      <c r="G76" s="31">
        <v>1.5984800000000001E-4</v>
      </c>
      <c r="H76" s="31">
        <v>0.82156799999999996</v>
      </c>
      <c r="I76" s="2" t="s">
        <v>1747</v>
      </c>
      <c r="J76" s="31" t="s">
        <v>128</v>
      </c>
      <c r="K76" s="2" t="s">
        <v>129</v>
      </c>
      <c r="L76" s="2" t="s">
        <v>216</v>
      </c>
      <c r="M76" s="2" t="s">
        <v>216</v>
      </c>
      <c r="N76" s="2" t="s">
        <v>2290</v>
      </c>
      <c r="O76" s="2" t="s">
        <v>53</v>
      </c>
      <c r="P76" s="2" t="s">
        <v>126</v>
      </c>
      <c r="Q76" s="31" t="s">
        <v>27</v>
      </c>
      <c r="R76" s="2" t="s">
        <v>2207</v>
      </c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15">
      <c r="A77" s="41" t="s">
        <v>1762</v>
      </c>
      <c r="B77" s="48" t="s">
        <v>2291</v>
      </c>
      <c r="C77" s="48">
        <v>338000000</v>
      </c>
      <c r="D77" s="31">
        <v>0.86384123300000004</v>
      </c>
      <c r="E77" s="42">
        <v>28.055759999999999</v>
      </c>
      <c r="F77" s="31">
        <v>24.235722320000001</v>
      </c>
      <c r="G77" s="31">
        <v>2.9018300000000001E-4</v>
      </c>
      <c r="H77" s="31">
        <v>0.76855300000000004</v>
      </c>
      <c r="I77" s="2" t="s">
        <v>1747</v>
      </c>
      <c r="J77" s="31" t="s">
        <v>123</v>
      </c>
      <c r="K77" s="2">
        <v>2214816963</v>
      </c>
      <c r="L77" s="2" t="s">
        <v>216</v>
      </c>
      <c r="M77" s="2" t="s">
        <v>216</v>
      </c>
      <c r="N77" s="2" t="s">
        <v>2290</v>
      </c>
      <c r="O77" s="2" t="s">
        <v>53</v>
      </c>
      <c r="P77" s="2" t="s">
        <v>126</v>
      </c>
      <c r="Q77" s="31" t="s">
        <v>27</v>
      </c>
      <c r="R77" s="2" t="s">
        <v>2207</v>
      </c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15">
      <c r="A78" s="41" t="s">
        <v>1765</v>
      </c>
      <c r="B78" s="48" t="s">
        <v>2292</v>
      </c>
      <c r="C78" s="31">
        <v>333203998</v>
      </c>
      <c r="D78" s="42">
        <v>0.51446400400000003</v>
      </c>
      <c r="E78" s="31">
        <v>27.651784070000001</v>
      </c>
      <c r="F78" s="31">
        <v>14.225847549999999</v>
      </c>
      <c r="G78" s="31">
        <v>4.7717700000000002E-4</v>
      </c>
      <c r="H78" s="31">
        <v>0.43918600000000002</v>
      </c>
      <c r="I78" s="2" t="s">
        <v>1747</v>
      </c>
      <c r="J78" s="31" t="s">
        <v>128</v>
      </c>
      <c r="K78" s="2" t="s">
        <v>129</v>
      </c>
      <c r="L78" s="2" t="s">
        <v>216</v>
      </c>
      <c r="M78" s="2" t="s">
        <v>216</v>
      </c>
      <c r="N78" s="2" t="s">
        <v>2293</v>
      </c>
      <c r="O78" s="2" t="s">
        <v>44</v>
      </c>
      <c r="P78" s="2" t="s">
        <v>1290</v>
      </c>
      <c r="Q78" s="31" t="s">
        <v>27</v>
      </c>
      <c r="R78" s="2" t="s">
        <v>2207</v>
      </c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15">
      <c r="A79" s="41" t="s">
        <v>1765</v>
      </c>
      <c r="B79" s="48" t="s">
        <v>2294</v>
      </c>
      <c r="C79" s="31">
        <v>344047106</v>
      </c>
      <c r="D79" s="42">
        <v>0.53403324500000005</v>
      </c>
      <c r="E79" s="31">
        <v>28.55162705</v>
      </c>
      <c r="F79" s="31">
        <v>15.24751805</v>
      </c>
      <c r="G79" s="31">
        <v>4.3198500000000002E-4</v>
      </c>
      <c r="H79" s="31">
        <v>0.44466499999999998</v>
      </c>
      <c r="I79" s="2" t="s">
        <v>1747</v>
      </c>
      <c r="J79" s="31" t="s">
        <v>123</v>
      </c>
      <c r="K79" s="2">
        <v>1344610012</v>
      </c>
      <c r="L79" s="2" t="s">
        <v>216</v>
      </c>
      <c r="M79" s="2" t="s">
        <v>216</v>
      </c>
      <c r="N79" s="2" t="s">
        <v>2295</v>
      </c>
      <c r="O79" s="2" t="s">
        <v>44</v>
      </c>
      <c r="P79" s="2" t="s">
        <v>1290</v>
      </c>
      <c r="Q79" s="31" t="s">
        <v>27</v>
      </c>
      <c r="R79" s="2" t="s">
        <v>2207</v>
      </c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15">
      <c r="A80" s="41" t="s">
        <v>1771</v>
      </c>
      <c r="B80" s="48" t="s">
        <v>2296</v>
      </c>
      <c r="C80" s="31">
        <v>300065042</v>
      </c>
      <c r="D80" s="31">
        <v>0.72155367199999998</v>
      </c>
      <c r="E80" s="42">
        <v>24.901663240000001</v>
      </c>
      <c r="F80" s="31">
        <v>17.96788656</v>
      </c>
      <c r="G80" s="31">
        <v>6.1702899999999995E-4</v>
      </c>
      <c r="H80" s="31">
        <v>0.55576000000000003</v>
      </c>
      <c r="I80" s="2" t="s">
        <v>1747</v>
      </c>
      <c r="J80" s="31" t="s">
        <v>128</v>
      </c>
      <c r="K80" s="2" t="s">
        <v>129</v>
      </c>
      <c r="L80" s="2" t="s">
        <v>216</v>
      </c>
      <c r="M80" s="2" t="s">
        <v>216</v>
      </c>
      <c r="N80" s="2" t="s">
        <v>2297</v>
      </c>
      <c r="O80" s="2" t="s">
        <v>77</v>
      </c>
      <c r="P80" s="2" t="s">
        <v>1290</v>
      </c>
      <c r="Q80" s="31" t="s">
        <v>27</v>
      </c>
      <c r="R80" s="2" t="s">
        <v>2207</v>
      </c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15">
      <c r="A81" s="41" t="s">
        <v>1771</v>
      </c>
      <c r="B81" s="48" t="s">
        <v>2298</v>
      </c>
      <c r="C81" s="31">
        <v>324782039</v>
      </c>
      <c r="D81" s="31">
        <v>0.79339568900000002</v>
      </c>
      <c r="E81" s="42">
        <v>26.952866310000001</v>
      </c>
      <c r="F81" s="31">
        <v>21.384287929999999</v>
      </c>
      <c r="G81" s="31">
        <v>4.7198900000000002E-4</v>
      </c>
      <c r="H81" s="31">
        <v>0.63392999999999999</v>
      </c>
      <c r="I81" s="2" t="s">
        <v>1747</v>
      </c>
      <c r="J81" s="31" t="s">
        <v>123</v>
      </c>
      <c r="K81" s="2">
        <v>2155148186</v>
      </c>
      <c r="L81" s="2" t="s">
        <v>216</v>
      </c>
      <c r="M81" s="2" t="s">
        <v>216</v>
      </c>
      <c r="N81" s="2" t="s">
        <v>2299</v>
      </c>
      <c r="O81" s="2" t="s">
        <v>77</v>
      </c>
      <c r="P81" s="2" t="s">
        <v>1290</v>
      </c>
      <c r="Q81" s="31" t="s">
        <v>27</v>
      </c>
      <c r="R81" s="2" t="s">
        <v>2207</v>
      </c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15">
      <c r="A82" s="41" t="s">
        <v>1790</v>
      </c>
      <c r="B82" s="48" t="s">
        <v>2300</v>
      </c>
      <c r="C82" s="31">
        <v>388486099</v>
      </c>
      <c r="D82" s="42">
        <v>0.20836427800000001</v>
      </c>
      <c r="E82" s="31">
        <v>32.239510289999998</v>
      </c>
      <c r="F82" s="31">
        <v>6.7175622820000003</v>
      </c>
      <c r="G82" s="31">
        <v>1.2215209999999999E-3</v>
      </c>
      <c r="H82" s="31">
        <v>0.215445</v>
      </c>
      <c r="I82" s="2" t="s">
        <v>1747</v>
      </c>
      <c r="J82" s="31" t="s">
        <v>128</v>
      </c>
      <c r="K82" s="2" t="s">
        <v>129</v>
      </c>
      <c r="L82" s="2" t="s">
        <v>216</v>
      </c>
      <c r="M82" s="2" t="s">
        <v>216</v>
      </c>
      <c r="N82" s="2" t="s">
        <v>2301</v>
      </c>
      <c r="O82" s="2" t="s">
        <v>40</v>
      </c>
      <c r="P82" s="2" t="s">
        <v>1290</v>
      </c>
      <c r="Q82" s="31" t="s">
        <v>27</v>
      </c>
      <c r="R82" s="2" t="s">
        <v>2207</v>
      </c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15">
      <c r="A83" s="41" t="s">
        <v>1790</v>
      </c>
      <c r="B83" s="48" t="s">
        <v>2302</v>
      </c>
      <c r="C83" s="31">
        <v>400364113</v>
      </c>
      <c r="D83" s="42">
        <v>0.27061278999999999</v>
      </c>
      <c r="E83" s="31">
        <v>33.225237589999999</v>
      </c>
      <c r="F83" s="31">
        <v>8.9911742320000005</v>
      </c>
      <c r="G83" s="31">
        <v>1.4230180000000001E-3</v>
      </c>
      <c r="H83" s="31">
        <v>0.29880499999999999</v>
      </c>
      <c r="I83" s="2" t="s">
        <v>1747</v>
      </c>
      <c r="J83" s="31" t="s">
        <v>123</v>
      </c>
      <c r="K83" s="2">
        <v>73010071</v>
      </c>
      <c r="L83" s="2" t="s">
        <v>216</v>
      </c>
      <c r="M83" s="2" t="s">
        <v>216</v>
      </c>
      <c r="N83" s="2" t="s">
        <v>2303</v>
      </c>
      <c r="O83" s="2" t="s">
        <v>40</v>
      </c>
      <c r="P83" s="2" t="s">
        <v>1290</v>
      </c>
      <c r="Q83" s="31" t="s">
        <v>27</v>
      </c>
      <c r="R83" s="2" t="s">
        <v>2207</v>
      </c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15">
      <c r="A84" s="41" t="s">
        <v>1794</v>
      </c>
      <c r="B84" s="48" t="s">
        <v>2304</v>
      </c>
      <c r="C84" s="31">
        <v>343724634</v>
      </c>
      <c r="D84" s="42">
        <v>0.29691138</v>
      </c>
      <c r="E84" s="31">
        <v>28.524865890000001</v>
      </c>
      <c r="F84" s="31">
        <v>8.4693573030000007</v>
      </c>
      <c r="G84" s="31">
        <v>7.6309499999999998E-4</v>
      </c>
      <c r="H84" s="31">
        <v>0.30739699999999998</v>
      </c>
      <c r="I84" s="2" t="s">
        <v>1747</v>
      </c>
      <c r="J84" s="31" t="s">
        <v>128</v>
      </c>
      <c r="K84" s="2" t="s">
        <v>129</v>
      </c>
      <c r="L84" s="2" t="s">
        <v>216</v>
      </c>
      <c r="M84" s="2" t="s">
        <v>216</v>
      </c>
      <c r="N84" s="2" t="s">
        <v>2305</v>
      </c>
      <c r="O84" s="2" t="s">
        <v>44</v>
      </c>
      <c r="P84" s="2" t="s">
        <v>1290</v>
      </c>
      <c r="Q84" s="31" t="s">
        <v>27</v>
      </c>
      <c r="R84" s="2" t="s">
        <v>2207</v>
      </c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15">
      <c r="A85" s="41" t="s">
        <v>1794</v>
      </c>
      <c r="B85" s="48" t="s">
        <v>2306</v>
      </c>
      <c r="C85" s="31">
        <v>395746932</v>
      </c>
      <c r="D85" s="42">
        <v>0.28368956000000001</v>
      </c>
      <c r="E85" s="31">
        <v>32.842069049999999</v>
      </c>
      <c r="F85" s="31">
        <v>9.3169521159999995</v>
      </c>
      <c r="G85" s="31">
        <v>1.6726149999999999E-3</v>
      </c>
      <c r="H85" s="31">
        <v>0.29806700000000003</v>
      </c>
      <c r="I85" s="2" t="s">
        <v>1747</v>
      </c>
      <c r="J85" s="31" t="s">
        <v>123</v>
      </c>
      <c r="K85" s="2">
        <v>222841253</v>
      </c>
      <c r="L85" s="2" t="s">
        <v>216</v>
      </c>
      <c r="M85" s="2" t="s">
        <v>216</v>
      </c>
      <c r="N85" s="2" t="s">
        <v>2307</v>
      </c>
      <c r="O85" s="2" t="s">
        <v>44</v>
      </c>
      <c r="P85" s="2" t="s">
        <v>1290</v>
      </c>
      <c r="Q85" s="31" t="s">
        <v>27</v>
      </c>
      <c r="R85" s="2" t="s">
        <v>2207</v>
      </c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15">
      <c r="A86" s="41" t="s">
        <v>1797</v>
      </c>
      <c r="B86" s="48" t="s">
        <v>2308</v>
      </c>
      <c r="C86" s="31">
        <v>329552131</v>
      </c>
      <c r="D86" s="42">
        <v>0.424425781</v>
      </c>
      <c r="E86" s="31">
        <v>27.348724560000001</v>
      </c>
      <c r="F86" s="31">
        <v>11.60750378</v>
      </c>
      <c r="G86" s="31">
        <v>1.374847E-3</v>
      </c>
      <c r="H86" s="31">
        <v>0.340387</v>
      </c>
      <c r="I86" s="2" t="s">
        <v>1747</v>
      </c>
      <c r="J86" s="31" t="s">
        <v>128</v>
      </c>
      <c r="K86" s="2" t="s">
        <v>129</v>
      </c>
      <c r="L86" s="2" t="s">
        <v>216</v>
      </c>
      <c r="M86" s="2" t="s">
        <v>216</v>
      </c>
      <c r="N86" s="2" t="s">
        <v>2309</v>
      </c>
      <c r="O86" s="2" t="s">
        <v>46</v>
      </c>
      <c r="P86" s="2" t="s">
        <v>1290</v>
      </c>
      <c r="Q86" s="31" t="s">
        <v>27</v>
      </c>
      <c r="R86" s="2" t="s">
        <v>2207</v>
      </c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15">
      <c r="A87" s="41" t="s">
        <v>1797</v>
      </c>
      <c r="B87" s="48" t="s">
        <v>2310</v>
      </c>
      <c r="C87" s="31">
        <v>290197510</v>
      </c>
      <c r="D87" s="42">
        <v>0.48187682199999998</v>
      </c>
      <c r="E87" s="31">
        <v>24.08278091</v>
      </c>
      <c r="F87" s="31">
        <v>11.60493394</v>
      </c>
      <c r="G87" s="31">
        <v>1.1638519999999999E-3</v>
      </c>
      <c r="H87" s="31">
        <v>0.40757599999999999</v>
      </c>
      <c r="I87" s="2" t="s">
        <v>1747</v>
      </c>
      <c r="J87" s="31" t="s">
        <v>123</v>
      </c>
      <c r="K87" s="2">
        <v>570452510</v>
      </c>
      <c r="L87" s="2" t="s">
        <v>216</v>
      </c>
      <c r="M87" s="2" t="s">
        <v>216</v>
      </c>
      <c r="N87" s="2" t="s">
        <v>2311</v>
      </c>
      <c r="O87" s="2" t="s">
        <v>46</v>
      </c>
      <c r="P87" s="2" t="s">
        <v>1290</v>
      </c>
      <c r="Q87" s="31" t="s">
        <v>27</v>
      </c>
      <c r="R87" s="2" t="s">
        <v>2207</v>
      </c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15">
      <c r="A88" s="41" t="s">
        <v>1806</v>
      </c>
      <c r="B88" s="48" t="s">
        <v>2312</v>
      </c>
      <c r="C88" s="31">
        <v>276227861</v>
      </c>
      <c r="D88" s="42">
        <v>0.29133617499999998</v>
      </c>
      <c r="E88" s="31">
        <v>22.923473940000001</v>
      </c>
      <c r="F88" s="31">
        <v>6.6784372200000002</v>
      </c>
      <c r="G88" s="31">
        <v>1.3283909999999999E-3</v>
      </c>
      <c r="H88" s="31">
        <v>0.27800399999999997</v>
      </c>
      <c r="I88" s="2" t="s">
        <v>1747</v>
      </c>
      <c r="J88" s="31" t="s">
        <v>128</v>
      </c>
      <c r="K88" s="2" t="s">
        <v>129</v>
      </c>
      <c r="L88" s="2" t="s">
        <v>216</v>
      </c>
      <c r="M88" s="2" t="s">
        <v>216</v>
      </c>
      <c r="N88" s="2" t="s">
        <v>2313</v>
      </c>
      <c r="O88" s="2" t="s">
        <v>53</v>
      </c>
      <c r="P88" s="2" t="s">
        <v>1290</v>
      </c>
      <c r="Q88" s="31" t="s">
        <v>27</v>
      </c>
      <c r="R88" s="2" t="s">
        <v>2207</v>
      </c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15">
      <c r="A89" s="41" t="s">
        <v>1806</v>
      </c>
      <c r="B89" s="48" t="s">
        <v>2314</v>
      </c>
      <c r="C89" s="31">
        <v>310882578</v>
      </c>
      <c r="D89" s="42">
        <v>0.300174732</v>
      </c>
      <c r="E89" s="31">
        <v>25.799384069999999</v>
      </c>
      <c r="F89" s="31">
        <v>7.7443231949999998</v>
      </c>
      <c r="G89" s="31">
        <v>1.1814340000000001E-3</v>
      </c>
      <c r="H89" s="31">
        <v>0.26630999999999999</v>
      </c>
      <c r="I89" s="2" t="s">
        <v>1747</v>
      </c>
      <c r="J89" s="31" t="s">
        <v>123</v>
      </c>
      <c r="K89" s="2">
        <v>294866947</v>
      </c>
      <c r="L89" s="2" t="s">
        <v>216</v>
      </c>
      <c r="M89" s="2" t="s">
        <v>216</v>
      </c>
      <c r="N89" s="2" t="s">
        <v>2315</v>
      </c>
      <c r="O89" s="2" t="s">
        <v>53</v>
      </c>
      <c r="P89" s="2" t="s">
        <v>1290</v>
      </c>
      <c r="Q89" s="31" t="s">
        <v>27</v>
      </c>
      <c r="R89" s="2" t="s">
        <v>2207</v>
      </c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15">
      <c r="A90" s="41" t="s">
        <v>2316</v>
      </c>
      <c r="B90" s="48" t="s">
        <v>2317</v>
      </c>
      <c r="C90" s="31">
        <v>391139168</v>
      </c>
      <c r="D90" s="31">
        <v>0.74540849600000003</v>
      </c>
      <c r="E90" s="31">
        <v>32.45968199</v>
      </c>
      <c r="F90" s="31">
        <v>24.195722740000001</v>
      </c>
      <c r="G90" s="31">
        <v>5.5473000000000002E-4</v>
      </c>
      <c r="H90" s="31">
        <v>0.65264900000000003</v>
      </c>
      <c r="I90" s="2" t="s">
        <v>1747</v>
      </c>
      <c r="J90" s="31" t="s">
        <v>128</v>
      </c>
      <c r="K90" s="2" t="s">
        <v>129</v>
      </c>
      <c r="L90" s="2" t="s">
        <v>216</v>
      </c>
      <c r="M90" s="2" t="s">
        <v>216</v>
      </c>
      <c r="N90" s="2" t="s">
        <v>2318</v>
      </c>
      <c r="O90" s="2" t="s">
        <v>46</v>
      </c>
      <c r="P90" s="2" t="s">
        <v>1290</v>
      </c>
      <c r="Q90" s="31" t="s">
        <v>27</v>
      </c>
      <c r="R90" s="2" t="s">
        <v>2207</v>
      </c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15">
      <c r="A91" s="41" t="s">
        <v>2316</v>
      </c>
      <c r="B91" s="48" t="s">
        <v>2319</v>
      </c>
      <c r="C91" s="31">
        <v>317201658</v>
      </c>
      <c r="D91" s="42">
        <v>0.351821734</v>
      </c>
      <c r="E91" s="31">
        <v>26.323789049999998</v>
      </c>
      <c r="F91" s="31">
        <v>9.2612811199999996</v>
      </c>
      <c r="G91" s="31">
        <v>7.06411E-4</v>
      </c>
      <c r="H91" s="31">
        <v>0.29761700000000002</v>
      </c>
      <c r="I91" s="2" t="s">
        <v>1747</v>
      </c>
      <c r="J91" s="31" t="s">
        <v>123</v>
      </c>
      <c r="K91" s="2">
        <v>382460526</v>
      </c>
      <c r="L91" s="2" t="s">
        <v>216</v>
      </c>
      <c r="M91" s="2" t="s">
        <v>216</v>
      </c>
      <c r="N91" s="2" t="s">
        <v>2318</v>
      </c>
      <c r="O91" s="2" t="s">
        <v>46</v>
      </c>
      <c r="P91" s="2" t="s">
        <v>1290</v>
      </c>
      <c r="Q91" s="31" t="s">
        <v>27</v>
      </c>
      <c r="R91" s="2" t="s">
        <v>2207</v>
      </c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15">
      <c r="A92" s="41" t="s">
        <v>1819</v>
      </c>
      <c r="B92" s="48" t="s">
        <v>2320</v>
      </c>
      <c r="C92" s="31">
        <v>369399885</v>
      </c>
      <c r="D92" s="31">
        <v>0.60392493400000002</v>
      </c>
      <c r="E92" s="31">
        <v>30.655592120000001</v>
      </c>
      <c r="F92" s="31">
        <v>18.51367643</v>
      </c>
      <c r="G92" s="31">
        <v>6.7679299999999997E-4</v>
      </c>
      <c r="H92" s="31">
        <v>0.53442199999999995</v>
      </c>
      <c r="I92" s="2" t="s">
        <v>1747</v>
      </c>
      <c r="J92" s="31" t="s">
        <v>128</v>
      </c>
      <c r="K92" s="2" t="s">
        <v>129</v>
      </c>
      <c r="L92" s="2" t="s">
        <v>216</v>
      </c>
      <c r="M92" s="2" t="s">
        <v>216</v>
      </c>
      <c r="N92" s="2" t="s">
        <v>2321</v>
      </c>
      <c r="O92" s="2" t="s">
        <v>51</v>
      </c>
      <c r="P92" s="2" t="s">
        <v>1290</v>
      </c>
      <c r="Q92" s="31" t="s">
        <v>27</v>
      </c>
      <c r="R92" s="2" t="s">
        <v>2207</v>
      </c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15">
      <c r="A93" s="41" t="s">
        <v>1819</v>
      </c>
      <c r="B93" s="48" t="s">
        <v>2322</v>
      </c>
      <c r="C93" s="31">
        <v>368676563</v>
      </c>
      <c r="D93" s="42">
        <v>0.58811552499999997</v>
      </c>
      <c r="E93" s="31">
        <v>30.595565390000001</v>
      </c>
      <c r="F93" s="31">
        <v>17.993727010000001</v>
      </c>
      <c r="G93" s="31">
        <v>4.9140100000000003E-4</v>
      </c>
      <c r="H93" s="31">
        <v>0.52227699999999999</v>
      </c>
      <c r="I93" s="2" t="s">
        <v>1747</v>
      </c>
      <c r="J93" s="31" t="s">
        <v>123</v>
      </c>
      <c r="K93" s="2">
        <v>1599593634</v>
      </c>
      <c r="L93" s="2" t="s">
        <v>216</v>
      </c>
      <c r="M93" s="2" t="s">
        <v>216</v>
      </c>
      <c r="N93" s="2" t="s">
        <v>2321</v>
      </c>
      <c r="O93" s="2" t="s">
        <v>51</v>
      </c>
      <c r="P93" s="2" t="s">
        <v>1290</v>
      </c>
      <c r="Q93" s="31" t="s">
        <v>27</v>
      </c>
      <c r="R93" s="2" t="s">
        <v>2207</v>
      </c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15">
      <c r="A94" s="41" t="s">
        <v>1822</v>
      </c>
      <c r="B94" s="48" t="s">
        <v>2323</v>
      </c>
      <c r="C94" s="31">
        <v>314393123</v>
      </c>
      <c r="D94" s="42">
        <v>0.54956349299999996</v>
      </c>
      <c r="E94" s="31">
        <v>26.090715599999999</v>
      </c>
      <c r="F94" s="31">
        <v>14.33850481</v>
      </c>
      <c r="G94" s="31">
        <v>4.65384E-4</v>
      </c>
      <c r="H94" s="31">
        <v>0.47062799999999999</v>
      </c>
      <c r="I94" s="2" t="s">
        <v>1747</v>
      </c>
      <c r="J94" s="31" t="s">
        <v>128</v>
      </c>
      <c r="K94" s="2" t="s">
        <v>129</v>
      </c>
      <c r="L94" s="2" t="s">
        <v>216</v>
      </c>
      <c r="M94" s="2" t="s">
        <v>216</v>
      </c>
      <c r="N94" s="2" t="s">
        <v>2324</v>
      </c>
      <c r="O94" s="2" t="s">
        <v>69</v>
      </c>
      <c r="P94" s="2" t="s">
        <v>1290</v>
      </c>
      <c r="Q94" s="31" t="s">
        <v>27</v>
      </c>
      <c r="R94" s="2" t="s">
        <v>2207</v>
      </c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15">
      <c r="A95" s="41" t="s">
        <v>1822</v>
      </c>
      <c r="B95" s="48" t="s">
        <v>2325</v>
      </c>
      <c r="C95" s="31">
        <v>313954625</v>
      </c>
      <c r="D95" s="42">
        <v>0.54456729500000001</v>
      </c>
      <c r="E95" s="31">
        <v>26.054325729999999</v>
      </c>
      <c r="F95" s="31">
        <v>14.18833369</v>
      </c>
      <c r="G95" s="31">
        <v>4.9087999999999996E-4</v>
      </c>
      <c r="H95" s="31">
        <v>0.43995099999999998</v>
      </c>
      <c r="I95" s="2" t="s">
        <v>1747</v>
      </c>
      <c r="J95" s="31" t="s">
        <v>123</v>
      </c>
      <c r="K95" s="2">
        <v>1144824223</v>
      </c>
      <c r="L95" s="2" t="s">
        <v>216</v>
      </c>
      <c r="M95" s="2" t="s">
        <v>216</v>
      </c>
      <c r="N95" s="2" t="s">
        <v>2326</v>
      </c>
      <c r="O95" s="2" t="s">
        <v>69</v>
      </c>
      <c r="P95" s="2" t="s">
        <v>1290</v>
      </c>
      <c r="Q95" s="31" t="s">
        <v>27</v>
      </c>
      <c r="R95" s="2" t="s">
        <v>2207</v>
      </c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15">
      <c r="A96" s="41" t="s">
        <v>1831</v>
      </c>
      <c r="B96" s="48" t="s">
        <v>2327</v>
      </c>
      <c r="C96" s="31">
        <v>287932482</v>
      </c>
      <c r="D96" s="31">
        <v>0.63599888199999999</v>
      </c>
      <c r="E96" s="42">
        <v>23.894811780000001</v>
      </c>
      <c r="F96" s="31">
        <v>15.197073570000001</v>
      </c>
      <c r="G96" s="31">
        <v>8.3489100000000004E-4</v>
      </c>
      <c r="H96" s="31">
        <v>0.473688</v>
      </c>
      <c r="I96" s="2" t="s">
        <v>1747</v>
      </c>
      <c r="J96" s="31" t="s">
        <v>128</v>
      </c>
      <c r="K96" s="2" t="s">
        <v>129</v>
      </c>
      <c r="L96" s="2" t="s">
        <v>216</v>
      </c>
      <c r="M96" s="2" t="s">
        <v>216</v>
      </c>
      <c r="N96" s="2" t="s">
        <v>2328</v>
      </c>
      <c r="O96" s="2" t="s">
        <v>46</v>
      </c>
      <c r="P96" s="2" t="s">
        <v>1290</v>
      </c>
      <c r="Q96" s="31" t="s">
        <v>27</v>
      </c>
      <c r="R96" s="2" t="s">
        <v>2207</v>
      </c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15">
      <c r="A97" s="41" t="s">
        <v>1831</v>
      </c>
      <c r="B97" s="48" t="s">
        <v>2329</v>
      </c>
      <c r="C97" s="31">
        <v>296716275</v>
      </c>
      <c r="D97" s="31">
        <v>0.64361446</v>
      </c>
      <c r="E97" s="42">
        <v>24.623757260000001</v>
      </c>
      <c r="F97" s="31">
        <v>15.84820622</v>
      </c>
      <c r="G97" s="31">
        <v>6.5821E-4</v>
      </c>
      <c r="H97" s="31">
        <v>0.50414099999999995</v>
      </c>
      <c r="I97" s="2" t="s">
        <v>1747</v>
      </c>
      <c r="J97" s="31" t="s">
        <v>123</v>
      </c>
      <c r="K97" s="2">
        <v>464676288</v>
      </c>
      <c r="L97" s="2" t="s">
        <v>216</v>
      </c>
      <c r="M97" s="2" t="s">
        <v>216</v>
      </c>
      <c r="N97" s="2" t="s">
        <v>2330</v>
      </c>
      <c r="O97" s="2" t="s">
        <v>46</v>
      </c>
      <c r="P97" s="2" t="s">
        <v>1290</v>
      </c>
      <c r="Q97" s="31" t="s">
        <v>27</v>
      </c>
      <c r="R97" s="2" t="s">
        <v>2207</v>
      </c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15">
      <c r="A98" s="41" t="s">
        <v>1834</v>
      </c>
      <c r="B98" s="48" t="s">
        <v>2331</v>
      </c>
      <c r="C98" s="31">
        <v>361703644</v>
      </c>
      <c r="D98" s="42">
        <v>0.548824706</v>
      </c>
      <c r="E98" s="31">
        <v>30.01689992</v>
      </c>
      <c r="F98" s="31">
        <v>16.47401627</v>
      </c>
      <c r="G98" s="31">
        <v>5.7435600000000004E-4</v>
      </c>
      <c r="H98" s="31">
        <v>0.497394</v>
      </c>
      <c r="I98" s="2" t="s">
        <v>1747</v>
      </c>
      <c r="J98" s="31" t="s">
        <v>128</v>
      </c>
      <c r="K98" s="2" t="s">
        <v>129</v>
      </c>
      <c r="L98" s="2" t="s">
        <v>216</v>
      </c>
      <c r="M98" s="2" t="s">
        <v>216</v>
      </c>
      <c r="N98" s="2" t="s">
        <v>2332</v>
      </c>
      <c r="O98" s="2" t="s">
        <v>60</v>
      </c>
      <c r="P98" s="2" t="s">
        <v>1290</v>
      </c>
      <c r="Q98" s="31" t="s">
        <v>27</v>
      </c>
      <c r="R98" s="2" t="s">
        <v>2207</v>
      </c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15">
      <c r="A99" s="41" t="s">
        <v>1834</v>
      </c>
      <c r="B99" s="48" t="s">
        <v>2333</v>
      </c>
      <c r="C99" s="31">
        <v>354563349</v>
      </c>
      <c r="D99" s="42">
        <v>0.55216897099999995</v>
      </c>
      <c r="E99" s="31">
        <v>29.424344319999999</v>
      </c>
      <c r="F99" s="31">
        <v>16.24720992</v>
      </c>
      <c r="G99" s="31">
        <v>6.9931699999999997E-4</v>
      </c>
      <c r="H99" s="31">
        <v>0.49699700000000002</v>
      </c>
      <c r="I99" s="2" t="s">
        <v>1747</v>
      </c>
      <c r="J99" s="31" t="s">
        <v>123</v>
      </c>
      <c r="K99" s="2">
        <v>1257489822</v>
      </c>
      <c r="L99" s="2" t="s">
        <v>216</v>
      </c>
      <c r="M99" s="2" t="s">
        <v>216</v>
      </c>
      <c r="N99" s="2" t="s">
        <v>2334</v>
      </c>
      <c r="O99" s="2" t="s">
        <v>60</v>
      </c>
      <c r="P99" s="2" t="s">
        <v>1290</v>
      </c>
      <c r="Q99" s="31" t="s">
        <v>27</v>
      </c>
      <c r="R99" s="2" t="s">
        <v>2207</v>
      </c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15">
      <c r="A100" s="41" t="s">
        <v>2335</v>
      </c>
      <c r="B100" s="48" t="s">
        <v>2336</v>
      </c>
      <c r="C100" s="31">
        <v>350315868</v>
      </c>
      <c r="D100" s="31">
        <v>0.90743113399999997</v>
      </c>
      <c r="E100" s="42">
        <v>29.071856270000001</v>
      </c>
      <c r="F100" s="31">
        <v>26.380707510000001</v>
      </c>
      <c r="G100" s="31">
        <v>1.6140999999999999E-4</v>
      </c>
      <c r="H100" s="31">
        <v>0.78990400000000005</v>
      </c>
      <c r="I100" s="2" t="s">
        <v>1747</v>
      </c>
      <c r="J100" s="31" t="s">
        <v>128</v>
      </c>
      <c r="K100" s="2" t="s">
        <v>129</v>
      </c>
      <c r="L100" s="2" t="s">
        <v>216</v>
      </c>
      <c r="M100" s="2" t="s">
        <v>216</v>
      </c>
      <c r="N100" s="2" t="s">
        <v>2337</v>
      </c>
      <c r="O100" s="2" t="s">
        <v>69</v>
      </c>
      <c r="P100" s="2" t="s">
        <v>126</v>
      </c>
      <c r="Q100" s="31" t="s">
        <v>27</v>
      </c>
      <c r="R100" s="2" t="s">
        <v>2207</v>
      </c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15">
      <c r="A101" s="41" t="s">
        <v>2335</v>
      </c>
      <c r="B101" s="48" t="s">
        <v>2338</v>
      </c>
      <c r="C101" s="31">
        <v>416951870</v>
      </c>
      <c r="D101" s="31">
        <v>0.90625527500000003</v>
      </c>
      <c r="E101" s="31">
        <v>34.601814939999997</v>
      </c>
      <c r="F101" s="31">
        <v>31.358077300000001</v>
      </c>
      <c r="G101" s="31">
        <v>3.2346799999999999E-4</v>
      </c>
      <c r="H101" s="31">
        <v>0.80853699999999995</v>
      </c>
      <c r="I101" s="2" t="s">
        <v>1747</v>
      </c>
      <c r="J101" s="31" t="s">
        <v>123</v>
      </c>
      <c r="K101" s="2">
        <v>2254525247</v>
      </c>
      <c r="L101" s="2" t="s">
        <v>216</v>
      </c>
      <c r="M101" s="2" t="s">
        <v>216</v>
      </c>
      <c r="N101" s="2" t="s">
        <v>2337</v>
      </c>
      <c r="O101" s="2" t="s">
        <v>69</v>
      </c>
      <c r="P101" s="2" t="s">
        <v>126</v>
      </c>
      <c r="Q101" s="31" t="s">
        <v>27</v>
      </c>
      <c r="R101" s="2" t="s">
        <v>2207</v>
      </c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15">
      <c r="A102" s="41" t="s">
        <v>1837</v>
      </c>
      <c r="B102" s="48" t="s">
        <v>2339</v>
      </c>
      <c r="C102" s="48">
        <v>292000000</v>
      </c>
      <c r="D102" s="31">
        <v>0.68007789100000005</v>
      </c>
      <c r="E102" s="31">
        <v>24.24783876</v>
      </c>
      <c r="F102" s="31">
        <v>16.49041905</v>
      </c>
      <c r="G102" s="31">
        <v>6.0566999999999999E-4</v>
      </c>
      <c r="H102" s="31">
        <v>0.53207899999999997</v>
      </c>
      <c r="I102" s="2" t="s">
        <v>1747</v>
      </c>
      <c r="J102" s="31" t="s">
        <v>128</v>
      </c>
      <c r="K102" s="2" t="s">
        <v>129</v>
      </c>
      <c r="L102" s="2" t="s">
        <v>216</v>
      </c>
      <c r="M102" s="2" t="s">
        <v>216</v>
      </c>
      <c r="N102" s="2" t="s">
        <v>2340</v>
      </c>
      <c r="O102" s="2" t="s">
        <v>65</v>
      </c>
      <c r="P102" s="2" t="s">
        <v>1290</v>
      </c>
      <c r="Q102" s="31" t="s">
        <v>27</v>
      </c>
      <c r="R102" s="2" t="s">
        <v>2207</v>
      </c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15">
      <c r="A103" s="41" t="s">
        <v>1837</v>
      </c>
      <c r="B103" s="48" t="s">
        <v>2341</v>
      </c>
      <c r="C103" s="48">
        <v>322000000</v>
      </c>
      <c r="D103" s="31">
        <v>0.727722015</v>
      </c>
      <c r="E103" s="31">
        <v>26.707306559999999</v>
      </c>
      <c r="F103" s="31">
        <v>19.435494940000002</v>
      </c>
      <c r="G103" s="31">
        <v>4.5508799999999998E-4</v>
      </c>
      <c r="H103" s="31">
        <v>0.57402500000000001</v>
      </c>
      <c r="I103" s="2" t="s">
        <v>1747</v>
      </c>
      <c r="J103" s="31" t="s">
        <v>123</v>
      </c>
      <c r="K103" s="2">
        <v>1951430558</v>
      </c>
      <c r="L103" s="2" t="s">
        <v>216</v>
      </c>
      <c r="M103" s="2" t="s">
        <v>216</v>
      </c>
      <c r="N103" s="2" t="s">
        <v>2342</v>
      </c>
      <c r="O103" s="2" t="s">
        <v>65</v>
      </c>
      <c r="P103" s="2" t="s">
        <v>1290</v>
      </c>
      <c r="Q103" s="31" t="s">
        <v>27</v>
      </c>
      <c r="R103" s="2" t="s">
        <v>2207</v>
      </c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15">
      <c r="A104" s="41" t="s">
        <v>2343</v>
      </c>
      <c r="B104" s="48" t="s">
        <v>2344</v>
      </c>
      <c r="C104" s="31">
        <v>374877755</v>
      </c>
      <c r="D104" s="31">
        <v>0.78323553999999995</v>
      </c>
      <c r="E104" s="31">
        <v>31.110187140000001</v>
      </c>
      <c r="F104" s="31">
        <v>24.36660423</v>
      </c>
      <c r="G104" s="31">
        <v>4.3638699999999999E-4</v>
      </c>
      <c r="H104" s="31">
        <v>0.67115599999999997</v>
      </c>
      <c r="I104" s="2" t="s">
        <v>1747</v>
      </c>
      <c r="J104" s="31" t="s">
        <v>128</v>
      </c>
      <c r="K104" s="2" t="s">
        <v>129</v>
      </c>
      <c r="L104" s="2" t="s">
        <v>216</v>
      </c>
      <c r="M104" s="2" t="s">
        <v>216</v>
      </c>
      <c r="N104" s="2" t="s">
        <v>2345</v>
      </c>
      <c r="O104" s="2" t="s">
        <v>2189</v>
      </c>
      <c r="P104" s="2" t="s">
        <v>1290</v>
      </c>
      <c r="Q104" s="31" t="s">
        <v>27</v>
      </c>
      <c r="R104" s="2" t="s">
        <v>2207</v>
      </c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15">
      <c r="A105" s="41" t="s">
        <v>2343</v>
      </c>
      <c r="B105" s="48" t="s">
        <v>2346</v>
      </c>
      <c r="C105" s="31">
        <v>353703482</v>
      </c>
      <c r="D105" s="42">
        <v>0.54393287700000004</v>
      </c>
      <c r="E105" s="31">
        <v>29.352986059999999</v>
      </c>
      <c r="F105" s="31">
        <v>15.96605415</v>
      </c>
      <c r="G105" s="31">
        <v>5.0094099999999997E-4</v>
      </c>
      <c r="H105" s="31">
        <v>0.50245399999999996</v>
      </c>
      <c r="I105" s="2" t="s">
        <v>1747</v>
      </c>
      <c r="J105" s="31" t="s">
        <v>123</v>
      </c>
      <c r="K105" s="2">
        <v>1368424749</v>
      </c>
      <c r="L105" s="2" t="s">
        <v>216</v>
      </c>
      <c r="M105" s="2" t="s">
        <v>216</v>
      </c>
      <c r="N105" s="2" t="s">
        <v>2345</v>
      </c>
      <c r="O105" s="2" t="s">
        <v>2189</v>
      </c>
      <c r="P105" s="2" t="s">
        <v>1290</v>
      </c>
      <c r="Q105" s="31" t="s">
        <v>27</v>
      </c>
      <c r="R105" s="2" t="s">
        <v>2207</v>
      </c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15">
      <c r="A106" s="41" t="s">
        <v>1843</v>
      </c>
      <c r="B106" s="48" t="s">
        <v>2347</v>
      </c>
      <c r="C106" s="31">
        <v>422121357</v>
      </c>
      <c r="D106" s="42">
        <v>0.20086032300000001</v>
      </c>
      <c r="E106" s="31">
        <v>35.030818009999997</v>
      </c>
      <c r="F106" s="31">
        <v>7.0363014110000002</v>
      </c>
      <c r="G106" s="31">
        <v>1.3177900000000001E-3</v>
      </c>
      <c r="H106" s="31">
        <v>0.19500600000000001</v>
      </c>
      <c r="I106" s="2" t="s">
        <v>1747</v>
      </c>
      <c r="J106" s="31" t="s">
        <v>128</v>
      </c>
      <c r="K106" s="2" t="s">
        <v>129</v>
      </c>
      <c r="L106" s="2" t="s">
        <v>216</v>
      </c>
      <c r="M106" s="2" t="s">
        <v>216</v>
      </c>
      <c r="N106" s="2" t="s">
        <v>2348</v>
      </c>
      <c r="O106" s="2" t="s">
        <v>46</v>
      </c>
      <c r="P106" s="2" t="s">
        <v>1290</v>
      </c>
      <c r="Q106" s="31" t="s">
        <v>27</v>
      </c>
      <c r="R106" s="2" t="s">
        <v>2207</v>
      </c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15">
      <c r="A107" s="41" t="s">
        <v>1843</v>
      </c>
      <c r="B107" s="48" t="s">
        <v>2349</v>
      </c>
      <c r="C107" s="31">
        <v>400656248</v>
      </c>
      <c r="D107" s="42">
        <v>0.10155626</v>
      </c>
      <c r="E107" s="31">
        <v>33.249481160000002</v>
      </c>
      <c r="F107" s="31">
        <v>3.3766929459999999</v>
      </c>
      <c r="G107" s="31">
        <v>1.467201E-3</v>
      </c>
      <c r="H107" s="31">
        <v>0.13387199999999999</v>
      </c>
      <c r="I107" s="2" t="s">
        <v>1747</v>
      </c>
      <c r="J107" s="31" t="s">
        <v>123</v>
      </c>
      <c r="K107" s="2">
        <v>16725633</v>
      </c>
      <c r="L107" s="2" t="s">
        <v>216</v>
      </c>
      <c r="M107" s="2" t="s">
        <v>216</v>
      </c>
      <c r="N107" s="2" t="s">
        <v>2350</v>
      </c>
      <c r="O107" s="2" t="s">
        <v>46</v>
      </c>
      <c r="P107" s="2" t="s">
        <v>1290</v>
      </c>
      <c r="Q107" s="31" t="s">
        <v>27</v>
      </c>
      <c r="R107" s="2" t="s">
        <v>2207</v>
      </c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15">
      <c r="A108" s="41" t="s">
        <v>1850</v>
      </c>
      <c r="B108" s="48" t="s">
        <v>2351</v>
      </c>
      <c r="C108" s="31">
        <v>345308454</v>
      </c>
      <c r="D108" s="31">
        <v>0.645106175</v>
      </c>
      <c r="E108" s="31">
        <v>28.65630324</v>
      </c>
      <c r="F108" s="31">
        <v>18.486358169999999</v>
      </c>
      <c r="G108" s="31">
        <v>7.7146199999999999E-4</v>
      </c>
      <c r="H108" s="31">
        <v>0.51883699999999999</v>
      </c>
      <c r="I108" s="2" t="s">
        <v>1747</v>
      </c>
      <c r="J108" s="31" t="s">
        <v>128</v>
      </c>
      <c r="K108" s="2" t="s">
        <v>129</v>
      </c>
      <c r="L108" s="2" t="s">
        <v>216</v>
      </c>
      <c r="M108" s="2" t="s">
        <v>216</v>
      </c>
      <c r="N108" s="2" t="s">
        <v>2352</v>
      </c>
      <c r="O108" s="2" t="s">
        <v>39</v>
      </c>
      <c r="P108" s="2" t="s">
        <v>1290</v>
      </c>
      <c r="Q108" s="31" t="s">
        <v>27</v>
      </c>
      <c r="R108" s="2" t="s">
        <v>2207</v>
      </c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15">
      <c r="A109" s="41" t="s">
        <v>1850</v>
      </c>
      <c r="B109" s="48" t="s">
        <v>2353</v>
      </c>
      <c r="C109" s="31">
        <v>301852068</v>
      </c>
      <c r="D109" s="42">
        <v>0.53563740000000004</v>
      </c>
      <c r="E109" s="31">
        <v>25.049964150000001</v>
      </c>
      <c r="F109" s="31">
        <v>13.41769768</v>
      </c>
      <c r="G109" s="31">
        <v>7.3113400000000004E-4</v>
      </c>
      <c r="H109" s="31">
        <v>0.40502500000000002</v>
      </c>
      <c r="I109" s="2" t="s">
        <v>1747</v>
      </c>
      <c r="J109" s="31" t="s">
        <v>123</v>
      </c>
      <c r="K109" s="2">
        <v>896652895</v>
      </c>
      <c r="L109" s="2" t="s">
        <v>216</v>
      </c>
      <c r="M109" s="2" t="s">
        <v>216</v>
      </c>
      <c r="N109" s="2" t="s">
        <v>2352</v>
      </c>
      <c r="O109" s="2" t="s">
        <v>39</v>
      </c>
      <c r="P109" s="2" t="s">
        <v>1290</v>
      </c>
      <c r="Q109" s="31" t="s">
        <v>27</v>
      </c>
      <c r="R109" s="2" t="s">
        <v>2207</v>
      </c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15">
      <c r="A110" s="41" t="s">
        <v>1853</v>
      </c>
      <c r="B110" s="48" t="s">
        <v>2354</v>
      </c>
      <c r="C110" s="48">
        <v>343000000</v>
      </c>
      <c r="D110" s="42">
        <v>0.25642247000000001</v>
      </c>
      <c r="E110" s="31">
        <v>28.454191949999998</v>
      </c>
      <c r="F110" s="31">
        <v>7.2962941910000003</v>
      </c>
      <c r="G110" s="31">
        <v>7.3778299999999999E-4</v>
      </c>
      <c r="H110" s="31">
        <v>0.25858399999999998</v>
      </c>
      <c r="I110" s="2" t="s">
        <v>1747</v>
      </c>
      <c r="J110" s="31" t="s">
        <v>128</v>
      </c>
      <c r="K110" s="2" t="s">
        <v>129</v>
      </c>
      <c r="L110" s="2" t="s">
        <v>216</v>
      </c>
      <c r="M110" s="2" t="s">
        <v>216</v>
      </c>
      <c r="N110" s="2" t="s">
        <v>2355</v>
      </c>
      <c r="O110" s="2" t="s">
        <v>62</v>
      </c>
      <c r="P110" s="2" t="s">
        <v>1290</v>
      </c>
      <c r="Q110" s="31" t="s">
        <v>27</v>
      </c>
      <c r="R110" s="2" t="s">
        <v>2207</v>
      </c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15">
      <c r="A111" s="41" t="s">
        <v>1853</v>
      </c>
      <c r="B111" s="48" t="s">
        <v>2356</v>
      </c>
      <c r="C111" s="48">
        <v>347000000</v>
      </c>
      <c r="D111" s="42">
        <v>0.26735902099999997</v>
      </c>
      <c r="E111" s="31">
        <v>28.802747879999998</v>
      </c>
      <c r="F111" s="31">
        <v>7.7006744810000001</v>
      </c>
      <c r="G111" s="31">
        <v>7.6953199999999996E-4</v>
      </c>
      <c r="H111" s="31">
        <v>0.27462500000000001</v>
      </c>
      <c r="I111" s="2" t="s">
        <v>1747</v>
      </c>
      <c r="J111" s="31" t="s">
        <v>123</v>
      </c>
      <c r="K111" s="2">
        <v>119078843</v>
      </c>
      <c r="L111" s="2" t="s">
        <v>216</v>
      </c>
      <c r="M111" s="2" t="s">
        <v>216</v>
      </c>
      <c r="N111" s="2" t="s">
        <v>2357</v>
      </c>
      <c r="O111" s="2" t="s">
        <v>62</v>
      </c>
      <c r="P111" s="2" t="s">
        <v>1290</v>
      </c>
      <c r="Q111" s="31" t="s">
        <v>27</v>
      </c>
      <c r="R111" s="2" t="s">
        <v>2207</v>
      </c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15">
      <c r="A112" s="41" t="s">
        <v>1862</v>
      </c>
      <c r="B112" s="48" t="s">
        <v>2358</v>
      </c>
      <c r="C112" s="31">
        <v>396198903</v>
      </c>
      <c r="D112" s="42">
        <v>0.101273873</v>
      </c>
      <c r="E112" s="31">
        <v>32.879577009999998</v>
      </c>
      <c r="F112" s="31">
        <v>3.329842116</v>
      </c>
      <c r="G112" s="31">
        <v>1.1909500000000001E-3</v>
      </c>
      <c r="H112" s="31">
        <v>0.116288</v>
      </c>
      <c r="I112" s="2" t="s">
        <v>1747</v>
      </c>
      <c r="J112" s="31" t="s">
        <v>128</v>
      </c>
      <c r="K112" s="2" t="s">
        <v>129</v>
      </c>
      <c r="L112" s="2" t="s">
        <v>216</v>
      </c>
      <c r="M112" s="2" t="s">
        <v>216</v>
      </c>
      <c r="N112" s="2" t="s">
        <v>2359</v>
      </c>
      <c r="O112" s="2" t="s">
        <v>46</v>
      </c>
      <c r="P112" s="2" t="s">
        <v>1290</v>
      </c>
      <c r="Q112" s="31" t="s">
        <v>27</v>
      </c>
      <c r="R112" s="2" t="s">
        <v>2207</v>
      </c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15">
      <c r="A113" s="41" t="s">
        <v>1862</v>
      </c>
      <c r="B113" s="48" t="s">
        <v>2360</v>
      </c>
      <c r="C113" s="31">
        <v>408369080</v>
      </c>
      <c r="D113" s="42">
        <v>0.30944124200000001</v>
      </c>
      <c r="E113" s="31">
        <v>33.889550210000003</v>
      </c>
      <c r="F113" s="31">
        <v>10.486824520000001</v>
      </c>
      <c r="G113" s="31">
        <v>8.3777700000000005E-4</v>
      </c>
      <c r="H113" s="31">
        <v>0.32270599999999999</v>
      </c>
      <c r="I113" s="2" t="s">
        <v>1747</v>
      </c>
      <c r="J113" s="31" t="s">
        <v>123</v>
      </c>
      <c r="K113" s="2">
        <v>55019641</v>
      </c>
      <c r="L113" s="2" t="s">
        <v>216</v>
      </c>
      <c r="M113" s="2" t="s">
        <v>216</v>
      </c>
      <c r="N113" s="2" t="s">
        <v>2361</v>
      </c>
      <c r="O113" s="2" t="s">
        <v>46</v>
      </c>
      <c r="P113" s="2" t="s">
        <v>1290</v>
      </c>
      <c r="Q113" s="31" t="s">
        <v>27</v>
      </c>
      <c r="R113" s="2" t="s">
        <v>2207</v>
      </c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15">
      <c r="A114" s="41" t="s">
        <v>2362</v>
      </c>
      <c r="B114" s="48" t="s">
        <v>2363</v>
      </c>
      <c r="C114" s="48">
        <v>350000000</v>
      </c>
      <c r="D114" s="31">
        <v>0.736634444</v>
      </c>
      <c r="E114" s="42">
        <v>29.08232216</v>
      </c>
      <c r="F114" s="31">
        <v>21.42304021</v>
      </c>
      <c r="G114" s="31">
        <v>7.1038399999999999E-4</v>
      </c>
      <c r="H114" s="31">
        <v>0.63337500000000002</v>
      </c>
      <c r="I114" s="2" t="s">
        <v>1747</v>
      </c>
      <c r="J114" s="31" t="s">
        <v>128</v>
      </c>
      <c r="K114" s="2" t="s">
        <v>129</v>
      </c>
      <c r="L114" s="2" t="s">
        <v>216</v>
      </c>
      <c r="M114" s="2" t="s">
        <v>216</v>
      </c>
      <c r="N114" s="2" t="s">
        <v>2364</v>
      </c>
      <c r="O114" s="2" t="s">
        <v>46</v>
      </c>
      <c r="P114" s="2" t="s">
        <v>1290</v>
      </c>
      <c r="Q114" s="31" t="s">
        <v>27</v>
      </c>
      <c r="R114" s="2" t="s">
        <v>2207</v>
      </c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15">
      <c r="A115" s="41" t="s">
        <v>2362</v>
      </c>
      <c r="B115" s="48" t="s">
        <v>2365</v>
      </c>
      <c r="C115" s="48">
        <v>320000000</v>
      </c>
      <c r="D115" s="31">
        <v>0.46178091999999998</v>
      </c>
      <c r="E115" s="42">
        <v>26.59143469</v>
      </c>
      <c r="F115" s="31">
        <v>12.279417179999999</v>
      </c>
      <c r="G115" s="31">
        <v>6.2899099999999997E-4</v>
      </c>
      <c r="H115" s="31">
        <v>0.40248499999999998</v>
      </c>
      <c r="I115" s="2" t="s">
        <v>1747</v>
      </c>
      <c r="J115" s="31" t="s">
        <v>123</v>
      </c>
      <c r="K115" s="2">
        <v>751548932</v>
      </c>
      <c r="L115" s="2" t="s">
        <v>216</v>
      </c>
      <c r="M115" s="2" t="s">
        <v>216</v>
      </c>
      <c r="N115" s="2" t="s">
        <v>2366</v>
      </c>
      <c r="O115" s="2" t="s">
        <v>46</v>
      </c>
      <c r="P115" s="2" t="s">
        <v>1290</v>
      </c>
      <c r="Q115" s="31" t="s">
        <v>27</v>
      </c>
      <c r="R115" s="2" t="s">
        <v>2207</v>
      </c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15">
      <c r="A116" s="41" t="s">
        <v>1872</v>
      </c>
      <c r="B116" s="48" t="s">
        <v>2367</v>
      </c>
      <c r="C116" s="31">
        <v>390903667</v>
      </c>
      <c r="D116" s="31">
        <v>0.60608786100000001</v>
      </c>
      <c r="E116" s="31">
        <v>32.440138339999997</v>
      </c>
      <c r="F116" s="31">
        <v>19.66157407</v>
      </c>
      <c r="G116" s="31">
        <v>6.5579600000000005E-4</v>
      </c>
      <c r="H116" s="31">
        <v>0.54487099999999999</v>
      </c>
      <c r="I116" s="2" t="s">
        <v>1747</v>
      </c>
      <c r="J116" s="31" t="s">
        <v>128</v>
      </c>
      <c r="K116" s="2" t="s">
        <v>129</v>
      </c>
      <c r="L116" s="2" t="s">
        <v>216</v>
      </c>
      <c r="M116" s="2" t="s">
        <v>216</v>
      </c>
      <c r="N116" s="2" t="s">
        <v>2368</v>
      </c>
      <c r="O116" s="2" t="s">
        <v>46</v>
      </c>
      <c r="P116" s="2" t="s">
        <v>1290</v>
      </c>
      <c r="Q116" s="31" t="s">
        <v>27</v>
      </c>
      <c r="R116" s="2" t="s">
        <v>2207</v>
      </c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15">
      <c r="A117" s="41" t="s">
        <v>1872</v>
      </c>
      <c r="B117" s="48" t="s">
        <v>2369</v>
      </c>
      <c r="C117" s="31">
        <v>352577595</v>
      </c>
      <c r="D117" s="31">
        <v>0.64670055500000001</v>
      </c>
      <c r="E117" s="42">
        <v>29.25955145</v>
      </c>
      <c r="F117" s="31">
        <v>18.922168169999999</v>
      </c>
      <c r="G117" s="31">
        <v>6.0362700000000003E-4</v>
      </c>
      <c r="H117" s="31">
        <v>0.59127399999999997</v>
      </c>
      <c r="I117" s="2" t="s">
        <v>1747</v>
      </c>
      <c r="J117" s="31" t="s">
        <v>123</v>
      </c>
      <c r="K117" s="2">
        <v>256173434</v>
      </c>
      <c r="L117" s="2" t="s">
        <v>216</v>
      </c>
      <c r="M117" s="2" t="s">
        <v>216</v>
      </c>
      <c r="N117" s="2" t="s">
        <v>2368</v>
      </c>
      <c r="O117" s="2" t="s">
        <v>46</v>
      </c>
      <c r="P117" s="2" t="s">
        <v>1290</v>
      </c>
      <c r="Q117" s="31" t="s">
        <v>27</v>
      </c>
      <c r="R117" s="2" t="s">
        <v>2207</v>
      </c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15">
      <c r="A118" s="41" t="s">
        <v>1882</v>
      </c>
      <c r="B118" s="48" t="s">
        <v>2370</v>
      </c>
      <c r="C118" s="31">
        <v>368944437</v>
      </c>
      <c r="D118" s="31">
        <v>0.88823932000000005</v>
      </c>
      <c r="E118" s="31">
        <v>30.617795600000001</v>
      </c>
      <c r="F118" s="31">
        <v>27.195929960000001</v>
      </c>
      <c r="G118" s="31">
        <v>1.2284899999999999E-4</v>
      </c>
      <c r="H118" s="31">
        <v>0.76911399999999996</v>
      </c>
      <c r="I118" s="2" t="s">
        <v>1747</v>
      </c>
      <c r="J118" s="31" t="s">
        <v>128</v>
      </c>
      <c r="K118" s="2" t="s">
        <v>129</v>
      </c>
      <c r="L118" s="2" t="s">
        <v>216</v>
      </c>
      <c r="M118" s="2" t="s">
        <v>216</v>
      </c>
      <c r="N118" s="2" t="s">
        <v>2371</v>
      </c>
      <c r="O118" s="2" t="s">
        <v>52</v>
      </c>
      <c r="P118" s="2" t="s">
        <v>126</v>
      </c>
      <c r="Q118" s="31" t="s">
        <v>27</v>
      </c>
      <c r="R118" s="2" t="s">
        <v>2207</v>
      </c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15">
      <c r="A119" s="41" t="s">
        <v>1882</v>
      </c>
      <c r="B119" s="48" t="s">
        <v>2372</v>
      </c>
      <c r="C119" s="31">
        <v>310844551</v>
      </c>
      <c r="D119" s="31">
        <v>0.90365582</v>
      </c>
      <c r="E119" s="42">
        <v>25.796228299999999</v>
      </c>
      <c r="F119" s="31">
        <v>23.310911829999998</v>
      </c>
      <c r="G119" s="31">
        <v>3.3458799999999998E-4</v>
      </c>
      <c r="H119" s="31">
        <v>0.76257600000000003</v>
      </c>
      <c r="I119" s="2" t="s">
        <v>1747</v>
      </c>
      <c r="J119" s="31" t="s">
        <v>123</v>
      </c>
      <c r="K119" s="2">
        <v>2220218033</v>
      </c>
      <c r="L119" s="2" t="s">
        <v>216</v>
      </c>
      <c r="M119" s="2" t="s">
        <v>216</v>
      </c>
      <c r="N119" s="2" t="s">
        <v>2371</v>
      </c>
      <c r="O119" s="2" t="s">
        <v>52</v>
      </c>
      <c r="P119" s="2" t="s">
        <v>126</v>
      </c>
      <c r="Q119" s="31" t="s">
        <v>27</v>
      </c>
      <c r="R119" s="2" t="s">
        <v>2207</v>
      </c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15">
      <c r="A120" s="41" t="s">
        <v>2373</v>
      </c>
      <c r="B120" s="48" t="s">
        <v>2374</v>
      </c>
      <c r="C120" s="31">
        <v>408158256</v>
      </c>
      <c r="D120" s="31">
        <v>0.76521922099999995</v>
      </c>
      <c r="E120" s="31">
        <v>33.872054439999999</v>
      </c>
      <c r="F120" s="31">
        <v>25.919547099999999</v>
      </c>
      <c r="G120" s="31">
        <v>5.3205899999999998E-4</v>
      </c>
      <c r="H120" s="31">
        <v>0.69795799999999997</v>
      </c>
      <c r="I120" s="2" t="s">
        <v>1747</v>
      </c>
      <c r="J120" s="31" t="s">
        <v>128</v>
      </c>
      <c r="K120" s="2" t="s">
        <v>129</v>
      </c>
      <c r="L120" s="2" t="s">
        <v>216</v>
      </c>
      <c r="M120" s="2" t="s">
        <v>216</v>
      </c>
      <c r="N120" s="2" t="s">
        <v>2375</v>
      </c>
      <c r="O120" s="2" t="s">
        <v>46</v>
      </c>
      <c r="P120" s="2" t="s">
        <v>1290</v>
      </c>
      <c r="Q120" s="31" t="s">
        <v>27</v>
      </c>
      <c r="R120" s="2" t="s">
        <v>2207</v>
      </c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15">
      <c r="A121" s="41" t="s">
        <v>2373</v>
      </c>
      <c r="B121" s="48" t="s">
        <v>2376</v>
      </c>
      <c r="C121" s="31">
        <v>340615018</v>
      </c>
      <c r="D121" s="42">
        <v>0.42509679900000003</v>
      </c>
      <c r="E121" s="31">
        <v>28.266806469999999</v>
      </c>
      <c r="F121" s="31">
        <v>12.01612896</v>
      </c>
      <c r="G121" s="31">
        <v>6.3663399999999996E-4</v>
      </c>
      <c r="H121" s="31">
        <v>0.41028599999999998</v>
      </c>
      <c r="I121" s="2" t="s">
        <v>1747</v>
      </c>
      <c r="J121" s="31" t="s">
        <v>123</v>
      </c>
      <c r="K121" s="2">
        <v>682118118</v>
      </c>
      <c r="L121" s="2" t="s">
        <v>216</v>
      </c>
      <c r="M121" s="2" t="s">
        <v>216</v>
      </c>
      <c r="N121" s="2" t="s">
        <v>2375</v>
      </c>
      <c r="O121" s="2" t="s">
        <v>46</v>
      </c>
      <c r="P121" s="2" t="s">
        <v>1290</v>
      </c>
      <c r="Q121" s="31" t="s">
        <v>27</v>
      </c>
      <c r="R121" s="2" t="s">
        <v>2207</v>
      </c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15">
      <c r="A122" s="41" t="s">
        <v>2377</v>
      </c>
      <c r="B122" s="48" t="s">
        <v>2378</v>
      </c>
      <c r="C122" s="31">
        <v>381868922</v>
      </c>
      <c r="D122" s="31">
        <v>0.81404400600000004</v>
      </c>
      <c r="E122" s="31">
        <v>31.690366969999999</v>
      </c>
      <c r="F122" s="31">
        <v>25.797353279999999</v>
      </c>
      <c r="G122" s="31">
        <v>3.91815E-4</v>
      </c>
      <c r="H122" s="31">
        <v>0.71407299999999996</v>
      </c>
      <c r="I122" s="2" t="s">
        <v>1747</v>
      </c>
      <c r="J122" s="31" t="s">
        <v>128</v>
      </c>
      <c r="K122" s="2" t="s">
        <v>129</v>
      </c>
      <c r="L122" s="2" t="s">
        <v>216</v>
      </c>
      <c r="M122" s="2" t="s">
        <v>216</v>
      </c>
      <c r="N122" s="2" t="s">
        <v>2379</v>
      </c>
      <c r="O122" s="2" t="s">
        <v>47</v>
      </c>
      <c r="P122" s="2" t="s">
        <v>1290</v>
      </c>
      <c r="Q122" s="31" t="s">
        <v>27</v>
      </c>
      <c r="R122" s="2" t="s">
        <v>2207</v>
      </c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15">
      <c r="A123" s="41" t="s">
        <v>2377</v>
      </c>
      <c r="B123" s="48" t="s">
        <v>2380</v>
      </c>
      <c r="C123" s="31">
        <v>308504837</v>
      </c>
      <c r="D123" s="42">
        <v>0.48364559699999998</v>
      </c>
      <c r="E123" s="31">
        <v>25.602061160000002</v>
      </c>
      <c r="F123" s="31">
        <v>12.382324150000001</v>
      </c>
      <c r="G123" s="31">
        <v>6.2262000000000005E-4</v>
      </c>
      <c r="H123" s="31">
        <v>0.39016499999999998</v>
      </c>
      <c r="I123" s="2" t="s">
        <v>1747</v>
      </c>
      <c r="J123" s="31" t="s">
        <v>123</v>
      </c>
      <c r="K123" s="2">
        <v>734148894</v>
      </c>
      <c r="L123" s="2" t="s">
        <v>216</v>
      </c>
      <c r="M123" s="2" t="s">
        <v>216</v>
      </c>
      <c r="N123" s="2" t="s">
        <v>2379</v>
      </c>
      <c r="O123" s="2" t="s">
        <v>47</v>
      </c>
      <c r="P123" s="2" t="s">
        <v>1290</v>
      </c>
      <c r="Q123" s="31" t="s">
        <v>27</v>
      </c>
      <c r="R123" s="2" t="s">
        <v>2207</v>
      </c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15">
      <c r="A124" s="41" t="s">
        <v>1891</v>
      </c>
      <c r="B124" s="48" t="s">
        <v>2381</v>
      </c>
      <c r="C124" s="31">
        <v>346913416</v>
      </c>
      <c r="D124" s="42">
        <v>0.39563546199999999</v>
      </c>
      <c r="E124" s="31">
        <v>28.7894951</v>
      </c>
      <c r="F124" s="31">
        <v>11.39014519</v>
      </c>
      <c r="G124" s="31">
        <v>6.9113400000000004E-4</v>
      </c>
      <c r="H124" s="31">
        <v>0.34923300000000002</v>
      </c>
      <c r="I124" s="2" t="s">
        <v>1747</v>
      </c>
      <c r="J124" s="31" t="s">
        <v>128</v>
      </c>
      <c r="K124" s="2" t="s">
        <v>129</v>
      </c>
      <c r="L124" s="2" t="s">
        <v>216</v>
      </c>
      <c r="M124" s="2" t="s">
        <v>216</v>
      </c>
      <c r="N124" s="2" t="s">
        <v>2382</v>
      </c>
      <c r="O124" s="2" t="s">
        <v>60</v>
      </c>
      <c r="P124" s="2" t="s">
        <v>1290</v>
      </c>
      <c r="Q124" s="31" t="s">
        <v>27</v>
      </c>
      <c r="R124" s="2" t="s">
        <v>2207</v>
      </c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15">
      <c r="A125" s="41" t="s">
        <v>1891</v>
      </c>
      <c r="B125" s="48" t="s">
        <v>2383</v>
      </c>
      <c r="C125" s="31">
        <v>376283501</v>
      </c>
      <c r="D125" s="42">
        <v>0.48156455799999998</v>
      </c>
      <c r="E125" s="31">
        <v>31.226846559999998</v>
      </c>
      <c r="F125" s="31">
        <v>15.037742570000001</v>
      </c>
      <c r="G125" s="31">
        <v>7.0180899999999996E-4</v>
      </c>
      <c r="H125" s="31">
        <v>0.45252100000000001</v>
      </c>
      <c r="I125" s="2" t="s">
        <v>1747</v>
      </c>
      <c r="J125" s="31" t="s">
        <v>123</v>
      </c>
      <c r="K125" s="2">
        <v>672317902</v>
      </c>
      <c r="L125" s="2" t="s">
        <v>216</v>
      </c>
      <c r="M125" s="2" t="s">
        <v>216</v>
      </c>
      <c r="N125" s="2" t="s">
        <v>2384</v>
      </c>
      <c r="O125" s="2" t="s">
        <v>60</v>
      </c>
      <c r="P125" s="2" t="s">
        <v>1290</v>
      </c>
      <c r="Q125" s="31" t="s">
        <v>27</v>
      </c>
      <c r="R125" s="2" t="s">
        <v>2207</v>
      </c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15">
      <c r="A126" s="41" t="s">
        <v>1895</v>
      </c>
      <c r="B126" s="48" t="s">
        <v>2385</v>
      </c>
      <c r="C126" s="31">
        <v>327864351</v>
      </c>
      <c r="D126" s="42">
        <v>0.29569584700000001</v>
      </c>
      <c r="E126" s="31">
        <v>27.208659829999998</v>
      </c>
      <c r="F126" s="31">
        <v>8.0454877180000004</v>
      </c>
      <c r="G126" s="31">
        <v>8.5223099999999995E-4</v>
      </c>
      <c r="H126" s="31">
        <v>0.27037800000000001</v>
      </c>
      <c r="I126" s="2" t="s">
        <v>1747</v>
      </c>
      <c r="J126" s="31" t="s">
        <v>128</v>
      </c>
      <c r="K126" s="2" t="s">
        <v>129</v>
      </c>
      <c r="L126" s="2" t="s">
        <v>216</v>
      </c>
      <c r="M126" s="2" t="s">
        <v>216</v>
      </c>
      <c r="N126" s="2" t="s">
        <v>2386</v>
      </c>
      <c r="O126" s="2" t="s">
        <v>53</v>
      </c>
      <c r="P126" s="2" t="s">
        <v>1290</v>
      </c>
      <c r="Q126" s="31" t="s">
        <v>27</v>
      </c>
      <c r="R126" s="2" t="s">
        <v>2207</v>
      </c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15">
      <c r="A127" s="41" t="s">
        <v>1895</v>
      </c>
      <c r="B127" s="48" t="s">
        <v>2387</v>
      </c>
      <c r="C127" s="31">
        <v>349198178</v>
      </c>
      <c r="D127" s="42">
        <v>0.35949668400000001</v>
      </c>
      <c r="E127" s="31">
        <v>28.979101910000001</v>
      </c>
      <c r="F127" s="31">
        <v>10.417891040000001</v>
      </c>
      <c r="G127" s="31">
        <v>8.6941899999999996E-4</v>
      </c>
      <c r="H127" s="31">
        <v>0.33920699999999998</v>
      </c>
      <c r="I127" s="2" t="s">
        <v>1747</v>
      </c>
      <c r="J127" s="31" t="s">
        <v>123</v>
      </c>
      <c r="K127" s="2">
        <v>343649029</v>
      </c>
      <c r="L127" s="2" t="s">
        <v>216</v>
      </c>
      <c r="M127" s="2" t="s">
        <v>216</v>
      </c>
      <c r="N127" s="2" t="s">
        <v>2388</v>
      </c>
      <c r="O127" s="2" t="s">
        <v>53</v>
      </c>
      <c r="P127" s="2" t="s">
        <v>1290</v>
      </c>
      <c r="Q127" s="31" t="s">
        <v>27</v>
      </c>
      <c r="R127" s="2" t="s">
        <v>2207</v>
      </c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15">
      <c r="A128" s="41" t="s">
        <v>1898</v>
      </c>
      <c r="B128" s="48" t="s">
        <v>2389</v>
      </c>
      <c r="C128" s="31">
        <v>237374949</v>
      </c>
      <c r="D128" s="31">
        <v>0.81847899800000001</v>
      </c>
      <c r="E128" s="42">
        <v>19.69916589</v>
      </c>
      <c r="F128" s="31">
        <v>16.123353569999999</v>
      </c>
      <c r="G128" s="31">
        <v>2.0589100000000001E-4</v>
      </c>
      <c r="H128" s="31">
        <v>0.72626400000000002</v>
      </c>
      <c r="I128" s="2" t="s">
        <v>1747</v>
      </c>
      <c r="J128" s="31" t="s">
        <v>128</v>
      </c>
      <c r="K128" s="2" t="s">
        <v>129</v>
      </c>
      <c r="L128" s="2" t="s">
        <v>216</v>
      </c>
      <c r="M128" s="2" t="s">
        <v>216</v>
      </c>
      <c r="N128" s="2" t="s">
        <v>2390</v>
      </c>
      <c r="O128" s="2" t="s">
        <v>46</v>
      </c>
      <c r="P128" s="2" t="s">
        <v>126</v>
      </c>
      <c r="Q128" s="31" t="s">
        <v>27</v>
      </c>
      <c r="R128" s="2" t="s">
        <v>2207</v>
      </c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15">
      <c r="A129" s="41" t="s">
        <v>1898</v>
      </c>
      <c r="B129" s="48" t="s">
        <v>2391</v>
      </c>
      <c r="C129" s="31">
        <v>437222719</v>
      </c>
      <c r="D129" s="31">
        <v>0.91586614</v>
      </c>
      <c r="E129" s="31">
        <v>36.284043070000003</v>
      </c>
      <c r="F129" s="31">
        <v>33.231326469999999</v>
      </c>
      <c r="G129" s="31">
        <v>2.3722399999999999E-4</v>
      </c>
      <c r="H129" s="31">
        <v>0.82751600000000003</v>
      </c>
      <c r="I129" s="2" t="s">
        <v>1747</v>
      </c>
      <c r="J129" s="31" t="s">
        <v>123</v>
      </c>
      <c r="K129" s="2">
        <v>2251273406</v>
      </c>
      <c r="L129" s="2" t="s">
        <v>216</v>
      </c>
      <c r="M129" s="2" t="s">
        <v>216</v>
      </c>
      <c r="N129" s="2" t="s">
        <v>2390</v>
      </c>
      <c r="O129" s="2" t="s">
        <v>46</v>
      </c>
      <c r="P129" s="2" t="s">
        <v>126</v>
      </c>
      <c r="Q129" s="31" t="s">
        <v>27</v>
      </c>
      <c r="R129" s="2" t="s">
        <v>2207</v>
      </c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15">
      <c r="A130" s="41" t="s">
        <v>1901</v>
      </c>
      <c r="B130" s="48" t="s">
        <v>2392</v>
      </c>
      <c r="C130" s="31">
        <v>341586085</v>
      </c>
      <c r="D130" s="42">
        <v>0.58848531500000001</v>
      </c>
      <c r="E130" s="31">
        <v>28.34739295</v>
      </c>
      <c r="F130" s="31">
        <v>16.682024479999999</v>
      </c>
      <c r="G130" s="31">
        <v>5.02196E-4</v>
      </c>
      <c r="H130" s="31">
        <v>0.52894300000000005</v>
      </c>
      <c r="I130" s="2" t="s">
        <v>1747</v>
      </c>
      <c r="J130" s="31" t="s">
        <v>128</v>
      </c>
      <c r="K130" s="2" t="s">
        <v>129</v>
      </c>
      <c r="L130" s="2" t="s">
        <v>216</v>
      </c>
      <c r="M130" s="2" t="s">
        <v>216</v>
      </c>
      <c r="N130" s="2" t="s">
        <v>2393</v>
      </c>
      <c r="O130" s="2" t="s">
        <v>46</v>
      </c>
      <c r="P130" s="2" t="s">
        <v>1290</v>
      </c>
      <c r="Q130" s="31" t="s">
        <v>27</v>
      </c>
      <c r="R130" s="2" t="s">
        <v>2207</v>
      </c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15">
      <c r="A131" s="41" t="s">
        <v>1901</v>
      </c>
      <c r="B131" s="48" t="s">
        <v>2394</v>
      </c>
      <c r="C131" s="31">
        <v>286116994</v>
      </c>
      <c r="D131" s="42">
        <v>0.55185765399999998</v>
      </c>
      <c r="E131" s="31">
        <v>23.744148880000001</v>
      </c>
      <c r="F131" s="31">
        <v>13.10339029</v>
      </c>
      <c r="G131" s="31">
        <v>6.5051099999999999E-4</v>
      </c>
      <c r="H131" s="31">
        <v>0.45916099999999999</v>
      </c>
      <c r="I131" s="2" t="s">
        <v>1747</v>
      </c>
      <c r="J131" s="31" t="s">
        <v>123</v>
      </c>
      <c r="K131" s="2">
        <v>1030292731</v>
      </c>
      <c r="L131" s="2" t="s">
        <v>216</v>
      </c>
      <c r="M131" s="2" t="s">
        <v>216</v>
      </c>
      <c r="N131" s="2" t="s">
        <v>2395</v>
      </c>
      <c r="O131" s="2" t="s">
        <v>46</v>
      </c>
      <c r="P131" s="2" t="s">
        <v>1290</v>
      </c>
      <c r="Q131" s="31" t="s">
        <v>27</v>
      </c>
      <c r="R131" s="2" t="s">
        <v>2207</v>
      </c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15">
      <c r="A132" s="41" t="s">
        <v>1904</v>
      </c>
      <c r="B132" s="48" t="s">
        <v>2396</v>
      </c>
      <c r="C132" s="31">
        <v>305122880</v>
      </c>
      <c r="D132" s="42">
        <v>0.59990964300000005</v>
      </c>
      <c r="E132" s="31">
        <v>25.321400830000002</v>
      </c>
      <c r="F132" s="31">
        <v>15.19055253</v>
      </c>
      <c r="G132" s="31">
        <v>5.8953100000000002E-4</v>
      </c>
      <c r="H132" s="31">
        <v>0.50927800000000001</v>
      </c>
      <c r="I132" s="2" t="s">
        <v>1747</v>
      </c>
      <c r="J132" s="31" t="s">
        <v>128</v>
      </c>
      <c r="K132" s="2" t="s">
        <v>129</v>
      </c>
      <c r="L132" s="2" t="s">
        <v>216</v>
      </c>
      <c r="M132" s="2" t="s">
        <v>216</v>
      </c>
      <c r="N132" s="2" t="s">
        <v>2397</v>
      </c>
      <c r="O132" s="2" t="s">
        <v>44</v>
      </c>
      <c r="P132" s="2" t="s">
        <v>1290</v>
      </c>
      <c r="Q132" s="31" t="s">
        <v>27</v>
      </c>
      <c r="R132" s="2" t="s">
        <v>2207</v>
      </c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15">
      <c r="A133" s="41" t="s">
        <v>1904</v>
      </c>
      <c r="B133" s="48" t="s">
        <v>2398</v>
      </c>
      <c r="C133" s="31">
        <v>324774024</v>
      </c>
      <c r="D133" s="42">
        <v>0.59562116300000001</v>
      </c>
      <c r="E133" s="31">
        <v>26.952201160000001</v>
      </c>
      <c r="F133" s="31">
        <v>16.05330141</v>
      </c>
      <c r="G133" s="31">
        <v>6.5828800000000004E-4</v>
      </c>
      <c r="H133" s="31">
        <v>0.48313200000000001</v>
      </c>
      <c r="I133" s="2" t="s">
        <v>1747</v>
      </c>
      <c r="J133" s="31" t="s">
        <v>123</v>
      </c>
      <c r="K133" s="2">
        <v>1193871095</v>
      </c>
      <c r="L133" s="2" t="s">
        <v>216</v>
      </c>
      <c r="M133" s="2" t="s">
        <v>216</v>
      </c>
      <c r="N133" s="2" t="s">
        <v>2399</v>
      </c>
      <c r="O133" s="2" t="s">
        <v>44</v>
      </c>
      <c r="P133" s="2" t="s">
        <v>1290</v>
      </c>
      <c r="Q133" s="31" t="s">
        <v>27</v>
      </c>
      <c r="R133" s="2" t="s">
        <v>2207</v>
      </c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15">
      <c r="A134" s="41" t="s">
        <v>1910</v>
      </c>
      <c r="B134" s="48" t="s">
        <v>2400</v>
      </c>
      <c r="C134" s="31">
        <v>285002866</v>
      </c>
      <c r="D134" s="42">
        <v>0.55127805799999996</v>
      </c>
      <c r="E134" s="31">
        <v>23.651690120000001</v>
      </c>
      <c r="F134" s="31">
        <v>13.038657799999999</v>
      </c>
      <c r="G134" s="31">
        <v>8.3990900000000001E-4</v>
      </c>
      <c r="H134" s="31">
        <v>0.44314300000000001</v>
      </c>
      <c r="I134" s="2" t="s">
        <v>1747</v>
      </c>
      <c r="J134" s="31" t="s">
        <v>128</v>
      </c>
      <c r="K134" s="2" t="s">
        <v>129</v>
      </c>
      <c r="L134" s="2" t="s">
        <v>216</v>
      </c>
      <c r="M134" s="2" t="s">
        <v>216</v>
      </c>
      <c r="N134" s="2" t="s">
        <v>2401</v>
      </c>
      <c r="O134" s="2" t="s">
        <v>52</v>
      </c>
      <c r="P134" s="2" t="s">
        <v>1290</v>
      </c>
      <c r="Q134" s="31" t="s">
        <v>27</v>
      </c>
      <c r="R134" s="2" t="s">
        <v>2207</v>
      </c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15">
      <c r="A135" s="41" t="s">
        <v>1910</v>
      </c>
      <c r="B135" s="48" t="s">
        <v>2402</v>
      </c>
      <c r="C135" s="31">
        <v>265942615</v>
      </c>
      <c r="D135" s="31">
        <v>0.47218328700000001</v>
      </c>
      <c r="E135" s="31">
        <v>22.069926559999999</v>
      </c>
      <c r="F135" s="31">
        <v>10.42105046</v>
      </c>
      <c r="G135" s="31">
        <v>8.5486899999999996E-4</v>
      </c>
      <c r="H135" s="31">
        <v>0.37566300000000002</v>
      </c>
      <c r="I135" s="2" t="s">
        <v>1747</v>
      </c>
      <c r="J135" s="31" t="s">
        <v>123</v>
      </c>
      <c r="K135" s="2">
        <v>544980796</v>
      </c>
      <c r="L135" s="2" t="s">
        <v>216</v>
      </c>
      <c r="M135" s="2" t="s">
        <v>216</v>
      </c>
      <c r="N135" s="2" t="s">
        <v>2403</v>
      </c>
      <c r="O135" s="2" t="s">
        <v>52</v>
      </c>
      <c r="P135" s="2" t="s">
        <v>1290</v>
      </c>
      <c r="Q135" s="31" t="s">
        <v>27</v>
      </c>
      <c r="R135" s="2" t="s">
        <v>2207</v>
      </c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15">
      <c r="A136" s="41" t="s">
        <v>1919</v>
      </c>
      <c r="B136" s="48" t="s">
        <v>2404</v>
      </c>
      <c r="C136" s="31">
        <v>353407859</v>
      </c>
      <c r="D136" s="31">
        <v>0.66988055300000005</v>
      </c>
      <c r="E136" s="31">
        <v>29.328453029999999</v>
      </c>
      <c r="F136" s="31">
        <v>19.64656033</v>
      </c>
      <c r="G136" s="31">
        <v>3.8831899999999998E-4</v>
      </c>
      <c r="H136" s="31">
        <v>0.57958200000000004</v>
      </c>
      <c r="I136" s="2" t="s">
        <v>1747</v>
      </c>
      <c r="J136" s="31" t="s">
        <v>128</v>
      </c>
      <c r="K136" s="2" t="s">
        <v>129</v>
      </c>
      <c r="L136" s="2" t="s">
        <v>216</v>
      </c>
      <c r="M136" s="2" t="s">
        <v>216</v>
      </c>
      <c r="N136" s="2" t="s">
        <v>2405</v>
      </c>
      <c r="O136" s="2" t="s">
        <v>80</v>
      </c>
      <c r="P136" s="2" t="s">
        <v>1290</v>
      </c>
      <c r="Q136" s="31" t="s">
        <v>27</v>
      </c>
      <c r="R136" s="2" t="s">
        <v>2207</v>
      </c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15">
      <c r="A137" s="41" t="s">
        <v>1919</v>
      </c>
      <c r="B137" s="48" t="s">
        <v>2406</v>
      </c>
      <c r="C137" s="31">
        <v>344302797</v>
      </c>
      <c r="D137" s="42">
        <v>0.554952958</v>
      </c>
      <c r="E137" s="31">
        <v>28.572846219999999</v>
      </c>
      <c r="F137" s="31">
        <v>15.856585519999999</v>
      </c>
      <c r="G137" s="31">
        <v>5.7390100000000003E-4</v>
      </c>
      <c r="H137" s="31">
        <v>0.483464</v>
      </c>
      <c r="I137" s="2" t="s">
        <v>1747</v>
      </c>
      <c r="J137" s="31" t="s">
        <v>123</v>
      </c>
      <c r="K137" s="2">
        <v>1287877395</v>
      </c>
      <c r="L137" s="2" t="s">
        <v>216</v>
      </c>
      <c r="M137" s="2" t="s">
        <v>216</v>
      </c>
      <c r="N137" s="2" t="s">
        <v>2407</v>
      </c>
      <c r="O137" s="2" t="s">
        <v>80</v>
      </c>
      <c r="P137" s="2" t="s">
        <v>1290</v>
      </c>
      <c r="Q137" s="31" t="s">
        <v>27</v>
      </c>
      <c r="R137" s="2" t="s">
        <v>2207</v>
      </c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15">
      <c r="A138" s="31" t="s">
        <v>2408</v>
      </c>
      <c r="B138" s="48" t="s">
        <v>2409</v>
      </c>
      <c r="C138" s="31">
        <v>693771733</v>
      </c>
      <c r="D138" s="31">
        <v>0.904339738</v>
      </c>
      <c r="E138" s="31">
        <v>59.877394379999998</v>
      </c>
      <c r="F138" s="31">
        <v>54.149507130000003</v>
      </c>
      <c r="G138" s="31">
        <v>3.2443499999999998E-4</v>
      </c>
      <c r="H138" s="31">
        <v>0.83314999999999995</v>
      </c>
      <c r="I138" s="2" t="s">
        <v>1288</v>
      </c>
      <c r="J138" s="31" t="s">
        <v>123</v>
      </c>
      <c r="K138" s="2">
        <v>2273989325</v>
      </c>
      <c r="L138" s="2">
        <v>0.97089999999999999</v>
      </c>
      <c r="M138" s="2">
        <v>0.26651000000000002</v>
      </c>
      <c r="N138" s="2" t="s">
        <v>124</v>
      </c>
      <c r="O138" s="2" t="s">
        <v>48</v>
      </c>
      <c r="P138" s="2" t="s">
        <v>126</v>
      </c>
      <c r="Q138" s="31" t="s">
        <v>2180</v>
      </c>
      <c r="R138" s="2" t="s">
        <v>2410</v>
      </c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15">
      <c r="A139" s="31" t="s">
        <v>2408</v>
      </c>
      <c r="B139" s="48" t="s">
        <v>2411</v>
      </c>
      <c r="C139" s="31">
        <v>406568084</v>
      </c>
      <c r="D139" s="31">
        <v>0.91891994499999996</v>
      </c>
      <c r="E139" s="31">
        <v>35.089693560000001</v>
      </c>
      <c r="F139" s="31">
        <v>32.244619280000002</v>
      </c>
      <c r="G139" s="31">
        <v>2.4638200000000001E-4</v>
      </c>
      <c r="H139" s="31">
        <v>0.85813700000000004</v>
      </c>
      <c r="I139" s="2" t="s">
        <v>1288</v>
      </c>
      <c r="J139" s="31" t="s">
        <v>128</v>
      </c>
      <c r="K139" s="2" t="s">
        <v>129</v>
      </c>
      <c r="L139" s="2">
        <v>0.97089999999999999</v>
      </c>
      <c r="M139" s="2">
        <v>0.26651000000000002</v>
      </c>
      <c r="N139" s="2" t="s">
        <v>124</v>
      </c>
      <c r="O139" s="2" t="s">
        <v>48</v>
      </c>
      <c r="P139" s="2" t="s">
        <v>126</v>
      </c>
      <c r="Q139" s="31" t="s">
        <v>2180</v>
      </c>
      <c r="R139" s="2" t="s">
        <v>2410</v>
      </c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15">
      <c r="A140" s="31" t="s">
        <v>2412</v>
      </c>
      <c r="B140" s="48" t="s">
        <v>2413</v>
      </c>
      <c r="C140" s="31">
        <v>605743442</v>
      </c>
      <c r="D140" s="31">
        <v>0.90772982199999996</v>
      </c>
      <c r="E140" s="31">
        <v>52.279931920000003</v>
      </c>
      <c r="F140" s="31">
        <v>47.456053269999998</v>
      </c>
      <c r="G140" s="31">
        <v>3.5574100000000002E-4</v>
      </c>
      <c r="H140" s="31">
        <v>0.834561</v>
      </c>
      <c r="I140" s="2" t="s">
        <v>1288</v>
      </c>
      <c r="J140" s="31" t="s">
        <v>123</v>
      </c>
      <c r="K140" s="2">
        <v>2278620609</v>
      </c>
      <c r="L140" s="2">
        <v>0.97294999999999998</v>
      </c>
      <c r="M140" s="2">
        <v>0.26856000000000002</v>
      </c>
      <c r="N140" s="2" t="s">
        <v>124</v>
      </c>
      <c r="O140" s="2" t="s">
        <v>48</v>
      </c>
      <c r="P140" s="2" t="s">
        <v>126</v>
      </c>
      <c r="Q140" s="31" t="s">
        <v>2180</v>
      </c>
      <c r="R140" s="2" t="s">
        <v>2410</v>
      </c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15">
      <c r="A141" s="31" t="s">
        <v>2412</v>
      </c>
      <c r="B141" s="48" t="s">
        <v>2414</v>
      </c>
      <c r="C141" s="31">
        <v>728106158</v>
      </c>
      <c r="D141" s="31">
        <v>0.92606390400000005</v>
      </c>
      <c r="E141" s="31">
        <v>62.84069745</v>
      </c>
      <c r="F141" s="31">
        <v>58.194501639999999</v>
      </c>
      <c r="G141" s="31">
        <v>2.2908299999999999E-4</v>
      </c>
      <c r="H141" s="31">
        <v>0.84279800000000005</v>
      </c>
      <c r="I141" s="2" t="s">
        <v>2415</v>
      </c>
      <c r="J141" s="31" t="s">
        <v>128</v>
      </c>
      <c r="K141" s="2" t="s">
        <v>129</v>
      </c>
      <c r="L141" s="2">
        <v>0.97294999999999998</v>
      </c>
      <c r="M141" s="2">
        <v>0.26856000000000002</v>
      </c>
      <c r="N141" s="2" t="s">
        <v>124</v>
      </c>
      <c r="O141" s="2" t="s">
        <v>48</v>
      </c>
      <c r="P141" s="2" t="s">
        <v>126</v>
      </c>
      <c r="Q141" s="31" t="s">
        <v>2180</v>
      </c>
      <c r="R141" s="2" t="s">
        <v>2410</v>
      </c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15">
      <c r="A142" s="31" t="s">
        <v>2416</v>
      </c>
      <c r="B142" s="48" t="s">
        <v>2417</v>
      </c>
      <c r="C142" s="31">
        <v>748705653</v>
      </c>
      <c r="D142" s="31">
        <v>0.91481247899999996</v>
      </c>
      <c r="E142" s="31">
        <v>64.618579179999998</v>
      </c>
      <c r="F142" s="31">
        <v>59.113882609999997</v>
      </c>
      <c r="G142" s="31">
        <v>4.3769399999999997E-4</v>
      </c>
      <c r="H142" s="31">
        <v>0.848885</v>
      </c>
      <c r="I142" s="2" t="s">
        <v>1288</v>
      </c>
      <c r="J142" s="31" t="s">
        <v>123</v>
      </c>
      <c r="K142" s="2">
        <v>2285637873</v>
      </c>
      <c r="L142" s="2">
        <v>0.96691000000000005</v>
      </c>
      <c r="M142" s="2">
        <v>0.36131000000000002</v>
      </c>
      <c r="N142" s="2" t="s">
        <v>124</v>
      </c>
      <c r="O142" s="2" t="s">
        <v>60</v>
      </c>
      <c r="P142" s="2" t="s">
        <v>126</v>
      </c>
      <c r="Q142" s="31" t="s">
        <v>2180</v>
      </c>
      <c r="R142" s="2" t="s">
        <v>2410</v>
      </c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15">
      <c r="A143" s="31" t="s">
        <v>2416</v>
      </c>
      <c r="B143" s="48" t="s">
        <v>2418</v>
      </c>
      <c r="C143" s="31">
        <v>677414954</v>
      </c>
      <c r="D143" s="31">
        <v>0.92003268199999999</v>
      </c>
      <c r="E143" s="31">
        <v>58.465688980000003</v>
      </c>
      <c r="F143" s="31">
        <v>53.790344640000001</v>
      </c>
      <c r="G143" s="31">
        <v>2.7346800000000002E-4</v>
      </c>
      <c r="H143" s="31">
        <v>0.84143900000000005</v>
      </c>
      <c r="I143" s="2" t="s">
        <v>1288</v>
      </c>
      <c r="J143" s="31" t="s">
        <v>128</v>
      </c>
      <c r="K143" s="2" t="s">
        <v>129</v>
      </c>
      <c r="L143" s="2">
        <v>0.96691000000000005</v>
      </c>
      <c r="M143" s="2">
        <v>0.36131000000000002</v>
      </c>
      <c r="N143" s="2" t="s">
        <v>124</v>
      </c>
      <c r="O143" s="2" t="s">
        <v>60</v>
      </c>
      <c r="P143" s="2" t="s">
        <v>126</v>
      </c>
      <c r="Q143" s="31" t="s">
        <v>2180</v>
      </c>
      <c r="R143" s="2" t="s">
        <v>2410</v>
      </c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15">
      <c r="A144" s="41" t="s">
        <v>2419</v>
      </c>
      <c r="B144" s="48" t="s">
        <v>2420</v>
      </c>
      <c r="C144" s="31">
        <v>166570471</v>
      </c>
      <c r="D144" s="31">
        <v>0.88279663900000005</v>
      </c>
      <c r="E144" s="42">
        <v>14.37620663</v>
      </c>
      <c r="F144" s="31">
        <v>12.69126689</v>
      </c>
      <c r="G144" s="31">
        <v>3.7450599999999998E-4</v>
      </c>
      <c r="H144" s="31">
        <v>0.81724799999999997</v>
      </c>
      <c r="I144" s="2" t="s">
        <v>1288</v>
      </c>
      <c r="J144" s="31" t="s">
        <v>123</v>
      </c>
      <c r="K144" s="2">
        <v>803684089</v>
      </c>
      <c r="L144" s="2" t="s">
        <v>216</v>
      </c>
      <c r="M144" s="2" t="s">
        <v>216</v>
      </c>
      <c r="N144" s="2" t="s">
        <v>2421</v>
      </c>
      <c r="O144" s="2" t="s">
        <v>2190</v>
      </c>
      <c r="P144" s="2" t="s">
        <v>126</v>
      </c>
      <c r="Q144" s="31" t="s">
        <v>2180</v>
      </c>
      <c r="R144" s="2" t="s">
        <v>2410</v>
      </c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15">
      <c r="A145" s="41" t="s">
        <v>2419</v>
      </c>
      <c r="B145" s="48" t="s">
        <v>2422</v>
      </c>
      <c r="C145" s="31">
        <v>664972727</v>
      </c>
      <c r="D145" s="31">
        <v>0.92198312100000002</v>
      </c>
      <c r="E145" s="31">
        <v>57.391837019999997</v>
      </c>
      <c r="F145" s="31">
        <v>52.914304999999999</v>
      </c>
      <c r="G145" s="31">
        <v>2.1076600000000001E-4</v>
      </c>
      <c r="H145" s="31">
        <v>0.84544200000000003</v>
      </c>
      <c r="I145" s="2" t="s">
        <v>1288</v>
      </c>
      <c r="J145" s="31" t="s">
        <v>128</v>
      </c>
      <c r="K145" s="2" t="s">
        <v>129</v>
      </c>
      <c r="L145" s="2" t="s">
        <v>216</v>
      </c>
      <c r="M145" s="2" t="s">
        <v>216</v>
      </c>
      <c r="N145" s="2" t="s">
        <v>2421</v>
      </c>
      <c r="O145" s="2" t="s">
        <v>2190</v>
      </c>
      <c r="P145" s="2" t="s">
        <v>126</v>
      </c>
      <c r="Q145" s="31" t="s">
        <v>2180</v>
      </c>
      <c r="R145" s="2" t="s">
        <v>2410</v>
      </c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15">
      <c r="A146" s="41" t="s">
        <v>2423</v>
      </c>
      <c r="B146" s="31" t="s">
        <v>2424</v>
      </c>
      <c r="C146" s="48">
        <v>839000000</v>
      </c>
      <c r="D146" s="31">
        <v>0.91319093299999998</v>
      </c>
      <c r="E146" s="31">
        <v>105.1070883</v>
      </c>
      <c r="F146" s="31">
        <v>95.982839979999994</v>
      </c>
      <c r="G146" s="2">
        <v>3.2333399999999999E-4</v>
      </c>
      <c r="H146" s="31">
        <v>0.77113500000000001</v>
      </c>
      <c r="I146" s="2" t="s">
        <v>189</v>
      </c>
      <c r="J146" s="31" t="s">
        <v>123</v>
      </c>
      <c r="K146" s="2">
        <v>381622415</v>
      </c>
      <c r="L146" s="2" t="s">
        <v>216</v>
      </c>
      <c r="M146" s="2" t="s">
        <v>216</v>
      </c>
      <c r="N146" s="2" t="s">
        <v>2425</v>
      </c>
      <c r="O146" s="2" t="s">
        <v>2192</v>
      </c>
      <c r="P146" s="2" t="s">
        <v>126</v>
      </c>
      <c r="Q146" s="31" t="s">
        <v>19</v>
      </c>
      <c r="R146" s="2" t="s">
        <v>2426</v>
      </c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15">
      <c r="A147" s="41" t="s">
        <v>2423</v>
      </c>
      <c r="B147" s="31" t="s">
        <v>2427</v>
      </c>
      <c r="C147" s="48">
        <v>82500000</v>
      </c>
      <c r="D147" s="31">
        <v>0.95151741499999998</v>
      </c>
      <c r="E147" s="42">
        <v>10.34089653</v>
      </c>
      <c r="F147" s="31">
        <v>9.8395431389999999</v>
      </c>
      <c r="G147" s="2">
        <v>1.0596949E-2</v>
      </c>
      <c r="H147" s="31">
        <v>0.82338500000000003</v>
      </c>
      <c r="I147" s="2" t="s">
        <v>189</v>
      </c>
      <c r="J147" s="31" t="s">
        <v>128</v>
      </c>
      <c r="K147" s="2" t="s">
        <v>129</v>
      </c>
      <c r="L147" s="2" t="s">
        <v>216</v>
      </c>
      <c r="M147" s="2" t="s">
        <v>216</v>
      </c>
      <c r="N147" s="2" t="s">
        <v>2425</v>
      </c>
      <c r="O147" s="2" t="s">
        <v>2192</v>
      </c>
      <c r="P147" s="2" t="s">
        <v>126</v>
      </c>
      <c r="Q147" s="31" t="s">
        <v>19</v>
      </c>
      <c r="R147" s="2" t="s">
        <v>2426</v>
      </c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15">
      <c r="A148" s="41" t="s">
        <v>2428</v>
      </c>
      <c r="B148" s="31" t="s">
        <v>2429</v>
      </c>
      <c r="C148" s="48">
        <v>1090000000</v>
      </c>
      <c r="D148" s="31">
        <v>0.90794860200000005</v>
      </c>
      <c r="E148" s="31">
        <v>136.30812789999999</v>
      </c>
      <c r="F148" s="31">
        <v>123.7607742</v>
      </c>
      <c r="G148" s="2">
        <v>2.5784899999999999E-4</v>
      </c>
      <c r="H148" s="31">
        <v>0.77264500000000003</v>
      </c>
      <c r="I148" s="2" t="s">
        <v>189</v>
      </c>
      <c r="J148" s="31" t="s">
        <v>123</v>
      </c>
      <c r="K148" s="2">
        <v>480781582</v>
      </c>
      <c r="L148" s="2" t="s">
        <v>216</v>
      </c>
      <c r="M148" s="2" t="s">
        <v>216</v>
      </c>
      <c r="N148" s="2" t="s">
        <v>2430</v>
      </c>
      <c r="O148" s="2" t="s">
        <v>56</v>
      </c>
      <c r="P148" s="2" t="s">
        <v>126</v>
      </c>
      <c r="Q148" s="31" t="s">
        <v>19</v>
      </c>
      <c r="R148" s="2" t="s">
        <v>2426</v>
      </c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15">
      <c r="A149" s="41" t="s">
        <v>2428</v>
      </c>
      <c r="B149" s="31" t="s">
        <v>2431</v>
      </c>
      <c r="C149" s="48">
        <v>89900000</v>
      </c>
      <c r="D149" s="31">
        <v>0.94655932799999998</v>
      </c>
      <c r="E149" s="42">
        <v>11.26740597</v>
      </c>
      <c r="F149" s="31">
        <v>10.66526822</v>
      </c>
      <c r="G149" s="2">
        <v>1.2908832E-2</v>
      </c>
      <c r="H149" s="31">
        <v>0.81704600000000005</v>
      </c>
      <c r="I149" s="2" t="s">
        <v>189</v>
      </c>
      <c r="J149" s="31" t="s">
        <v>128</v>
      </c>
      <c r="K149" s="2" t="s">
        <v>129</v>
      </c>
      <c r="L149" s="2" t="s">
        <v>216</v>
      </c>
      <c r="M149" s="2" t="s">
        <v>216</v>
      </c>
      <c r="N149" s="2" t="s">
        <v>2430</v>
      </c>
      <c r="O149" s="2" t="s">
        <v>56</v>
      </c>
      <c r="P149" s="2" t="s">
        <v>126</v>
      </c>
      <c r="Q149" s="31" t="s">
        <v>19</v>
      </c>
      <c r="R149" s="2" t="s">
        <v>2426</v>
      </c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15">
      <c r="A150" s="41" t="s">
        <v>2432</v>
      </c>
      <c r="B150" s="31" t="s">
        <v>2433</v>
      </c>
      <c r="C150" s="48">
        <v>897000000</v>
      </c>
      <c r="D150" s="31">
        <v>0.91074507299999996</v>
      </c>
      <c r="E150" s="31">
        <v>112.4367238</v>
      </c>
      <c r="F150" s="31">
        <v>102.4011922</v>
      </c>
      <c r="G150" s="2">
        <v>2.7007300000000001E-4</v>
      </c>
      <c r="H150" s="31">
        <v>0.775698</v>
      </c>
      <c r="I150" s="2" t="s">
        <v>189</v>
      </c>
      <c r="J150" s="31" t="s">
        <v>123</v>
      </c>
      <c r="K150" s="2">
        <v>473020419</v>
      </c>
      <c r="L150" s="2" t="s">
        <v>216</v>
      </c>
      <c r="M150" s="2" t="s">
        <v>216</v>
      </c>
      <c r="N150" s="2" t="s">
        <v>2434</v>
      </c>
      <c r="O150" s="2" t="s">
        <v>2192</v>
      </c>
      <c r="P150" s="2" t="s">
        <v>126</v>
      </c>
      <c r="Q150" s="31" t="s">
        <v>19</v>
      </c>
      <c r="R150" s="2" t="s">
        <v>2426</v>
      </c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15">
      <c r="A151" s="41" t="s">
        <v>2432</v>
      </c>
      <c r="B151" s="31" t="s">
        <v>2435</v>
      </c>
      <c r="C151" s="48">
        <v>102000000</v>
      </c>
      <c r="D151" s="31">
        <v>0.94723590899999999</v>
      </c>
      <c r="E151" s="42">
        <v>12.745637070000001</v>
      </c>
      <c r="F151" s="31">
        <v>12.073125109999999</v>
      </c>
      <c r="G151" s="2">
        <v>1.0323217000000001E-2</v>
      </c>
      <c r="H151" s="31">
        <v>0.81523100000000004</v>
      </c>
      <c r="I151" s="2" t="s">
        <v>189</v>
      </c>
      <c r="J151" s="31" t="s">
        <v>128</v>
      </c>
      <c r="K151" s="2" t="s">
        <v>129</v>
      </c>
      <c r="L151" s="2" t="s">
        <v>216</v>
      </c>
      <c r="M151" s="2" t="s">
        <v>216</v>
      </c>
      <c r="N151" s="2" t="s">
        <v>2434</v>
      </c>
      <c r="O151" s="2" t="s">
        <v>2192</v>
      </c>
      <c r="P151" s="2" t="s">
        <v>126</v>
      </c>
      <c r="Q151" s="31" t="s">
        <v>19</v>
      </c>
      <c r="R151" s="2" t="s">
        <v>2426</v>
      </c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15">
      <c r="A152" s="41" t="s">
        <v>2436</v>
      </c>
      <c r="B152" s="31" t="s">
        <v>2437</v>
      </c>
      <c r="C152" s="48">
        <v>1010000000</v>
      </c>
      <c r="D152" s="31">
        <v>0.91695503</v>
      </c>
      <c r="E152" s="31">
        <v>126.4211356</v>
      </c>
      <c r="F152" s="31">
        <v>115.9224962</v>
      </c>
      <c r="G152" s="2">
        <v>1.6234299999999999E-4</v>
      </c>
      <c r="H152" s="31">
        <v>0.78058300000000003</v>
      </c>
      <c r="I152" s="2" t="s">
        <v>189</v>
      </c>
      <c r="J152" s="31" t="s">
        <v>123</v>
      </c>
      <c r="K152" s="2">
        <v>479621858</v>
      </c>
      <c r="L152" s="2" t="s">
        <v>216</v>
      </c>
      <c r="M152" s="2" t="s">
        <v>216</v>
      </c>
      <c r="N152" s="2" t="s">
        <v>2438</v>
      </c>
      <c r="O152" s="2" t="s">
        <v>60</v>
      </c>
      <c r="P152" s="2" t="s">
        <v>126</v>
      </c>
      <c r="Q152" s="31" t="s">
        <v>19</v>
      </c>
      <c r="R152" s="2" t="s">
        <v>2426</v>
      </c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15">
      <c r="A153" s="41" t="s">
        <v>2436</v>
      </c>
      <c r="B153" s="31" t="s">
        <v>2439</v>
      </c>
      <c r="C153" s="48">
        <v>86800000</v>
      </c>
      <c r="D153" s="31">
        <v>0.94755501799999997</v>
      </c>
      <c r="E153" s="42">
        <v>10.87321101</v>
      </c>
      <c r="F153" s="31">
        <v>10.302965650000001</v>
      </c>
      <c r="G153" s="2">
        <v>1.0406182E-2</v>
      </c>
      <c r="H153" s="31">
        <v>0.82558600000000004</v>
      </c>
      <c r="I153" s="2" t="s">
        <v>189</v>
      </c>
      <c r="J153" s="31" t="s">
        <v>128</v>
      </c>
      <c r="K153" s="2" t="s">
        <v>129</v>
      </c>
      <c r="L153" s="2" t="s">
        <v>216</v>
      </c>
      <c r="M153" s="2" t="s">
        <v>216</v>
      </c>
      <c r="N153" s="2" t="s">
        <v>2438</v>
      </c>
      <c r="O153" s="2" t="s">
        <v>60</v>
      </c>
      <c r="P153" s="2" t="s">
        <v>126</v>
      </c>
      <c r="Q153" s="31" t="s">
        <v>19</v>
      </c>
      <c r="R153" s="2" t="s">
        <v>2426</v>
      </c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15">
      <c r="A154" s="41" t="s">
        <v>2440</v>
      </c>
      <c r="B154" s="31" t="s">
        <v>2441</v>
      </c>
      <c r="C154" s="48">
        <v>897000000</v>
      </c>
      <c r="D154" s="31">
        <v>0.91723288400000003</v>
      </c>
      <c r="E154" s="31">
        <v>112.3780046</v>
      </c>
      <c r="F154" s="31">
        <v>103.07680120000001</v>
      </c>
      <c r="G154" s="2">
        <v>1.9060799999999999E-4</v>
      </c>
      <c r="H154" s="31">
        <v>0.77873800000000004</v>
      </c>
      <c r="I154" s="2" t="s">
        <v>189</v>
      </c>
      <c r="J154" s="31" t="s">
        <v>123</v>
      </c>
      <c r="K154" s="2">
        <v>471166400</v>
      </c>
      <c r="L154" s="2" t="s">
        <v>216</v>
      </c>
      <c r="M154" s="2" t="s">
        <v>216</v>
      </c>
      <c r="N154" s="2" t="s">
        <v>2442</v>
      </c>
      <c r="O154" s="2" t="s">
        <v>65</v>
      </c>
      <c r="P154" s="2" t="s">
        <v>126</v>
      </c>
      <c r="Q154" s="31" t="s">
        <v>19</v>
      </c>
      <c r="R154" s="2" t="s">
        <v>2426</v>
      </c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15">
      <c r="A155" s="41" t="s">
        <v>2440</v>
      </c>
      <c r="B155" s="31" t="s">
        <v>2443</v>
      </c>
      <c r="C155" s="48">
        <v>98000000</v>
      </c>
      <c r="D155" s="31">
        <v>0.94027492199999996</v>
      </c>
      <c r="E155" s="42">
        <v>12.285742949999999</v>
      </c>
      <c r="F155" s="31">
        <v>11.551975990000001</v>
      </c>
      <c r="G155" s="2">
        <v>1.1786483E-2</v>
      </c>
      <c r="H155" s="31">
        <v>0.81653299999999995</v>
      </c>
      <c r="I155" s="2" t="s">
        <v>189</v>
      </c>
      <c r="J155" s="31" t="s">
        <v>128</v>
      </c>
      <c r="K155" s="2" t="s">
        <v>129</v>
      </c>
      <c r="L155" s="2" t="s">
        <v>216</v>
      </c>
      <c r="M155" s="2" t="s">
        <v>216</v>
      </c>
      <c r="N155" s="2" t="s">
        <v>2442</v>
      </c>
      <c r="O155" s="2" t="s">
        <v>65</v>
      </c>
      <c r="P155" s="2" t="s">
        <v>126</v>
      </c>
      <c r="Q155" s="31" t="s">
        <v>19</v>
      </c>
      <c r="R155" s="2" t="s">
        <v>2426</v>
      </c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15">
      <c r="A156" s="41" t="s">
        <v>2444</v>
      </c>
      <c r="B156" s="31" t="s">
        <v>2445</v>
      </c>
      <c r="C156" s="48">
        <v>1210000000</v>
      </c>
      <c r="D156" s="31">
        <v>0.90923335199999999</v>
      </c>
      <c r="E156" s="31">
        <v>152.1477203</v>
      </c>
      <c r="F156" s="31">
        <v>138.33778169999999</v>
      </c>
      <c r="G156" s="2">
        <v>0</v>
      </c>
      <c r="H156" s="31">
        <v>0.78095899999999996</v>
      </c>
      <c r="I156" s="2" t="s">
        <v>189</v>
      </c>
      <c r="J156" s="31" t="s">
        <v>123</v>
      </c>
      <c r="K156" s="2">
        <v>0</v>
      </c>
      <c r="L156" s="2" t="s">
        <v>216</v>
      </c>
      <c r="M156" s="2" t="s">
        <v>216</v>
      </c>
      <c r="N156" s="2" t="s">
        <v>2446</v>
      </c>
      <c r="O156" s="2" t="s">
        <v>55</v>
      </c>
      <c r="P156" s="2" t="s">
        <v>126</v>
      </c>
      <c r="Q156" s="31" t="s">
        <v>19</v>
      </c>
      <c r="R156" s="2" t="s">
        <v>2426</v>
      </c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15">
      <c r="A157" s="41" t="s">
        <v>2444</v>
      </c>
      <c r="B157" s="31" t="s">
        <v>2447</v>
      </c>
      <c r="C157" s="48">
        <v>94100000</v>
      </c>
      <c r="D157" s="31">
        <v>0.94397555499999997</v>
      </c>
      <c r="E157" s="42">
        <v>11.792999249999999</v>
      </c>
      <c r="F157" s="31">
        <v>11.132303009999999</v>
      </c>
      <c r="G157" s="2">
        <v>1.0323136E-2</v>
      </c>
      <c r="H157" s="31">
        <v>0.81101900000000005</v>
      </c>
      <c r="I157" s="2" t="s">
        <v>189</v>
      </c>
      <c r="J157" s="31" t="s">
        <v>128</v>
      </c>
      <c r="K157" s="2" t="s">
        <v>129</v>
      </c>
      <c r="L157" s="2" t="s">
        <v>216</v>
      </c>
      <c r="M157" s="2" t="s">
        <v>216</v>
      </c>
      <c r="N157" s="2" t="s">
        <v>2446</v>
      </c>
      <c r="O157" s="2" t="s">
        <v>55</v>
      </c>
      <c r="P157" s="2" t="s">
        <v>126</v>
      </c>
      <c r="Q157" s="31" t="s">
        <v>19</v>
      </c>
      <c r="R157" s="2" t="s">
        <v>2426</v>
      </c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15">
      <c r="A158" s="41" t="s">
        <v>2448</v>
      </c>
      <c r="B158" s="31" t="s">
        <v>2449</v>
      </c>
      <c r="C158" s="48">
        <v>1330000000</v>
      </c>
      <c r="D158" s="31">
        <v>0.91035054299999996</v>
      </c>
      <c r="E158" s="31">
        <v>166.41118230000001</v>
      </c>
      <c r="F158" s="31">
        <v>151.4925102</v>
      </c>
      <c r="G158" s="2">
        <v>2.9316999999999999E-4</v>
      </c>
      <c r="H158" s="31">
        <v>0.77777499999999999</v>
      </c>
      <c r="I158" s="2" t="s">
        <v>189</v>
      </c>
      <c r="J158" s="31" t="s">
        <v>123</v>
      </c>
      <c r="K158" s="2">
        <v>301372915</v>
      </c>
      <c r="L158" s="2" t="s">
        <v>216</v>
      </c>
      <c r="M158" s="2" t="s">
        <v>216</v>
      </c>
      <c r="N158" s="2" t="s">
        <v>2450</v>
      </c>
      <c r="O158" s="2" t="s">
        <v>65</v>
      </c>
      <c r="P158" s="2" t="s">
        <v>126</v>
      </c>
      <c r="Q158" s="31" t="s">
        <v>19</v>
      </c>
      <c r="R158" s="2" t="s">
        <v>2426</v>
      </c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15">
      <c r="A159" s="41" t="s">
        <v>2448</v>
      </c>
      <c r="B159" s="31" t="s">
        <v>2451</v>
      </c>
      <c r="C159" s="48">
        <v>97300000</v>
      </c>
      <c r="D159" s="31">
        <v>0.94797585299999998</v>
      </c>
      <c r="E159" s="42">
        <v>12.187194209999999</v>
      </c>
      <c r="F159" s="31">
        <v>11.55316582</v>
      </c>
      <c r="G159" s="2">
        <v>9.6348319999999994E-3</v>
      </c>
      <c r="H159" s="31">
        <v>0.82329300000000005</v>
      </c>
      <c r="I159" s="2" t="s">
        <v>189</v>
      </c>
      <c r="J159" s="31" t="s">
        <v>128</v>
      </c>
      <c r="K159" s="2" t="s">
        <v>129</v>
      </c>
      <c r="L159" s="2" t="s">
        <v>216</v>
      </c>
      <c r="M159" s="2" t="s">
        <v>216</v>
      </c>
      <c r="N159" s="2" t="s">
        <v>2450</v>
      </c>
      <c r="O159" s="2" t="s">
        <v>65</v>
      </c>
      <c r="P159" s="2" t="s">
        <v>126</v>
      </c>
      <c r="Q159" s="31" t="s">
        <v>19</v>
      </c>
      <c r="R159" s="2" t="s">
        <v>2426</v>
      </c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15">
      <c r="A160" s="41" t="s">
        <v>2452</v>
      </c>
      <c r="B160" s="31" t="s">
        <v>2453</v>
      </c>
      <c r="C160" s="48">
        <v>811000000</v>
      </c>
      <c r="D160" s="31">
        <v>0.91539874499999996</v>
      </c>
      <c r="E160" s="31">
        <v>101.6174279</v>
      </c>
      <c r="F160" s="31">
        <v>93.020466029999994</v>
      </c>
      <c r="G160" s="2">
        <v>2.4218199999999999E-4</v>
      </c>
      <c r="H160" s="31">
        <v>0.78187399999999996</v>
      </c>
      <c r="I160" s="2" t="s">
        <v>189</v>
      </c>
      <c r="J160" s="31" t="s">
        <v>123</v>
      </c>
      <c r="K160" s="2">
        <v>232810709</v>
      </c>
      <c r="L160" s="2" t="s">
        <v>216</v>
      </c>
      <c r="M160" s="2" t="s">
        <v>216</v>
      </c>
      <c r="N160" s="2" t="s">
        <v>2454</v>
      </c>
      <c r="O160" s="2" t="s">
        <v>2191</v>
      </c>
      <c r="P160" s="2" t="s">
        <v>126</v>
      </c>
      <c r="Q160" s="31" t="s">
        <v>19</v>
      </c>
      <c r="R160" s="2" t="s">
        <v>2426</v>
      </c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15">
      <c r="A161" s="41" t="s">
        <v>2452</v>
      </c>
      <c r="B161" s="31" t="s">
        <v>2455</v>
      </c>
      <c r="C161" s="48">
        <v>89400000</v>
      </c>
      <c r="D161" s="31">
        <v>0.94987134799999995</v>
      </c>
      <c r="E161" s="42">
        <v>11.201706809999999</v>
      </c>
      <c r="F161" s="31">
        <v>10.64018035</v>
      </c>
      <c r="G161" s="2">
        <v>1.1247961000000001E-2</v>
      </c>
      <c r="H161" s="31">
        <v>0.81589999999999996</v>
      </c>
      <c r="I161" s="2" t="s">
        <v>189</v>
      </c>
      <c r="J161" s="31" t="s">
        <v>128</v>
      </c>
      <c r="K161" s="2" t="s">
        <v>129</v>
      </c>
      <c r="L161" s="2" t="s">
        <v>216</v>
      </c>
      <c r="M161" s="2" t="s">
        <v>216</v>
      </c>
      <c r="N161" s="2" t="s">
        <v>2454</v>
      </c>
      <c r="O161" s="2" t="s">
        <v>2191</v>
      </c>
      <c r="P161" s="2" t="s">
        <v>126</v>
      </c>
      <c r="Q161" s="31" t="s">
        <v>19</v>
      </c>
      <c r="R161" s="2" t="s">
        <v>2426</v>
      </c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15">
      <c r="A162" s="41" t="s">
        <v>2456</v>
      </c>
      <c r="B162" s="31" t="s">
        <v>2457</v>
      </c>
      <c r="C162" s="48">
        <v>986000000</v>
      </c>
      <c r="D162" s="31">
        <v>0.91482529599999995</v>
      </c>
      <c r="E162" s="31">
        <v>123.5324609</v>
      </c>
      <c r="F162" s="31">
        <v>113.0106201</v>
      </c>
      <c r="G162" s="2">
        <v>2.74851E-4</v>
      </c>
      <c r="H162" s="31">
        <v>0.76899700000000004</v>
      </c>
      <c r="I162" s="2" t="s">
        <v>189</v>
      </c>
      <c r="J162" s="31" t="s">
        <v>123</v>
      </c>
      <c r="K162" s="2">
        <v>410725208</v>
      </c>
      <c r="L162" s="2" t="s">
        <v>216</v>
      </c>
      <c r="M162" s="2" t="s">
        <v>216</v>
      </c>
      <c r="N162" s="2" t="s">
        <v>2458</v>
      </c>
      <c r="O162" s="2" t="s">
        <v>60</v>
      </c>
      <c r="P162" s="2" t="s">
        <v>126</v>
      </c>
      <c r="Q162" s="31" t="s">
        <v>19</v>
      </c>
      <c r="R162" s="2" t="s">
        <v>2426</v>
      </c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15">
      <c r="A163" s="41" t="s">
        <v>2456</v>
      </c>
      <c r="B163" s="31" t="s">
        <v>2459</v>
      </c>
      <c r="C163" s="48">
        <v>99900000</v>
      </c>
      <c r="D163" s="31">
        <v>0.95073647900000002</v>
      </c>
      <c r="E163" s="42">
        <v>12.51569001</v>
      </c>
      <c r="F163" s="31">
        <v>11.89912305</v>
      </c>
      <c r="G163" s="2">
        <v>1.0094262E-2</v>
      </c>
      <c r="H163" s="31">
        <v>0.824573</v>
      </c>
      <c r="I163" s="2" t="s">
        <v>189</v>
      </c>
      <c r="J163" s="31" t="s">
        <v>128</v>
      </c>
      <c r="K163" s="2" t="s">
        <v>129</v>
      </c>
      <c r="L163" s="2" t="s">
        <v>216</v>
      </c>
      <c r="M163" s="2" t="s">
        <v>216</v>
      </c>
      <c r="N163" s="2" t="s">
        <v>2458</v>
      </c>
      <c r="O163" s="2" t="s">
        <v>60</v>
      </c>
      <c r="P163" s="2" t="s">
        <v>126</v>
      </c>
      <c r="Q163" s="31" t="s">
        <v>19</v>
      </c>
      <c r="R163" s="2" t="s">
        <v>2426</v>
      </c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15">
      <c r="A164" s="41" t="s">
        <v>2460</v>
      </c>
      <c r="B164" s="31" t="s">
        <v>2461</v>
      </c>
      <c r="C164" s="48">
        <v>1020000000</v>
      </c>
      <c r="D164" s="31">
        <v>0.91317841799999999</v>
      </c>
      <c r="E164" s="31">
        <v>127.8155411</v>
      </c>
      <c r="F164" s="31">
        <v>116.7183936</v>
      </c>
      <c r="G164" s="2">
        <v>2.7020700000000001E-4</v>
      </c>
      <c r="H164" s="31">
        <v>0.77503</v>
      </c>
      <c r="I164" s="2" t="s">
        <v>189</v>
      </c>
      <c r="J164" s="31" t="s">
        <v>123</v>
      </c>
      <c r="K164" s="2">
        <v>336687026</v>
      </c>
      <c r="L164" s="2" t="s">
        <v>216</v>
      </c>
      <c r="M164" s="2" t="s">
        <v>216</v>
      </c>
      <c r="N164" s="2" t="s">
        <v>2462</v>
      </c>
      <c r="O164" s="2" t="s">
        <v>57</v>
      </c>
      <c r="P164" s="2" t="s">
        <v>126</v>
      </c>
      <c r="Q164" s="31" t="s">
        <v>19</v>
      </c>
      <c r="R164" s="2" t="s">
        <v>2426</v>
      </c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15">
      <c r="A165" s="41" t="s">
        <v>2460</v>
      </c>
      <c r="B165" s="31" t="s">
        <v>2463</v>
      </c>
      <c r="C165" s="48">
        <v>87300000</v>
      </c>
      <c r="D165" s="31">
        <v>0.95001451000000003</v>
      </c>
      <c r="E165" s="42">
        <v>10.93891017</v>
      </c>
      <c r="F165" s="31">
        <v>10.392123379999999</v>
      </c>
      <c r="G165" s="2">
        <v>1.3661559E-2</v>
      </c>
      <c r="H165" s="31">
        <v>0.81158600000000003</v>
      </c>
      <c r="I165" s="2" t="s">
        <v>189</v>
      </c>
      <c r="J165" s="31" t="s">
        <v>128</v>
      </c>
      <c r="K165" s="2" t="s">
        <v>129</v>
      </c>
      <c r="L165" s="2" t="s">
        <v>216</v>
      </c>
      <c r="M165" s="2" t="s">
        <v>216</v>
      </c>
      <c r="N165" s="2" t="s">
        <v>2462</v>
      </c>
      <c r="O165" s="2" t="s">
        <v>57</v>
      </c>
      <c r="P165" s="2" t="s">
        <v>126</v>
      </c>
      <c r="Q165" s="31" t="s">
        <v>19</v>
      </c>
      <c r="R165" s="2" t="s">
        <v>2426</v>
      </c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15">
      <c r="A166" s="41" t="s">
        <v>2464</v>
      </c>
      <c r="B166" s="31" t="s">
        <v>2465</v>
      </c>
      <c r="C166" s="48">
        <v>95900000</v>
      </c>
      <c r="D166" s="31">
        <v>0.94519631199999998</v>
      </c>
      <c r="E166" s="42">
        <v>12.011194379999999</v>
      </c>
      <c r="F166" s="31">
        <v>11.35293663</v>
      </c>
      <c r="G166" s="2">
        <v>9.1780899999999999E-3</v>
      </c>
      <c r="H166" s="31">
        <v>0.81227300000000002</v>
      </c>
      <c r="I166" s="2" t="s">
        <v>189</v>
      </c>
      <c r="J166" s="31" t="s">
        <v>128</v>
      </c>
      <c r="K166" s="2" t="s">
        <v>129</v>
      </c>
      <c r="L166" s="2" t="s">
        <v>216</v>
      </c>
      <c r="M166" s="2" t="s">
        <v>216</v>
      </c>
      <c r="N166" s="2" t="s">
        <v>2466</v>
      </c>
      <c r="O166" s="2" t="s">
        <v>65</v>
      </c>
      <c r="P166" s="2" t="s">
        <v>126</v>
      </c>
      <c r="Q166" s="31" t="s">
        <v>19</v>
      </c>
      <c r="R166" s="2" t="s">
        <v>2426</v>
      </c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15">
      <c r="A167" s="41" t="s">
        <v>2464</v>
      </c>
      <c r="B167" s="31" t="s">
        <v>2467</v>
      </c>
      <c r="C167" s="48">
        <v>872000000</v>
      </c>
      <c r="D167" s="31">
        <v>0.91299763899999997</v>
      </c>
      <c r="E167" s="31">
        <v>109.2192725</v>
      </c>
      <c r="F167" s="31">
        <v>99.716937959999996</v>
      </c>
      <c r="G167" s="2">
        <v>2.0205399999999999E-4</v>
      </c>
      <c r="H167" s="31">
        <v>0.78195499999999996</v>
      </c>
      <c r="I167" s="2" t="s">
        <v>189</v>
      </c>
      <c r="J167" s="31" t="s">
        <v>123</v>
      </c>
      <c r="K167" s="2">
        <v>466725906</v>
      </c>
      <c r="L167" s="2" t="s">
        <v>216</v>
      </c>
      <c r="M167" s="2" t="s">
        <v>216</v>
      </c>
      <c r="N167" s="2" t="s">
        <v>2466</v>
      </c>
      <c r="O167" s="2" t="s">
        <v>65</v>
      </c>
      <c r="P167" s="2" t="s">
        <v>126</v>
      </c>
      <c r="Q167" s="31" t="s">
        <v>19</v>
      </c>
      <c r="R167" s="2" t="s">
        <v>2426</v>
      </c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15">
      <c r="A168" s="41" t="s">
        <v>2468</v>
      </c>
      <c r="B168" s="31" t="s">
        <v>2469</v>
      </c>
      <c r="C168" s="48">
        <v>96800000</v>
      </c>
      <c r="D168" s="31">
        <v>0.94664662700000002</v>
      </c>
      <c r="E168" s="42">
        <v>12.13583291</v>
      </c>
      <c r="F168" s="31">
        <v>11.488345280000001</v>
      </c>
      <c r="G168" s="2">
        <v>1.0354441000000001E-2</v>
      </c>
      <c r="H168" s="31">
        <v>0.81884599999999996</v>
      </c>
      <c r="I168" s="2" t="s">
        <v>189</v>
      </c>
      <c r="J168" s="31" t="s">
        <v>128</v>
      </c>
      <c r="K168" s="2" t="s">
        <v>129</v>
      </c>
      <c r="L168" s="2" t="s">
        <v>216</v>
      </c>
      <c r="M168" s="2" t="s">
        <v>216</v>
      </c>
      <c r="N168" s="2" t="s">
        <v>2470</v>
      </c>
      <c r="O168" s="2" t="s">
        <v>2192</v>
      </c>
      <c r="P168" s="2" t="s">
        <v>126</v>
      </c>
      <c r="Q168" s="31" t="s">
        <v>19</v>
      </c>
      <c r="R168" s="2" t="s">
        <v>2426</v>
      </c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15">
      <c r="A169" s="41" t="s">
        <v>2468</v>
      </c>
      <c r="B169" s="31" t="s">
        <v>2471</v>
      </c>
      <c r="C169" s="48">
        <v>905000000</v>
      </c>
      <c r="D169" s="31">
        <v>0.88773144500000001</v>
      </c>
      <c r="E169" s="31">
        <v>113.3512235</v>
      </c>
      <c r="F169" s="31">
        <v>100.6254454</v>
      </c>
      <c r="G169" s="2">
        <v>3.4654999999999999E-4</v>
      </c>
      <c r="H169" s="31">
        <v>0.77737999999999996</v>
      </c>
      <c r="I169" s="2" t="s">
        <v>189</v>
      </c>
      <c r="J169" s="31" t="s">
        <v>123</v>
      </c>
      <c r="K169" s="2">
        <v>473034589</v>
      </c>
      <c r="L169" s="2" t="s">
        <v>216</v>
      </c>
      <c r="M169" s="2" t="s">
        <v>216</v>
      </c>
      <c r="N169" s="2" t="s">
        <v>2470</v>
      </c>
      <c r="O169" s="2" t="s">
        <v>2192</v>
      </c>
      <c r="P169" s="2" t="s">
        <v>126</v>
      </c>
      <c r="Q169" s="31" t="s">
        <v>19</v>
      </c>
      <c r="R169" s="2" t="s">
        <v>2426</v>
      </c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15">
      <c r="A170" s="41" t="s">
        <v>2472</v>
      </c>
      <c r="B170" s="31" t="s">
        <v>2473</v>
      </c>
      <c r="C170" s="48">
        <v>101000000</v>
      </c>
      <c r="D170" s="31">
        <v>0.95092752700000005</v>
      </c>
      <c r="E170" s="42">
        <v>12.67993791</v>
      </c>
      <c r="F170" s="31">
        <v>12.057702000000001</v>
      </c>
      <c r="G170" s="2">
        <v>1.1759449E-2</v>
      </c>
      <c r="H170" s="31">
        <v>0.81334300000000004</v>
      </c>
      <c r="I170" s="2" t="s">
        <v>189</v>
      </c>
      <c r="J170" s="31" t="s">
        <v>128</v>
      </c>
      <c r="K170" s="2" t="s">
        <v>129</v>
      </c>
      <c r="L170" s="2" t="s">
        <v>216</v>
      </c>
      <c r="M170" s="2" t="s">
        <v>216</v>
      </c>
      <c r="N170" s="2" t="s">
        <v>2474</v>
      </c>
      <c r="O170" s="2" t="s">
        <v>2192</v>
      </c>
      <c r="P170" s="2" t="s">
        <v>126</v>
      </c>
      <c r="Q170" s="31" t="s">
        <v>19</v>
      </c>
      <c r="R170" s="2" t="s">
        <v>2426</v>
      </c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15">
      <c r="A171" s="41" t="s">
        <v>2472</v>
      </c>
      <c r="B171" s="31" t="s">
        <v>2475</v>
      </c>
      <c r="C171" s="48">
        <v>886000000</v>
      </c>
      <c r="D171" s="31">
        <v>0.91787220599999997</v>
      </c>
      <c r="E171" s="31">
        <v>111.04835780000001</v>
      </c>
      <c r="F171" s="31">
        <v>101.9282012</v>
      </c>
      <c r="G171" s="2">
        <v>2.1452600000000001E-4</v>
      </c>
      <c r="H171" s="31">
        <v>0.76032999999999995</v>
      </c>
      <c r="I171" s="2" t="s">
        <v>189</v>
      </c>
      <c r="J171" s="31" t="s">
        <v>123</v>
      </c>
      <c r="K171" s="2">
        <v>411540929</v>
      </c>
      <c r="L171" s="2" t="s">
        <v>216</v>
      </c>
      <c r="M171" s="2" t="s">
        <v>216</v>
      </c>
      <c r="N171" s="2" t="s">
        <v>2474</v>
      </c>
      <c r="O171" s="2" t="s">
        <v>2192</v>
      </c>
      <c r="P171" s="2" t="s">
        <v>126</v>
      </c>
      <c r="Q171" s="31" t="s">
        <v>19</v>
      </c>
      <c r="R171" s="2" t="s">
        <v>2426</v>
      </c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15">
      <c r="A172" s="41" t="s">
        <v>2476</v>
      </c>
      <c r="B172" s="31" t="s">
        <v>2477</v>
      </c>
      <c r="C172" s="48">
        <v>110000000</v>
      </c>
      <c r="D172" s="31">
        <v>0.95257391599999997</v>
      </c>
      <c r="E172" s="42">
        <v>13.8409209</v>
      </c>
      <c r="F172" s="31">
        <v>13.184500209999999</v>
      </c>
      <c r="G172" s="2">
        <v>1.0418304E-2</v>
      </c>
      <c r="H172" s="31">
        <v>0.81520199999999998</v>
      </c>
      <c r="I172" s="2" t="s">
        <v>189</v>
      </c>
      <c r="J172" s="31" t="s">
        <v>128</v>
      </c>
      <c r="K172" s="2" t="s">
        <v>129</v>
      </c>
      <c r="L172" s="2" t="s">
        <v>216</v>
      </c>
      <c r="M172" s="2" t="s">
        <v>216</v>
      </c>
      <c r="N172" s="2" t="s">
        <v>2478</v>
      </c>
      <c r="O172" s="2" t="s">
        <v>67</v>
      </c>
      <c r="P172" s="2" t="s">
        <v>126</v>
      </c>
      <c r="Q172" s="31" t="s">
        <v>19</v>
      </c>
      <c r="R172" s="2" t="s">
        <v>2426</v>
      </c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15">
      <c r="A173" s="41" t="s">
        <v>2476</v>
      </c>
      <c r="B173" s="31" t="s">
        <v>2479</v>
      </c>
      <c r="C173" s="48">
        <v>1160000000</v>
      </c>
      <c r="D173" s="31">
        <v>0.91027495400000003</v>
      </c>
      <c r="E173" s="31">
        <v>145.39426900000001</v>
      </c>
      <c r="F173" s="31">
        <v>132.34876149999999</v>
      </c>
      <c r="G173" s="2">
        <v>3.9933500000000001E-4</v>
      </c>
      <c r="H173" s="31">
        <v>0.76539500000000005</v>
      </c>
      <c r="I173" s="2" t="s">
        <v>189</v>
      </c>
      <c r="J173" s="31" t="s">
        <v>123</v>
      </c>
      <c r="K173" s="2">
        <v>475355669</v>
      </c>
      <c r="L173" s="2" t="s">
        <v>216</v>
      </c>
      <c r="M173" s="2" t="s">
        <v>216</v>
      </c>
      <c r="N173" s="2" t="s">
        <v>2478</v>
      </c>
      <c r="O173" s="2" t="s">
        <v>67</v>
      </c>
      <c r="P173" s="2" t="s">
        <v>126</v>
      </c>
      <c r="Q173" s="31" t="s">
        <v>19</v>
      </c>
      <c r="R173" s="2" t="s">
        <v>2426</v>
      </c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15">
      <c r="A174" s="41" t="s">
        <v>2480</v>
      </c>
      <c r="B174" s="31" t="s">
        <v>2481</v>
      </c>
      <c r="C174" s="48">
        <v>91100000</v>
      </c>
      <c r="D174" s="31">
        <v>0.94161014799999998</v>
      </c>
      <c r="E174" s="42">
        <v>11.414835480000001</v>
      </c>
      <c r="F174" s="31">
        <v>10.74832492</v>
      </c>
      <c r="G174" s="2">
        <v>1.1354987E-2</v>
      </c>
      <c r="H174" s="31">
        <v>0.81718000000000002</v>
      </c>
      <c r="I174" s="2" t="s">
        <v>189</v>
      </c>
      <c r="J174" s="31" t="s">
        <v>128</v>
      </c>
      <c r="K174" s="2" t="s">
        <v>129</v>
      </c>
      <c r="L174" s="2" t="s">
        <v>216</v>
      </c>
      <c r="M174" s="2" t="s">
        <v>216</v>
      </c>
      <c r="N174" s="2" t="s">
        <v>2482</v>
      </c>
      <c r="O174" s="2" t="s">
        <v>65</v>
      </c>
      <c r="P174" s="2" t="s">
        <v>126</v>
      </c>
      <c r="Q174" s="31" t="s">
        <v>19</v>
      </c>
      <c r="R174" s="2" t="s">
        <v>2426</v>
      </c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15">
      <c r="A175" s="41" t="s">
        <v>2480</v>
      </c>
      <c r="B175" s="31" t="s">
        <v>2483</v>
      </c>
      <c r="C175" s="48">
        <v>1120000000</v>
      </c>
      <c r="D175" s="31">
        <v>0.91185006599999996</v>
      </c>
      <c r="E175" s="31">
        <v>139.89729589999999</v>
      </c>
      <c r="F175" s="31">
        <v>127.5653585</v>
      </c>
      <c r="G175" s="2">
        <v>2.9867000000000001E-4</v>
      </c>
      <c r="H175" s="31">
        <v>0.78897899999999999</v>
      </c>
      <c r="I175" s="2" t="s">
        <v>189</v>
      </c>
      <c r="J175" s="31" t="s">
        <v>123</v>
      </c>
      <c r="K175" s="2">
        <v>475264595</v>
      </c>
      <c r="L175" s="2" t="s">
        <v>216</v>
      </c>
      <c r="M175" s="2" t="s">
        <v>216</v>
      </c>
      <c r="N175" s="2" t="s">
        <v>2482</v>
      </c>
      <c r="O175" s="2" t="s">
        <v>65</v>
      </c>
      <c r="P175" s="2" t="s">
        <v>126</v>
      </c>
      <c r="Q175" s="31" t="s">
        <v>19</v>
      </c>
      <c r="R175" s="2" t="s">
        <v>2426</v>
      </c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15">
      <c r="A176" s="2" t="s">
        <v>2484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2:L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Canine_WES_Sources</vt:lpstr>
      <vt:lpstr>WES_Breeds</vt:lpstr>
      <vt:lpstr>WES_QC_Summary</vt:lpstr>
      <vt:lpstr>WES_QC_data</vt:lpstr>
      <vt:lpstr>Canine_WGS_data</vt:lpstr>
      <vt:lpstr>WGS_breed</vt:lpstr>
      <vt:lpstr>WGSQCSummary</vt:lpstr>
      <vt:lpstr>WGSQCdata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Kun-Lin Ho</dc:creator>
  <cp:lastModifiedBy>Microsoft Office User</cp:lastModifiedBy>
  <dcterms:created xsi:type="dcterms:W3CDTF">2020-04-30T00:48:56Z</dcterms:created>
  <dcterms:modified xsi:type="dcterms:W3CDTF">2021-06-30T19:04:35Z</dcterms:modified>
</cp:coreProperties>
</file>