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1"/>
  <workbookPr filterPrivacy="1"/>
  <xr:revisionPtr revIDLastSave="0" documentId="8_{B166619C-5AE5-7D41-82A9-5BDE975A7D10}" xr6:coauthVersionLast="46" xr6:coauthVersionMax="46" xr10:uidLastSave="{00000000-0000-0000-0000-000000000000}"/>
  <bookViews>
    <workbookView xWindow="0" yWindow="460" windowWidth="48400" windowHeight="24080" xr2:uid="{00000000-000D-0000-FFFF-FFFF00000000}"/>
  </bookViews>
  <sheets>
    <sheet name="GO analysis_MR only+RNA" sheetId="12" r:id="rId1"/>
    <sheet name="Cilium associated genes" sheetId="11" r:id="rId2"/>
    <sheet name="GO analysis - MR_GR_RNA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0" i="12" l="1"/>
  <c r="I49" i="12"/>
  <c r="I48" i="12"/>
  <c r="I47" i="12"/>
  <c r="I46" i="12"/>
  <c r="I45" i="12"/>
  <c r="I44" i="12"/>
  <c r="I43" i="12"/>
  <c r="I42" i="12"/>
  <c r="I41" i="12"/>
  <c r="I40" i="12"/>
  <c r="I39" i="12"/>
  <c r="I38" i="12"/>
  <c r="I37" i="12"/>
  <c r="I36" i="12"/>
  <c r="I35" i="12"/>
  <c r="I34" i="12"/>
  <c r="I33" i="12"/>
  <c r="I32" i="12"/>
  <c r="I31" i="12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66" i="10"/>
  <c r="J65" i="10" a="1"/>
  <c r="J65" i="10" s="1"/>
  <c r="I65" i="10"/>
  <c r="I64" i="10"/>
  <c r="I63" i="10"/>
  <c r="I62" i="10"/>
  <c r="I61" i="10"/>
  <c r="I60" i="10"/>
  <c r="I59" i="10"/>
  <c r="I58" i="10"/>
  <c r="I57" i="10"/>
  <c r="I56" i="10"/>
  <c r="I55" i="10"/>
  <c r="I54" i="10"/>
  <c r="I53" i="10"/>
  <c r="I52" i="10"/>
  <c r="I51" i="10"/>
  <c r="I50" i="10"/>
  <c r="I49" i="10"/>
  <c r="I48" i="10"/>
  <c r="I47" i="10"/>
  <c r="I46" i="10"/>
  <c r="I45" i="10"/>
  <c r="I44" i="10"/>
  <c r="I43" i="10"/>
  <c r="I42" i="10"/>
  <c r="I41" i="10"/>
  <c r="I40" i="10"/>
  <c r="I39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11" i="10"/>
  <c r="I10" i="10"/>
  <c r="I9" i="1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<sst xmlns="http://schemas.openxmlformats.org/spreadsheetml/2006/main" count="1120" uniqueCount="378">
  <si>
    <t>Analysis Type:</t>
  </si>
  <si>
    <t>PANTHER Overrepresentation Test (Released 20200728)</t>
  </si>
  <si>
    <t>Annotation Version and Release Date:</t>
  </si>
  <si>
    <t>GO Ontology database DOI:  10.5281/zenodo.4081749 Released 2020-10-09</t>
  </si>
  <si>
    <t>Analyzed List:</t>
  </si>
  <si>
    <t>Reference List:</t>
  </si>
  <si>
    <t>Rattus norvegicus (all genes in database)</t>
  </si>
  <si>
    <t>Test Type:</t>
  </si>
  <si>
    <t>FISHER</t>
  </si>
  <si>
    <t>Correction:</t>
  </si>
  <si>
    <t>FDR</t>
  </si>
  <si>
    <t>GO cellular component complete</t>
  </si>
  <si>
    <t>Rattus norvegicus - REFLIST (21677)</t>
  </si>
  <si>
    <t>cilium (GO:0005929)</t>
  </si>
  <si>
    <t>+</t>
  </si>
  <si>
    <t>microtubule cytoskeleton (GO:0015630)</t>
  </si>
  <si>
    <t>cytoskeleton (GO:0005856)</t>
  </si>
  <si>
    <t>ciliary plasm (GO:0097014)</t>
  </si>
  <si>
    <t>cell projection (GO:0042995)</t>
  </si>
  <si>
    <t>axoneme (GO:0005930)</t>
  </si>
  <si>
    <t>plasma membrane bounded cell projection (GO:0120025)</t>
  </si>
  <si>
    <t>plasma membrane bounded cell projection cytoplasm (GO:0032838)</t>
  </si>
  <si>
    <t>microtubule organizing center (GO:0005815)</t>
  </si>
  <si>
    <t>cytoplasmic region (GO:0099568)</t>
  </si>
  <si>
    <t>motile cilium (GO:0031514)</t>
  </si>
  <si>
    <t>ciliary basal body (GO:0036064)</t>
  </si>
  <si>
    <t>9+2 motile cilium (GO:0097729)</t>
  </si>
  <si>
    <t>centrosome (GO:0005813)</t>
  </si>
  <si>
    <t>organelle (GO:0043226)</t>
  </si>
  <si>
    <t>microtubule (GO:0005874)</t>
  </si>
  <si>
    <t>non-membrane-bounded organelle (GO:0043228)</t>
  </si>
  <si>
    <t>intraciliary transport particle (GO:0030990)</t>
  </si>
  <si>
    <t>intracellular non-membrane-bounded organelle (GO:0043232)</t>
  </si>
  <si>
    <t>ciliary base (GO:0097546)</t>
  </si>
  <si>
    <t>sperm flagellum (GO:0036126)</t>
  </si>
  <si>
    <t>dynein complex (GO:0030286)</t>
  </si>
  <si>
    <t>ciliary transition zone (GO:0035869)</t>
  </si>
  <si>
    <t>intracellular organelle (GO:0043229)</t>
  </si>
  <si>
    <t>extracellular space (GO:0005615)</t>
  </si>
  <si>
    <t>-</t>
  </si>
  <si>
    <t>intracellular anatomical structure (GO:0005622)</t>
  </si>
  <si>
    <t>microtubule associated complex (GO:0005875)</t>
  </si>
  <si>
    <t>polymeric cytoskeletal fiber (GO:0099513)</t>
  </si>
  <si>
    <t>MKS complex (GO:0036038)</t>
  </si>
  <si>
    <t>intrinsic component of membrane (GO:0031224)</t>
  </si>
  <si>
    <t>cytoplasmic microtubule (GO:0005881)</t>
  </si>
  <si>
    <t>nucleoplasm (GO:0005654)</t>
  </si>
  <si>
    <t>supramolecular fiber (GO:0099512)</t>
  </si>
  <si>
    <t>supramolecular polymer (GO:0099081)</t>
  </si>
  <si>
    <t>intraciliary transport particle A (GO:0030991)</t>
  </si>
  <si>
    <t>integral component of membrane (GO:0016021)</t>
  </si>
  <si>
    <t>cytoplasmic dynein complex (GO:0005868)</t>
  </si>
  <si>
    <t>centriole (GO:0005814)</t>
  </si>
  <si>
    <t>nuclear lumen (GO:0031981)</t>
  </si>
  <si>
    <t>focal adhesion (GO:0005925)</t>
  </si>
  <si>
    <t>cell-substrate junction (GO:0030055)</t>
  </si>
  <si>
    <t>dendritic spine (GO:0043197)</t>
  </si>
  <si>
    <t>neuron spine (GO:0044309)</t>
  </si>
  <si>
    <t>postsynaptic density (GO:0014069)</t>
  </si>
  <si>
    <t>asymmetric synapse (GO:0032279)</t>
  </si>
  <si>
    <t>postsynaptic specialization (GO:0099572)</t>
  </si>
  <si>
    <t>neuron to neuron synapse (GO:0098984)</t>
  </si>
  <si>
    <t>postsynapse (GO:0098794)</t>
  </si>
  <si>
    <t>anchoring junction (GO:0070161)</t>
  </si>
  <si>
    <t>cell junction (GO:0030054)</t>
  </si>
  <si>
    <t>synapse (GO:0045202)</t>
  </si>
  <si>
    <t>cytosol (GO:0005829)</t>
  </si>
  <si>
    <t>cytoplasm (GO:0005737)</t>
  </si>
  <si>
    <t>Constitutive binding (at least 1 sample per condition)</t>
  </si>
  <si>
    <t>A</t>
  </si>
  <si>
    <t>D</t>
  </si>
  <si>
    <t>G</t>
  </si>
  <si>
    <t>P</t>
  </si>
  <si>
    <t>B</t>
  </si>
  <si>
    <t>E</t>
  </si>
  <si>
    <t>K</t>
  </si>
  <si>
    <t>Q</t>
  </si>
  <si>
    <t>C</t>
  </si>
  <si>
    <t>F</t>
  </si>
  <si>
    <t>I</t>
  </si>
  <si>
    <t>R</t>
  </si>
  <si>
    <t>ENSRNOG00000023346</t>
  </si>
  <si>
    <t>x</t>
  </si>
  <si>
    <t>Yes</t>
  </si>
  <si>
    <t>ENSRNOG00000048363</t>
  </si>
  <si>
    <t>ENSRNOG00000006519</t>
  </si>
  <si>
    <t>ENSRNOG00000002736</t>
  </si>
  <si>
    <t>ENSRNOG00000015636</t>
  </si>
  <si>
    <t>ENSRNOG00000049876</t>
  </si>
  <si>
    <t>ENSRNOG00000056996</t>
  </si>
  <si>
    <t>ENSRNOG00000011222</t>
  </si>
  <si>
    <t>ENSRNOG00000004520</t>
  </si>
  <si>
    <t>ENSRNOG00000013669</t>
  </si>
  <si>
    <t>ENSRNOG00000015590</t>
  </si>
  <si>
    <t>ENSRNOG00000001958</t>
  </si>
  <si>
    <t>ENSRNOG00000014584</t>
  </si>
  <si>
    <t>ENSRNOG00000026296</t>
  </si>
  <si>
    <t>ENSRNOG00000004171</t>
  </si>
  <si>
    <t>ENSRNOG00000017120</t>
  </si>
  <si>
    <t>ENSRNOG00000020693</t>
  </si>
  <si>
    <t>ENSRNOG00000024085</t>
  </si>
  <si>
    <t>ENSRNOG00000016697</t>
  </si>
  <si>
    <t>ENSRNOG00000010194</t>
  </si>
  <si>
    <t>ENSRNOG00000056362</t>
  </si>
  <si>
    <t>ENSRNOG00000007850</t>
  </si>
  <si>
    <t>ENSRNOG00000001342</t>
  </si>
  <si>
    <t>ENSRNOG00000017840</t>
  </si>
  <si>
    <t>ENSRNOG00000052688</t>
  </si>
  <si>
    <t>ENSRNOG00000010952</t>
  </si>
  <si>
    <t>ENSRNOG00000021399</t>
  </si>
  <si>
    <t>ENSRNOG00000028753</t>
  </si>
  <si>
    <t>ENSRNOG00000005151</t>
  </si>
  <si>
    <t>ENSRNOG00000011440</t>
  </si>
  <si>
    <t>ENSRNOG00000009079</t>
  </si>
  <si>
    <t>ENSRNOG00000001689</t>
  </si>
  <si>
    <t>ENSRNOG00000017178</t>
  </si>
  <si>
    <t>ENSRNOG00000052704</t>
  </si>
  <si>
    <t>ENSRNOG00000008596</t>
  </si>
  <si>
    <t>ENSRNOG00000006114</t>
  </si>
  <si>
    <t>ENSRNOG00000018310</t>
  </si>
  <si>
    <t>ENSRNOG00000042201</t>
  </si>
  <si>
    <t>ENSRNOG00000038819</t>
  </si>
  <si>
    <t>ENSRNOG00000007127</t>
  </si>
  <si>
    <t>ENSRNOG00000018327</t>
  </si>
  <si>
    <t>ENSRNOG00000024468</t>
  </si>
  <si>
    <t>ENSRNOG00000005868</t>
  </si>
  <si>
    <t>ENSRNOG00000009220</t>
  </si>
  <si>
    <t>ENSRNOG00000059401</t>
  </si>
  <si>
    <t>ENSRNOG00000027617</t>
  </si>
  <si>
    <t>ENSRNOG00000018631</t>
  </si>
  <si>
    <t>ENSRNOG00000002860</t>
  </si>
  <si>
    <t>ENSRNOG00000020474</t>
  </si>
  <si>
    <t>ENSRNOG00000010950</t>
  </si>
  <si>
    <t>ENSRNOG00000013892</t>
  </si>
  <si>
    <t>ENSRNOG00000006575</t>
  </si>
  <si>
    <t>Abhd2</t>
  </si>
  <si>
    <t>Arl6</t>
  </si>
  <si>
    <t>B9d2</t>
  </si>
  <si>
    <t>Bbs5</t>
  </si>
  <si>
    <t>Cby1</t>
  </si>
  <si>
    <t>Ccdc181</t>
  </si>
  <si>
    <t>Ccdc39</t>
  </si>
  <si>
    <t>Ccdc96</t>
  </si>
  <si>
    <t>Cep41</t>
  </si>
  <si>
    <t>Cfap298</t>
  </si>
  <si>
    <t>Cfap65</t>
  </si>
  <si>
    <t>Cfap69</t>
  </si>
  <si>
    <t>Cplane2</t>
  </si>
  <si>
    <t>Dnaaf1</t>
  </si>
  <si>
    <t>Dnah2</t>
  </si>
  <si>
    <t>Dnah5</t>
  </si>
  <si>
    <t>Dnah9</t>
  </si>
  <si>
    <t>Dync2li1</t>
  </si>
  <si>
    <t>Dynll1</t>
  </si>
  <si>
    <t>Efcab2</t>
  </si>
  <si>
    <t>Enkur</t>
  </si>
  <si>
    <t>Eno4</t>
  </si>
  <si>
    <t>Fank1</t>
  </si>
  <si>
    <t>Hydin</t>
  </si>
  <si>
    <t>Ift122</t>
  </si>
  <si>
    <t>Ift43</t>
  </si>
  <si>
    <t>Ift57</t>
  </si>
  <si>
    <t>Lrrc56</t>
  </si>
  <si>
    <t>Mok</t>
  </si>
  <si>
    <t>Odf2</t>
  </si>
  <si>
    <t>Pik3c3</t>
  </si>
  <si>
    <t>Pik3r4</t>
  </si>
  <si>
    <t>Prkar1a</t>
  </si>
  <si>
    <t>Prkar2b</t>
  </si>
  <si>
    <t>RGD1564308</t>
  </si>
  <si>
    <t>Rabgap1l</t>
  </si>
  <si>
    <t>Saxo2</t>
  </si>
  <si>
    <t>Tmem107</t>
  </si>
  <si>
    <t>Tmem138</t>
  </si>
  <si>
    <t>Tmem17</t>
  </si>
  <si>
    <t>Tmem237</t>
  </si>
  <si>
    <t>Traf3ip1</t>
  </si>
  <si>
    <t>Ttc21b</t>
  </si>
  <si>
    <t>Ttc26</t>
  </si>
  <si>
    <t>Ttll13</t>
  </si>
  <si>
    <t>Ttll9</t>
  </si>
  <si>
    <t>Reference list</t>
  </si>
  <si>
    <t>MR_GR_RNA</t>
  </si>
  <si>
    <t>Uniquely Mapped IDS:</t>
  </si>
  <si>
    <t>21677 out of 21677</t>
  </si>
  <si>
    <t>496 out of 496</t>
  </si>
  <si>
    <t>MR_GR_RNA (Rattus norvegicus)</t>
  </si>
  <si>
    <t>Unmapped IDs:</t>
  </si>
  <si>
    <t>Multiple mapping information:</t>
  </si>
  <si>
    <t>MR_GR_RNA (496)</t>
  </si>
  <si>
    <t>MR_GR_RNA (expected)</t>
  </si>
  <si>
    <t>MR_GR_RNA (over/under)</t>
  </si>
  <si>
    <t>MR_GR_RNA (fold Enrichment)</t>
  </si>
  <si>
    <t>MR_GR_RNA (raw P-value)</t>
  </si>
  <si>
    <t>MR_GR_RNA (FDR)</t>
  </si>
  <si>
    <t>MR_GR_RNA (-LOG10 FDR)</t>
  </si>
  <si>
    <t>MR_GR_RNA (gene list)</t>
  </si>
  <si>
    <t>Rapgef2,Aak1,Usp53,Ip6k2,Tns1,Glra3,Coro2b,Nmnat2,Sipa1l3,Zmynd8,Ssh1,Ccdc85a,Lpp,Kcnab2,Lgi1,Mical1,Arhgap26,Slc6a1,Lrrtm3,Synpo,Map4,Epb41,Slc2a1,Magi2,Sdk2,Akap7,Kif3c,Myrip,Trpc4,Lrp8,Smc5,Shroom2,Map1b,Abhd6,Tes,Tns2,Kcna5,Dlgap1,Syn2,Ddc,Dgki,Gabrb1,Bsn,Farp1,Hrh1,Parva,Disc1,Capzb,Rtn3,D3ZMK9,Cdh22,Kalrn,Atp1a2,Grik4,Fam107a,Ppm1h,Erc2,P97846,Ppp3ca,Kcnk1,C4a,Atp2a2,Actb,Shisa6,Nudt9,C1qa,Gabbr2,Ttyh1,Ndrg2,Inpp4a,Ptk2b,Fzd4,Lamb2,Ntrk2,Snx1,Adgrb3,Syn3,Arrb1,Camk2a,Phb,Ptprr,Gria1,Plppr4,Xirp1,Arhgap39,Dagla,Rad51c,Grin2a,Ncdn,Htr4,Parvb,Gria2,Rimbp2,Rps14,RGD1307100,Prkca,Mtdh,Oprd1,Bcl2l1,Wasf3,Ajap1,</t>
  </si>
  <si>
    <t>Rapgef2,Aak1,Glra3,Nmnat2,Zmynd8,Ssh1,Kcnab2,Lgi1,Mical1,Slc6a1,Lrrtm3,Synpo,Map4,Epb41,Slc2a1,Magi2,Sdk2,Akap7,Kif3c,Myrip,Lrp8,Map1b,Abhd6,Dlgap1,Syn2,Ddc,Dgki,Gabrb1,Bsn,Farp1,Hrh1,Disc1,Capzb,Rtn3,Kalrn,Atp1a2,Grik4,Fam107a,Ppm1h,Erc2,P97846,Ppp3ca,Kcnk1,C4a,Atp2a2,Actb,Shisa6,C1qa,Gabbr2,Ttyh1,Ndrg2,Inpp4a,Ptk2b,Fzd4,Lamb2,Snx1,Ntrk2,Adgrb3,Syn3,Arrb1,Camk2a,Phb,Gria1,Plppr4,Arhgap39,Dagla,Grin2a,Ncdn,Htr4,Gria2,Rimbp2,Rps14,RGD1307100,Prkca,Oprd1,Bcl2l1,Wasf3,</t>
  </si>
  <si>
    <t>Glra3,Zmynd8,Kcnab2,Slc6a1,Lrrtm3,Synpo,Map4,Epb41,Magi2,Lrp8,Map1b,Abhd6,Dlgap1,Syn2,Dgki,Gabrb1,Bsn,Farp1,Disc1,Capzb,Kalrn,Atp1a2,Grik4,Erc2,Ppp3ca,Actb,Shisa6,C1qa,Gabbr2,Inpp4a,Ptk2b,Snx1,Ntrk2,Adgrb3,Syn3,Arrb1,Camk2a,Phb,Gria1,Plppr4,Arhgap39,Dagla,Grin2a,Ncdn,Gria2,Rps14,Oprd1,Wasf3,</t>
  </si>
  <si>
    <t>Kcnab2,Lrrtm3,Synpo,Map4,Epb41,Magi2,Akap7,Lrp8,Map1b,Dlgap1,Syn2,Dgki,Bsn,Disc1,Capzb,Kalrn,Grik4,Erc2,Actb,Shisa6,Inpp4a,Ptk2b,Snx1,Ntrk2,Syn3,Arrb1,Camk2a,Phb,Gria1,Plppr4,Dagla,Grin2a,Gria2,Rps14,Oprd1,</t>
  </si>
  <si>
    <t>Kcnab2,Lrrtm3,Synpo,Map4,Epb41,Magi2,Lrp8,Map1b,Dlgap1,Syn2,Dgki,Bsn,Disc1,Capzb,Kalrn,Erc2,Actb,Shisa6,Inpp4a,Ptk2b,Snx1,Ntrk2,Syn3,Arrb1,Camk2a,Phb,Gria1,Plppr4,Dagla,Grin2a,Gria2,Rps14,Oprd1,</t>
  </si>
  <si>
    <t>Glra3,Kcnab2,Lrrtm3,Synpo,Map4,Epb41,Magi2,Lrp8,Map1b,Dlgap1,Syn2,Dgki,Bsn,Disc1,Capzb,Kalrn,Erc2,Actb,Shisa6,Inpp4a,Ptk2b,Snx1,Ntrk2,Syn3,Arrb1,Camk2a,Phb,Gria1,Plppr4,Dagla,Grin2a,Gria2,Rps14,Oprd1,</t>
  </si>
  <si>
    <t>neuron projection (GO:0043005)</t>
  </si>
  <si>
    <t>Rapgef2,Aak1,Map1lc3b,Sybu,Glra3,Nmnat2,Zmynd8,Ssh1,Wdr19,Kcnab2,Kif17,Mical1,Slc6a1,Synpo,Map4,Magi2,Kif3c,Fat3,Myrip,Sort1,Lrp8,Map1b,Syn2,Ddc,Slc2a13,Mertk,Pdgfb,Dgki,Gabrb1,Bsn,Farp1,Hrh1,Disc1,Arpc3,Cst3,Capzb,Kalrn,Atp1a2,Kcnq2,Grik4,Fam107a,Nmnat3,Erc2,P97846,Anks1a,Ppp3ca,Kcnk1,C4a,Actb,Shisa6,Gabbr2,Ndrg2,Unc80,Ptk2b,Fzd4,Gfra1,Snx1,Ntrk2,Tmc2,Rgma,Arrb1,Kif1c,Camk2a,Impa1,Gria1,Dagla,Rptor,Nell2,Grin2a,Ncdn,Htr4,Gria2,Prkca,Oprd1,</t>
  </si>
  <si>
    <t>somatodendritic compartment (GO:0036477)</t>
  </si>
  <si>
    <t>Rapgef2,Map1lc3b,Glra3,Zmynd8,Kif17,Slc6a1,Synpo,Magi2,Kif3c,Fat3,Sort1,Lrp8,Shroom2,Map1b,Ddc,Fbxo31,Pdgfb,Dgki,Gabrb1,Bsn,Farp1,Hrh1,Cst3,Capzb,Il6r,Pmm1,Kalrn,Atp1a2,Grik4,Nmnat3,Erc2,Ppp3ca,Kcnk1,C4a,Shisa6,Gabbr2,Ptk2b,Fzd4,Gfra1,Snx1,Ntrk2,Arrb1,Kif1c,Camk2a,Impa1,Gria1,Sez6l,Dagla,Rptor,Nell2,Grin2a,Ncdn,Htr4,Gria2,Prkca,Btd,Oprd1,</t>
  </si>
  <si>
    <t>Rapgef2,Rhob,Aak1,Msi2,Mvb12b,Usp36,Plekhf1,Mtus2,Snx9,Ip6k2,Tob2,Map1lc3b,Sybu,ENSRNOG00000019533,Hcls1,Ccdc33,Mad1l1,RGD1306186,Hnrnpl,D4AEL3,Disp3,Diaph3,Lrsam1,H6pd,Nmnat2,Sipa1l3,Ppp2r2c,Zmynd8,Crtc3,Ssh1,Galntl6,Tgm2,Galnt16,Sumf1,Rhbdd2,Lrmp,Sult1a1,Lpp,Smox,Kcnab2,Vav2,Mtr,Arap2,Vrk1,Kif17,Htra1,Dpf1,Mical1,Alox5ap,Btrc,Gadd45g,Camk1d,Synpo,Map4,Mgst2,Rab31,Sh3bp5,Zfp36,Saraf,Ttc7b,Epb41,Plin4,Slc2a1,Magi2,Slc9a9,Anxa11,Tsnax,Akap7,Dnajb5,Bre,Kif3c,Mknk2,Bcat1,Ythdc2,Cdkn1a,Ptpn11,A0A0G2JXD9,Myrip,Trpc4,Adarb2,Sort1,Incenp,Myo18b,Eya1,Ralgapa2,Nploc4,Smc5,Shroom2,Dennd2a,Clmn,St3gal3,Ptpn3,Map1b,Abhd6,Arl4a,Hif3a,ENSRNOG00000052455,Frmd8,P4ha2,Slc25a17,Tes,Kcna5,Syn2,Ddc,Usp2,Spice1,Slc2a13,Rps6ka5,Klf9,Sh2d4b,Atp10a,Mertk,Ubash3b,Ryk,Camta1,Itpkb,Lmod1,Pdgfb,Rph3al,Dgki,Rpl27,Trim35,ENSRNOG00000055547,Ralgds,Edc3,Gabrb1,Apold1,Bsn,Ing2,Farp1,Hrh1,Parva,Psma6,Disc1,Arpc3,Cst3,Coro7,Capzb,Otud7a,Mrpl1,St3gal5,Rtn3,Srgap3,D3ZMK9,RGD1559896,Slc7a11,Tmem150c,Nfatc2,Tbc1d10a,Atp9a,Rcan2,Slc25a4,Bzw2,Nedd9,ENSRNOG00000027574,Gsta6,Pmm1,Nfkbia,Kalrn,Atp1a2,Srxn1,Gucy1b2,Plcl1,Pla2g3,Per2,Fam107a,Ppm1h,Erc2,Nmnat3,Atoh8,Ahcyl1,Slc25a13,Anks1a,Timm13,Aspa,Slc7a14,Spred1,Prodh1,Pnkd,Ppp3ca,Kcnk1,Ifrd1,Acap2,Atp2a2,Actb,Inpp5d,Mrpl19,Nudt9,Mef2d,Cry2,Adra1d,Rrp8,Gabbr2,Ttyh1,Ndrg2,Wipf3,Fry,Klhl2,Spire1,ENSRNOG00000026928,ENSRNOG00000049397,Clnk,Ppp1r16b,Zfpm1,Bak1,Zbtb20,Sulf2,ENSRNOG00000043098,Chka,Abhd11,Aldob,Ttc3,Inpp4a,Ptk2b,Man1c1,Fam19a2,Gfra1,Per1,Ripk4,Snx1,Ntrk2,Fntb,Cdc37l1,Slit3,Rgma,Chst1,Pqlc1,Xxylt1,Zhx3,Zbtb16,Hspa9,Syn3,Arrb1,Hmgcs2,Kif1c,Mogat1,Fkbp5,Setd3,Camk2a,Tgfbr3,Phb,Impa1,Ptprr,Cmtm3,Prdm2,Foxk2,Pla2g4a,Thra,Azin1,Gria1,F1LWG8,Cers6,Tesc,Tnrc18,Tacc1,Kifbp,Pnpla7,Sez6l,Arrdc2,Gnptab,Aff3,Adamts9,Arhgap39,Extl1,Dagla,Inca1,ENSRNOG00000053044,Scyl1,Pptc7,Gas7,Rptor,Rad51c,Idh2,Foxo3,Dnajb12,Mt1,Nell2,Prdm11,Grin2a,Cog5,Elmo1,Ptpn14,Errfi1,Ncdn,Htr4,Anapc16,ENSRNOG00000046585,Pkia,Parvb,Slc25a25,Tinagl1,Ccdc51,Gria2,Etnppl,Slc25a33,Rimbp2,Rps14,Prkca,LOC691716,Ap1m1,Mtdh,Oprd1,Copb2,Bcl2l1,Wasf3,</t>
  </si>
  <si>
    <t>glutamatergic synapse (GO:0098978)</t>
  </si>
  <si>
    <t>Glra3,Lgi1,Lrrtm3,Synpo,Magi2,Abhd6,Dlgap1,Syn2,Dgki,Bsn,Farp1,Kalrn,Ppm1h,Erc2,Ppp3ca,Actb,Shisa6,Gabbr2,Ndrg2,Ptk2b,Fzd4,Syn3,Phb,Gria1,Plppr4,Arhgap39,Grin2a,Gria2,Wasf3,</t>
  </si>
  <si>
    <t>Rapgef2,Rhob,Aak1,Msi2,Mvb12b,Usp36,Plekhf1,Mtus2,Snx9,Ip6k2,Tob2,Phactr3,Map1lc3b,Sybu,ENSRNOG00000019533,Hcls1,Ccdc33,Mad1l1,RGD1306186,Hnrnpl,D4AEL3,Disp3,Diaph3,Lrsam1,Axl,H6pd,Nmnat2,Gpatch8,Sipa1l3,Ppp2r2c,Zmynd8,Crtc3,Ssh1,Galntl6,Tgm2,Galnt16,Sumf1,Rhbdd2,Ncor2,Lrmp,ENSRNOG00000047761,Kat6b,Sult1a1,Lpp,Smox,Kcnab2,Vav2,Mtr,Arap2,Vrk1,Kif17,Htra1,Dpf1,Chd6,Mical1,Nxn,Alox5ap,Arhgap26,Cfdp1,Rybp,Btrc,Gadd45g,Camk1d,Klf13,Synpo,Map4,Mgst2,Zfat,Klf15,Nol4,Rab31,Sh3bp5,Zfp36,Saraf,Yeats4,Ttc7b,Epb41,Kdm4d,Plin4,Sp2,Slc2a1,Magi2,Slc9a9,Anxa11,Tsnax,Luzp1,Akap7,Dnajb5,Prr5,Supt6h,Bre,Kif3c,Mknk2,Bcat1,Ythdc2,Cdkn1a,Rbm20,Ptpn11,A0A0G2JXD9,Myrip,Trpc4,Adarb2,Sort1,Lrp8,Incenp,Myo18b,Eya1,Ralgapa2,Nploc4,Smc5,Shroom2,Asb4,Dennd2a,Klf2,Clmn,Tmpo,St3gal3,Ptpn3,Map1b,Spidr,Abhd6,Arl4a,Hif3a,ENSRNOG00000052455,Frmd8,P4ha2,Slc25a17,Tes,Ciart,Znf740,Kcna5,Syn2,Ddc,Usp2,Zfp3,Spice1,Slc2a13,Myt1l,Rps6ka5,Klf9,Sh2d4b,Atp10a,Mertk,Ubash3b,Ryk,Camta1,Itpkb,Lmod1,Fbxo31,Pdgfb,Rph3al,Dgki,Rpl27,Zfp238,Trim35,ENSRNOG00000055547,Ralgds,Edc3,Smarcd2,Gabrb1,Apold1,Bsn,Ing2,Farp1,Hrh1,Scmh1,Parva,Psma6,Disc1,Arpc3,Cst3,Coro7,Capzb,Otud7a,Mrpl1,St3gal5,Rtn3,Srgap3,D3ZMK9,RGD1559896,Slc7a11,Neurod2,Tmem150c,Nfatc2,Tbc1d10a,Atp9a,Rcan2,Slc25a4,Bzw2,Nedd9,ENSRNOG00000027574,Gsta6,Hivep3,Smarcd1,Pmm1,Nfkbia,Kalrn,Atp1a2,Tigd2,ENSRNOG00000051256,Srxn1,Gucy1b2,Plcl1,Pla2g3,Zfp189,Per2,Grik4,Fam107a,Ppm1h,Erc2,Mical2,Nmnat3,Atoh8,Ahcyl1,Slc25a13,Anks1a,Timm13,Aspa,Slc7a14,Spred1,Prodh1,Pnkd,Ppp3ca,Kcnk1,Ifrd1,Acap2,Atp2a2,Actb,Inpp5d,Mrpl19,Nudt9,Mef2d,Mxd4,Cry2,Adra1d,Rrp8,Gabbr2,Ttyh1,Ndrg2,Pop5,Wipf3,Fry,Klhl2,Spire1,ENSRNOG00000026928,ENSRNOG00000049397,Clnk,Ppp1r16b,Zfpm1,Bak1,Zbtb20,Sulf2,ENSRNOG00000043098,Chka,Abhd11,Aldob,Utp23,Ttc3,Inpp4a,Ptk2b,Man1c1,Fam19a2,Gfra1,Zfp366,Per1,Ripk4,Snx1,Ntrk2,Fntb,Cdc37l1,Med9,Slit3,Rgma,Chst1,Pqlc1,Xxylt1,Zhx3,Zbtb16,Sfswap,Hspa9,Syn3,Arrb1,Hmgcs2,Kif1c,Mogat1,Fkbp5,Setd3,Camk2a,Tgfbr3,Phb,Mga,Impa1,Ptprr,Cmtm3,Prdm2,Mafk,Foxk2,Pla2g4a,Thra,Azin1,Jade2,Gria1,F1LWG8,Cers6,Tesc,Glis3,Tnrc18,Tacc1,Kifbp,Aptx,Pnpla7,Sez6l,Arrdc2,Gnptab,Xirp1,Aff3,Adamts9,Arhgap39,Extl1,Dagla,Inca1,ENSRNOG00000053044,Ppara,Scyl1,Pptc7,Gas7,Krt26,Rptor,ENSRNOG00000014380,Rad51c,Idh2,Foxo3,Dnajb12,Irf2bp2,Mt1,Nell2,Prdm11,Grin2a,Cog5,Elmo1,Ptpn14,Setd2,Errfi1,Ncdn,Htr4,Anapc16,ENSRNOG00000046585,Dcun1d4,Pkia,Parvb,Eya3,Rtf1,Slc25a25,Tinagl1,Ccdc51,Gria2,Etnppl,Slc25a33,Rimbp2,Rps14,Prkca,LOC691716,Btd,Ap1m1,Mtdh,Oprd1,Copb2,Bcl2l1,Wasf3,</t>
  </si>
  <si>
    <t>dendrite (GO:0030425)</t>
  </si>
  <si>
    <t>Map1lc3b,Glra3,Zmynd8,Kif17,Synpo,Magi2,Kif3c,Fat3,Sort1,Lrp8,Map1b,Pdgfb,Dgki,Gabrb1,Bsn,Farp1,Hrh1,Capzb,Atp1a2,Grik4,Ppp3ca,Kcnk1,C4a,Shisa6,Gabbr2,Ptk2b,Fzd4,Snx1,Ntrk2,Arrb1,Kif1c,Camk2a,Gria1,Dagla,Rptor,Nell2,Grin2a,Ncdn,Htr4,Gria2,Prkca,Oprd1,</t>
  </si>
  <si>
    <t>neuronal cell body (GO:0043025)</t>
  </si>
  <si>
    <t>Rapgef2,Map1lc3b,Glra3,Slc6a1,Synpo,Kif3c,Sort1,Lrp8,Shroom2,Map1b,Ddc,Fbxo31,Pdgfb,Dgki,Bsn,Cst3,Capzb,Il6r,Pmm1,Kalrn,Atp1a2,Grik4,Nmnat3,Erc2,Kcnk1,C4a,Gabbr2,Ptk2b,Gfra1,Ntrk2,Camk2a,Impa1,Gria1,Sez6l,Rptor,Nell2,Ncdn,Gria2,Prkca,Btd,</t>
  </si>
  <si>
    <t>dendritic tree (GO:0097447)</t>
  </si>
  <si>
    <t>cell body (GO:0044297)</t>
  </si>
  <si>
    <t>Rapgef2,Map1lc3b,Glra3,Slc6a1,Synpo,Kif3c,Sort1,Lrp8,Shroom2,Map1b,Ddc,Slc2a13,Fbxo31,Pdgfb,Dgki,Bsn,Disc1,Cst3,Capzb,Il6r,Pmm1,Kalrn,Atp1a2,Grik4,Nmnat3,Erc2,Kcnk1,C4a,Gabbr2,Ptk2b,Gfra1,Ntrk2,Camk2a,Impa1,Gria1,Sez6l,Rptor,Nell2,Ncdn,Gria2,Prkca,Btd,</t>
  </si>
  <si>
    <t>axon (GO:0030424)</t>
  </si>
  <si>
    <t>Aak1,Map1lc3b,Sybu,Nmnat2,Ssh1,Kcnab2,Mical1,Slc6a1,Map4,Kif3c,Lrp8,Map1b,Syn2,Ddc,Slc2a13,Dgki,Bsn,Disc1,Arpc3,Cst3,Kcnq2,Grik4,Nmnat3,Erc2,P97846,C4a,Actb,Ndrg2,Unc80,Ptk2b,Gfra1,Ntrk2,Kif1c,Camk2a,Impa1,Gria1,Dagla,Grin2a,Gria2,Prkca,Oprd1,</t>
  </si>
  <si>
    <t>Zmynd8,Synpo,Map1b,Dgki,Farp1,Capzb,Atp1a2,Ppp3ca,Shisa6,Ptk2b,Ntrk2,Snx1,Arrb1,Camk2a,Gria1,Dagla,Grin2a,Gria2,</t>
  </si>
  <si>
    <t>transporter complex (GO:1990351)</t>
  </si>
  <si>
    <t>Glra3,Cacna2d3,Kcnab2,Trpc4,Abhd6,Kcna5,Gabrb1,Atp1a2,Kcnq2,Grik4,Timm13,Kcnk1,Atp2a2,Shisa6,Ttyh1,Unc80,Ptk2b,Kcng2,Gria1,Grin2a,Ccdc51,Gria2,</t>
  </si>
  <si>
    <t>Rapgef2,Usp53,Tns1,Coro2b,Sipa1l3,Ccdc85a,Lpp,Arhgap26,Synpo,Slc2a1,Magi2,Trpc4,Shroom2,Tes,Tns2,Kcna5,Parva,Capzb,D3ZMK9,Cdh22,Atp1a2,Fam107a,P97846,Ppp3ca,Atp2a2,Actb,Ptk2b,Fzd4,Gria1,Xirp1,Parvb,Prkca,Mtdh,Ajap1,</t>
  </si>
  <si>
    <t>integral component of postsynaptic membrane (GO:0099055)</t>
  </si>
  <si>
    <t>Glra3,Slc6a1,Lrrtm3,Abhd6,Grik4,Shisa6,Gabbr2,Gria1,Plppr4,Dagla,Grin2a,Gria2,Oprd1,</t>
  </si>
  <si>
    <t>Rapgef2,Rhob,Mvb12b,Usp36,Plekhf1,Mtus2,Snx9,Ip6k2,Tob2,Phactr3,Map1lc3b,Sybu,Hcls1,Ccdc33,Mad1l1,Hnrnpl,D4AEL3,Diaph3,Glra3,Axl,H6pd,Nmnat2,Gpatch8,Sipa1l3,Zmynd8,Crtc3,Galntl6,Tgm2,Galnt16,Sumf1,Rhbdd2,Ncor2,Lrmp,ENSRNOG00000047761,Kat6b,Lpp,Wdr19,Smox,Kcnab2,Vrk1,Kif17,Dpf1,Chd6,Mical1,Nxn,Alox5ap,Arhgap26,Cfdp1,Rybp,Btrc,Gadd45g,Camk1d,Lrrtm3,Klf13,Synpo,Map4,Mgst2,Zfat,Klf15,Nol4,Rab31,Sh3bp5,Zfp36,Saraf,Yeats4,Epb41,Kdm4d,Plin4,Sp2,Slc2a1,Magi2,Slc9a9,Anxa11,Tsnax,Luzp1,Akap7,Dnajb5,Supt6h,Bre,Kif3c,Mknk2,Bcat1,Ythdc2,Cdkn1a,Rbm20,Ptpn11,A0A0G2JXD9,Myrip,Trpc4,Adarb2,Sort1,Lrp8,Incenp,Myo18b,Eya1,Ralgapa2,Nploc4,Smc5,Shroom2,Dennd2a,Klf2,Clmn,Tmpo,St3gal3,Ptpn3,Map1b,Spidr,Abhd6,Arl4a,Hif3a,Frmd8,P4ha2,Slc25a17,Ciart,Znf740,Kcna5,Dlgap1,Syn2,Ddc,Usp2,Zfp3,Spice1,Slc2a13,Myt1l,Rps6ka5,Klf9,Atp10a,Mertk,Ryk,Camta1,Itpkb,Lmod1,Fbxo31,Rph3al,Dgki,Rpl27,Zfp238,Trim35,Ralgds,Edc3,Smarcd2,Gabrb1,Apold1,Bsn,Ing2,Farp1,Scmh1,Parva,Psma6,Disc1,Arpc3,Cst3,Coro7,Capzb,Otud7a,Mrpl1,St3gal5,Rtn3,D3ZMK9,Slc7a11,Neurod2,Tmem150c,Nfatc2,Atp9a,Slc25a4,Nedd9,Hivep3,Smarcd1,Nfkbia,Kalrn,Atp1a2,Tigd2,ENSRNOG00000051256,Pla2g3,Zfp189,Per2,Grik4,Fam107a,Ppm1h,Erc2,Mical2,Nmnat3,Atoh8,Ahcyl1,Slc25a13,Anks1a,Timm13,Aspa,Slc7a14,Spred1,Prodh1,Pnkd,Ppp3ca,Kcnk1,Ifrd1,Acap2,Atp2a2,Actb,Inpp5d,Mrpl19,Shisa6,Nudt9,Mef2d,Mxd4,Cry2,Rrp8,Ttyh1,Ndrg2,Pop5,Wipf3,Klhl2,Spire1,ENSRNOG00000049397,Clnk,Ppp1r16b,Zfpm1,Bak1,Zbtb20,Sulf2,ENSRNOG00000043098,Abhd11,Aldob,Utp23,Ttc3,Inpp4a,Ptk2b,Man1c1,Fam19a2,Gfra1,Zfp366,Per1,Snx1,Ntrk2,Tmc2,Fntb,Med9,Slit3,Rgma,Chst1,Pqlc1,Xxylt1,Zhx3,Zbtb16,Sfswap,Hspa9,Syn3,Arrb1,Hmgcs2,Kif1c,Mogat1,Fkbp5,Setd3,Camk2a,Tgfbr3,Phb,Mga,Cmtm3,Prdm2,Mafk,Foxk2,Pla2g4a,Thra,Azin1,Jade2,Gria1,F1LWG8,Cers6,Tesc,Glis3,Tnrc18,Tacc1,Plppr4,Kifbp,Aptx,Pnpla7,Sez6l,Arrdc2,Gnptab,Xirp1,Aff3,Adamts9,Arhgap39,Extl1,Dagla,Inca1,ENSRNOG00000053044,Ppara,Scyl1,Pptc7,Gas7,Krt26,Rptor,ENSRNOG00000014380,Rad51c,Idh2,Foxo3,Dnajb12,Irf2bp2,Mt1,Prdm11,Grin2a,Cog5,Ptpn14,Setd2,Errfi1,Ncdn,Htr4,Anapc16,ENSRNOG00000046585,Dcun1d4,Pkia,Parvb,Eya3,Rtf1,Slc25a25,Tinagl1,Ccdc51,Gria2,Etnppl,Slc25a33,Ttc23,Rps14,Prkca,LOC691716,Btd,Ap1m1,Mtdh,Oprd1,Copb2,Bcl2l1,Wasf3,</t>
  </si>
  <si>
    <t>transmembrane transporter complex (GO:1902495)</t>
  </si>
  <si>
    <t>Glra3,Cacna2d3,Kcnab2,Trpc4,Abhd6,Kcna5,Gabrb1,Atp1a2,Kcnq2,Grik4,Kcnk1,Atp2a2,Shisa6,Ttyh1,Unc80,Ptk2b,Kcng2,Gria1,Grin2a,Ccdc51,Gria2,</t>
  </si>
  <si>
    <t>postsynaptic membrane (GO:0045211)</t>
  </si>
  <si>
    <t>Glra3,Slc6a1,Lrrtm3,Magi2,Abhd6,Dlgap1,Dgki,Gabrb1,Grik4,Shisa6,Gabbr2,Ntrk2,Arrb1,Camk2a,Gria1,Plppr4,Dagla,Grin2a,Gria2,Oprd1,</t>
  </si>
  <si>
    <t>Rapgef2,Rhob,Mvb12b,Usp36,Snx9,Tob2,Map1lc3b,ENSRNOG00000019533,Hcls1,Hnrnpl,Lrsam1,Ppp2r2c,Crtc3,Ssh1,Tgm2,Sult1a1,Lpp,Kcnab2,Mtr,Vrk1,Htra1,Alox5ap,Synpo,Map4,Zfp36,Ttc7b,Epb41,Plin4,Slc2a1,Anxa11,Akap7,Dnajb5,Bre,Bcat1,Cdkn1a,Ptpn11,A0A0G2JXD9,Sort1,Incenp,Ralgapa2,Nploc4,Dennd2a,Map1b,Arl4a,Hif3a,Frmd8,P4ha2,Tes,Klf9,Camta1,Itpkb,Lmod1,Dgki,Rpl27,ENSRNOG00000055547,Ralgds,Apold1,Ing2,Farp1,Hrh1,Parva,Disc1,Coro7,Mrpl1,RGD1559896,Nfatc2,Tbc1d10a,Nedd9,ENSRNOG00000027574,Gsta6,Pmm1,Nfkbia,Kalrn,Srxn1,Gucy1b2,Ahcyl1,Anks1a,Aspa,Slc7a14,Spred1,Ppp3ca,Actb,Inpp5d,Cry2,Adra1d,Rrp8,Klhl2,Spire1,ENSRNOG00000026928,ENSRNOG00000049397,Bak1,Aldob,Ttc3,Per1,Ntrk2,Snx1,Cdc37l1,Pqlc1,Zbtb16,Arrb1,Camk2a,Ptprr,Cmtm3,Pla2g4a,Thra,Gria1,Tesc,Tnrc18,Tacc1,Aff3,ENSRNOG00000053044,Scyl1,Rptor,Rad51c,Idh2,Foxo3,Mt1,Prdm11,Errfi1,Ncdn,Anapc16,ENSRNOG00000046585,Rps14,Prkca,LOC691716,Copb2,Bcl2l1,</t>
  </si>
  <si>
    <t>intrinsic component of postsynaptic membrane (GO:0098936)</t>
  </si>
  <si>
    <t>Rapgef2,Rhob,Aak1,Map1lc3b,Sybu,Glra3,Nmnat2,Zmynd8,Ssh1,Wdr19,Kcnab2,Kif17,Mical1,Slc6a1,Synpo,Map4,Magi2,Kif3c,Fat3,Myrip,Sort1,Lrp8,Map1b,Syn2,Ddc,Slc2a13,Mertk,Pdgfb,Dgki,Gabrb1,Bsn,Farp1,Hrh1,Parva,Disc1,Arpc3,Cst3,Capzb,Slc7a11,Kalrn,Atp1a2,Kcnq2,Grik4,Fam107a,Nmnat3,Erc2,P97846,Anks1a,Ppp3ca,Kcnk1,C4a,Acap2,Atp2a2,Actb,Shisa6,Gabbr2,Ttyh1,Ndrg2,Klhl2,Ppp1r16b,Unc80,Ptk2b,Fzd4,Gfra1,Snx1,Ntrk2,Tmc2,Arhgap31,Rgma,Arrb1,Kif1c,Camk2a,Impa1,Gria1,Tesc,Dagla,Gas7,Rptor,Nell2,Grin2a,Ncdn,Htr4,Parvb,Gria2,Ttc23,Prkca,Oprd1,Wasf3,</t>
  </si>
  <si>
    <t>Rapgef2,Aak1,Map1lc3b,Sybu,Glra3,Nmnat2,Zmynd8,Ssh1,Wdr19,Kcnab2,Kif17,Mical1,Slc6a1,Synpo,Map4,Magi2,Kif3c,Fat3,Myrip,Sort1,Lrp8,Map1b,Syn2,Ddc,Slc2a13,Mertk,Pdgfb,Dgki,Gabrb1,Bsn,Farp1,Hrh1,Parva,Disc1,Arpc3,Cst3,Capzb,Slc7a11,Kalrn,Atp1a2,Kcnq2,Grik4,Fam107a,Nmnat3,Erc2,P97846,Anks1a,Ppp3ca,Kcnk1,C4a,Acap2,Atp2a2,Actb,Shisa6,Gabbr2,Ttyh1,Ndrg2,Klhl2,Unc80,Ptk2b,Fzd4,Gfra1,Snx1,Ntrk2,Tmc2,Arhgap31,Rgma,Arrb1,Kif1c,Camk2a,Impa1,Gria1,Tesc,Dagla,Gas7,Rptor,Nell2,Grin2a,Ncdn,Htr4,Parvb,Gria2,Ttc23,Prkca,Oprd1,Wasf3,</t>
  </si>
  <si>
    <t>Rapgef2,Rhob,Mvb12b,Usp36,Plekhf1,Mtus2,Snx9,Ip6k2,Tob2,Phactr3,Map1lc3b,Sybu,Hcls1,Ccdc33,Mad1l1,Hnrnpl,D4AEL3,Diaph3,Axl,H6pd,Nmnat2,Gpatch8,Sipa1l3,Zmynd8,Crtc3,Galntl6,Tgm2,Galnt16,Sumf1,Rhbdd2,Ncor2,Lrmp,ENSRNOG00000047761,Kat6b,Lpp,Smox,Kcnab2,Vrk1,Kif17,Dpf1,Chd6,Mical1,Nxn,Alox5ap,Arhgap26,Cfdp1,Rybp,Btrc,Gadd45g,Camk1d,Klf13,Synpo,Map4,Mgst2,Zfat,Klf15,Nol4,Rab31,Sh3bp5,Zfp36,Saraf,Yeats4,Epb41,Kdm4d,Plin4,Sp2,Slc2a1,Magi2,Slc9a9,Anxa11,Tsnax,Luzp1,Akap7,Dnajb5,Supt6h,Bre,Kif3c,Mknk2,Bcat1,Ythdc2,Cdkn1a,Rbm20,Ptpn11,A0A0G2JXD9,Myrip,Trpc4,Adarb2,Sort1,Lrp8,Incenp,Myo18b,Eya1,Ralgapa2,Nploc4,Smc5,Shroom2,Dennd2a,Klf2,Clmn,Tmpo,St3gal3,Ptpn3,Map1b,Spidr,Abhd6,Arl4a,Hif3a,Frmd8,P4ha2,Slc25a17,Ciart,Znf740,Kcna5,Syn2,Ddc,Usp2,Zfp3,Spice1,Slc2a13,Myt1l,Rps6ka5,Klf9,Atp10a,Ryk,Camta1,Itpkb,Lmod1,Fbxo31,Rph3al,Dgki,Rpl27,Zfp238,Trim35,Ralgds,Edc3,Smarcd2,Gabrb1,Apold1,Bsn,Ing2,Farp1,Scmh1,Parva,Psma6,Disc1,Arpc3,Cst3,Coro7,Capzb,Otud7a,Mrpl1,St3gal5,Rtn3,D3ZMK9,Slc7a11,Neurod2,Tmem150c,Nfatc2,Atp9a,Slc25a4,Nedd9,Hivep3,Smarcd1,Nfkbia,Kalrn,Atp1a2,Tigd2,ENSRNOG00000051256,Pla2g3,Zfp189,Per2,Grik4,Fam107a,Ppm1h,Erc2,Mical2,Nmnat3,Atoh8,Ahcyl1,Slc25a13,Anks1a,Timm13,Aspa,Slc7a14,Spred1,Prodh1,Pnkd,Ppp3ca,Kcnk1,Ifrd1,Acap2,Atp2a2,Actb,Inpp5d,Mrpl19,Nudt9,Mef2d,Mxd4,Cry2,Rrp8,Ttyh1,Ndrg2,Pop5,Wipf3,Klhl2,Spire1,ENSRNOG00000049397,Clnk,Ppp1r16b,Zfpm1,Bak1,Zbtb20,Sulf2,ENSRNOG00000043098,Abhd11,Aldob,Utp23,Ttc3,Inpp4a,Ptk2b,Man1c1,Fam19a2,Gfra1,Zfp366,Per1,Snx1,Ntrk2,Fntb,Med9,Slit3,Rgma,Chst1,Pqlc1,Xxylt1,Zhx3,Zbtb16,Sfswap,Hspa9,Syn3,Arrb1,Hmgcs2,Kif1c,Mogat1,Fkbp5,Setd3,Camk2a,Tgfbr3,Phb,Mga,Cmtm3,Prdm2,Mafk,Foxk2,Pla2g4a,Thra,Azin1,Jade2,Gria1,F1LWG8,Cers6,Tesc,Glis3,Tnrc18,Tacc1,Kifbp,Aptx,Pnpla7,Sez6l,Arrdc2,Gnptab,Xirp1,Aff3,Adamts9,Arhgap39,Extl1,Dagla,Inca1,ENSRNOG00000053044,Ppara,Scyl1,Pptc7,Gas7,Krt26,Rptor,ENSRNOG00000014380,Rad51c,Idh2,Foxo3,Dnajb12,Irf2bp2,Mt1,Prdm11,Grin2a,Cog5,Ptpn14,Setd2,Errfi1,Ncdn,Htr4,Anapc16,ENSRNOG00000046585,Dcun1d4,Pkia,Parvb,Eya3,Rtf1,Slc25a25,Tinagl1,Ccdc51,Gria2,Etnppl,Slc25a33,Rps14,Prkca,LOC691716,Btd,Ap1m1,Mtdh,Oprd1,Copb2,Bcl2l1,Wasf3,</t>
  </si>
  <si>
    <t>ion channel complex (GO:0034702)</t>
  </si>
  <si>
    <t>Glra3,Cacna2d3,Kcnab2,Trpc4,Abhd6,Kcna5,Gabrb1,Kcnq2,Grik4,Kcnk1,Shisa6,Ttyh1,Unc80,Ptk2b,Kcng2,Gria1,Grin2a,Ccdc51,Gria2,</t>
  </si>
  <si>
    <t>cation channel complex (GO:0034703)</t>
  </si>
  <si>
    <t>Cacna2d3,Kcnab2,Trpc4,Abhd6,Kcna5,Kcnq2,Grik4,Kcnk1,Shisa6,Unc80,Ptk2b,Kcng2,Gria1,Grin2a,Ccdc51,Gria2,</t>
  </si>
  <si>
    <t>synaptic membrane (GO:0097060)</t>
  </si>
  <si>
    <t>Glra3,Slc6a1,Lrrtm3,Magi2,Abhd6,Dlgap1,Dgki,Gabrb1,Bsn,Grik4,Erc2,P97846,Kcnk1,Shisa6,Gabbr2,Ntrk2,Arrb1,Camk2a,Gria1,Plppr4,Dagla,Grin2a,Gria2,Oprd1,</t>
  </si>
  <si>
    <t>cortical cytoskeleton (GO:0030863)</t>
  </si>
  <si>
    <t>Snx9,Hcls1,Epb41,Slc2a1,Myrip,Trpc4,Shroom2,Bsn,Capzb,Actb,Inpp5d,</t>
  </si>
  <si>
    <t>postsynaptic specialization membrane (GO:0099634)</t>
  </si>
  <si>
    <t>Glra3,Lrrtm3,Dgki,Shisa6,Camk2a,Gria1,Plppr4,Dagla,Grin2a,Gria2,Oprd1,</t>
  </si>
  <si>
    <t>postsynaptic density membrane (GO:0098839)</t>
  </si>
  <si>
    <t>Lrrtm3,Dgki,Shisa6,Gria1,Plppr4,Dagla,Grin2a,Gria2,Oprd1,</t>
  </si>
  <si>
    <t>plasma membrane region (GO:0098590)</t>
  </si>
  <si>
    <t>Rapgef2,Rhob,Aak1,Glra3,Kif17,Slc6a1,Lrrtm3,Epb41,Slc2a1,Magi2,Akap7,Ptpn11,Myrip,Trpc4,Sort1,Lrp8,Shroom2,Abhd6,Kcna5,Dlgap1,Pdgfb,Dgki,Gabrb1,Bsn,Slc7a11,Il6r,Atp1a2,Grik4,Fam107a,Erc2,P97846,Ahcyl1,Kcnk1,Shisa6,Gabbr2,Ttyh1,Spire1,Slc15a2,Ntrk2,Arrb1,Camk2a,Gria1,Plppr4,Dagla,Grin2a,Gria2,Mtdh,Oprd1,Bcl2l1,Ajap1,</t>
  </si>
  <si>
    <t>integral component of postsynaptic density membrane (GO:0099061)</t>
  </si>
  <si>
    <t>Lrrtm3,Shisa6,Gria1,Plppr4,Grin2a,Gria2,Oprd1,</t>
  </si>
  <si>
    <t>Tns1,Coro2b,Lpp,Arhgap26,Tes,Tns2,Parva,D3ZMK9,Fam107a,Actb,Ptk2b,Xirp1,Parvb,</t>
  </si>
  <si>
    <t>membrane-bounded organelle (GO:0043227)</t>
  </si>
  <si>
    <t>Rapgef2,Rhob,Mvb12b,Usp36,Plekhf1,Mtus2,Snx9,Ip6k2,Tob2,Phactr3,Map1lc3b,Sybu,Hcls1,Ccdc33,Mad1l1,Hnrnpl,D4AEL3,Diaph3,Axl,H6pd,Nmnat2,Gpatch8,Sipa1l3,Zmynd8,Crtc3,Galntl6,Tgm2,Galnt16,Sumf1,Rhbdd2,Ncor2,Lrmp,ENSRNOG00000047761,Kat6b,Lpp,Smox,Vrk1,Dpf1,Chd6,Nxn,Alox5ap,Rybp,Btrc,Gadd45g,Camk1d,Klf13,Synpo,Mgst2,Zfat,Klf15,Nol4,Rab31,Sh3bp5,Zfp36,Saraf,Yeats4,Epb41,Kdm4d,Plin4,Sp2,Slc2a1,Magi2,Slc9a9,Anxa11,Tsnax,Luzp1,Akap7,Dnajb5,Supt6h,Bre,Kif3c,Mknk2,Bcat1,Ythdc2,Cdkn1a,Rbm20,Ptpn11,A0A0G2JXD9,Myrip,Adarb2,Sort1,Incenp,Eya1,Ralgapa2,Nploc4,Smc5,Klf2,Clmn,Tmpo,St3gal3,Spidr,Abhd6,Arl4a,Hif3a,P4ha2,Slc25a17,Ciart,Znf740,Kcna5,Syn2,Ddc,Usp2,Zfp3,Slc2a13,Myt1l,Rps6ka5,Klf9,Atp10a,Ryk,Camta1,Itpkb,Rph3al,Dgki,Rpl27,Zfp238,Trim35,Ralgds,Smarcd2,Gabrb1,Apold1,Bsn,Ing2,Scmh1,Parva,Psma6,Disc1,Cst3,Coro7,Capzb,Otud7a,Mrpl1,St3gal5,Rtn3,D3ZMK9,Slc7a11,Neurod2,Tmem150c,Nfatc2,Atp9a,Slc25a4,Nedd9,Hivep3,Smarcd1,Nfkbia,Kalrn,Atp1a2,Tigd2,ENSRNOG00000051256,Pla2g3,Zfp189,Per2,Grik4,Fam107a,Ppm1h,Erc2,Mical2,Nmnat3,Atoh8,Ahcyl1,Slc25a13,Anks1a,Timm13,Aspa,Slc7a14,Spred1,Prodh1,Pnkd,Ppp3ca,Kcnk1,Ifrd1,Acap2,Atp2a2,Actb,Mrpl19,Nudt9,Mef2d,Mxd4,Cry2,Rrp8,Ttyh1,Ndrg2,Pop5,Spire1,ENSRNOG00000049397,Clnk,Ppp1r16b,Zfpm1,Bak1,Zbtb20,Sulf2,ENSRNOG00000043098,Abhd11,Aldob,Utp23,Ttc3,Inpp4a,Ptk2b,Man1c1,Fam19a2,Gfra1,Zfp366,Per1,Snx1,Ntrk2,Med9,Slit3,Rgma,Chst1,Pqlc1,Xxylt1,Zhx3,Zbtb16,Sfswap,Hspa9,Syn3,Arrb1,Hmgcs2,Kif1c,Mogat1,Fkbp5,Setd3,Camk2a,Tgfbr3,Phb,Mga,Cmtm3,Prdm2,Mafk,Foxk2,Pla2g4a,Thra,Azin1,Jade2,Gria1,F1LWG8,Cers6,Tesc,Glis3,Tnrc18,Kifbp,Aptx,Pnpla7,Sez6l,Arrdc2,Gnptab,Aff3,Adamts9,Extl1,Dagla,Inca1,Ppara,Scyl1,Pptc7,Rptor,ENSRNOG00000014380,Rad51c,Idh2,Foxo3,Dnajb12,Irf2bp2,Mt1,Prdm11,Grin2a,Cog5,Ptpn14,Setd2,Errfi1,Ncdn,Htr4,Anapc16,ENSRNOG00000046585,Dcun1d4,Pkia,Eya3,Rtf1,Slc25a25,Tinagl1,Ccdc51,Gria2,Etnppl,Slc25a33,Rps14,Prkca,Btd,Ap1m1,Mtdh,Oprd1,Copb2,Bcl2l1,</t>
  </si>
  <si>
    <t>ionotropic glutamate receptor complex (GO:0008328)</t>
  </si>
  <si>
    <t>Abhd6,Grik4,Shisa6,Ptk2b,Gria1,Grin2a,Gria2,</t>
  </si>
  <si>
    <t>intrinsic component of postsynaptic density membrane (GO:0099146)</t>
  </si>
  <si>
    <t>integral component of synaptic membrane (GO:0099699)</t>
  </si>
  <si>
    <t>Schaffer collateral - CA1 synapse (GO:0098685)</t>
  </si>
  <si>
    <t>Synpo,Syn2,Dgki,Bsn,Capzb,Ppp3ca,Actb,Camk2a,Gria2,</t>
  </si>
  <si>
    <t>integral component of plasma membrane (GO:0005887)</t>
  </si>
  <si>
    <t>Pcdh20,Glra3,Axl,Icam5,Kcnab2,Mfsd2a,Slc6a1,Lrrtm3,Slc2a1,Vom2r37,Trpc4,Abhd6,Plgrkt,Kcna5,Slc2a13,Mertk,Ryk,Sema7a,Gabrb1,Hrh1,Slco2a1,Slc24a2,Tmem150c,Il6r,Atp1a2,Kcnq2,Grik4,Kcnk1,Shisa6,Adra1d,Gabbr2,Trpm3,Slc15a2,Col25a1,Ptk2b,Ntrk2,Tmc2,Adgrb3,Tgfbr3,Phb,Kcng2,Gria1,Plppr4,Plxna2,Dagla,Grin2a,Htr4,Gria2,Oprd1,Ajap1,</t>
  </si>
  <si>
    <t>endomembrane system (GO:0012505)</t>
  </si>
  <si>
    <t>Rapgef2,Rhob,Aak1,Mvb12b,Plekhf1,Snx9,Map1lc3b,Mad1l1,H6pd,Nmnat2,Sipa1l3,Zmynd8,Galntl6,Tgm2,Galnt16,Sumf1,Rhbdd2,Lrmp,Dock9,Smox,Vrk1,Alox5ap,Synpo,Mgst2,Rab31,Saraf,Yeats4,Magi2,Slc9a9,Anxa11,Tsnax,Akap7,Kif3c,Ythdc2,A0A0G2JXD9,Myrip,Sort1,Nploc4,Clmn,Tmpo,St3gal3,Abhd6,P4ha2,Kcna5,Syn2,Ddc,Atp10a,Rph3al,Dgki,Rpl27,Gabrb1,Bsn,Ing2,Disc1,Cst3,Coro7,Capzb,St3gal5,Rtn3,Slc7a11,Atp9a,Atp1a2,Pla2g3,Erc2,Ahcyl1,Kcnk1,Acap2,Atp2a2,Mrpl19,Nudt9,Ttyh1,Ndrg2,Spire1,ENSRNOG00000049397,Bak1,Sulf2,Aldob,Ttc3,Inpp4a,Man1c1,Gfra1,Ntrk2,Snx1,Rgma,Chst1,Pqlc1,Xxylt1,Syn3,Arrb1,Kif1c,Mogat1,Tgfbr3,Phb,Cmtm3,Prdm2,Pla2g4a,Gria1,Cers6,Tnrc18,Pnpla7,Sez6l,Gnptab,Adamts9,Extl1,Dagla,Scyl1,Dnajb12,Grin2a,Cog5,Ncdn,Htr4,ENSRNOG00000046585,Gria2,Prkca,Ap1m1,Mtdh,Copb2,Oprd1,Bcl2l1,</t>
  </si>
  <si>
    <t>neurotransmitter receptor complex (GO:0098878)</t>
  </si>
  <si>
    <t>intracellular membrane-bounded organelle (GO:0043231)</t>
  </si>
  <si>
    <t>Rhob,Mvb12b,Usp36,Plekhf1,Mtus2,Snx9,Ip6k2,Tob2,Phactr3,Map1lc3b,Sybu,Hcls1,Ccdc33,Mad1l1,Hnrnpl,D4AEL3,Diaph3,Axl,H6pd,Nmnat2,Gpatch8,Sipa1l3,Zmynd8,Crtc3,Galntl6,Tgm2,Galnt16,Sumf1,Rhbdd2,Ncor2,Lrmp,ENSRNOG00000047761,Kat6b,Lpp,Smox,Vrk1,Dpf1,Chd6,Nxn,Alox5ap,Rybp,Btrc,Gadd45g,Camk1d,Klf13,Synpo,Mgst2,Zfat,Klf15,Nol4,Rab31,Sh3bp5,Zfp36,Saraf,Yeats4,Epb41,Kdm4d,Plin4,Sp2,Slc2a1,Magi2,Anxa11,Tsnax,Luzp1,Akap7,Dnajb5,Supt6h,Bre,Mknk2,Bcat1,Ythdc2,Cdkn1a,Rbm20,Ptpn11,A0A0G2JXD9,Adarb2,Sort1,Incenp,Eya1,Ralgapa2,Nploc4,Smc5,Klf2,Clmn,Tmpo,St3gal3,Spidr,Abhd6,Arl4a,Hif3a,P4ha2,Slc25a17,Ciart,Znf740,Kcna5,Usp2,Zfp3,Slc2a13,Myt1l,Rps6ka5,Klf9,Atp10a,Ryk,Camta1,Itpkb,Dgki,Rpl27,Zfp238,Trim35,Ralgds,Smarcd2,Gabrb1,Apold1,Bsn,Ing2,Scmh1,Parva,Psma6,Disc1,Cst3,Coro7,Otud7a,Mrpl1,St3gal5,Rtn3,D3ZMK9,Slc7a11,Neurod2,Tmem150c,Nfatc2,Atp9a,Slc25a4,Nedd9,Hivep3,Smarcd1,Nfkbia,Kalrn,Tigd2,ENSRNOG00000051256,Zfp189,Per2,Grik4,Fam107a,Ppm1h,Erc2,Mical2,Nmnat3,Atoh8,Ahcyl1,Slc25a13,Anks1a,Timm13,Aspa,Slc7a14,Spred1,Prodh1,Pnkd,Ppp3ca,Kcnk1,Ifrd1,Atp2a2,Actb,Mrpl19,Nudt9,Mef2d,Mxd4,Cry2,Rrp8,Ttyh1,Ndrg2,Pop5,Spire1,Clnk,Ppp1r16b,Zfpm1,Bak1,Zbtb20,Sulf2,ENSRNOG00000043098,Abhd11,Aldob,Utp23,Ttc3,Inpp4a,Ptk2b,Man1c1,Fam19a2,Gfra1,Zfp366,Per1,Snx1,Ntrk2,Med9,Slit3,Rgma,Chst1,Pqlc1,Xxylt1,Zhx3,Zbtb16,Sfswap,Hspa9,Arrb1,Hmgcs2,Kif1c,Mogat1,Fkbp5,Setd3,Camk2a,Tgfbr3,Phb,Mga,Cmtm3,Prdm2,Mafk,Foxk2,Pla2g4a,Thra,Azin1,Jade2,Gria1,F1LWG8,Cers6,Tesc,Glis3,Tnrc18,Kifbp,Aptx,Pnpla7,Sez6l,Gnptab,Aff3,Adamts9,Extl1,Inca1,Ppara,Scyl1,Pptc7,Rptor,ENSRNOG00000014380,Rad51c,Idh2,Foxo3,Dnajb12,Irf2bp2,Mt1,Prdm11,Grin2a,Cog5,Ptpn14,Setd2,Errfi1,Anapc16,ENSRNOG00000046585,Dcun1d4,Pkia,Eya3,Rtf1,Slc25a25,Tinagl1,Ccdc51,Gria2,Etnppl,Slc25a33,Rps14,Prkca,Btd,Ap1m1,Mtdh,Copb2,Bcl2l1,</t>
  </si>
  <si>
    <t>nucleus (GO:0005634)</t>
  </si>
  <si>
    <t>Rhob,Mvb12b,Usp36,Plekhf1,Mtus2,Ip6k2,Tob2,Phactr3,Hcls1,Mad1l1,Hnrnpl,Diaph3,Gpatch8,Sipa1l3,Zmynd8,Crtc3,Rhbdd2,Ncor2,ENSRNOG00000047761,Kat6b,Lpp,Smox,Vrk1,Dpf1,Chd6,Nxn,Alox5ap,Rybp,Btrc,Gadd45g,Camk1d,Klf13,Synpo,Mgst2,Zfat,Klf15,Nol4,Sh3bp5,Zfp36,Yeats4,Epb41,Kdm4d,Sp2,Slc2a1,Magi2,Anxa11,Tsnax,Luzp1,Akap7,Dnajb5,Supt6h,Bre,Mknk2,Ythdc2,Cdkn1a,Rbm20,Ptpn11,Adarb2,Sort1,Incenp,Eya1,Ralgapa2,Nploc4,Smc5,Klf2,Clmn,Tmpo,Spidr,Arl4a,Hif3a,P4ha2,Ciart,Znf740,Usp2,Zfp3,Myt1l,Rps6ka5,Klf9,Ryk,Camta1,Itpkb,Dgki,Zfp238,Trim35,Ralgds,Smarcd2,Gabrb1,Apold1,Ing2,Scmh1,Parva,Psma6,Disc1,Cst3,Otud7a,D3ZMK9,Neurod2,Nfatc2,Nedd9,Hivep3,Smarcd1,Nfkbia,Kalrn,Tigd2,ENSRNOG00000051256,Zfp189,Per2,Grik4,Fam107a,Ppm1h,Mical2,Nmnat3,Atoh8,Anks1a,Timm13,Aspa,Slc7a14,Spred1,Ppp3ca,Ifrd1,Actb,Mrpl19,Nudt9,Mef2d,Mxd4,Cry2,Rrp8,Ndrg2,Pop5,Spire1,Ppp1r16b,Zfpm1,Zbtb20,ENSRNOG00000043098,Aldob,Utp23,Ttc3,Inpp4a,Ptk2b,Fam19a2,Zfp366,Per1,Med9,Zhx3,Zbtb16,Sfswap,Hspa9,Arrb1,Fkbp5,Setd3,Camk2a,Phb,Mga,Cmtm3,Prdm2,Mafk,Foxk2,Pla2g4a,Thra,Azin1,Jade2,Cers6,Tesc,Glis3,Tnrc18,Aptx,Aff3,Inca1,Ppara,Rptor,ENSRNOG00000014380,Rad51c,Foxo3,Dnajb12,Irf2bp2,Mt1,Prdm11,Cog5,Ptpn14,Setd2,Errfi1,Anapc16,ENSRNOG00000046585,Dcun1d4,Pkia,Eya3,Rtf1,Rps14,Prkca,Btd,Mtdh,Bcl2l1,</t>
  </si>
  <si>
    <t>intercalated disc (GO:0014704)</t>
  </si>
  <si>
    <t>Slc2a1,Kcna5,Capzb,Atp1a2,Atp2a2,Xirp1,Prkca,</t>
  </si>
  <si>
    <t>integral component of postsynaptic specialization membrane (GO:0099060)</t>
  </si>
  <si>
    <t>Glra3,Lrrtm3,Shisa6,Gria1,Plppr4,Grin2a,Gria2,Oprd1,</t>
  </si>
  <si>
    <t>cell-cell contact zone (GO:0044291)</t>
  </si>
  <si>
    <t>Slc2a1,Kcna5,Capzb,Atp1a2,Atp2a2,Xirp1,Prkca,Ajap1,</t>
  </si>
  <si>
    <t>intrinsic component of synaptic membrane (GO:0099240)</t>
  </si>
  <si>
    <t>intrinsic component of plasma membrane (GO:0031226)</t>
  </si>
  <si>
    <t>Pcdh20,Glra3,Axl,Tgm2,Icam5,Kcnab2,Mfsd2a,Slc6a1,Lrrtm3,Slc2a1,Vom2r37,Trpc4,Abhd6,Plgrkt,Kcna5,Slc2a13,Mertk,Ryk,Sema7a,Gabrb1,Hrh1,Slco2a1,Slc24a2,Tmem150c,Il6r,Atp1a2,Kcnq2,Grik4,Kcnk1,Shisa6,Adra1d,Gabbr2,Trpm3,Slc15a2,Col25a1,Ptk2b,Ntrk2,Tmc2,Adgrb3,Tgfbr3,Phb,Kcng2,Gria1,Plppr4,Plxna2,Dagla,Grin2a,Htr4,Gria2,Oprd1,Ajap1,</t>
  </si>
  <si>
    <t>GABA-ergic synapse (GO:0098982)</t>
  </si>
  <si>
    <t>Glra3,Slc6a1,Magi2,Abhd6,Gabrb1,Bsn,Erc2,Gabbr2,</t>
  </si>
  <si>
    <t>cell cortex (GO:0005938)</t>
  </si>
  <si>
    <t>intrinsic component of postsynaptic specialization membrane (GO:0098948)</t>
  </si>
  <si>
    <t xml:space="preserve">MR enriched samples </t>
  </si>
  <si>
    <t>Gene name</t>
  </si>
  <si>
    <t>ENSRNOG00000001294</t>
  </si>
  <si>
    <t>Ift81</t>
  </si>
  <si>
    <t>Wdr66</t>
  </si>
  <si>
    <t>Wdr60</t>
  </si>
  <si>
    <t>ENSRNOG00000007568</t>
  </si>
  <si>
    <t>Spata6</t>
  </si>
  <si>
    <t>ENSRNOG00000009264</t>
  </si>
  <si>
    <t>Erc1</t>
  </si>
  <si>
    <t>ENSRNOG00000014230</t>
  </si>
  <si>
    <t>Map1a</t>
  </si>
  <si>
    <t>Wdr34</t>
  </si>
  <si>
    <t>B0BNL2</t>
  </si>
  <si>
    <t>ENSRNOG00000026420</t>
  </si>
  <si>
    <t>Iqcg</t>
  </si>
  <si>
    <t>ENSRNOG00000032070</t>
  </si>
  <si>
    <t>Dync2h1</t>
  </si>
  <si>
    <t>ENSRNOG00000042179</t>
  </si>
  <si>
    <t>Cfap20</t>
  </si>
  <si>
    <t>Tctn2</t>
  </si>
  <si>
    <t>A0A0G2JUV5</t>
  </si>
  <si>
    <t>MR only_RNA</t>
  </si>
  <si>
    <t>339 out of 339</t>
  </si>
  <si>
    <t>MR only_RNA (Rattus norvegicus)</t>
  </si>
  <si>
    <t>MR only_RNA (339)</t>
  </si>
  <si>
    <t>MR only_RNA (expected)</t>
  </si>
  <si>
    <t>MR only_RNA (over/under)</t>
  </si>
  <si>
    <t>MR only_RNA (fold Enrichment)</t>
  </si>
  <si>
    <t>MR only_RNA (raw P-value)</t>
  </si>
  <si>
    <t>MR only_RNA (FDR)</t>
  </si>
  <si>
    <t>MR only_RNA (-LOG10[FDR])</t>
  </si>
  <si>
    <t>MR only_RNA (gene list)</t>
  </si>
  <si>
    <t>Cplane2,Dnah5,Tmem107,Rabgap1l,Wdr34,Prkar1a,Cfap65,Dynll1,Wdr60,Iqcg,Pik3r4,Dnaaf1,Ift57,Ift81,Odf2,Saxo2,Cfap20,Dnah9,Abhd2,Tmem138,Tmem237,Lrrc56,Ift43,Ttll13,Mok,Wdr66,Pik3c3,Dnah2,Ift122,Cfap298,B9d2,Dync2li1,Ccdc39,Prkar2b,Dync2h1,Arl6,Hydin,Tctn2,Ttll9,Cfap69,Eno4,Erc1,Efcab2,RGD1564308,Bbs5,Spata6,Fank1,Traf3ip1,Map1a,Ttc21b,Tmem17,A0A0G2JUV5,Ttc26,Enkur,Ccdc181,B0BNL2,Cep41,Cby1,Ccdc96,</t>
  </si>
  <si>
    <t>Dnah5,Wdr90,Dnaja1,Kifc3,Map6,Wdr34,Nuak1,Prkar1a,Cep112,Iqgap2,Dynll1,Wdr60,Arhgef10,Iqcg,Pik3r4,Ift57,Ift81,Chd4,Katnal2,Odf2,Ccdc92,Saxo2,Cfap20,Mphosph9,Dnah9,Wdr13,Ccdc13,Ift43,Rcc2,Kif18a,Tpgs1,Dnah2,Ift122,B9d2,Rbm39,Dync2li1,Prkar2b,Dync2h1,M0R7M8,Ttll9,Plekha7,Map9,Tubb2b,Snx10,Dnal1,Erc1,Nek2l1,Ranbp10,RGD1564308,E4f1,Bbs5,Fank1,Traf3ip1,Map1a,Lrguk,Kif9,Cdk2ap2,Ttc26,Ccdc181,Id1,Nsmce1,B0BNL2,Cep41,Cby1,Ccdc96,</t>
  </si>
  <si>
    <t>Cplane2,Ppp5c,Dnah5,Tmem107,Rabgap1l,Map6,Wdr34,Prkar1a,Cfap65,Iqgap2,Dynll1,Wdr60,Iqcg,Pik3r4,Cacna1c,Dnaaf1,Ift57,Ift81,Cyp46a1,Odf2,Saxo2,Azin2,Cfap20,Dnah9,Mapk8ip1,Abhd2,Syndig1,Mark3,Tmem138,Pdlim7,Plekhg5,Eif4a3,Tmem237,Lrrc56,Cacna1g,Madd,Ift43,Ttll13,Mok,Kif18a,Wdr66,Cdh8,Pik3c3,Dnah2,Ift122,Cfap298,B9d2,Eif2b2,Bcl11b,Dync2li1,Atp8b1,Ccdc39,Prkar2b,Dync2h1,Arl6,Stx2,Jam3,Hydin,Ttll9,Tctn2,Map9,Cfap69,Ctnnd2,Shisa7,Dnal1,Eno4,Src,Kcnj4,Erc1,Rnf112,Mink1,Efcab2,Eps8l1,RGD1564308,Bbs5,Spata6,Grm1,Fank1,Traf3ip1,Map1a,P47861,Caly,Ttc21b,Tmc1,Tmem17,Nr1d1,A0A0G2JUV5,Ttc26,Ccdc181,Enkur,Rtn4r,B0BNL2,Cep41,Fos,Cdc37,Cby1,Ccdc96,</t>
  </si>
  <si>
    <t>Cplane2,Ppp5c,Dnah5,Tmem107,Rabgap1l,Map6,Wdr34,Prkar1a,Cfap65,Iqgap2,Dynll1,Wdr60,Iqcg,Pik3r4,Cacna1c,Dnaaf1,Ift57,Ift81,Cyp46a1,Odf2,Saxo2,Azin2,Cfap20,Dnah9,Mapk8ip1,Abhd2,Syndig1,Mark3,Tmem138,Pdlim7,Plekhg5,Eif4a3,Tmem237,Lrrc56,Cacna1g,Madd,Ift43,Ttll13,Mok,Kif18a,Wdr66,Cdh8,Pik3c3,Dnah2,Ift122,Cfap298,B9d2,Eif2b2,Bcl11b,Dync2li1,Atp8b1,Ccdc39,Prkar2b,Dync2h1,Arl6,Stx2,Jam3,Hydin,Ttll9,Tctn2,Map9,Cfap69,Ctnnd2,Shisa7,Eno4,Src,Kcnj4,Erc1,Rnf112,Mink1,Efcab2,Eps8l1,RGD1564308,Bbs5,Spata6,Grm1,Fank1,Traf3ip1,Map1a,P47861,Caly,Ttc21b,Tmc1,Tmem17,Nr1d1,A0A0G2JUV5,Ttc26,Ccdc181,Enkur,Rtn4r,B0BNL2,Cep41,Fos,Cdc37,Cby1,Ccdc96,</t>
  </si>
  <si>
    <t>Cplane2,Dnah5,Wdr90,Dnaja1,Kifc3,Map6,Wdr34,Nuak1,Prkar1a,Cep112,Iqgap2,Dynll1,Wdr60,Arhgef10,Iqcg,Trim36,Pik3r4,Dnaaf1,Ift57,Ift81,Chd4,Katnal2,Odf2,Ccdc92,Saxo2,Cfap20,Mphosph9,Dnah9,Wdr13,Pdlim7,Ccdc13,Ift43,Rcc2,Kif18a,Tpgs1,Pik3c3,Dnah2,Ift122,Cfap298,B9d2,Fam234b,Rbm39,Dync2li1,Ccdc39,Prkar2b,Ncoa5,Dync2h1,Arl6,M0R7M8,Jam3,Hydin,Tctn2,Ttll9,Plekha7,Map9,Tubb2b,Snx10,Dnal1,Src,Erc1,Nek2l1,Ranbp10,RGD1564308,E4f1,Bbs5,Fank1,Traf3ip1,Map1a,Lrguk,Kif9,Dstn,Cdk2ap2,A0A0G2JUV5,Ttc26,Ccdc181,Id1,Nsmce1,B0BNL2,Cep41,Cby1,Ccdc96,</t>
  </si>
  <si>
    <t>Dnah5,Map6,Wdr34,Prkar1a,Dynll1,Wdr60,Pik3r4,Cacna1c,Dnaaf1,Ift57,Saxo2,Dnah9,Madd,Pik3c3,Dnah2,Dync2li1,Ccdc39,Dync2h1,Arl6,Hydin,Bbs5,Traf3ip1,Map1a,Caly,A0A0G2JUV5,Ccdc96,</t>
  </si>
  <si>
    <t>Dnah5,Wdr34,Prkar1a,Wdr60,Pik3r4,Dnaaf1,Ift57,Saxo2,Dnah9,Pik3c3,Dnah2,Dync2li1,Ccdc39,Dync2h1,Arl6,Hydin,Bbs5,Traf3ip1,A0A0G2JUV5,Ccdc96,</t>
  </si>
  <si>
    <t>Dnah5,Prkar1a,Cfap65,Iqcg,Ift57,Ift81,Odf2,Saxo2,Cfap20,Dnah9,Abhd2,Wdr66,Dnah2,Ift122,Dync2li1,Ccdc39,Dync2h1,Cfap69,Eno4,Efcab2,Spata6,A0A0G2JUV5,Ccdc181,Enkur,</t>
  </si>
  <si>
    <t>Dnah5,Wdr34,Prkar1a,Pik3r4,Dnaaf1,Ift57,Saxo2,Dnah9,Pik3c3,Dnah2,Dync2li1,Ccdc39,Dync2h1,Arl6,Hydin,Bbs5,Traf3ip1,A0A0G2JUV5,Ccdc96,</t>
  </si>
  <si>
    <t>Wdr90,Kifc3,Wdr34,Prkar1a,Cep112,Dynll1,Wdr60,Arhgef10,Ift57,Ift81,Chd4,Odf2,Ccdc92,Saxo2,Cfap20,Mphosph9,Wdr13,Ccdc13,Ift43,Tpgs1,Ift122,B9d2,Rbm39,Dync2li1,Prkar2b,M0R7M8,Ttll9,Plekha7,Snx10,Erc1,Nek2l1,RGD1564308,Bbs5,Fank1,Traf3ip1,Ttc26,Id1,B0BNL2,Cep41,Cby1,Ccdc96,</t>
  </si>
  <si>
    <t>Wdr34,Ift57,Ift81,Odf2,Saxo2,Cfap20,Ift122,B9d2,Dync2li1,Ttll9,Erc1,Bbs5,Fank1,Traf3ip1,Ttc26,B0BNL2,Cep41,Cby1,Ccdc96,</t>
  </si>
  <si>
    <t>Dnah5,Prkar1a,Cfap65,Iqcg,Ift81,Odf2,Saxo2,Dnah9,Abhd2,Wdr66,Dnah2,Ccdc39,Cfap69,Eno4,Efcab2,Spata6,Enkur,Ccdc181,</t>
  </si>
  <si>
    <t>Zdhhc1,Cplane2,Ppp5c,Dnah5,Wdr90,Ankfy1,Tmem107,Dnaja1,Kifc3,Rabgap1l,Map6,Wdr34,Tmem175,Fign,Ubxn6,Nuak1,Prkar1a,Pofut2,Cfap65,Cep112,Tnip1,Iqgap2,Rfx1,Dynll1,Dnajc10,Pold3,Tmx1,Wdr60,Arhgef10,Xpr1,Iqcg,Emid1,Trim36,Pik3r4,Cacna1c,Btg1,Dnaaf1,Ift57,Poll,Rnf187,Spcs2,Cdca7,Rfx3,Ift81,Chd4,Cyp46a1,Katnal2,Odf2,Mib2,Otub1,Ccdc92,Rtn1,Fbxl17,Saxo2,Azin2,Cfap20,Ywhaz,Mphosph9,Dnah9,Cabin1,Prdm4,Foxn3,Mapk8ip1,Emc1,Zfp667,Dnajc1,Acox3,Dnajc7,Rap2a,Wdr13,Abhd2,Syndig1,Jund,Nucb2,Tmem138,Rnf139,D3ZNT6,Taf6,Rbl1,Pdlim7,Csnk1g2,Xrcc1,Plekhg5,Eif4a3,Ccdc13,Mycbp,Tmem237,Dffb,Akap11,Lrrc56,Pitpnm1,Gtf2f1,Madd,Ttll13,Ift43,Abcc8,Fezf2,Rcc2,Mok,Kif18a,Pnma1,Dyrk1b,Wdr66,Dusp6,Tpgs1,Pik3c3,Trib2,Dnah2,Extl2,Ift122,Cfap298,Sf3b5,B9d2,Gsg1,Foxn2,Zfp746,Fam234b,Ssbp3,Rbm39,Dusp18,Sult2b1,Bcl11b,Cog7,Cbx5,Dync2li1,Dpy19l1,Cdk19,Atp8b1,Ccdc39,Prkar2b,Ncoa5,Rnf157,Bdp1,Dync2h1,Scn3b,Arl6,Elk4,M0R7M8,Rpf2,Stx2,Srek1,Golm1,Celf2,Ube3d,Lmbrd1,Jam3,Hydin,Sdk1,Ttll9,Tctn2,Mafg,Plekha7,Dph3,Akirin1,Xpo6,Map9,Sf3a1,Tubb2b,Cfap69,Sde2,Ctnnd2,Shisa7,Zc3h3,Mapkap1,Dad1,Snx10,Clcn6,Atpsckmt,Spcs1,Stk11ip,Dnal1,Irak1bp1,Msmo1,Ostc,Myg1,Mzf1,Eno4,Dnajc25,Ube2o,Src,Rrp1,Depdc5,Ppp2r1a,Kcnj4,Gar1,Erc1,Pum1,Rnf112,Fosb,Nek2l1,Rpl32,Mink1,Hsd17b3,Ranbp10,Efcab2,Obscn,Blzf1,RGD1564308,E4f1,Bbs5,Spata6,Gorasp1,Grm1,Fank1,Traf3ip1,Cstf2t,Tmx4,Map1a,Lrguk,Kif9,Atf7,H1fx,Dstn,Lsm10,Rnf126,Kcnq1,Rpn1,P47861,Caly,Ttc21b,Tmc1,Riok2,Daglb,Tmem17,Cdc40,Celf3,Nr1d1,Naa40,Cdk2ap2,Pigp,A0A0G2JUV5,Mus81,Ttc26,Rab11fip2,Crnkl1,Hmgn2,Ccdc181,Enkur,Id1,Rtn4r,Nsmce1,B0BNL2,Cep41,Fos,Syt3,Cby1,Ccdc96,</t>
  </si>
  <si>
    <t>Dnah5,Kifc3,Map6,Iqgap2,Dynll1,Katnal2,Odf2,Saxo2,Cfap20,Dnah9,Kif18a,Dnah2,Dync2li1,Dync2h1,M0R7M8,Ttll9,Map9,Tubb2b,Dnal1,Ranbp10,RGD1564308,Map1a,Kif9,Cdk2ap2,Ccdc181,</t>
  </si>
  <si>
    <t>Prkar1a,Cfap65,Iqcg,Ift81,Odf2,Saxo2,Abhd2,Wdr66,Dnah2,Cfap69,Eno4,Efcab2,Spata6,Enkur,Ccdc181,</t>
  </si>
  <si>
    <t>Kifc3,Wdr34,Prkar1a,Cep112,Dynll1,Wdr60,Arhgef10,Ift57,Ift81,Chd4,Odf2,Ccdc92,Wdr13,Ccdc13,Ift43,Tpgs1,B9d2,Rbm39,Dync2li1,Prkar2b,Plekha7,Snx10,Erc1,Nek2l1,RGD1564308,Bbs5,Traf3ip1,Ttc26,Id1,Cep41,</t>
  </si>
  <si>
    <t>Zdhhc1,Cplane2,Ppp5c,Dnah5,Wdr90,Ccdc184,Ankfy1,Ywhah,Dnaja1,Kifc3,Rabgap1l,Map6,Wdr34,Tmem175,Fign,Ubxn6,Nuak1,Prkar1a,Pofut2,Cfap65,Cep112,Tnip1,Iqgap2,Rfx1,Dynll1,Rnf150,Dnajc10,Pold3,Tmx1,Wdr60,Arhgef10,Xpr1,Dusp8,Iqcg,Emid1,Trim36,Pik3r4,Cacna1c,Btg1,Dnaaf1,Ift57,Poll,Rnf187,Spcs2,Cdca7,LOC100911319,Rfx3,Ift81,Txndc17,Chd4,Cyp46a1,Katnal2,Odf2,Mib2,Otub1,Ccdc92,Rtn1,Fbxl17,Saxo2,Azin2,Cfap20,Ywhaz,Mphosph9,Dnah9,Cabin1,Prdm4,Foxn3,Mapk8ip1,Emc1,Zfp667,Dnajc1,Acox3,Dnajc7,Rap2a,Wdr13,Abhd2,Mark3,Syndig1,Wwc2,Jund,Nucb2,Tmem138,Rnf139,D3ZNT6,Taf6,Rbl1,Lztfl1,Pdlim7,Csnk1g2,Xrcc1,Plekhg5,Eif4a3,Ccdc13,Mycbp,Dffb,Akap11,Pitpnm1,Cacna1g,Traf3,Gtf2f1,Madd,Ift43,Socs3,Abcc8,Fezf2,Rcc2,Mok,Kif18a,Pnma1,Dyrk1b,Dusp6,Tpgs1,Pik3c3,Trib2,Dnah2,Extl2,Ift122,Cfap298,Sf3b5,B9d2,Gsg1,Foxn2,Zfp746,Fam234b,Ssbp3,Dnaaf5,Eif2b2,Rbm39,Dusp18,Sult2b1,Bcl11b,Cog7,Cbx5,Dync2li1,Dpy19l1,Cdk19,Gnal,Atp8b1,Ccdc39,Prkar2b,Ncoa5,Oscp1,Agbl3,Rnf157,Caskin1,Bdp1,Arhgap10,Dync2h1,Scn3b,Arl6,Elk4,M0R7M8,Rpf2,Stx2,Srek1,Golm1,Celf2,Ube3d,Lmbrd1,Jam3,Hydin,Sdk1,Ttll9,Tctn2,Mafg,Plekha7,Dph3,Cars2,Akirin1,Xpo6,Map9,Sf3a1,Tubb2b,Cfap69,Sde2,Ctnnd2,Zc3h3,Mapkap1,Dad1,Snx10,Clcn6,Atpsckmt,Zcchc3,Spcs1,Stk11ip,Dnal1,Irak1bp1,Msmo1,Ostc,Ppil6,Myg1,Mzf1,Eno4,Dnajc25,Ube2o,Src,Rrp1,Depdc5,Ppp2r1a,Kcnj4,Gar1,Erc1,Pum1,Ywhaq,Rnf112,Fosb,Nek2l1,Rpl32,Mink1,Hsd17b3,Ranbp10,Eps8l1,Obscn,Blzf1,RGD1564308,E4f1,Bbs5,Gorasp1,Grm1,Fank1,Traf3ip1,Cstf2t,Tmx4,Map1a,Lrguk,Kif9,Atf7,H1fx,Dstn,Lsm10,Rnf126,Kcnq1,Rpn1,P47861,Caly,Ttc21b,Riok2,Daglb,Cdc40,Celf3,Nr1d1,Naa40,Cdk2ap2,Pigp,A0A0G2JUV5,Mus81,Ttc26,Rab11fip2,Crnkl1,Hmgn2,Ccdc181,Enkur,Id1,Rtn4r,Nsmce1,B0BNL2,Ccdc124,Cep41,Fos,Syt3,Cdc37,Cby1,Ccdc96,</t>
  </si>
  <si>
    <t>Ift57,Ift81,Ift43,Ift122,Dync2li1,Traf3ip1,Ttc21b,Ttc26,</t>
  </si>
  <si>
    <t>Dnah5,Wdr34,Dynll1,Wdr60,Dnah9,Dnah2,Dync2li1,Dync2h1,Dnal1,</t>
  </si>
  <si>
    <t>Zdhhc1,Cplane2,Ppp5c,Dnah5,Wdr90,Ankfy1,Dnaja1,Kifc3,Rabgap1l,Map6,Wdr34,Tmem175,Fign,Ubxn6,Nuak1,Prkar1a,Pofut2,Cfap65,Cep112,Tnip1,Iqgap2,Rfx1,Dynll1,Dnajc10,Pold3,Tmx1,Wdr60,Arhgef10,Xpr1,Iqcg,Emid1,Trim36,Pik3r4,Cacna1c,Btg1,Dnaaf1,Ift57,Poll,Rnf187,Spcs2,Cdca7,Rfx3,Ift81,Chd4,Cyp46a1,Katnal2,Odf2,Mib2,Otub1,Ccdc92,Rtn1,Fbxl17,Saxo2,Azin2,Cfap20,Ywhaz,Mphosph9,Dnah9,Cabin1,Prdm4,Foxn3,Mapk8ip1,Emc1,Zfp667,Dnajc1,Acox3,Dnajc7,Rap2a,Wdr13,Abhd2,Syndig1,Jund,Nucb2,Tmem138,Rnf139,D3ZNT6,Taf6,Rbl1,Pdlim7,Csnk1g2,Xrcc1,Plekhg5,Eif4a3,Ccdc13,Mycbp,Dffb,Akap11,Pitpnm1,Gtf2f1,Madd,Ift43,Abcc8,Fezf2,Rcc2,Mok,Kif18a,Pnma1,Dyrk1b,Dusp6,Tpgs1,Pik3c3,Trib2,Dnah2,Extl2,Ift122,Cfap298,Sf3b5,B9d2,Gsg1,Foxn2,Zfp746,Fam234b,Ssbp3,Rbm39,Dusp18,Sult2b1,Bcl11b,Cog7,Cbx5,Dync2li1,Dpy19l1,Cdk19,Atp8b1,Ccdc39,Prkar2b,Ncoa5,Rnf157,Bdp1,Dync2h1,Scn3b,Arl6,Elk4,M0R7M8,Rpf2,Stx2,Srek1,Golm1,Celf2,Ube3d,Lmbrd1,Jam3,Hydin,Sdk1,Ttll9,Tctn2,Mafg,Plekha7,Dph3,Akirin1,Xpo6,Map9,Sf3a1,Tubb2b,Sde2,Ctnnd2,Zc3h3,Mapkap1,Dad1,Snx10,Clcn6,Atpsckmt,Spcs1,Stk11ip,Dnal1,Irak1bp1,Msmo1,Ostc,Myg1,Mzf1,Dnajc25,Ube2o,Src,Rrp1,Depdc5,Ppp2r1a,Kcnj4,Gar1,Erc1,Pum1,Rnf112,Fosb,Nek2l1,Rpl32,Mink1,Hsd17b3,Ranbp10,Obscn,Blzf1,RGD1564308,E4f1,Bbs5,Gorasp1,Grm1,Fank1,Traf3ip1,Cstf2t,Tmx4,Map1a,Lrguk,Kif9,Atf7,H1fx,Dstn,Lsm10,Rnf126,Kcnq1,Rpn1,P47861,Caly,Ttc21b,Riok2,Daglb,Cdc40,Celf3,Nr1d1,Naa40,Cdk2ap2,Pigp,A0A0G2JUV5,Mus81,Ttc26,Rab11fip2,Crnkl1,Hmgn2,Ccdc181,Enkur,Id1,Rtn4r,Nsmce1,B0BNL2,Cep41,Fos,Syt3,Cby1,Ccdc96,</t>
  </si>
  <si>
    <t>Dnah5,Kifc3,Wdr34,Dynll1,Wdr60,Dnah9,Kif18a,Dnah2,Dync2li1,Dync2h1,Dnal1,Map1a,Kif9,</t>
  </si>
  <si>
    <t>Cplane2,Dnah5,Wdr90,Dnaja1,Kifc3,Map6,Wdr34,Nuak1,Prkar1a,Cep112,Rfx1,Iqgap2,Dynll1,Pold3,Wdr60,Arhgef10,Iqcg,Trim36,Pik3r4,Cacna1c,Dnaaf1,Ift57,Rfx3,Ift81,Chd4,Katnal2,Odf2,Ccdc92,Saxo2,Cfap20,Mphosph9,Dnah9,Zfp667,Wdr13,Jund,Rbl1,Pdlim7,Xrcc1,Eif4a3,Ccdc13,Dffb,Akap11,Pitpnm1,Ift43,Fezf2,Rcc2,Kif18a,Pnma1,Tpgs1,Pik3c3,Dnah2,Ift122,Cfap298,B9d2,Fam234b,Zfp746,Rbm39,Cog7,Cbx5,Dync2li1,Ccdc39,Prkar2b,Ncoa5,Dync2h1,Scn3b,Arl6,M0R7M8,Rpf2,Jam3,Hydin,Ttll9,Tctn2,Plekha7,Xpo6,Map9,Tubb2b,Snx10,Dnal1,Mzf1,Myg1,Src,Rrp1,Ppp2r1a,Gar1,Erc1,Pum1,Rpl32,Nek2l1,Ranbp10,RGD1564308,Obscn,E4f1,Bbs5,Fank1,Traf3ip1,Map1a,Lrguk,Kif9,Atf7,H1fx,Dstn,Ttc21b,Nr1d1,Cdk2ap2,A0A0G2JUV5,Mus81,Ttc26,Hmgn2,Ccdc181,Id1,Nsmce1,B0BNL2,Cep41,Cby1,Ccdc96,</t>
  </si>
  <si>
    <t>Wdr60,Mok,Ift122,Prkar2b,Fank1,Traf3ip1,Ttc26,</t>
  </si>
  <si>
    <t>Dnah5,Kifc3,Map6,Iqgap2,Dynll1,Katnal2,Odf2,Saxo2,Cfap20,Dnah9,Pdlim7,Kif18a,Dnah2,Dync2li1,Dync2h1,M0R7M8,Jam3,Ttll9,Map9,Tubb2b,Dnal1,Src,Ranbp10,RGD1564308,Map1a,Kif9,Cdk2ap2,Ccdc181,</t>
  </si>
  <si>
    <t>Tmem107,Ift57,Tmem237,Ift122,B9d2,Dync2li1,Tctn2,Traf3ip1,Tmem17,</t>
  </si>
  <si>
    <t>Dnah5,Kifc3,Map6,Iqgap2,Dynll1,Cacna1c,Katnal2,Odf2,Saxo2,Cfap20,Dnah9,Pdlim7,Kif18a,Dnah2,Dync2li1,Dync2h1,Scn3b,M0R7M8,Jam3,Ttll9,Map9,Tubb2b,Dnal1,Src,Ranbp10,Obscn,RGD1564308,Map1a,Kif9,Cdk2ap2,Ccdc181,</t>
  </si>
  <si>
    <t>Wdr34,Dynll1,Wdr60,Dync2li1,Dync2h1,</t>
  </si>
  <si>
    <t>Zdhhc1,Ppp5c,Dnah5,Ccdc184,Ankfy1,Ywhah,Dnaja1,Kifc3,Rabgap1l,Map6,Wdr34,Tmem175,Ubxn6,Nuak1,Prkar1a,Pofut2,Cfap65,Tnip1,Iqgap2,Dynll1,Rnf150,Dnajc10,Tmx1,Wdr60,Arhgef10,Xpr1,Dusp8,Iqcg,Emid1,Trim36,Pik3r4,Cacna1c,Btg1,Dnaaf1,Ift57,Rnf187,Spcs2,Cdca7,LOC100911319,Txndc17,Chd4,Cyp46a1,Katnal2,Odf2,Mib2,Otub1,Rtn1,Fbxl17,Saxo2,Azin2,Cfap20,Ywhaz,Mphosph9,Dnah9,Cabin1,Prdm4,Mapk8ip1,Emc1,Dnajc1,Acox3,Dnajc7,Rap2a,Abhd2,Mark3,Syndig1,Wwc2,Nucb2,Tmem138,Rnf139,Taf6,Lztfl1,Pdlim7,Csnk1g2,Plekhg5,Eif4a3,Ccdc13,Mycbp,Dffb,Akap11,Pitpnm1,Cacna1g,Traf3,Madd,Socs3,Abcc8,Rcc2,Mok,Kif18a,Pnma1,Dusp6,Pik3c3,Trib2,Dnah2,Extl2,Ift122,Cfap298,B9d2,Gsg1,Zfp746,Fam234b,Dnaaf5,Eif2b2,Dusp18,Sult2b1,Cog7,Dync2li1,Cdk19,Atp8b1,Ccdc39,Prkar2b,Oscp1,Agbl3,Rnf157,Caskin1,Arhgap10,Dync2h1,Scn3b,Arl6,Elk4,M0R7M8,Stx2,Golm1,Celf2,Ube3d,Lmbrd1,Jam3,Hydin,Sdk1,Ttll9,Tctn2,Plekha7,Dph3,Cars2,Xpo6,Map9,Tubb2b,Cfap69,Sde2,Ctnnd2,Mapkap1,Dad1,Snx10,Atpsckmt,Zcchc3,Spcs1,Stk11ip,Dnal1,Irak1bp1,Msmo1,Ostc,Ppil6,Myg1,Eno4,Dnajc25,Ube2o,Src,Depdc5,Ppp2r1a,Kcnj4,Erc1,Pum1,Ywhaq,Rnf112,Nek2l1,Rpl32,Mink1,Hsd17b3,Ranbp10,Eps8l1,Obscn,Blzf1,RGD1564308,Bbs5,Gorasp1,Fank1,Traf3ip1,Map1a,Lrguk,Dstn,Rnf126,Kcnq1,Rpn1,P47861,Caly,Riok2,Celf3,Nr1d1,Naa40,Cdk2ap2,Pigp,A0A0G2JUV5,Rab11fip2,Hmgn2,Ccdc181,Enkur,Id1,Rtn4r,B0BNL2,Ccdc124,Cep41,Fos,Syt3,Cdc37,Cby1,Ccdc96,</t>
  </si>
  <si>
    <t>Zdhhc1,Tmem107,Tmem175,Cfap65,Rnf150,Ano3,Tmx1,Xpr1,Cacna1c,Spcs2,Rtn1,Itga11,Emc1,Dnajc1,Syndig1,Tmem138,Rnf139,Orai3,Unc5d,Ctxn1,Tmem237,Cacna1g,Traf3,Madd,Megf10,Abcc8,Cdh8,Extl2,A0A0G2JWY3,Gsg1,Fam234b,Dpy19l1,Atp8b1,Scn3b,Stx2,Golm1,Lmbrd1,Jam3,Hydin,Tctn2,Plekha7,Shisa7,Dad1,Clcn6,Kcnh5,Atpsckmt,Adam23,Spcs1,Dnajc16,Msmo1,Ostc,Dnajc25,Kcnj4,Rnf112,Grm1,Gjd2,Tmx4,Kcnq1,P47861,Rpn1,Caly,Tmc1,Daglb,Tmem17,Pigp,Rtn4r,Syt3,</t>
  </si>
  <si>
    <t>catalytic complex (GO:1902494)</t>
  </si>
  <si>
    <t>Dnah5,Wdr34,Prkar1a,Dynll1,Pold3,Wdr60,Pik3r4,Spcs2,Chd4,Mib2,Fbxl17,Dnah9,Prdm4,Taf6,Eif4a3,Gtf2f1,Socs3,Pik3c3,Dnah2,Cbx5,Dync2li1,Gnal,Dync2h1,Ube3d,Sf3a1,Dad1,Spcs1,Dnal1,Ostc,Eno4,Depdc5,Ppp2r1a,Gar1,Erc1,Ranbp10,Rpn1,Cdc40,Pigp,Mus81,Crnkl1,Nsmce1,</t>
  </si>
  <si>
    <t>Tmem107,B9d2,Tctn2,Tmem17,</t>
  </si>
  <si>
    <t>Nucb2,Wfdc3,Scube3,Stx2,Jam3,AABR07002928,Fmod,Obscn,Gdf1,Hmgn2,</t>
  </si>
  <si>
    <t>Cplane2,Nuak1,Tnip1,Rfx1,Pold3,Dnaaf1,Rnf187,Cdca7,Chd4,Ccdc92,Fbxl17,Cfap20,Cabin1,Prdm4,Dnajc7,Wdr13,Jund,Taf6,Rbl1,Xrcc1,Pdlim7,Eif4a3,Ccdc13,Mycbp,Dffb,Gtf2f1,Dyrk1b,Dusp6,Extl2,Ift122,Sf3b5,Foxn2,Rbm39,Dusp18,Cbx5,Cdk19,Atp8b1,Ncoa5,Bdp1,Elk4,Rpf2,Srek1,Plekha7,Dph3,Akirin1,Xpo6,Sf3a1,Sde2,Zc3h3,Mapkap1,Mzf1,Myg1,Ube2o,Gar1,Pum1,Fosb,Rnf112,Nek2l1,Blzf1,Obscn,E4f1,Fank1,Cstf2t,H1fx,Lsm10,Rnf126,Daglb,Cdc40,Celf3,Nr1d1,Rab11fip2,Crnkl1,Id1,Nsmce1,B0BNL2,Fos,Cby1,</t>
  </si>
  <si>
    <t>Wdr90,Wdr34,Odf2,Ccdc92,Saxo2,Cfap20,Mphosph9,Cep41,Cby1,</t>
  </si>
  <si>
    <t>Saxo2,Kif18a,Dync2li1,M0R7M8,Map9,Ranbp10,RGD1564308,</t>
  </si>
  <si>
    <t>Ift43,Ift122,Ttc21b,</t>
  </si>
  <si>
    <t>intraciliary transport particle B (GO:0030992)</t>
  </si>
  <si>
    <t>Ift57,Ift81,Traf3ip1,Ttc26,</t>
  </si>
  <si>
    <t>axon cytoplasm (GO:1904115)</t>
  </si>
  <si>
    <t>Map6,Dynll1,Cacna1c,Madd,Map1a,Caly,</t>
  </si>
  <si>
    <t>Cplane2,Fign,Nuak1,Tnip1,Rfx1,Pold3,Dnaaf1,Rnf187,Cdca7,Rfx3,Chd4,Ccdc92,Fbxl17,Cfap20,Cabin1,Prdm4,Zfp667,Dnajc7,Wdr13,Jund,Taf6,Rbl1,Xrcc1,Pdlim7,Eif4a3,Ccdc13,Mycbp,Dffb,Akap11,Gtf2f1,Fezf2,Pnma1,Dyrk1b,Dusp6,Extl2,Ift122,Sf3b5,Foxn2,Zfp746,Rbm39,Dusp18,Cog7,Cbx5,Cdk19,Atp8b1,Ncoa5,Bdp1,Elk4,Rpf2,Srek1,Sdk1,Plekha7,Dph3,Akirin1,Xpo6,Sf3a1,Sde2,Zc3h3,Mapkap1,Mzf1,Myg1,Ube2o,Rrp1,Gar1,Pum1,Fosb,Rnf112,Nek2l1,Blzf1,Obscn,E4f1,Fank1,Cstf2t,Atf7,H1fx,Lsm10,Rnf126,Ttc21b,Daglb,Cdc40,Celf3,Nr1d1,Mus81,Rab11fip2,Crnkl1,Id1,Nsmce1,B0BNL2,Fos,Cby1,</t>
  </si>
  <si>
    <t>Gene ID*</t>
  </si>
  <si>
    <t>RFX</t>
  </si>
  <si>
    <t>No</t>
  </si>
  <si>
    <t>GRE for NR3c1/Nr3c2</t>
  </si>
  <si>
    <t>*Based on the 59 cilium (GO:0005929)- associated genes</t>
  </si>
  <si>
    <t>10 genes containing GRE</t>
  </si>
  <si>
    <t>55 genes containing RFX</t>
  </si>
  <si>
    <t>42 constant genes</t>
  </si>
  <si>
    <t>EXPERIMENTAL GROUP</t>
  </si>
  <si>
    <t>SAMPLES</t>
  </si>
  <si>
    <t>INFORMATION RE EXPERIMENTAL GROUP</t>
  </si>
  <si>
    <t>Baseline AM (BLAM)</t>
  </si>
  <si>
    <t>A, D, G, P</t>
  </si>
  <si>
    <t>Rats killed under baseline (non-stress) conditions in the early morning (AM)</t>
  </si>
  <si>
    <t>FS30</t>
  </si>
  <si>
    <t>B, E, K, Q</t>
  </si>
  <si>
    <t>Rats killed 30 min after forced swimming (FS)</t>
  </si>
  <si>
    <t>Baseline PM  (BLPM)</t>
  </si>
  <si>
    <t>C, F, I, R</t>
  </si>
  <si>
    <t>Rats killed under baseline conditions in the early evening (PM)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</si>
</sst>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11" fontId="0" fillId="0" borderId="0" xfId="0" applyNumberFormat="1"/>
    <xf numFmtId="0" fontId="1" fillId="0" borderId="0" xfId="0" applyFont="1" applyAlignment="1">
      <alignment wrapText="1"/>
    </xf>
    <xf numFmtId="0" fontId="0" fillId="0" borderId="0" xfId="0" applyAlignment="1">
      <alignment vertical="center"/>
    </xf>
    <xf numFmtId="11" fontId="0" fillId="0" borderId="0" xfId="0" applyNumberFormat="1" applyFill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5" fillId="0" borderId="0" xfId="0" applyFont="1"/>
    <xf numFmtId="0" fontId="1" fillId="0" borderId="0" xfId="0" applyFont="1"/>
    <xf numFmtId="0" fontId="4" fillId="0" borderId="0" xfId="0" applyFont="1" applyFill="1" applyBorder="1"/>
    <xf numFmtId="0" fontId="4" fillId="0" borderId="0" xfId="0" applyFont="1"/>
    <xf numFmtId="0" fontId="0" fillId="0" borderId="0" xfId="0" applyFill="1" applyBorder="1"/>
    <xf numFmtId="0" fontId="0" fillId="0" borderId="0" xfId="0" applyFont="1" applyAlignment="1">
      <alignment horizontal="left" vertical="top" wrapText="1"/>
    </xf>
    <xf numFmtId="0" fontId="4" fillId="0" borderId="2" xfId="0" applyFont="1" applyBorder="1"/>
    <xf numFmtId="0" fontId="4" fillId="0" borderId="0" xfId="0" applyFont="1" applyBorder="1"/>
    <xf numFmtId="0" fontId="4" fillId="0" borderId="3" xfId="0" applyFont="1" applyBorder="1"/>
    <xf numFmtId="0" fontId="0" fillId="0" borderId="6" xfId="0" applyBorder="1"/>
    <xf numFmtId="0" fontId="2" fillId="0" borderId="9" xfId="0" quotePrefix="1" applyFont="1" applyBorder="1"/>
    <xf numFmtId="0" fontId="2" fillId="0" borderId="10" xfId="0" applyFont="1" applyBorder="1"/>
    <xf numFmtId="0" fontId="0" fillId="0" borderId="12" xfId="0" applyBorder="1"/>
    <xf numFmtId="0" fontId="2" fillId="0" borderId="13" xfId="0" quotePrefix="1" applyFont="1" applyBorder="1"/>
    <xf numFmtId="0" fontId="2" fillId="0" borderId="9" xfId="0" applyFont="1" applyBorder="1"/>
    <xf numFmtId="0" fontId="2" fillId="0" borderId="11" xfId="0" applyFont="1" applyBorder="1"/>
    <xf numFmtId="0" fontId="0" fillId="0" borderId="0" xfId="0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3" fillId="0" borderId="7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0" fillId="0" borderId="18" xfId="0" applyBorder="1"/>
    <xf numFmtId="0" fontId="0" fillId="0" borderId="19" xfId="0" applyBorder="1"/>
  </cellXfs>
  <cellStyles count="1">
    <cellStyle name="Normal" xfId="0" builtinId="0"/>
  </cellStyles>
  <dxfs count="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workbookViewId="0">
      <selection activeCell="A8" sqref="A8"/>
    </sheetView>
  </sheetViews>
  <sheetFormatPr baseColWidth="10" defaultColWidth="8.83203125" defaultRowHeight="15" x14ac:dyDescent="0.2"/>
  <cols>
    <col min="1" max="1" width="62.33203125" bestFit="1" customWidth="1"/>
    <col min="2" max="8" width="16.5" customWidth="1"/>
    <col min="9" max="10" width="17.83203125" customWidth="1"/>
    <col min="11" max="11" width="17.5" bestFit="1" customWidth="1"/>
    <col min="12" max="12" width="13.33203125" bestFit="1" customWidth="1"/>
  </cols>
  <sheetData>
    <row r="1" spans="1:10" x14ac:dyDescent="0.2">
      <c r="A1" t="s">
        <v>0</v>
      </c>
      <c r="B1" t="s">
        <v>1</v>
      </c>
      <c r="I1" t="s">
        <v>181</v>
      </c>
      <c r="J1" t="s">
        <v>305</v>
      </c>
    </row>
    <row r="2" spans="1:10" x14ac:dyDescent="0.2">
      <c r="A2" t="s">
        <v>2</v>
      </c>
      <c r="B2" t="s">
        <v>3</v>
      </c>
      <c r="G2" s="31" t="s">
        <v>183</v>
      </c>
      <c r="H2" s="31"/>
      <c r="I2" t="s">
        <v>184</v>
      </c>
      <c r="J2" t="s">
        <v>306</v>
      </c>
    </row>
    <row r="3" spans="1:10" x14ac:dyDescent="0.2">
      <c r="A3" t="s">
        <v>4</v>
      </c>
      <c r="B3" t="s">
        <v>307</v>
      </c>
      <c r="G3" s="31" t="s">
        <v>187</v>
      </c>
      <c r="H3" s="31"/>
      <c r="I3">
        <v>0</v>
      </c>
      <c r="J3">
        <v>27</v>
      </c>
    </row>
    <row r="4" spans="1:10" x14ac:dyDescent="0.2">
      <c r="A4" t="s">
        <v>5</v>
      </c>
      <c r="B4" t="s">
        <v>6</v>
      </c>
      <c r="G4" s="31" t="s">
        <v>188</v>
      </c>
      <c r="H4" s="31"/>
      <c r="I4">
        <v>0</v>
      </c>
      <c r="J4">
        <v>0</v>
      </c>
    </row>
    <row r="5" spans="1:10" x14ac:dyDescent="0.2">
      <c r="A5" t="s">
        <v>7</v>
      </c>
      <c r="B5" t="s">
        <v>8</v>
      </c>
    </row>
    <row r="6" spans="1:10" x14ac:dyDescent="0.2">
      <c r="A6" t="s">
        <v>9</v>
      </c>
      <c r="B6" t="s">
        <v>10</v>
      </c>
    </row>
    <row r="7" spans="1:10" s="3" customFormat="1" ht="32" x14ac:dyDescent="0.2">
      <c r="A7" s="3" t="s">
        <v>11</v>
      </c>
      <c r="B7" s="3" t="s">
        <v>12</v>
      </c>
      <c r="C7" s="3" t="s">
        <v>308</v>
      </c>
      <c r="D7" s="3" t="s">
        <v>309</v>
      </c>
      <c r="E7" s="3" t="s">
        <v>310</v>
      </c>
      <c r="F7" s="3" t="s">
        <v>311</v>
      </c>
      <c r="G7" s="3" t="s">
        <v>312</v>
      </c>
      <c r="H7" s="3" t="s">
        <v>313</v>
      </c>
      <c r="I7" s="3" t="s">
        <v>314</v>
      </c>
      <c r="J7" s="3" t="s">
        <v>315</v>
      </c>
    </row>
    <row r="8" spans="1:10" s="1" customFormat="1" x14ac:dyDescent="0.2">
      <c r="A8" s="1" t="s">
        <v>13</v>
      </c>
      <c r="B8" s="1">
        <v>658</v>
      </c>
      <c r="C8" s="1">
        <v>59</v>
      </c>
      <c r="D8" s="1">
        <v>10.29</v>
      </c>
      <c r="E8" s="1" t="s">
        <v>14</v>
      </c>
      <c r="F8" s="1">
        <v>5.73</v>
      </c>
      <c r="G8" s="5">
        <v>2.3799999999999999E-26</v>
      </c>
      <c r="H8" s="5">
        <v>4.68E-23</v>
      </c>
      <c r="I8" s="1">
        <f>-LOG10(H8)</f>
        <v>22.329754146925875</v>
      </c>
      <c r="J8" s="1" t="s">
        <v>316</v>
      </c>
    </row>
    <row r="9" spans="1:10" s="1" customFormat="1" x14ac:dyDescent="0.2">
      <c r="A9" s="1" t="s">
        <v>15</v>
      </c>
      <c r="B9" s="1">
        <v>1219</v>
      </c>
      <c r="C9" s="1">
        <v>65</v>
      </c>
      <c r="D9" s="1">
        <v>19.059999999999999</v>
      </c>
      <c r="E9" s="1" t="s">
        <v>14</v>
      </c>
      <c r="F9" s="1">
        <v>3.41</v>
      </c>
      <c r="G9" s="5">
        <v>1.1999999999999999E-17</v>
      </c>
      <c r="H9" s="5">
        <v>7.8600000000000007E-15</v>
      </c>
      <c r="I9" s="1">
        <f t="shared" ref="I9:I50" si="0">-LOG10(H9)</f>
        <v>14.104577453960593</v>
      </c>
      <c r="J9" s="1" t="s">
        <v>317</v>
      </c>
    </row>
    <row r="10" spans="1:10" s="1" customFormat="1" x14ac:dyDescent="0.2">
      <c r="A10" s="1" t="s">
        <v>18</v>
      </c>
      <c r="B10" s="1">
        <v>2483</v>
      </c>
      <c r="C10" s="1">
        <v>97</v>
      </c>
      <c r="D10" s="1">
        <v>38.83</v>
      </c>
      <c r="E10" s="1" t="s">
        <v>14</v>
      </c>
      <c r="F10" s="1">
        <v>2.5</v>
      </c>
      <c r="G10" s="5">
        <v>1.8199999999999999E-17</v>
      </c>
      <c r="H10" s="5">
        <v>8.9600000000000004E-15</v>
      </c>
      <c r="I10" s="1">
        <f t="shared" si="0"/>
        <v>14.047691990337874</v>
      </c>
      <c r="J10" s="1" t="s">
        <v>318</v>
      </c>
    </row>
    <row r="11" spans="1:10" s="1" customFormat="1" x14ac:dyDescent="0.2">
      <c r="A11" s="1" t="s">
        <v>20</v>
      </c>
      <c r="B11" s="1">
        <v>2412</v>
      </c>
      <c r="C11" s="1">
        <v>96</v>
      </c>
      <c r="D11" s="1">
        <v>37.72</v>
      </c>
      <c r="E11" s="1" t="s">
        <v>14</v>
      </c>
      <c r="F11" s="1">
        <v>2.5499999999999998</v>
      </c>
      <c r="G11" s="5">
        <v>9.5999999999999998E-18</v>
      </c>
      <c r="H11" s="5">
        <v>9.4400000000000004E-15</v>
      </c>
      <c r="I11" s="1">
        <f t="shared" si="0"/>
        <v>14.02502800570193</v>
      </c>
      <c r="J11" s="1" t="s">
        <v>319</v>
      </c>
    </row>
    <row r="12" spans="1:10" s="1" customFormat="1" x14ac:dyDescent="0.2">
      <c r="A12" s="1" t="s">
        <v>16</v>
      </c>
      <c r="B12" s="1">
        <v>2064</v>
      </c>
      <c r="C12" s="1">
        <v>81</v>
      </c>
      <c r="D12" s="1">
        <v>32.28</v>
      </c>
      <c r="E12" s="1" t="s">
        <v>14</v>
      </c>
      <c r="F12" s="1">
        <v>2.5099999999999998</v>
      </c>
      <c r="G12" s="5">
        <v>1.55E-14</v>
      </c>
      <c r="H12" s="5">
        <v>6.1000000000000003E-12</v>
      </c>
      <c r="I12" s="1">
        <f t="shared" si="0"/>
        <v>11.214670164989233</v>
      </c>
      <c r="J12" s="1" t="s">
        <v>320</v>
      </c>
    </row>
    <row r="13" spans="1:10" s="1" customFormat="1" x14ac:dyDescent="0.2">
      <c r="A13" s="1" t="s">
        <v>21</v>
      </c>
      <c r="B13" s="1">
        <v>234</v>
      </c>
      <c r="C13" s="1">
        <v>26</v>
      </c>
      <c r="D13" s="1">
        <v>3.66</v>
      </c>
      <c r="E13" s="1" t="s">
        <v>14</v>
      </c>
      <c r="F13" s="1">
        <v>7.1</v>
      </c>
      <c r="G13" s="5">
        <v>4.6699999999999999E-14</v>
      </c>
      <c r="H13" s="5">
        <v>1.5300000000000001E-11</v>
      </c>
      <c r="I13" s="1">
        <f t="shared" si="0"/>
        <v>10.815308569182401</v>
      </c>
      <c r="J13" s="1" t="s">
        <v>321</v>
      </c>
    </row>
    <row r="14" spans="1:10" s="1" customFormat="1" x14ac:dyDescent="0.2">
      <c r="A14" s="1" t="s">
        <v>17</v>
      </c>
      <c r="B14" s="1">
        <v>128</v>
      </c>
      <c r="C14" s="1">
        <v>20</v>
      </c>
      <c r="D14" s="1">
        <v>2</v>
      </c>
      <c r="E14" s="1" t="s">
        <v>14</v>
      </c>
      <c r="F14" s="1">
        <v>9.99</v>
      </c>
      <c r="G14" s="5">
        <v>1.47E-13</v>
      </c>
      <c r="H14" s="5">
        <v>4.1199999999999997E-11</v>
      </c>
      <c r="I14" s="1">
        <f t="shared" si="0"/>
        <v>10.385102783966865</v>
      </c>
      <c r="J14" s="1" t="s">
        <v>322</v>
      </c>
    </row>
    <row r="15" spans="1:10" s="1" customFormat="1" x14ac:dyDescent="0.2">
      <c r="A15" s="1" t="s">
        <v>24</v>
      </c>
      <c r="B15" s="1">
        <v>218</v>
      </c>
      <c r="C15" s="1">
        <v>24</v>
      </c>
      <c r="D15" s="1">
        <v>3.41</v>
      </c>
      <c r="E15" s="1" t="s">
        <v>14</v>
      </c>
      <c r="F15" s="1">
        <v>7.04</v>
      </c>
      <c r="G15" s="5">
        <v>5.44E-13</v>
      </c>
      <c r="H15" s="5">
        <v>1.34E-10</v>
      </c>
      <c r="I15" s="1">
        <f t="shared" si="0"/>
        <v>9.8728952016351919</v>
      </c>
      <c r="J15" s="1" t="s">
        <v>323</v>
      </c>
    </row>
    <row r="16" spans="1:10" s="1" customFormat="1" x14ac:dyDescent="0.2">
      <c r="A16" s="1" t="s">
        <v>19</v>
      </c>
      <c r="B16" s="1">
        <v>126</v>
      </c>
      <c r="C16" s="1">
        <v>19</v>
      </c>
      <c r="D16" s="1">
        <v>1.97</v>
      </c>
      <c r="E16" s="1" t="s">
        <v>14</v>
      </c>
      <c r="F16" s="1">
        <v>9.64</v>
      </c>
      <c r="G16" s="5">
        <v>1.0599999999999999E-12</v>
      </c>
      <c r="H16" s="5">
        <v>2.32E-10</v>
      </c>
      <c r="I16" s="1">
        <f t="shared" si="0"/>
        <v>9.6345120151091006</v>
      </c>
      <c r="J16" s="1" t="s">
        <v>324</v>
      </c>
    </row>
    <row r="17" spans="1:10" s="1" customFormat="1" x14ac:dyDescent="0.2">
      <c r="A17" s="1" t="s">
        <v>23</v>
      </c>
      <c r="B17" s="1">
        <v>284</v>
      </c>
      <c r="C17" s="1">
        <v>26</v>
      </c>
      <c r="D17" s="1">
        <v>4.4400000000000004</v>
      </c>
      <c r="E17" s="1" t="s">
        <v>14</v>
      </c>
      <c r="F17" s="1">
        <v>5.85</v>
      </c>
      <c r="G17" s="5">
        <v>2.8000000000000002E-12</v>
      </c>
      <c r="H17" s="5">
        <v>5.4999999999999996E-10</v>
      </c>
      <c r="I17" s="1">
        <f t="shared" si="0"/>
        <v>9.2596373105057559</v>
      </c>
      <c r="J17" s="1" t="s">
        <v>321</v>
      </c>
    </row>
    <row r="18" spans="1:10" s="1" customFormat="1" x14ac:dyDescent="0.2">
      <c r="A18" s="1" t="s">
        <v>22</v>
      </c>
      <c r="B18" s="1">
        <v>754</v>
      </c>
      <c r="C18" s="1">
        <v>41</v>
      </c>
      <c r="D18" s="1">
        <v>11.79</v>
      </c>
      <c r="E18" s="1" t="s">
        <v>14</v>
      </c>
      <c r="F18" s="1">
        <v>3.48</v>
      </c>
      <c r="G18" s="5">
        <v>1.31E-11</v>
      </c>
      <c r="H18" s="5">
        <v>2.3499999999999999E-9</v>
      </c>
      <c r="I18" s="1">
        <f t="shared" si="0"/>
        <v>8.6289321377282633</v>
      </c>
      <c r="J18" s="1" t="s">
        <v>325</v>
      </c>
    </row>
    <row r="19" spans="1:10" s="1" customFormat="1" x14ac:dyDescent="0.2">
      <c r="A19" s="1" t="s">
        <v>25</v>
      </c>
      <c r="B19" s="1">
        <v>172</v>
      </c>
      <c r="C19" s="1">
        <v>19</v>
      </c>
      <c r="D19" s="1">
        <v>2.69</v>
      </c>
      <c r="E19" s="1" t="s">
        <v>14</v>
      </c>
      <c r="F19" s="1">
        <v>7.06</v>
      </c>
      <c r="G19" s="5">
        <v>1.43E-10</v>
      </c>
      <c r="H19" s="5">
        <v>2.3400000000000001E-8</v>
      </c>
      <c r="I19" s="1">
        <f t="shared" si="0"/>
        <v>7.6307841425898575</v>
      </c>
      <c r="J19" s="1" t="s">
        <v>326</v>
      </c>
    </row>
    <row r="20" spans="1:10" s="1" customFormat="1" x14ac:dyDescent="0.2">
      <c r="A20" s="1" t="s">
        <v>26</v>
      </c>
      <c r="B20" s="1">
        <v>155</v>
      </c>
      <c r="C20" s="1">
        <v>18</v>
      </c>
      <c r="D20" s="1">
        <v>2.42</v>
      </c>
      <c r="E20" s="1" t="s">
        <v>14</v>
      </c>
      <c r="F20" s="1">
        <v>7.43</v>
      </c>
      <c r="G20" s="5">
        <v>2.1E-10</v>
      </c>
      <c r="H20" s="5">
        <v>3.1699999999999999E-8</v>
      </c>
      <c r="I20" s="1">
        <f t="shared" si="0"/>
        <v>7.4989407377822488</v>
      </c>
      <c r="J20" s="1" t="s">
        <v>327</v>
      </c>
    </row>
    <row r="21" spans="1:10" s="1" customFormat="1" x14ac:dyDescent="0.2">
      <c r="A21" s="1" t="s">
        <v>28</v>
      </c>
      <c r="B21" s="1">
        <v>12431</v>
      </c>
      <c r="C21" s="1">
        <v>247</v>
      </c>
      <c r="D21" s="1">
        <v>194.4</v>
      </c>
      <c r="E21" s="1" t="s">
        <v>14</v>
      </c>
      <c r="F21" s="1">
        <v>1.27</v>
      </c>
      <c r="G21" s="5">
        <v>4.7500000000000003E-9</v>
      </c>
      <c r="H21" s="5">
        <v>6.68E-7</v>
      </c>
      <c r="I21" s="1">
        <f t="shared" si="0"/>
        <v>6.1752235375244542</v>
      </c>
      <c r="J21" s="1" t="s">
        <v>328</v>
      </c>
    </row>
    <row r="22" spans="1:10" s="1" customFormat="1" x14ac:dyDescent="0.2">
      <c r="A22" s="1" t="s">
        <v>29</v>
      </c>
      <c r="B22" s="1">
        <v>393</v>
      </c>
      <c r="C22" s="1">
        <v>25</v>
      </c>
      <c r="D22" s="1">
        <v>6.15</v>
      </c>
      <c r="E22" s="1" t="s">
        <v>14</v>
      </c>
      <c r="F22" s="1">
        <v>4.07</v>
      </c>
      <c r="G22" s="5">
        <v>8.9199999999999998E-9</v>
      </c>
      <c r="H22" s="5">
        <v>1.17E-6</v>
      </c>
      <c r="I22" s="1">
        <f t="shared" si="0"/>
        <v>5.9318141382538387</v>
      </c>
      <c r="J22" s="1" t="s">
        <v>329</v>
      </c>
    </row>
    <row r="23" spans="1:10" s="1" customFormat="1" x14ac:dyDescent="0.2">
      <c r="A23" s="1" t="s">
        <v>34</v>
      </c>
      <c r="B23" s="1">
        <v>143</v>
      </c>
      <c r="C23" s="1">
        <v>15</v>
      </c>
      <c r="D23" s="1">
        <v>2.2400000000000002</v>
      </c>
      <c r="E23" s="1" t="s">
        <v>14</v>
      </c>
      <c r="F23" s="1">
        <v>6.71</v>
      </c>
      <c r="G23" s="5">
        <v>2.4E-8</v>
      </c>
      <c r="H23" s="5">
        <v>2.9500000000000001E-6</v>
      </c>
      <c r="I23" s="1">
        <f t="shared" si="0"/>
        <v>5.5301779840218366</v>
      </c>
      <c r="J23" s="1" t="s">
        <v>330</v>
      </c>
    </row>
    <row r="24" spans="1:10" s="1" customFormat="1" x14ac:dyDescent="0.2">
      <c r="A24" s="1" t="s">
        <v>27</v>
      </c>
      <c r="B24" s="1">
        <v>586</v>
      </c>
      <c r="C24" s="1">
        <v>30</v>
      </c>
      <c r="D24" s="1">
        <v>9.16</v>
      </c>
      <c r="E24" s="1" t="s">
        <v>14</v>
      </c>
      <c r="F24" s="1">
        <v>3.27</v>
      </c>
      <c r="G24" s="5">
        <v>3.1499999999999998E-8</v>
      </c>
      <c r="H24" s="5">
        <v>3.6399999999999999E-6</v>
      </c>
      <c r="I24" s="1">
        <f t="shared" si="0"/>
        <v>5.4388986163509436</v>
      </c>
      <c r="J24" s="1" t="s">
        <v>331</v>
      </c>
    </row>
    <row r="25" spans="1:10" s="1" customFormat="1" x14ac:dyDescent="0.2">
      <c r="A25" s="1" t="s">
        <v>40</v>
      </c>
      <c r="B25" s="1">
        <v>13839</v>
      </c>
      <c r="C25" s="1">
        <v>263</v>
      </c>
      <c r="D25" s="1">
        <v>216.42</v>
      </c>
      <c r="E25" s="1" t="s">
        <v>14</v>
      </c>
      <c r="F25" s="1">
        <v>1.22</v>
      </c>
      <c r="G25" s="5">
        <v>6.8999999999999996E-8</v>
      </c>
      <c r="H25" s="5">
        <v>7.5399999999999998E-6</v>
      </c>
      <c r="I25" s="1">
        <f t="shared" si="0"/>
        <v>5.1226286541302262</v>
      </c>
      <c r="J25" s="1" t="s">
        <v>332</v>
      </c>
    </row>
    <row r="26" spans="1:10" s="1" customFormat="1" x14ac:dyDescent="0.2">
      <c r="A26" s="1" t="s">
        <v>31</v>
      </c>
      <c r="B26" s="1">
        <v>29</v>
      </c>
      <c r="C26" s="1">
        <v>8</v>
      </c>
      <c r="D26" s="1">
        <v>0.45</v>
      </c>
      <c r="E26" s="1" t="s">
        <v>14</v>
      </c>
      <c r="F26" s="1">
        <v>17.64</v>
      </c>
      <c r="G26" s="5">
        <v>7.61E-8</v>
      </c>
      <c r="H26" s="5">
        <v>7.8800000000000008E-6</v>
      </c>
      <c r="I26" s="1">
        <f t="shared" si="0"/>
        <v>5.103473782510445</v>
      </c>
      <c r="J26" s="1" t="s">
        <v>333</v>
      </c>
    </row>
    <row r="27" spans="1:10" s="1" customFormat="1" x14ac:dyDescent="0.2">
      <c r="A27" s="1" t="s">
        <v>35</v>
      </c>
      <c r="B27" s="1">
        <v>52</v>
      </c>
      <c r="C27" s="1">
        <v>9</v>
      </c>
      <c r="D27" s="1">
        <v>0.81</v>
      </c>
      <c r="E27" s="1" t="s">
        <v>14</v>
      </c>
      <c r="F27" s="1">
        <v>11.07</v>
      </c>
      <c r="G27" s="5">
        <v>3.7500000000000001E-7</v>
      </c>
      <c r="H27" s="5">
        <v>3.6900000000000002E-5</v>
      </c>
      <c r="I27" s="1">
        <f t="shared" si="0"/>
        <v>4.4329736338409393</v>
      </c>
      <c r="J27" s="1" t="s">
        <v>334</v>
      </c>
    </row>
    <row r="28" spans="1:10" s="1" customFormat="1" x14ac:dyDescent="0.2">
      <c r="A28" s="1" t="s">
        <v>37</v>
      </c>
      <c r="B28" s="1">
        <v>12111</v>
      </c>
      <c r="C28" s="1">
        <v>235</v>
      </c>
      <c r="D28" s="1">
        <v>189.4</v>
      </c>
      <c r="E28" s="1" t="s">
        <v>14</v>
      </c>
      <c r="F28" s="1">
        <v>1.24</v>
      </c>
      <c r="G28" s="5">
        <v>5.9999999999999997E-7</v>
      </c>
      <c r="H28" s="5">
        <v>5.6199999999999997E-5</v>
      </c>
      <c r="I28" s="1">
        <f t="shared" si="0"/>
        <v>4.2502636844309389</v>
      </c>
      <c r="J28" s="1" t="s">
        <v>335</v>
      </c>
    </row>
    <row r="29" spans="1:10" s="1" customFormat="1" x14ac:dyDescent="0.2">
      <c r="A29" s="1" t="s">
        <v>41</v>
      </c>
      <c r="B29" s="1">
        <v>142</v>
      </c>
      <c r="C29" s="1">
        <v>13</v>
      </c>
      <c r="D29" s="1">
        <v>2.2200000000000002</v>
      </c>
      <c r="E29" s="1" t="s">
        <v>14</v>
      </c>
      <c r="F29" s="1">
        <v>5.85</v>
      </c>
      <c r="G29" s="5">
        <v>8.7199999999999997E-7</v>
      </c>
      <c r="H29" s="5">
        <v>7.7999999999999999E-5</v>
      </c>
      <c r="I29" s="1">
        <f t="shared" si="0"/>
        <v>4.1079053973095192</v>
      </c>
      <c r="J29" s="1" t="s">
        <v>336</v>
      </c>
    </row>
    <row r="30" spans="1:10" s="1" customFormat="1" x14ac:dyDescent="0.2">
      <c r="A30" s="1" t="s">
        <v>32</v>
      </c>
      <c r="B30" s="1">
        <v>4816</v>
      </c>
      <c r="C30" s="1">
        <v>115</v>
      </c>
      <c r="D30" s="1">
        <v>75.319999999999993</v>
      </c>
      <c r="E30" s="1" t="s">
        <v>14</v>
      </c>
      <c r="F30" s="1">
        <v>1.53</v>
      </c>
      <c r="G30" s="5">
        <v>9.9900000000000009E-7</v>
      </c>
      <c r="H30" s="5">
        <v>8.5500000000000005E-5</v>
      </c>
      <c r="I30" s="1">
        <f t="shared" si="0"/>
        <v>4.0680338852718272</v>
      </c>
      <c r="J30" s="1" t="s">
        <v>337</v>
      </c>
    </row>
    <row r="31" spans="1:10" s="1" customFormat="1" x14ac:dyDescent="0.2">
      <c r="A31" s="1" t="s">
        <v>30</v>
      </c>
      <c r="B31" s="1">
        <v>4827</v>
      </c>
      <c r="C31" s="1">
        <v>115</v>
      </c>
      <c r="D31" s="1">
        <v>75.489999999999995</v>
      </c>
      <c r="E31" s="1" t="s">
        <v>14</v>
      </c>
      <c r="F31" s="1">
        <v>1.52</v>
      </c>
      <c r="G31" s="5">
        <v>1.0499999999999999E-6</v>
      </c>
      <c r="H31" s="5">
        <v>8.6000000000000003E-5</v>
      </c>
      <c r="I31" s="1">
        <f t="shared" si="0"/>
        <v>4.0655015487564325</v>
      </c>
      <c r="J31" s="1" t="s">
        <v>337</v>
      </c>
    </row>
    <row r="32" spans="1:10" s="1" customFormat="1" x14ac:dyDescent="0.2">
      <c r="A32" s="1" t="s">
        <v>33</v>
      </c>
      <c r="B32" s="1">
        <v>34</v>
      </c>
      <c r="C32" s="1">
        <v>7</v>
      </c>
      <c r="D32" s="1">
        <v>0.53</v>
      </c>
      <c r="E32" s="1" t="s">
        <v>14</v>
      </c>
      <c r="F32" s="1">
        <v>13.16</v>
      </c>
      <c r="G32" s="5">
        <v>2.7700000000000002E-6</v>
      </c>
      <c r="H32" s="5">
        <v>2.1800000000000001E-4</v>
      </c>
      <c r="I32" s="1">
        <f t="shared" si="0"/>
        <v>3.6615435063953949</v>
      </c>
      <c r="J32" s="1" t="s">
        <v>338</v>
      </c>
    </row>
    <row r="33" spans="1:10" s="1" customFormat="1" x14ac:dyDescent="0.2">
      <c r="A33" s="1" t="s">
        <v>42</v>
      </c>
      <c r="B33" s="1">
        <v>671</v>
      </c>
      <c r="C33" s="1">
        <v>28</v>
      </c>
      <c r="D33" s="1">
        <v>10.49</v>
      </c>
      <c r="E33" s="1" t="s">
        <v>14</v>
      </c>
      <c r="F33" s="1">
        <v>2.67</v>
      </c>
      <c r="G33" s="5">
        <v>4.4000000000000002E-6</v>
      </c>
      <c r="H33" s="5">
        <v>3.21E-4</v>
      </c>
      <c r="I33" s="1">
        <f t="shared" si="0"/>
        <v>3.4934949675951281</v>
      </c>
      <c r="J33" s="1" t="s">
        <v>339</v>
      </c>
    </row>
    <row r="34" spans="1:10" s="1" customFormat="1" x14ac:dyDescent="0.2">
      <c r="A34" s="1" t="s">
        <v>36</v>
      </c>
      <c r="B34" s="1">
        <v>72</v>
      </c>
      <c r="C34" s="1">
        <v>9</v>
      </c>
      <c r="D34" s="1">
        <v>1.1299999999999999</v>
      </c>
      <c r="E34" s="1" t="s">
        <v>14</v>
      </c>
      <c r="F34" s="1">
        <v>7.99</v>
      </c>
      <c r="G34" s="5">
        <v>4.3100000000000002E-6</v>
      </c>
      <c r="H34" s="5">
        <v>3.2600000000000001E-4</v>
      </c>
      <c r="I34" s="1">
        <f t="shared" si="0"/>
        <v>3.4867823999320611</v>
      </c>
      <c r="J34" s="1" t="s">
        <v>340</v>
      </c>
    </row>
    <row r="35" spans="1:10" s="1" customFormat="1" x14ac:dyDescent="0.2">
      <c r="A35" s="1" t="s">
        <v>47</v>
      </c>
      <c r="B35" s="1">
        <v>893</v>
      </c>
      <c r="C35" s="1">
        <v>31</v>
      </c>
      <c r="D35" s="1">
        <v>13.97</v>
      </c>
      <c r="E35" s="1" t="s">
        <v>14</v>
      </c>
      <c r="F35" s="1">
        <v>2.2200000000000002</v>
      </c>
      <c r="G35" s="5">
        <v>5.1100000000000002E-5</v>
      </c>
      <c r="H35" s="5">
        <v>3.5899999999999999E-3</v>
      </c>
      <c r="I35" s="1">
        <f t="shared" si="0"/>
        <v>2.4449055514216811</v>
      </c>
      <c r="J35" s="1" t="s">
        <v>341</v>
      </c>
    </row>
    <row r="36" spans="1:10" s="1" customFormat="1" x14ac:dyDescent="0.2">
      <c r="A36" s="1" t="s">
        <v>48</v>
      </c>
      <c r="B36" s="1">
        <v>900</v>
      </c>
      <c r="C36" s="1">
        <v>31</v>
      </c>
      <c r="D36" s="1">
        <v>14.07</v>
      </c>
      <c r="E36" s="1" t="s">
        <v>14</v>
      </c>
      <c r="F36" s="1">
        <v>2.2000000000000002</v>
      </c>
      <c r="G36" s="5">
        <v>5.7000000000000003E-5</v>
      </c>
      <c r="H36" s="5">
        <v>3.8700000000000002E-3</v>
      </c>
      <c r="I36" s="1">
        <f t="shared" si="0"/>
        <v>2.4122890349810886</v>
      </c>
      <c r="J36" s="1" t="s">
        <v>341</v>
      </c>
    </row>
    <row r="37" spans="1:10" s="1" customFormat="1" x14ac:dyDescent="0.2">
      <c r="A37" s="1" t="s">
        <v>51</v>
      </c>
      <c r="B37" s="1">
        <v>24</v>
      </c>
      <c r="C37" s="1">
        <v>5</v>
      </c>
      <c r="D37" s="1">
        <v>0.38</v>
      </c>
      <c r="E37" s="1" t="s">
        <v>14</v>
      </c>
      <c r="F37" s="1">
        <v>13.32</v>
      </c>
      <c r="G37" s="5">
        <v>7.36E-5</v>
      </c>
      <c r="H37" s="5">
        <v>4.8300000000000001E-3</v>
      </c>
      <c r="I37" s="1">
        <f t="shared" si="0"/>
        <v>2.3160528692484879</v>
      </c>
      <c r="J37" s="1" t="s">
        <v>342</v>
      </c>
    </row>
    <row r="38" spans="1:10" s="1" customFormat="1" x14ac:dyDescent="0.2">
      <c r="A38" s="1" t="s">
        <v>67</v>
      </c>
      <c r="B38" s="1">
        <v>10826</v>
      </c>
      <c r="C38" s="1">
        <v>205</v>
      </c>
      <c r="D38" s="1">
        <v>169.3</v>
      </c>
      <c r="E38" s="1" t="s">
        <v>14</v>
      </c>
      <c r="F38" s="1">
        <v>1.21</v>
      </c>
      <c r="G38" s="5">
        <v>1.22E-4</v>
      </c>
      <c r="H38" s="5">
        <v>7.7600000000000004E-3</v>
      </c>
      <c r="I38" s="1">
        <f t="shared" si="0"/>
        <v>2.1101382787418115</v>
      </c>
      <c r="J38" s="1" t="s">
        <v>343</v>
      </c>
    </row>
    <row r="39" spans="1:10" s="1" customFormat="1" x14ac:dyDescent="0.2">
      <c r="A39" s="1" t="s">
        <v>44</v>
      </c>
      <c r="B39" s="1">
        <v>6302</v>
      </c>
      <c r="C39" s="1">
        <v>67</v>
      </c>
      <c r="D39" s="1">
        <v>98.56</v>
      </c>
      <c r="E39" s="1" t="s">
        <v>39</v>
      </c>
      <c r="F39" s="1">
        <v>0.68</v>
      </c>
      <c r="G39" s="5">
        <v>1.35E-4</v>
      </c>
      <c r="H39" s="5">
        <v>8.2900000000000005E-3</v>
      </c>
      <c r="I39" s="1">
        <f t="shared" si="0"/>
        <v>2.0814454694497266</v>
      </c>
      <c r="J39" s="1" t="s">
        <v>344</v>
      </c>
    </row>
    <row r="40" spans="1:10" s="1" customFormat="1" x14ac:dyDescent="0.2">
      <c r="A40" s="1" t="s">
        <v>345</v>
      </c>
      <c r="B40" s="1">
        <v>1403</v>
      </c>
      <c r="C40" s="1">
        <v>41</v>
      </c>
      <c r="D40" s="1">
        <v>21.94</v>
      </c>
      <c r="E40" s="1" t="s">
        <v>14</v>
      </c>
      <c r="F40" s="1">
        <v>1.87</v>
      </c>
      <c r="G40" s="5">
        <v>1.45E-4</v>
      </c>
      <c r="H40" s="5">
        <v>8.3700000000000007E-3</v>
      </c>
      <c r="I40" s="1">
        <f t="shared" si="0"/>
        <v>2.07727454200674</v>
      </c>
      <c r="J40" s="1" t="s">
        <v>346</v>
      </c>
    </row>
    <row r="41" spans="1:10" s="1" customFormat="1" x14ac:dyDescent="0.2">
      <c r="A41" s="1" t="s">
        <v>43</v>
      </c>
      <c r="B41" s="1">
        <v>14</v>
      </c>
      <c r="C41" s="1">
        <v>4</v>
      </c>
      <c r="D41" s="1">
        <v>0.22</v>
      </c>
      <c r="E41" s="1" t="s">
        <v>14</v>
      </c>
      <c r="F41" s="1">
        <v>18.27</v>
      </c>
      <c r="G41" s="5">
        <v>1.4200000000000001E-4</v>
      </c>
      <c r="H41" s="5">
        <v>8.4899999999999993E-3</v>
      </c>
      <c r="I41" s="1">
        <f t="shared" si="0"/>
        <v>2.0710923097560472</v>
      </c>
      <c r="J41" s="1" t="s">
        <v>347</v>
      </c>
    </row>
    <row r="42" spans="1:10" s="1" customFormat="1" x14ac:dyDescent="0.2">
      <c r="A42" s="1" t="s">
        <v>38</v>
      </c>
      <c r="B42" s="1">
        <v>1765</v>
      </c>
      <c r="C42" s="1">
        <v>10</v>
      </c>
      <c r="D42" s="1">
        <v>27.6</v>
      </c>
      <c r="E42" s="1" t="s">
        <v>39</v>
      </c>
      <c r="F42" s="1">
        <v>0.36</v>
      </c>
      <c r="G42" s="5">
        <v>1.6899999999999999E-4</v>
      </c>
      <c r="H42" s="5">
        <v>9.4800000000000006E-3</v>
      </c>
      <c r="I42" s="1">
        <f t="shared" si="0"/>
        <v>2.0231916626619335</v>
      </c>
      <c r="J42" s="1" t="s">
        <v>348</v>
      </c>
    </row>
    <row r="43" spans="1:10" s="1" customFormat="1" x14ac:dyDescent="0.2">
      <c r="A43" s="1" t="s">
        <v>46</v>
      </c>
      <c r="B43" s="1">
        <v>3288</v>
      </c>
      <c r="C43" s="1">
        <v>77</v>
      </c>
      <c r="D43" s="1">
        <v>51.42</v>
      </c>
      <c r="E43" s="1" t="s">
        <v>14</v>
      </c>
      <c r="F43" s="1">
        <v>1.5</v>
      </c>
      <c r="G43" s="5">
        <v>2.5000000000000001E-4</v>
      </c>
      <c r="H43" s="5">
        <v>1.37E-2</v>
      </c>
      <c r="I43" s="1">
        <f t="shared" si="0"/>
        <v>1.8632794328435933</v>
      </c>
      <c r="J43" s="1" t="s">
        <v>349</v>
      </c>
    </row>
    <row r="44" spans="1:10" s="1" customFormat="1" x14ac:dyDescent="0.2">
      <c r="A44" s="1" t="s">
        <v>50</v>
      </c>
      <c r="B44" s="1">
        <v>6165</v>
      </c>
      <c r="C44" s="1">
        <v>67</v>
      </c>
      <c r="D44" s="1">
        <v>96.41</v>
      </c>
      <c r="E44" s="1" t="s">
        <v>39</v>
      </c>
      <c r="F44" s="1">
        <v>0.69</v>
      </c>
      <c r="G44" s="5">
        <v>3.2499999999999999E-4</v>
      </c>
      <c r="H44" s="5">
        <v>1.7299999999999999E-2</v>
      </c>
      <c r="I44" s="1">
        <f t="shared" si="0"/>
        <v>1.7619538968712045</v>
      </c>
      <c r="J44" s="1" t="s">
        <v>344</v>
      </c>
    </row>
    <row r="45" spans="1:10" s="1" customFormat="1" x14ac:dyDescent="0.2">
      <c r="A45" s="1" t="s">
        <v>52</v>
      </c>
      <c r="B45" s="1">
        <v>133</v>
      </c>
      <c r="C45" s="1">
        <v>9</v>
      </c>
      <c r="D45" s="1">
        <v>2.08</v>
      </c>
      <c r="E45" s="1" t="s">
        <v>14</v>
      </c>
      <c r="F45" s="1">
        <v>4.33</v>
      </c>
      <c r="G45" s="5">
        <v>3.6400000000000001E-4</v>
      </c>
      <c r="H45" s="5">
        <v>1.8800000000000001E-2</v>
      </c>
      <c r="I45" s="1">
        <f t="shared" si="0"/>
        <v>1.7258421507363202</v>
      </c>
      <c r="J45" s="1" t="s">
        <v>350</v>
      </c>
    </row>
    <row r="46" spans="1:10" s="1" customFormat="1" x14ac:dyDescent="0.2">
      <c r="A46" s="1" t="s">
        <v>45</v>
      </c>
      <c r="B46" s="1">
        <v>84</v>
      </c>
      <c r="C46" s="1">
        <v>7</v>
      </c>
      <c r="D46" s="1">
        <v>1.31</v>
      </c>
      <c r="E46" s="1" t="s">
        <v>14</v>
      </c>
      <c r="F46" s="1">
        <v>5.33</v>
      </c>
      <c r="G46" s="5">
        <v>5.1599999999999997E-4</v>
      </c>
      <c r="H46" s="5">
        <v>2.5999999999999999E-2</v>
      </c>
      <c r="I46" s="1">
        <f t="shared" si="0"/>
        <v>1.585026652029182</v>
      </c>
      <c r="J46" s="1" t="s">
        <v>351</v>
      </c>
    </row>
    <row r="47" spans="1:10" s="1" customFormat="1" x14ac:dyDescent="0.2">
      <c r="A47" s="1" t="s">
        <v>49</v>
      </c>
      <c r="B47" s="1">
        <v>8</v>
      </c>
      <c r="C47" s="1">
        <v>3</v>
      </c>
      <c r="D47" s="1">
        <v>0.13</v>
      </c>
      <c r="E47" s="1" t="s">
        <v>14</v>
      </c>
      <c r="F47" s="1">
        <v>23.98</v>
      </c>
      <c r="G47" s="5">
        <v>5.4500000000000002E-4</v>
      </c>
      <c r="H47" s="5">
        <v>2.6100000000000002E-2</v>
      </c>
      <c r="I47" s="1">
        <f t="shared" si="0"/>
        <v>1.5833594926617189</v>
      </c>
      <c r="J47" s="1" t="s">
        <v>352</v>
      </c>
    </row>
    <row r="48" spans="1:10" s="1" customFormat="1" x14ac:dyDescent="0.2">
      <c r="A48" s="1" t="s">
        <v>353</v>
      </c>
      <c r="B48" s="1">
        <v>21</v>
      </c>
      <c r="C48" s="1">
        <v>4</v>
      </c>
      <c r="D48" s="1">
        <v>0.33</v>
      </c>
      <c r="E48" s="1" t="s">
        <v>14</v>
      </c>
      <c r="F48" s="1">
        <v>12.18</v>
      </c>
      <c r="G48" s="5">
        <v>5.4100000000000003E-4</v>
      </c>
      <c r="H48" s="5">
        <v>2.6599999999999999E-2</v>
      </c>
      <c r="I48" s="1">
        <f t="shared" si="0"/>
        <v>1.575118363368933</v>
      </c>
      <c r="J48" s="1" t="s">
        <v>354</v>
      </c>
    </row>
    <row r="49" spans="1:10" s="1" customFormat="1" x14ac:dyDescent="0.2">
      <c r="A49" s="1" t="s">
        <v>355</v>
      </c>
      <c r="B49" s="1">
        <v>65</v>
      </c>
      <c r="C49" s="1">
        <v>6</v>
      </c>
      <c r="D49" s="1">
        <v>1.02</v>
      </c>
      <c r="E49" s="1" t="s">
        <v>14</v>
      </c>
      <c r="F49" s="1">
        <v>5.9</v>
      </c>
      <c r="G49" s="5">
        <v>7.8700000000000005E-4</v>
      </c>
      <c r="H49" s="5">
        <v>3.6900000000000002E-2</v>
      </c>
      <c r="I49" s="1">
        <f t="shared" si="0"/>
        <v>1.4329736338409396</v>
      </c>
      <c r="J49" s="1" t="s">
        <v>356</v>
      </c>
    </row>
    <row r="50" spans="1:10" s="1" customFormat="1" x14ac:dyDescent="0.2">
      <c r="A50" s="1" t="s">
        <v>53</v>
      </c>
      <c r="B50" s="1">
        <v>4146</v>
      </c>
      <c r="C50" s="1">
        <v>90</v>
      </c>
      <c r="D50" s="1">
        <v>64.84</v>
      </c>
      <c r="E50" s="1" t="s">
        <v>14</v>
      </c>
      <c r="F50" s="1">
        <v>1.39</v>
      </c>
      <c r="G50" s="5">
        <v>1.0499999999999999E-3</v>
      </c>
      <c r="H50" s="5">
        <v>4.8099999999999997E-2</v>
      </c>
      <c r="I50" s="1">
        <f t="shared" si="0"/>
        <v>1.3178549236261683</v>
      </c>
      <c r="J50" s="1" t="s">
        <v>357</v>
      </c>
    </row>
  </sheetData>
  <mergeCells count="3">
    <mergeCell ref="G2:H2"/>
    <mergeCell ref="G3:H3"/>
    <mergeCell ref="G4:H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25"/>
  <sheetViews>
    <sheetView workbookViewId="0">
      <selection activeCell="W14" sqref="W14"/>
    </sheetView>
  </sheetViews>
  <sheetFormatPr baseColWidth="10" defaultColWidth="8.83203125" defaultRowHeight="15" x14ac:dyDescent="0.2"/>
  <cols>
    <col min="1" max="1" width="21" bestFit="1" customWidth="1"/>
    <col min="2" max="2" width="21" customWidth="1"/>
    <col min="15" max="15" width="36.33203125" customWidth="1"/>
    <col min="16" max="16" width="23" customWidth="1"/>
    <col min="17" max="17" width="22.6640625" customWidth="1"/>
    <col min="19" max="19" width="23.5" customWidth="1"/>
    <col min="22" max="22" width="58.1640625" customWidth="1"/>
  </cols>
  <sheetData>
    <row r="1" spans="1:29" ht="21" x14ac:dyDescent="0.25">
      <c r="A1" s="24"/>
      <c r="B1" s="27"/>
      <c r="C1" s="32" t="s">
        <v>283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5" t="s">
        <v>68</v>
      </c>
      <c r="P1" s="38" t="s">
        <v>361</v>
      </c>
      <c r="Q1" s="40" t="s">
        <v>359</v>
      </c>
    </row>
    <row r="2" spans="1:29" s="6" customFormat="1" ht="22" thickBot="1" x14ac:dyDescent="0.3">
      <c r="A2" s="25" t="s">
        <v>358</v>
      </c>
      <c r="B2" s="28" t="s">
        <v>284</v>
      </c>
      <c r="C2" s="29" t="s">
        <v>69</v>
      </c>
      <c r="D2" s="26" t="s">
        <v>70</v>
      </c>
      <c r="E2" s="26" t="s">
        <v>71</v>
      </c>
      <c r="F2" s="26" t="s">
        <v>72</v>
      </c>
      <c r="G2" s="26" t="s">
        <v>73</v>
      </c>
      <c r="H2" s="26" t="s">
        <v>74</v>
      </c>
      <c r="I2" s="26" t="s">
        <v>75</v>
      </c>
      <c r="J2" s="26" t="s">
        <v>76</v>
      </c>
      <c r="K2" s="26" t="s">
        <v>77</v>
      </c>
      <c r="L2" s="26" t="s">
        <v>78</v>
      </c>
      <c r="M2" s="26" t="s">
        <v>79</v>
      </c>
      <c r="N2" s="30" t="s">
        <v>80</v>
      </c>
      <c r="O2" s="36"/>
      <c r="P2" s="39"/>
      <c r="Q2" s="41"/>
    </row>
    <row r="3" spans="1:29" s="6" customFormat="1" ht="15" customHeight="1" thickBot="1" x14ac:dyDescent="0.3">
      <c r="A3" t="s">
        <v>285</v>
      </c>
      <c r="B3" t="s">
        <v>286</v>
      </c>
      <c r="C3" s="21"/>
      <c r="D3" s="22"/>
      <c r="E3" s="22"/>
      <c r="F3" s="23"/>
      <c r="G3" s="21" t="s">
        <v>82</v>
      </c>
      <c r="H3" s="22"/>
      <c r="I3" s="22" t="s">
        <v>82</v>
      </c>
      <c r="J3" s="23" t="s">
        <v>82</v>
      </c>
      <c r="K3" s="21"/>
      <c r="L3" s="22" t="s">
        <v>82</v>
      </c>
      <c r="M3" s="22" t="s">
        <v>82</v>
      </c>
      <c r="N3" s="23" t="s">
        <v>82</v>
      </c>
      <c r="O3" s="20" t="s">
        <v>360</v>
      </c>
      <c r="P3" t="s">
        <v>360</v>
      </c>
      <c r="Q3" t="s">
        <v>83</v>
      </c>
      <c r="R3"/>
      <c r="S3"/>
      <c r="T3"/>
      <c r="U3"/>
      <c r="V3"/>
      <c r="W3"/>
      <c r="X3"/>
      <c r="Y3"/>
      <c r="Z3"/>
      <c r="AA3"/>
      <c r="AB3"/>
      <c r="AC3"/>
    </row>
    <row r="4" spans="1:29" ht="17" thickBot="1" x14ac:dyDescent="0.25">
      <c r="A4" t="s">
        <v>105</v>
      </c>
      <c r="B4" t="s">
        <v>287</v>
      </c>
      <c r="C4" s="7"/>
      <c r="D4" t="s">
        <v>82</v>
      </c>
      <c r="F4" s="8"/>
      <c r="G4" s="7" t="s">
        <v>82</v>
      </c>
      <c r="I4" t="s">
        <v>82</v>
      </c>
      <c r="J4" s="8"/>
      <c r="K4" s="7" t="s">
        <v>82</v>
      </c>
      <c r="L4" t="s">
        <v>82</v>
      </c>
      <c r="M4" t="s">
        <v>82</v>
      </c>
      <c r="N4" s="8" t="s">
        <v>82</v>
      </c>
      <c r="O4" t="s">
        <v>83</v>
      </c>
      <c r="P4" s="18" t="s">
        <v>360</v>
      </c>
      <c r="Q4" s="17" t="s">
        <v>83</v>
      </c>
      <c r="S4" s="43" t="s">
        <v>366</v>
      </c>
      <c r="T4" s="43" t="s">
        <v>367</v>
      </c>
      <c r="U4" s="44"/>
      <c r="V4" s="43" t="s">
        <v>368</v>
      </c>
    </row>
    <row r="5" spans="1:29" x14ac:dyDescent="0.2">
      <c r="A5" t="s">
        <v>114</v>
      </c>
      <c r="B5" t="s">
        <v>136</v>
      </c>
      <c r="C5" s="7"/>
      <c r="F5" s="8"/>
      <c r="G5" s="7" t="s">
        <v>82</v>
      </c>
      <c r="H5" t="s">
        <v>82</v>
      </c>
      <c r="I5" t="s">
        <v>82</v>
      </c>
      <c r="J5" s="8" t="s">
        <v>82</v>
      </c>
      <c r="K5" s="7" t="s">
        <v>82</v>
      </c>
      <c r="L5" t="s">
        <v>82</v>
      </c>
      <c r="M5" t="s">
        <v>82</v>
      </c>
      <c r="N5" s="8" t="s">
        <v>82</v>
      </c>
      <c r="O5" s="19" t="s">
        <v>360</v>
      </c>
      <c r="P5" t="s">
        <v>360</v>
      </c>
      <c r="Q5" t="s">
        <v>83</v>
      </c>
      <c r="S5" s="45"/>
      <c r="T5" s="45"/>
      <c r="U5" s="45"/>
      <c r="V5" s="45"/>
    </row>
    <row r="6" spans="1:29" x14ac:dyDescent="0.2">
      <c r="A6" t="s">
        <v>94</v>
      </c>
      <c r="B6" t="s">
        <v>161</v>
      </c>
      <c r="C6" s="7"/>
      <c r="D6" t="s">
        <v>82</v>
      </c>
      <c r="E6" t="s">
        <v>82</v>
      </c>
      <c r="F6" s="8" t="s">
        <v>82</v>
      </c>
      <c r="G6" s="7"/>
      <c r="H6" t="s">
        <v>82</v>
      </c>
      <c r="I6" t="s">
        <v>82</v>
      </c>
      <c r="J6" s="8" t="s">
        <v>82</v>
      </c>
      <c r="K6" s="7" t="s">
        <v>82</v>
      </c>
      <c r="L6" t="s">
        <v>82</v>
      </c>
      <c r="M6" t="s">
        <v>82</v>
      </c>
      <c r="N6" s="8" t="s">
        <v>82</v>
      </c>
      <c r="O6" t="s">
        <v>83</v>
      </c>
      <c r="P6" s="19" t="s">
        <v>360</v>
      </c>
      <c r="Q6" s="19" t="s">
        <v>83</v>
      </c>
      <c r="S6" s="46" t="s">
        <v>369</v>
      </c>
      <c r="T6" s="46" t="s">
        <v>370</v>
      </c>
      <c r="U6" s="46"/>
      <c r="V6" s="46" t="s">
        <v>371</v>
      </c>
    </row>
    <row r="7" spans="1:29" x14ac:dyDescent="0.2">
      <c r="A7" t="s">
        <v>86</v>
      </c>
      <c r="B7" t="s">
        <v>170</v>
      </c>
      <c r="C7" s="7"/>
      <c r="F7" s="8"/>
      <c r="G7" s="7"/>
      <c r="I7" t="s">
        <v>82</v>
      </c>
      <c r="J7" s="8" t="s">
        <v>82</v>
      </c>
      <c r="K7" s="7"/>
      <c r="L7" t="s">
        <v>82</v>
      </c>
      <c r="N7" s="8" t="s">
        <v>82</v>
      </c>
      <c r="O7" s="19" t="s">
        <v>360</v>
      </c>
      <c r="P7" t="s">
        <v>83</v>
      </c>
      <c r="Q7" t="s">
        <v>360</v>
      </c>
      <c r="S7" s="46"/>
      <c r="T7" s="46"/>
      <c r="U7" s="46"/>
      <c r="V7" s="46"/>
    </row>
    <row r="8" spans="1:29" ht="16" x14ac:dyDescent="0.2">
      <c r="A8" t="s">
        <v>130</v>
      </c>
      <c r="B8" t="s">
        <v>140</v>
      </c>
      <c r="C8" s="7"/>
      <c r="D8" t="s">
        <v>82</v>
      </c>
      <c r="F8" s="8"/>
      <c r="G8" s="7" t="s">
        <v>82</v>
      </c>
      <c r="H8" t="s">
        <v>82</v>
      </c>
      <c r="I8" t="s">
        <v>82</v>
      </c>
      <c r="J8" s="8" t="s">
        <v>82</v>
      </c>
      <c r="K8" s="7" t="s">
        <v>82</v>
      </c>
      <c r="L8" t="s">
        <v>82</v>
      </c>
      <c r="M8" t="s">
        <v>82</v>
      </c>
      <c r="N8" s="8" t="s">
        <v>82</v>
      </c>
      <c r="O8" t="s">
        <v>83</v>
      </c>
      <c r="P8" s="18" t="s">
        <v>360</v>
      </c>
      <c r="Q8" s="17" t="s">
        <v>83</v>
      </c>
      <c r="S8" s="46" t="s">
        <v>372</v>
      </c>
      <c r="T8" s="46" t="s">
        <v>373</v>
      </c>
      <c r="U8" s="46"/>
      <c r="V8" s="46" t="s">
        <v>374</v>
      </c>
    </row>
    <row r="9" spans="1:29" x14ac:dyDescent="0.2">
      <c r="A9" t="s">
        <v>97</v>
      </c>
      <c r="B9" t="s">
        <v>151</v>
      </c>
      <c r="C9" s="7"/>
      <c r="F9" s="8"/>
      <c r="G9" s="7"/>
      <c r="J9" s="8" t="s">
        <v>82</v>
      </c>
      <c r="K9" s="7" t="s">
        <v>82</v>
      </c>
      <c r="L9" t="s">
        <v>82</v>
      </c>
      <c r="M9" t="s">
        <v>82</v>
      </c>
      <c r="N9" s="8" t="s">
        <v>82</v>
      </c>
      <c r="O9" s="19" t="s">
        <v>360</v>
      </c>
      <c r="P9" t="s">
        <v>83</v>
      </c>
      <c r="Q9" t="s">
        <v>83</v>
      </c>
      <c r="S9" s="46"/>
      <c r="T9" s="46"/>
      <c r="U9" s="46"/>
      <c r="V9" s="46"/>
    </row>
    <row r="10" spans="1:29" ht="16" x14ac:dyDescent="0.2">
      <c r="A10" t="s">
        <v>91</v>
      </c>
      <c r="B10" t="s">
        <v>288</v>
      </c>
      <c r="C10" s="7" t="s">
        <v>82</v>
      </c>
      <c r="D10" t="s">
        <v>82</v>
      </c>
      <c r="E10" t="s">
        <v>82</v>
      </c>
      <c r="F10" s="8" t="s">
        <v>82</v>
      </c>
      <c r="G10" s="7" t="s">
        <v>82</v>
      </c>
      <c r="H10" t="s">
        <v>82</v>
      </c>
      <c r="I10" t="s">
        <v>82</v>
      </c>
      <c r="J10" s="8" t="s">
        <v>82</v>
      </c>
      <c r="K10" s="7" t="s">
        <v>82</v>
      </c>
      <c r="L10" t="s">
        <v>82</v>
      </c>
      <c r="M10" t="s">
        <v>82</v>
      </c>
      <c r="N10" s="8" t="s">
        <v>82</v>
      </c>
      <c r="O10" t="s">
        <v>83</v>
      </c>
      <c r="P10" s="18" t="s">
        <v>360</v>
      </c>
      <c r="Q10" s="17" t="s">
        <v>83</v>
      </c>
      <c r="S10" s="46" t="s">
        <v>375</v>
      </c>
      <c r="T10" s="46" t="s">
        <v>376</v>
      </c>
      <c r="U10" s="46"/>
      <c r="V10" s="46" t="s">
        <v>377</v>
      </c>
    </row>
    <row r="11" spans="1:29" ht="16" x14ac:dyDescent="0.2">
      <c r="A11" t="s">
        <v>111</v>
      </c>
      <c r="B11" t="s">
        <v>152</v>
      </c>
      <c r="C11" s="7"/>
      <c r="D11" t="s">
        <v>82</v>
      </c>
      <c r="F11" s="8"/>
      <c r="G11" s="7" t="s">
        <v>82</v>
      </c>
      <c r="I11" t="s">
        <v>82</v>
      </c>
      <c r="J11" s="8" t="s">
        <v>82</v>
      </c>
      <c r="K11" s="7" t="s">
        <v>82</v>
      </c>
      <c r="M11" t="s">
        <v>82</v>
      </c>
      <c r="N11" s="8" t="s">
        <v>82</v>
      </c>
      <c r="O11" t="s">
        <v>83</v>
      </c>
      <c r="P11" s="18" t="s">
        <v>360</v>
      </c>
      <c r="Q11" s="17" t="s">
        <v>83</v>
      </c>
    </row>
    <row r="12" spans="1:29" x14ac:dyDescent="0.2">
      <c r="A12" t="s">
        <v>125</v>
      </c>
      <c r="B12" t="s">
        <v>177</v>
      </c>
      <c r="C12" s="7"/>
      <c r="F12" s="8"/>
      <c r="G12" s="7" t="s">
        <v>82</v>
      </c>
      <c r="I12" t="s">
        <v>82</v>
      </c>
      <c r="J12" s="8" t="s">
        <v>82</v>
      </c>
      <c r="K12" s="7" t="s">
        <v>82</v>
      </c>
      <c r="L12" t="s">
        <v>82</v>
      </c>
      <c r="N12" s="8" t="s">
        <v>82</v>
      </c>
      <c r="O12" s="19" t="s">
        <v>360</v>
      </c>
      <c r="P12" t="s">
        <v>83</v>
      </c>
      <c r="Q12" t="s">
        <v>360</v>
      </c>
    </row>
    <row r="13" spans="1:29" ht="16" x14ac:dyDescent="0.2">
      <c r="A13" t="s">
        <v>118</v>
      </c>
      <c r="B13" t="s">
        <v>146</v>
      </c>
      <c r="C13" s="7"/>
      <c r="F13" s="8"/>
      <c r="G13" s="7"/>
      <c r="I13" t="s">
        <v>82</v>
      </c>
      <c r="J13" s="8" t="s">
        <v>82</v>
      </c>
      <c r="K13" s="7" t="s">
        <v>82</v>
      </c>
      <c r="L13" t="s">
        <v>82</v>
      </c>
      <c r="N13" s="8" t="s">
        <v>82</v>
      </c>
      <c r="O13" s="19" t="s">
        <v>360</v>
      </c>
      <c r="P13" s="18" t="s">
        <v>360</v>
      </c>
      <c r="Q13" s="17" t="s">
        <v>83</v>
      </c>
    </row>
    <row r="14" spans="1:29" ht="16" x14ac:dyDescent="0.2">
      <c r="A14" t="s">
        <v>85</v>
      </c>
      <c r="B14" t="s">
        <v>172</v>
      </c>
      <c r="C14" s="7"/>
      <c r="D14" t="s">
        <v>82</v>
      </c>
      <c r="F14" s="8"/>
      <c r="G14" s="7" t="s">
        <v>82</v>
      </c>
      <c r="I14" t="s">
        <v>82</v>
      </c>
      <c r="J14" s="8"/>
      <c r="K14" s="7"/>
      <c r="L14" t="s">
        <v>82</v>
      </c>
      <c r="M14" t="s">
        <v>82</v>
      </c>
      <c r="N14" s="8" t="s">
        <v>82</v>
      </c>
      <c r="O14" t="s">
        <v>83</v>
      </c>
      <c r="P14" s="18" t="s">
        <v>360</v>
      </c>
      <c r="Q14" s="17" t="s">
        <v>83</v>
      </c>
    </row>
    <row r="15" spans="1:29" ht="16" x14ac:dyDescent="0.2">
      <c r="A15" t="s">
        <v>134</v>
      </c>
      <c r="B15" t="s">
        <v>142</v>
      </c>
      <c r="C15" s="7"/>
      <c r="D15" t="s">
        <v>82</v>
      </c>
      <c r="F15" s="8"/>
      <c r="G15" s="7"/>
      <c r="H15" t="s">
        <v>82</v>
      </c>
      <c r="I15" t="s">
        <v>82</v>
      </c>
      <c r="J15" s="8"/>
      <c r="K15" s="7" t="s">
        <v>82</v>
      </c>
      <c r="L15" t="s">
        <v>82</v>
      </c>
      <c r="N15" s="8" t="s">
        <v>82</v>
      </c>
      <c r="O15" t="s">
        <v>83</v>
      </c>
      <c r="P15" s="18" t="s">
        <v>360</v>
      </c>
      <c r="Q15" s="17" t="s">
        <v>83</v>
      </c>
    </row>
    <row r="16" spans="1:29" ht="16" x14ac:dyDescent="0.2">
      <c r="A16" t="s">
        <v>122</v>
      </c>
      <c r="B16" t="s">
        <v>138</v>
      </c>
      <c r="C16" s="7"/>
      <c r="D16" t="s">
        <v>82</v>
      </c>
      <c r="F16" s="8"/>
      <c r="G16" s="7"/>
      <c r="H16" t="s">
        <v>82</v>
      </c>
      <c r="J16" s="8"/>
      <c r="K16" s="7"/>
      <c r="M16" t="s">
        <v>82</v>
      </c>
      <c r="N16" s="8" t="s">
        <v>82</v>
      </c>
      <c r="O16" t="s">
        <v>83</v>
      </c>
      <c r="P16" s="18" t="s">
        <v>360</v>
      </c>
      <c r="Q16" s="17" t="s">
        <v>83</v>
      </c>
    </row>
    <row r="17" spans="1:17" ht="16" x14ac:dyDescent="0.2">
      <c r="A17" t="s">
        <v>289</v>
      </c>
      <c r="B17" t="s">
        <v>290</v>
      </c>
      <c r="C17" s="7"/>
      <c r="F17" s="8"/>
      <c r="G17" s="7"/>
      <c r="I17" t="s">
        <v>82</v>
      </c>
      <c r="J17" s="8" t="s">
        <v>82</v>
      </c>
      <c r="K17" s="7"/>
      <c r="L17" t="s">
        <v>82</v>
      </c>
      <c r="N17" s="8" t="s">
        <v>82</v>
      </c>
      <c r="O17" s="19" t="s">
        <v>360</v>
      </c>
      <c r="P17" s="18" t="s">
        <v>360</v>
      </c>
      <c r="Q17" s="17" t="s">
        <v>83</v>
      </c>
    </row>
    <row r="18" spans="1:17" ht="16" x14ac:dyDescent="0.2">
      <c r="A18" t="s">
        <v>104</v>
      </c>
      <c r="B18" t="s">
        <v>163</v>
      </c>
      <c r="C18" s="7"/>
      <c r="D18" t="s">
        <v>82</v>
      </c>
      <c r="E18" t="s">
        <v>82</v>
      </c>
      <c r="F18" s="8" t="s">
        <v>82</v>
      </c>
      <c r="G18" s="7" t="s">
        <v>82</v>
      </c>
      <c r="H18" t="s">
        <v>82</v>
      </c>
      <c r="I18" t="s">
        <v>82</v>
      </c>
      <c r="J18" s="8" t="s">
        <v>82</v>
      </c>
      <c r="K18" s="7" t="s">
        <v>82</v>
      </c>
      <c r="L18" t="s">
        <v>82</v>
      </c>
      <c r="M18" t="s">
        <v>82</v>
      </c>
      <c r="N18" s="8" t="s">
        <v>82</v>
      </c>
      <c r="O18" t="s">
        <v>83</v>
      </c>
      <c r="P18" s="18" t="s">
        <v>360</v>
      </c>
      <c r="Q18" s="17" t="s">
        <v>83</v>
      </c>
    </row>
    <row r="19" spans="1:17" ht="16" x14ac:dyDescent="0.2">
      <c r="A19" t="s">
        <v>117</v>
      </c>
      <c r="B19" t="s">
        <v>180</v>
      </c>
      <c r="C19" s="7"/>
      <c r="F19" s="8"/>
      <c r="G19" s="7" t="s">
        <v>82</v>
      </c>
      <c r="I19" t="s">
        <v>82</v>
      </c>
      <c r="J19" s="8"/>
      <c r="K19" s="7" t="s">
        <v>82</v>
      </c>
      <c r="L19" t="s">
        <v>82</v>
      </c>
      <c r="M19" t="s">
        <v>82</v>
      </c>
      <c r="N19" s="8"/>
      <c r="O19" s="19" t="s">
        <v>360</v>
      </c>
      <c r="P19" s="18" t="s">
        <v>360</v>
      </c>
      <c r="Q19" s="17" t="s">
        <v>83</v>
      </c>
    </row>
    <row r="20" spans="1:17" ht="16" x14ac:dyDescent="0.2">
      <c r="A20" t="s">
        <v>113</v>
      </c>
      <c r="B20" t="s">
        <v>168</v>
      </c>
      <c r="C20" s="7"/>
      <c r="F20" s="8"/>
      <c r="G20" s="7"/>
      <c r="I20" t="s">
        <v>82</v>
      </c>
      <c r="J20" s="8" t="s">
        <v>82</v>
      </c>
      <c r="K20" s="7" t="s">
        <v>82</v>
      </c>
      <c r="L20" t="s">
        <v>82</v>
      </c>
      <c r="N20" s="8" t="s">
        <v>82</v>
      </c>
      <c r="O20" s="19" t="s">
        <v>360</v>
      </c>
      <c r="P20" s="18" t="s">
        <v>360</v>
      </c>
      <c r="Q20" s="17" t="s">
        <v>83</v>
      </c>
    </row>
    <row r="21" spans="1:17" ht="16" x14ac:dyDescent="0.2">
      <c r="A21" t="s">
        <v>126</v>
      </c>
      <c r="B21" t="s">
        <v>174</v>
      </c>
      <c r="C21" s="7"/>
      <c r="D21" t="s">
        <v>82</v>
      </c>
      <c r="E21" t="s">
        <v>82</v>
      </c>
      <c r="F21" s="8" t="s">
        <v>82</v>
      </c>
      <c r="G21" s="7" t="s">
        <v>82</v>
      </c>
      <c r="I21" t="s">
        <v>82</v>
      </c>
      <c r="J21" s="8" t="s">
        <v>82</v>
      </c>
      <c r="K21" s="7" t="s">
        <v>82</v>
      </c>
      <c r="L21" t="s">
        <v>82</v>
      </c>
      <c r="M21" t="s">
        <v>82</v>
      </c>
      <c r="N21" s="8" t="s">
        <v>82</v>
      </c>
      <c r="O21" t="s">
        <v>83</v>
      </c>
      <c r="P21" s="18" t="s">
        <v>360</v>
      </c>
      <c r="Q21" s="17" t="s">
        <v>83</v>
      </c>
    </row>
    <row r="22" spans="1:17" x14ac:dyDescent="0.2">
      <c r="A22" t="s">
        <v>291</v>
      </c>
      <c r="B22" t="s">
        <v>292</v>
      </c>
      <c r="C22" s="7"/>
      <c r="F22" s="8"/>
      <c r="G22" s="7" t="s">
        <v>82</v>
      </c>
      <c r="J22" s="8"/>
      <c r="K22" s="7" t="s">
        <v>82</v>
      </c>
      <c r="L22" t="s">
        <v>82</v>
      </c>
      <c r="M22" t="s">
        <v>82</v>
      </c>
      <c r="N22" s="8"/>
      <c r="O22" s="19" t="s">
        <v>360</v>
      </c>
      <c r="P22" t="s">
        <v>83</v>
      </c>
      <c r="Q22" t="s">
        <v>360</v>
      </c>
    </row>
    <row r="23" spans="1:17" ht="16" x14ac:dyDescent="0.2">
      <c r="A23" t="s">
        <v>102</v>
      </c>
      <c r="B23" t="s">
        <v>160</v>
      </c>
      <c r="C23" s="7"/>
      <c r="D23" t="s">
        <v>82</v>
      </c>
      <c r="F23" s="8" t="s">
        <v>82</v>
      </c>
      <c r="G23" s="7"/>
      <c r="I23" t="s">
        <v>82</v>
      </c>
      <c r="J23" s="8" t="s">
        <v>82</v>
      </c>
      <c r="K23" s="7"/>
      <c r="M23" t="s">
        <v>82</v>
      </c>
      <c r="N23" s="8" t="s">
        <v>82</v>
      </c>
      <c r="O23" t="s">
        <v>83</v>
      </c>
      <c r="P23" s="18" t="s">
        <v>360</v>
      </c>
      <c r="Q23" s="17" t="s">
        <v>83</v>
      </c>
    </row>
    <row r="24" spans="1:17" ht="16" x14ac:dyDescent="0.2">
      <c r="A24" t="s">
        <v>132</v>
      </c>
      <c r="B24" t="s">
        <v>143</v>
      </c>
      <c r="C24" s="7" t="s">
        <v>82</v>
      </c>
      <c r="D24" t="s">
        <v>82</v>
      </c>
      <c r="E24" t="s">
        <v>82</v>
      </c>
      <c r="F24" s="8" t="s">
        <v>82</v>
      </c>
      <c r="G24" s="7" t="s">
        <v>82</v>
      </c>
      <c r="H24" t="s">
        <v>82</v>
      </c>
      <c r="I24" t="s">
        <v>82</v>
      </c>
      <c r="J24" s="8" t="s">
        <v>82</v>
      </c>
      <c r="K24" s="7" t="s">
        <v>82</v>
      </c>
      <c r="L24" t="s">
        <v>82</v>
      </c>
      <c r="M24" t="s">
        <v>82</v>
      </c>
      <c r="N24" s="8" t="s">
        <v>82</v>
      </c>
      <c r="O24" t="s">
        <v>83</v>
      </c>
      <c r="P24" s="18" t="s">
        <v>360</v>
      </c>
      <c r="Q24" s="17" t="s">
        <v>83</v>
      </c>
    </row>
    <row r="25" spans="1:17" ht="16" x14ac:dyDescent="0.2">
      <c r="A25" t="s">
        <v>108</v>
      </c>
      <c r="B25" t="s">
        <v>159</v>
      </c>
      <c r="C25" s="7" t="s">
        <v>82</v>
      </c>
      <c r="D25" t="s">
        <v>82</v>
      </c>
      <c r="F25" s="8" t="s">
        <v>82</v>
      </c>
      <c r="G25" s="7" t="s">
        <v>82</v>
      </c>
      <c r="I25" t="s">
        <v>82</v>
      </c>
      <c r="J25" s="8" t="s">
        <v>82</v>
      </c>
      <c r="K25" s="7" t="s">
        <v>82</v>
      </c>
      <c r="L25" t="s">
        <v>82</v>
      </c>
      <c r="M25" t="s">
        <v>82</v>
      </c>
      <c r="N25" s="8" t="s">
        <v>82</v>
      </c>
      <c r="O25" t="s">
        <v>83</v>
      </c>
      <c r="P25" s="18" t="s">
        <v>360</v>
      </c>
      <c r="Q25" s="17" t="s">
        <v>83</v>
      </c>
    </row>
    <row r="26" spans="1:17" ht="16" x14ac:dyDescent="0.2">
      <c r="A26" t="s">
        <v>90</v>
      </c>
      <c r="B26" t="s">
        <v>153</v>
      </c>
      <c r="C26" s="7" t="s">
        <v>82</v>
      </c>
      <c r="D26" t="s">
        <v>82</v>
      </c>
      <c r="E26" t="s">
        <v>82</v>
      </c>
      <c r="F26" s="8" t="s">
        <v>82</v>
      </c>
      <c r="G26" s="7" t="s">
        <v>82</v>
      </c>
      <c r="H26" t="s">
        <v>82</v>
      </c>
      <c r="I26" t="s">
        <v>82</v>
      </c>
      <c r="J26" s="8" t="s">
        <v>82</v>
      </c>
      <c r="K26" s="7" t="s">
        <v>82</v>
      </c>
      <c r="L26" t="s">
        <v>82</v>
      </c>
      <c r="M26" t="s">
        <v>82</v>
      </c>
      <c r="N26" s="8" t="s">
        <v>82</v>
      </c>
      <c r="O26" t="s">
        <v>83</v>
      </c>
      <c r="P26" s="18" t="s">
        <v>360</v>
      </c>
      <c r="Q26" s="17" t="s">
        <v>83</v>
      </c>
    </row>
    <row r="27" spans="1:17" x14ac:dyDescent="0.2">
      <c r="A27" t="s">
        <v>112</v>
      </c>
      <c r="B27" t="s">
        <v>141</v>
      </c>
      <c r="C27" s="7"/>
      <c r="D27" t="s">
        <v>82</v>
      </c>
      <c r="F27" s="8"/>
      <c r="G27" s="7" t="s">
        <v>82</v>
      </c>
      <c r="I27" t="s">
        <v>82</v>
      </c>
      <c r="J27" s="8"/>
      <c r="K27" s="7"/>
      <c r="L27" t="s">
        <v>82</v>
      </c>
      <c r="N27" s="8" t="s">
        <v>82</v>
      </c>
      <c r="O27" t="s">
        <v>83</v>
      </c>
      <c r="P27" t="s">
        <v>83</v>
      </c>
      <c r="Q27" t="s">
        <v>83</v>
      </c>
    </row>
    <row r="28" spans="1:17" ht="16" x14ac:dyDescent="0.2">
      <c r="A28" t="s">
        <v>92</v>
      </c>
      <c r="B28" t="s">
        <v>166</v>
      </c>
      <c r="C28" s="7"/>
      <c r="F28" s="8"/>
      <c r="G28" s="7"/>
      <c r="I28" t="s">
        <v>82</v>
      </c>
      <c r="J28" s="8" t="s">
        <v>82</v>
      </c>
      <c r="K28" s="7" t="s">
        <v>82</v>
      </c>
      <c r="L28" t="s">
        <v>82</v>
      </c>
      <c r="M28" t="s">
        <v>82</v>
      </c>
      <c r="N28" s="8" t="s">
        <v>82</v>
      </c>
      <c r="O28" s="19" t="s">
        <v>360</v>
      </c>
      <c r="P28" s="18" t="s">
        <v>360</v>
      </c>
      <c r="Q28" s="17" t="s">
        <v>83</v>
      </c>
    </row>
    <row r="29" spans="1:17" ht="16" x14ac:dyDescent="0.2">
      <c r="A29" t="s">
        <v>133</v>
      </c>
      <c r="B29" t="s">
        <v>139</v>
      </c>
      <c r="C29" s="7"/>
      <c r="F29" s="8" t="s">
        <v>82</v>
      </c>
      <c r="G29" s="7"/>
      <c r="I29" t="s">
        <v>82</v>
      </c>
      <c r="J29" s="8"/>
      <c r="K29" s="7" t="s">
        <v>82</v>
      </c>
      <c r="L29" t="s">
        <v>82</v>
      </c>
      <c r="M29" t="s">
        <v>82</v>
      </c>
      <c r="N29" s="8"/>
      <c r="O29" t="s">
        <v>83</v>
      </c>
      <c r="P29" s="18" t="s">
        <v>360</v>
      </c>
      <c r="Q29" s="17" t="s">
        <v>83</v>
      </c>
    </row>
    <row r="30" spans="1:17" x14ac:dyDescent="0.2">
      <c r="A30" t="s">
        <v>293</v>
      </c>
      <c r="B30" t="s">
        <v>294</v>
      </c>
      <c r="C30" s="7"/>
      <c r="D30" t="s">
        <v>82</v>
      </c>
      <c r="E30" t="s">
        <v>82</v>
      </c>
      <c r="F30" s="8" t="s">
        <v>82</v>
      </c>
      <c r="G30" s="7" t="s">
        <v>82</v>
      </c>
      <c r="H30" t="s">
        <v>82</v>
      </c>
      <c r="I30" t="s">
        <v>82</v>
      </c>
      <c r="J30" s="8" t="s">
        <v>82</v>
      </c>
      <c r="K30" s="7" t="s">
        <v>82</v>
      </c>
      <c r="L30" t="s">
        <v>82</v>
      </c>
      <c r="M30" t="s">
        <v>82</v>
      </c>
      <c r="N30" s="8" t="s">
        <v>82</v>
      </c>
      <c r="O30" t="s">
        <v>83</v>
      </c>
      <c r="P30" t="s">
        <v>360</v>
      </c>
      <c r="Q30" t="s">
        <v>83</v>
      </c>
    </row>
    <row r="31" spans="1:17" x14ac:dyDescent="0.2">
      <c r="A31" t="s">
        <v>95</v>
      </c>
      <c r="B31" t="s">
        <v>164</v>
      </c>
      <c r="C31" s="7"/>
      <c r="D31" t="s">
        <v>82</v>
      </c>
      <c r="F31" s="8" t="s">
        <v>82</v>
      </c>
      <c r="G31" s="7"/>
      <c r="H31" t="s">
        <v>82</v>
      </c>
      <c r="I31" t="s">
        <v>82</v>
      </c>
      <c r="J31" s="8"/>
      <c r="K31" s="7" t="s">
        <v>82</v>
      </c>
      <c r="L31" t="s">
        <v>82</v>
      </c>
      <c r="M31" t="s">
        <v>82</v>
      </c>
      <c r="N31" s="8" t="s">
        <v>82</v>
      </c>
      <c r="O31" t="s">
        <v>83</v>
      </c>
      <c r="P31" t="s">
        <v>83</v>
      </c>
      <c r="Q31" t="s">
        <v>83</v>
      </c>
    </row>
    <row r="32" spans="1:17" ht="16" x14ac:dyDescent="0.2">
      <c r="A32" t="s">
        <v>93</v>
      </c>
      <c r="B32" t="s">
        <v>148</v>
      </c>
      <c r="C32" s="7"/>
      <c r="D32" t="s">
        <v>82</v>
      </c>
      <c r="F32" s="8" t="s">
        <v>82</v>
      </c>
      <c r="G32" s="7"/>
      <c r="H32" t="s">
        <v>82</v>
      </c>
      <c r="I32" t="s">
        <v>82</v>
      </c>
      <c r="J32" s="8" t="s">
        <v>82</v>
      </c>
      <c r="K32" s="7" t="s">
        <v>82</v>
      </c>
      <c r="L32" t="s">
        <v>82</v>
      </c>
      <c r="M32" t="s">
        <v>82</v>
      </c>
      <c r="N32" s="8" t="s">
        <v>82</v>
      </c>
      <c r="O32" t="s">
        <v>83</v>
      </c>
      <c r="P32" s="18" t="s">
        <v>360</v>
      </c>
      <c r="Q32" s="17" t="s">
        <v>83</v>
      </c>
    </row>
    <row r="33" spans="1:17" ht="16" x14ac:dyDescent="0.2">
      <c r="A33" t="s">
        <v>87</v>
      </c>
      <c r="B33" t="s">
        <v>295</v>
      </c>
      <c r="C33" s="7"/>
      <c r="D33" t="s">
        <v>82</v>
      </c>
      <c r="F33" s="8"/>
      <c r="G33" s="7"/>
      <c r="J33" s="8"/>
      <c r="K33" s="7"/>
      <c r="L33" t="s">
        <v>82</v>
      </c>
      <c r="M33" t="s">
        <v>82</v>
      </c>
      <c r="N33" s="8" t="s">
        <v>82</v>
      </c>
      <c r="O33" s="19" t="s">
        <v>360</v>
      </c>
      <c r="P33" s="18" t="s">
        <v>360</v>
      </c>
      <c r="Q33" s="17" t="s">
        <v>83</v>
      </c>
    </row>
    <row r="34" spans="1:17" ht="16" x14ac:dyDescent="0.2">
      <c r="A34" t="s">
        <v>101</v>
      </c>
      <c r="B34" t="s">
        <v>162</v>
      </c>
      <c r="C34" s="7"/>
      <c r="D34" t="s">
        <v>82</v>
      </c>
      <c r="F34" s="8"/>
      <c r="G34" s="7" t="s">
        <v>82</v>
      </c>
      <c r="I34" t="s">
        <v>82</v>
      </c>
      <c r="J34" s="8" t="s">
        <v>82</v>
      </c>
      <c r="K34" s="7" t="s">
        <v>82</v>
      </c>
      <c r="L34" t="s">
        <v>82</v>
      </c>
      <c r="M34" t="s">
        <v>82</v>
      </c>
      <c r="N34" s="8" t="s">
        <v>82</v>
      </c>
      <c r="O34" t="s">
        <v>83</v>
      </c>
      <c r="P34" s="18" t="s">
        <v>360</v>
      </c>
      <c r="Q34" s="17" t="s">
        <v>83</v>
      </c>
    </row>
    <row r="35" spans="1:17" x14ac:dyDescent="0.2">
      <c r="A35" t="s">
        <v>98</v>
      </c>
      <c r="B35" t="s">
        <v>135</v>
      </c>
      <c r="C35" s="7"/>
      <c r="F35" s="8"/>
      <c r="G35" s="7"/>
      <c r="I35" t="s">
        <v>82</v>
      </c>
      <c r="J35" s="8" t="s">
        <v>82</v>
      </c>
      <c r="K35" s="7" t="s">
        <v>82</v>
      </c>
      <c r="N35" s="8" t="s">
        <v>82</v>
      </c>
      <c r="O35" s="19" t="s">
        <v>360</v>
      </c>
      <c r="P35" t="s">
        <v>83</v>
      </c>
      <c r="Q35" t="s">
        <v>83</v>
      </c>
    </row>
    <row r="36" spans="1:17" x14ac:dyDescent="0.2">
      <c r="A36" t="s">
        <v>115</v>
      </c>
      <c r="B36" t="s">
        <v>158</v>
      </c>
      <c r="C36" s="7" t="s">
        <v>82</v>
      </c>
      <c r="D36" t="s">
        <v>82</v>
      </c>
      <c r="E36" t="s">
        <v>82</v>
      </c>
      <c r="F36" s="8" t="s">
        <v>82</v>
      </c>
      <c r="G36" s="7"/>
      <c r="H36" t="s">
        <v>82</v>
      </c>
      <c r="I36" t="s">
        <v>82</v>
      </c>
      <c r="J36" s="8" t="s">
        <v>82</v>
      </c>
      <c r="K36" s="7" t="s">
        <v>82</v>
      </c>
      <c r="L36" t="s">
        <v>82</v>
      </c>
      <c r="M36" t="s">
        <v>82</v>
      </c>
      <c r="N36" s="8" t="s">
        <v>82</v>
      </c>
      <c r="O36" t="s">
        <v>83</v>
      </c>
      <c r="P36" t="s">
        <v>83</v>
      </c>
      <c r="Q36" t="s">
        <v>83</v>
      </c>
    </row>
    <row r="37" spans="1:17" x14ac:dyDescent="0.2">
      <c r="A37" t="s">
        <v>106</v>
      </c>
      <c r="B37" t="s">
        <v>165</v>
      </c>
      <c r="C37" s="7"/>
      <c r="D37" t="s">
        <v>82</v>
      </c>
      <c r="F37" s="8"/>
      <c r="G37" s="7"/>
      <c r="J37" s="8"/>
      <c r="K37" s="7"/>
      <c r="L37" t="s">
        <v>82</v>
      </c>
      <c r="M37" t="s">
        <v>82</v>
      </c>
      <c r="N37" s="8" t="s">
        <v>82</v>
      </c>
      <c r="O37" t="s">
        <v>83</v>
      </c>
      <c r="P37" t="s">
        <v>360</v>
      </c>
      <c r="Q37" t="s">
        <v>360</v>
      </c>
    </row>
    <row r="38" spans="1:17" x14ac:dyDescent="0.2">
      <c r="A38" t="s">
        <v>119</v>
      </c>
      <c r="B38" t="s">
        <v>156</v>
      </c>
      <c r="C38" s="7"/>
      <c r="D38" t="s">
        <v>82</v>
      </c>
      <c r="F38" s="8"/>
      <c r="G38" s="7" t="s">
        <v>82</v>
      </c>
      <c r="H38" t="s">
        <v>82</v>
      </c>
      <c r="I38" t="s">
        <v>82</v>
      </c>
      <c r="J38" s="8" t="s">
        <v>82</v>
      </c>
      <c r="K38" s="7" t="s">
        <v>82</v>
      </c>
      <c r="L38" t="s">
        <v>82</v>
      </c>
      <c r="M38" t="s">
        <v>82</v>
      </c>
      <c r="N38" s="8" t="s">
        <v>82</v>
      </c>
      <c r="O38" t="s">
        <v>83</v>
      </c>
      <c r="P38" t="s">
        <v>360</v>
      </c>
      <c r="Q38" t="s">
        <v>83</v>
      </c>
    </row>
    <row r="39" spans="1:17" ht="16" x14ac:dyDescent="0.2">
      <c r="A39" t="s">
        <v>123</v>
      </c>
      <c r="B39" t="s">
        <v>157</v>
      </c>
      <c r="C39" s="7" t="s">
        <v>82</v>
      </c>
      <c r="D39" t="s">
        <v>82</v>
      </c>
      <c r="E39" t="s">
        <v>82</v>
      </c>
      <c r="F39" s="8"/>
      <c r="G39" s="7"/>
      <c r="I39" t="s">
        <v>82</v>
      </c>
      <c r="J39" s="8" t="s">
        <v>82</v>
      </c>
      <c r="K39" s="7" t="s">
        <v>82</v>
      </c>
      <c r="L39" t="s">
        <v>82</v>
      </c>
      <c r="M39" t="s">
        <v>82</v>
      </c>
      <c r="N39" s="8" t="s">
        <v>82</v>
      </c>
      <c r="O39" t="s">
        <v>83</v>
      </c>
      <c r="P39" s="18" t="s">
        <v>360</v>
      </c>
      <c r="Q39" s="17" t="s">
        <v>83</v>
      </c>
    </row>
    <row r="40" spans="1:17" ht="16" x14ac:dyDescent="0.2">
      <c r="A40" t="s">
        <v>129</v>
      </c>
      <c r="B40" t="s">
        <v>155</v>
      </c>
      <c r="C40" s="7"/>
      <c r="D40" t="s">
        <v>82</v>
      </c>
      <c r="F40" s="8" t="s">
        <v>82</v>
      </c>
      <c r="G40" s="7" t="s">
        <v>82</v>
      </c>
      <c r="H40" t="s">
        <v>82</v>
      </c>
      <c r="I40" t="s">
        <v>82</v>
      </c>
      <c r="J40" s="8" t="s">
        <v>82</v>
      </c>
      <c r="K40" s="7" t="s">
        <v>82</v>
      </c>
      <c r="L40" t="s">
        <v>82</v>
      </c>
      <c r="M40" t="s">
        <v>82</v>
      </c>
      <c r="N40" s="8" t="s">
        <v>82</v>
      </c>
      <c r="O40" t="s">
        <v>83</v>
      </c>
      <c r="P40" s="18" t="s">
        <v>360</v>
      </c>
      <c r="Q40" s="17" t="s">
        <v>83</v>
      </c>
    </row>
    <row r="41" spans="1:17" ht="16" x14ac:dyDescent="0.2">
      <c r="A41" t="s">
        <v>131</v>
      </c>
      <c r="B41" t="s">
        <v>296</v>
      </c>
      <c r="C41" s="7" t="s">
        <v>82</v>
      </c>
      <c r="D41" t="s">
        <v>82</v>
      </c>
      <c r="F41" s="8"/>
      <c r="G41" s="7" t="s">
        <v>82</v>
      </c>
      <c r="H41" t="s">
        <v>82</v>
      </c>
      <c r="I41" t="s">
        <v>82</v>
      </c>
      <c r="J41" s="8" t="s">
        <v>82</v>
      </c>
      <c r="K41" s="7" t="s">
        <v>82</v>
      </c>
      <c r="L41" t="s">
        <v>82</v>
      </c>
      <c r="M41" t="s">
        <v>82</v>
      </c>
      <c r="N41" s="8" t="s">
        <v>82</v>
      </c>
      <c r="O41" t="s">
        <v>83</v>
      </c>
      <c r="P41" s="18" t="s">
        <v>360</v>
      </c>
      <c r="Q41" s="17" t="s">
        <v>83</v>
      </c>
    </row>
    <row r="42" spans="1:17" ht="16" x14ac:dyDescent="0.2">
      <c r="A42" t="s">
        <v>99</v>
      </c>
      <c r="B42" t="s">
        <v>173</v>
      </c>
      <c r="C42" s="7" t="s">
        <v>82</v>
      </c>
      <c r="D42" t="s">
        <v>82</v>
      </c>
      <c r="E42" t="s">
        <v>82</v>
      </c>
      <c r="F42" s="8" t="s">
        <v>82</v>
      </c>
      <c r="G42" s="7" t="s">
        <v>82</v>
      </c>
      <c r="H42" t="s">
        <v>82</v>
      </c>
      <c r="I42" t="s">
        <v>82</v>
      </c>
      <c r="J42" s="8" t="s">
        <v>82</v>
      </c>
      <c r="K42" s="7" t="s">
        <v>82</v>
      </c>
      <c r="L42" t="s">
        <v>82</v>
      </c>
      <c r="M42" t="s">
        <v>82</v>
      </c>
      <c r="N42" s="8" t="s">
        <v>82</v>
      </c>
      <c r="O42" t="s">
        <v>83</v>
      </c>
      <c r="P42" s="18" t="s">
        <v>360</v>
      </c>
      <c r="Q42" s="17" t="s">
        <v>83</v>
      </c>
    </row>
    <row r="43" spans="1:17" ht="16" x14ac:dyDescent="0.2">
      <c r="A43" t="s">
        <v>109</v>
      </c>
      <c r="B43" t="s">
        <v>144</v>
      </c>
      <c r="C43" s="7" t="s">
        <v>82</v>
      </c>
      <c r="D43" t="s">
        <v>82</v>
      </c>
      <c r="E43" t="s">
        <v>82</v>
      </c>
      <c r="F43" s="8" t="s">
        <v>82</v>
      </c>
      <c r="G43" s="7" t="s">
        <v>82</v>
      </c>
      <c r="H43" t="s">
        <v>82</v>
      </c>
      <c r="I43" t="s">
        <v>82</v>
      </c>
      <c r="J43" s="8" t="s">
        <v>82</v>
      </c>
      <c r="K43" s="7" t="s">
        <v>82</v>
      </c>
      <c r="L43" t="s">
        <v>82</v>
      </c>
      <c r="M43" t="s">
        <v>82</v>
      </c>
      <c r="N43" s="8" t="s">
        <v>82</v>
      </c>
      <c r="O43" t="s">
        <v>83</v>
      </c>
      <c r="P43" s="18" t="s">
        <v>360</v>
      </c>
      <c r="Q43" s="17" t="s">
        <v>83</v>
      </c>
    </row>
    <row r="44" spans="1:17" ht="16" x14ac:dyDescent="0.2">
      <c r="A44" s="4" t="s">
        <v>81</v>
      </c>
      <c r="B44" t="s">
        <v>147</v>
      </c>
      <c r="C44" s="7" t="s">
        <v>82</v>
      </c>
      <c r="D44" t="s">
        <v>82</v>
      </c>
      <c r="F44" s="8"/>
      <c r="G44" s="7" t="s">
        <v>82</v>
      </c>
      <c r="H44" t="s">
        <v>82</v>
      </c>
      <c r="I44" t="s">
        <v>82</v>
      </c>
      <c r="J44" s="8" t="s">
        <v>82</v>
      </c>
      <c r="K44" s="7" t="s">
        <v>82</v>
      </c>
      <c r="L44" t="s">
        <v>82</v>
      </c>
      <c r="M44" t="s">
        <v>82</v>
      </c>
      <c r="N44" s="8" t="s">
        <v>82</v>
      </c>
      <c r="O44" t="s">
        <v>83</v>
      </c>
      <c r="P44" s="18" t="s">
        <v>360</v>
      </c>
      <c r="Q44" s="17" t="s">
        <v>83</v>
      </c>
    </row>
    <row r="45" spans="1:17" ht="16" x14ac:dyDescent="0.2">
      <c r="A45" t="s">
        <v>100</v>
      </c>
      <c r="B45" t="s">
        <v>175</v>
      </c>
      <c r="C45" s="7"/>
      <c r="F45" s="8"/>
      <c r="G45" s="7"/>
      <c r="I45" t="s">
        <v>82</v>
      </c>
      <c r="J45" s="8"/>
      <c r="K45" s="7" t="s">
        <v>82</v>
      </c>
      <c r="M45" t="s">
        <v>82</v>
      </c>
      <c r="N45" s="8" t="s">
        <v>82</v>
      </c>
      <c r="O45" s="19" t="s">
        <v>360</v>
      </c>
      <c r="P45" s="18" t="s">
        <v>360</v>
      </c>
      <c r="Q45" s="17" t="s">
        <v>83</v>
      </c>
    </row>
    <row r="46" spans="1:17" ht="16" x14ac:dyDescent="0.2">
      <c r="A46" t="s">
        <v>124</v>
      </c>
      <c r="B46" t="s">
        <v>176</v>
      </c>
      <c r="C46" s="7"/>
      <c r="D46" t="s">
        <v>82</v>
      </c>
      <c r="F46" s="8"/>
      <c r="G46" s="7"/>
      <c r="I46" t="s">
        <v>82</v>
      </c>
      <c r="J46" s="8"/>
      <c r="K46" s="7" t="s">
        <v>82</v>
      </c>
      <c r="M46" t="s">
        <v>82</v>
      </c>
      <c r="N46" s="8" t="s">
        <v>82</v>
      </c>
      <c r="O46" t="s">
        <v>83</v>
      </c>
      <c r="P46" s="18" t="s">
        <v>360</v>
      </c>
      <c r="Q46" s="17" t="s">
        <v>83</v>
      </c>
    </row>
    <row r="47" spans="1:17" ht="16" x14ac:dyDescent="0.2">
      <c r="A47" t="s">
        <v>96</v>
      </c>
      <c r="B47" t="s">
        <v>171</v>
      </c>
      <c r="C47" s="7"/>
      <c r="D47" t="s">
        <v>82</v>
      </c>
      <c r="F47" s="8" t="s">
        <v>82</v>
      </c>
      <c r="G47" s="7" t="s">
        <v>82</v>
      </c>
      <c r="I47" t="s">
        <v>82</v>
      </c>
      <c r="J47" s="8" t="s">
        <v>82</v>
      </c>
      <c r="K47" s="7" t="s">
        <v>82</v>
      </c>
      <c r="L47" t="s">
        <v>82</v>
      </c>
      <c r="M47" t="s">
        <v>82</v>
      </c>
      <c r="N47" s="8" t="s">
        <v>82</v>
      </c>
      <c r="O47" t="s">
        <v>83</v>
      </c>
      <c r="P47" s="18" t="s">
        <v>360</v>
      </c>
      <c r="Q47" s="17" t="s">
        <v>83</v>
      </c>
    </row>
    <row r="48" spans="1:17" x14ac:dyDescent="0.2">
      <c r="A48" t="s">
        <v>297</v>
      </c>
      <c r="B48" t="s">
        <v>298</v>
      </c>
      <c r="C48" s="7"/>
      <c r="D48" t="s">
        <v>82</v>
      </c>
      <c r="F48" s="8" t="s">
        <v>82</v>
      </c>
      <c r="G48" s="7" t="s">
        <v>82</v>
      </c>
      <c r="J48" s="8" t="s">
        <v>82</v>
      </c>
      <c r="K48" s="7" t="s">
        <v>82</v>
      </c>
      <c r="L48" t="s">
        <v>82</v>
      </c>
      <c r="M48" t="s">
        <v>82</v>
      </c>
      <c r="N48" s="8" t="s">
        <v>82</v>
      </c>
      <c r="O48" t="s">
        <v>83</v>
      </c>
      <c r="P48" t="s">
        <v>360</v>
      </c>
      <c r="Q48" t="s">
        <v>83</v>
      </c>
    </row>
    <row r="49" spans="1:17" ht="16" x14ac:dyDescent="0.2">
      <c r="A49" t="s">
        <v>128</v>
      </c>
      <c r="B49" t="s">
        <v>178</v>
      </c>
      <c r="C49" s="7"/>
      <c r="F49" s="8" t="s">
        <v>82</v>
      </c>
      <c r="G49" s="7" t="s">
        <v>82</v>
      </c>
      <c r="I49" t="s">
        <v>82</v>
      </c>
      <c r="J49" s="8"/>
      <c r="K49" s="7"/>
      <c r="N49" s="8" t="s">
        <v>82</v>
      </c>
      <c r="O49" t="s">
        <v>83</v>
      </c>
      <c r="P49" s="18" t="s">
        <v>360</v>
      </c>
      <c r="Q49" s="17" t="s">
        <v>83</v>
      </c>
    </row>
    <row r="50" spans="1:17" ht="16" x14ac:dyDescent="0.2">
      <c r="A50" t="s">
        <v>110</v>
      </c>
      <c r="B50" t="s">
        <v>137</v>
      </c>
      <c r="C50" s="7"/>
      <c r="E50" t="s">
        <v>82</v>
      </c>
      <c r="F50" s="8"/>
      <c r="G50" s="7" t="s">
        <v>82</v>
      </c>
      <c r="J50" s="8"/>
      <c r="K50" s="7" t="s">
        <v>82</v>
      </c>
      <c r="N50" s="8" t="s">
        <v>82</v>
      </c>
      <c r="O50" t="s">
        <v>83</v>
      </c>
      <c r="P50" s="18" t="s">
        <v>360</v>
      </c>
      <c r="Q50" s="17" t="s">
        <v>83</v>
      </c>
    </row>
    <row r="51" spans="1:17" ht="16" x14ac:dyDescent="0.2">
      <c r="A51" t="s">
        <v>299</v>
      </c>
      <c r="B51" t="s">
        <v>300</v>
      </c>
      <c r="C51" s="7" t="s">
        <v>82</v>
      </c>
      <c r="D51" t="s">
        <v>82</v>
      </c>
      <c r="F51" s="8"/>
      <c r="G51" s="7"/>
      <c r="H51" t="s">
        <v>82</v>
      </c>
      <c r="I51" t="s">
        <v>82</v>
      </c>
      <c r="J51" s="8" t="s">
        <v>82</v>
      </c>
      <c r="K51" s="7" t="s">
        <v>82</v>
      </c>
      <c r="L51" t="s">
        <v>82</v>
      </c>
      <c r="M51" t="s">
        <v>82</v>
      </c>
      <c r="N51" s="8" t="s">
        <v>82</v>
      </c>
      <c r="O51" t="s">
        <v>83</v>
      </c>
      <c r="P51" s="18" t="s">
        <v>360</v>
      </c>
      <c r="Q51" s="17" t="s">
        <v>83</v>
      </c>
    </row>
    <row r="52" spans="1:17" ht="16" x14ac:dyDescent="0.2">
      <c r="A52" t="s">
        <v>121</v>
      </c>
      <c r="B52" t="s">
        <v>169</v>
      </c>
      <c r="C52" s="7"/>
      <c r="D52" t="s">
        <v>82</v>
      </c>
      <c r="E52" t="s">
        <v>82</v>
      </c>
      <c r="F52" s="8" t="s">
        <v>82</v>
      </c>
      <c r="G52" s="7" t="s">
        <v>82</v>
      </c>
      <c r="H52" t="s">
        <v>82</v>
      </c>
      <c r="I52" t="s">
        <v>82</v>
      </c>
      <c r="J52" s="8" t="s">
        <v>82</v>
      </c>
      <c r="K52" s="7" t="s">
        <v>82</v>
      </c>
      <c r="L52" t="s">
        <v>82</v>
      </c>
      <c r="M52" t="s">
        <v>82</v>
      </c>
      <c r="N52" s="8" t="s">
        <v>82</v>
      </c>
      <c r="O52" t="s">
        <v>83</v>
      </c>
      <c r="P52" s="18" t="s">
        <v>360</v>
      </c>
      <c r="Q52" s="17" t="s">
        <v>83</v>
      </c>
    </row>
    <row r="53" spans="1:17" ht="16" x14ac:dyDescent="0.2">
      <c r="A53" t="s">
        <v>301</v>
      </c>
      <c r="B53" t="s">
        <v>302</v>
      </c>
      <c r="C53" s="7" t="s">
        <v>82</v>
      </c>
      <c r="D53" t="s">
        <v>82</v>
      </c>
      <c r="E53" t="s">
        <v>82</v>
      </c>
      <c r="F53" s="8" t="s">
        <v>82</v>
      </c>
      <c r="G53" s="7" t="s">
        <v>82</v>
      </c>
      <c r="H53" t="s">
        <v>82</v>
      </c>
      <c r="I53" t="s">
        <v>82</v>
      </c>
      <c r="J53" s="8" t="s">
        <v>82</v>
      </c>
      <c r="K53" s="7" t="s">
        <v>82</v>
      </c>
      <c r="L53" t="s">
        <v>82</v>
      </c>
      <c r="M53" t="s">
        <v>82</v>
      </c>
      <c r="N53" s="8" t="s">
        <v>82</v>
      </c>
      <c r="O53" t="s">
        <v>83</v>
      </c>
      <c r="P53" s="18" t="s">
        <v>360</v>
      </c>
      <c r="Q53" s="17" t="s">
        <v>83</v>
      </c>
    </row>
    <row r="54" spans="1:17" x14ac:dyDescent="0.2">
      <c r="A54" t="s">
        <v>120</v>
      </c>
      <c r="B54" t="s">
        <v>154</v>
      </c>
      <c r="C54" s="7"/>
      <c r="F54" s="8"/>
      <c r="G54" s="7"/>
      <c r="I54" t="s">
        <v>82</v>
      </c>
      <c r="J54" s="8" t="s">
        <v>82</v>
      </c>
      <c r="K54" s="7" t="s">
        <v>82</v>
      </c>
      <c r="L54" t="s">
        <v>82</v>
      </c>
      <c r="M54" t="s">
        <v>82</v>
      </c>
      <c r="N54" s="8" t="s">
        <v>82</v>
      </c>
      <c r="O54" s="19" t="s">
        <v>360</v>
      </c>
      <c r="P54" t="s">
        <v>360</v>
      </c>
      <c r="Q54" t="s">
        <v>360</v>
      </c>
    </row>
    <row r="55" spans="1:17" x14ac:dyDescent="0.2">
      <c r="A55" t="s">
        <v>84</v>
      </c>
      <c r="B55" t="s">
        <v>150</v>
      </c>
      <c r="C55" s="7"/>
      <c r="F55" s="8" t="s">
        <v>82</v>
      </c>
      <c r="G55" s="7"/>
      <c r="I55" t="s">
        <v>82</v>
      </c>
      <c r="J55" s="8"/>
      <c r="K55" s="7" t="s">
        <v>82</v>
      </c>
      <c r="M55" t="s">
        <v>82</v>
      </c>
      <c r="N55" s="8" t="s">
        <v>82</v>
      </c>
      <c r="O55" t="s">
        <v>83</v>
      </c>
      <c r="P55" t="s">
        <v>360</v>
      </c>
      <c r="Q55" t="s">
        <v>83</v>
      </c>
    </row>
    <row r="56" spans="1:17" ht="16" x14ac:dyDescent="0.2">
      <c r="A56" t="s">
        <v>88</v>
      </c>
      <c r="B56" t="s">
        <v>167</v>
      </c>
      <c r="C56" s="7"/>
      <c r="D56" t="s">
        <v>82</v>
      </c>
      <c r="F56" s="8"/>
      <c r="G56" s="7"/>
      <c r="H56" t="s">
        <v>82</v>
      </c>
      <c r="I56" t="s">
        <v>82</v>
      </c>
      <c r="J56" s="8" t="s">
        <v>82</v>
      </c>
      <c r="K56" s="7" t="s">
        <v>82</v>
      </c>
      <c r="L56" t="s">
        <v>82</v>
      </c>
      <c r="M56" t="s">
        <v>82</v>
      </c>
      <c r="N56" s="8" t="s">
        <v>82</v>
      </c>
      <c r="O56" t="s">
        <v>83</v>
      </c>
      <c r="P56" s="18" t="s">
        <v>360</v>
      </c>
      <c r="Q56" s="17" t="s">
        <v>83</v>
      </c>
    </row>
    <row r="57" spans="1:17" ht="16" x14ac:dyDescent="0.2">
      <c r="A57" t="s">
        <v>107</v>
      </c>
      <c r="B57" t="s">
        <v>149</v>
      </c>
      <c r="C57" s="7"/>
      <c r="D57" t="s">
        <v>82</v>
      </c>
      <c r="F57" s="8"/>
      <c r="G57" s="7"/>
      <c r="I57" t="s">
        <v>82</v>
      </c>
      <c r="J57" s="8" t="s">
        <v>82</v>
      </c>
      <c r="K57" s="7"/>
      <c r="N57" s="8" t="s">
        <v>82</v>
      </c>
      <c r="O57" t="s">
        <v>83</v>
      </c>
      <c r="P57" s="18" t="s">
        <v>360</v>
      </c>
      <c r="Q57" s="17" t="s">
        <v>83</v>
      </c>
    </row>
    <row r="58" spans="1:17" ht="16" x14ac:dyDescent="0.2">
      <c r="A58" t="s">
        <v>116</v>
      </c>
      <c r="B58" t="s">
        <v>303</v>
      </c>
      <c r="C58" s="7"/>
      <c r="D58" t="s">
        <v>82</v>
      </c>
      <c r="F58" s="8"/>
      <c r="G58" s="7"/>
      <c r="J58" s="8" t="s">
        <v>82</v>
      </c>
      <c r="K58" s="7"/>
      <c r="L58" t="s">
        <v>82</v>
      </c>
      <c r="M58" t="s">
        <v>82</v>
      </c>
      <c r="N58" s="8" t="s">
        <v>82</v>
      </c>
      <c r="O58" t="s">
        <v>83</v>
      </c>
      <c r="P58" s="18" t="s">
        <v>360</v>
      </c>
      <c r="Q58" s="17" t="s">
        <v>83</v>
      </c>
    </row>
    <row r="59" spans="1:17" x14ac:dyDescent="0.2">
      <c r="A59" t="s">
        <v>103</v>
      </c>
      <c r="B59" t="s">
        <v>179</v>
      </c>
      <c r="C59" s="7"/>
      <c r="F59" s="8"/>
      <c r="G59" s="7"/>
      <c r="J59" s="8" t="s">
        <v>82</v>
      </c>
      <c r="K59" s="7" t="s">
        <v>82</v>
      </c>
      <c r="L59" t="s">
        <v>82</v>
      </c>
      <c r="N59" s="8" t="s">
        <v>82</v>
      </c>
      <c r="O59" s="19" t="s">
        <v>360</v>
      </c>
      <c r="P59" t="s">
        <v>83</v>
      </c>
      <c r="Q59" t="s">
        <v>83</v>
      </c>
    </row>
    <row r="60" spans="1:17" x14ac:dyDescent="0.2">
      <c r="A60" t="s">
        <v>89</v>
      </c>
      <c r="B60" t="s">
        <v>145</v>
      </c>
      <c r="C60" s="7"/>
      <c r="F60" s="8"/>
      <c r="G60" s="7"/>
      <c r="I60" t="s">
        <v>82</v>
      </c>
      <c r="J60" s="8" t="s">
        <v>82</v>
      </c>
      <c r="K60" s="7" t="s">
        <v>82</v>
      </c>
      <c r="L60" t="s">
        <v>82</v>
      </c>
      <c r="M60" t="s">
        <v>82</v>
      </c>
      <c r="N60" s="8" t="s">
        <v>82</v>
      </c>
      <c r="O60" s="19" t="s">
        <v>360</v>
      </c>
      <c r="P60" t="s">
        <v>83</v>
      </c>
      <c r="Q60" t="s">
        <v>83</v>
      </c>
    </row>
    <row r="61" spans="1:17" ht="17" thickBot="1" x14ac:dyDescent="0.25">
      <c r="A61" t="s">
        <v>127</v>
      </c>
      <c r="B61" t="s">
        <v>304</v>
      </c>
      <c r="C61" s="9"/>
      <c r="D61" s="10" t="s">
        <v>82</v>
      </c>
      <c r="E61" s="10"/>
      <c r="F61" s="11"/>
      <c r="G61" s="9" t="s">
        <v>82</v>
      </c>
      <c r="H61" s="10"/>
      <c r="I61" s="10" t="s">
        <v>82</v>
      </c>
      <c r="J61" s="11" t="s">
        <v>82</v>
      </c>
      <c r="K61" s="9"/>
      <c r="L61" s="10" t="s">
        <v>82</v>
      </c>
      <c r="M61" s="10"/>
      <c r="N61" s="11" t="s">
        <v>82</v>
      </c>
      <c r="O61" t="s">
        <v>83</v>
      </c>
      <c r="P61" s="18" t="s">
        <v>360</v>
      </c>
      <c r="Q61" s="17" t="s">
        <v>83</v>
      </c>
    </row>
    <row r="63" spans="1:17" ht="15" customHeight="1" x14ac:dyDescent="0.2">
      <c r="A63" s="37" t="s">
        <v>362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16" t="s">
        <v>365</v>
      </c>
      <c r="P63" s="16" t="s">
        <v>363</v>
      </c>
      <c r="Q63" s="16" t="s">
        <v>364</v>
      </c>
    </row>
    <row r="64" spans="1:17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9"/>
      <c r="Q64" s="2"/>
    </row>
    <row r="65" spans="1:15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9"/>
    </row>
    <row r="66" spans="1:15" x14ac:dyDescent="0.2">
      <c r="O66" s="19"/>
    </row>
    <row r="67" spans="1:15" x14ac:dyDescent="0.2">
      <c r="O67" s="19"/>
    </row>
    <row r="68" spans="1:15" x14ac:dyDescent="0.2">
      <c r="O68" s="19"/>
    </row>
    <row r="69" spans="1:15" x14ac:dyDescent="0.2">
      <c r="O69" s="19"/>
    </row>
    <row r="70" spans="1:15" x14ac:dyDescent="0.2">
      <c r="O70" s="19"/>
    </row>
    <row r="71" spans="1:15" x14ac:dyDescent="0.2">
      <c r="O71" s="19"/>
    </row>
    <row r="72" spans="1:15" x14ac:dyDescent="0.2">
      <c r="O72" s="19"/>
    </row>
    <row r="73" spans="1:15" x14ac:dyDescent="0.2">
      <c r="O73" s="19"/>
    </row>
    <row r="74" spans="1:15" x14ac:dyDescent="0.2">
      <c r="O74" s="19"/>
    </row>
    <row r="75" spans="1:15" x14ac:dyDescent="0.2">
      <c r="O75" s="19"/>
    </row>
    <row r="76" spans="1:15" x14ac:dyDescent="0.2">
      <c r="O76" s="19"/>
    </row>
    <row r="77" spans="1:15" x14ac:dyDescent="0.2">
      <c r="O77" s="19"/>
    </row>
    <row r="78" spans="1:15" x14ac:dyDescent="0.2">
      <c r="O78" s="19"/>
    </row>
    <row r="79" spans="1:15" x14ac:dyDescent="0.2">
      <c r="O79" s="19"/>
    </row>
    <row r="80" spans="1:15" x14ac:dyDescent="0.2">
      <c r="O80" s="19"/>
    </row>
    <row r="81" spans="15:15" x14ac:dyDescent="0.2">
      <c r="O81" s="19"/>
    </row>
    <row r="82" spans="15:15" x14ac:dyDescent="0.2">
      <c r="O82" s="19"/>
    </row>
    <row r="83" spans="15:15" x14ac:dyDescent="0.2">
      <c r="O83" s="19"/>
    </row>
    <row r="84" spans="15:15" x14ac:dyDescent="0.2">
      <c r="O84" s="19"/>
    </row>
    <row r="85" spans="15:15" x14ac:dyDescent="0.2">
      <c r="O85" s="19"/>
    </row>
    <row r="86" spans="15:15" x14ac:dyDescent="0.2">
      <c r="O86" s="19"/>
    </row>
    <row r="87" spans="15:15" x14ac:dyDescent="0.2">
      <c r="O87" s="19"/>
    </row>
    <row r="88" spans="15:15" x14ac:dyDescent="0.2">
      <c r="O88" s="19"/>
    </row>
    <row r="89" spans="15:15" x14ac:dyDescent="0.2">
      <c r="O89" s="19"/>
    </row>
    <row r="90" spans="15:15" x14ac:dyDescent="0.2">
      <c r="O90" s="19"/>
    </row>
    <row r="91" spans="15:15" x14ac:dyDescent="0.2">
      <c r="O91" s="19"/>
    </row>
    <row r="92" spans="15:15" x14ac:dyDescent="0.2">
      <c r="O92" s="19"/>
    </row>
    <row r="93" spans="15:15" x14ac:dyDescent="0.2">
      <c r="O93" s="19"/>
    </row>
    <row r="94" spans="15:15" x14ac:dyDescent="0.2">
      <c r="O94" s="19"/>
    </row>
    <row r="95" spans="15:15" x14ac:dyDescent="0.2">
      <c r="O95" s="19"/>
    </row>
    <row r="96" spans="15:15" x14ac:dyDescent="0.2">
      <c r="O96" s="19"/>
    </row>
    <row r="97" spans="15:15" x14ac:dyDescent="0.2">
      <c r="O97" s="19"/>
    </row>
    <row r="98" spans="15:15" x14ac:dyDescent="0.2">
      <c r="O98" s="19"/>
    </row>
    <row r="99" spans="15:15" x14ac:dyDescent="0.2">
      <c r="O99" s="19"/>
    </row>
    <row r="100" spans="15:15" x14ac:dyDescent="0.2">
      <c r="O100" s="19"/>
    </row>
    <row r="101" spans="15:15" x14ac:dyDescent="0.2">
      <c r="O101" s="19"/>
    </row>
    <row r="102" spans="15:15" x14ac:dyDescent="0.2">
      <c r="O102" s="19"/>
    </row>
    <row r="103" spans="15:15" x14ac:dyDescent="0.2">
      <c r="O103" s="19"/>
    </row>
    <row r="104" spans="15:15" x14ac:dyDescent="0.2">
      <c r="O104" s="19"/>
    </row>
    <row r="105" spans="15:15" x14ac:dyDescent="0.2">
      <c r="O105" s="19"/>
    </row>
    <row r="106" spans="15:15" x14ac:dyDescent="0.2">
      <c r="O106" s="19"/>
    </row>
    <row r="107" spans="15:15" x14ac:dyDescent="0.2">
      <c r="O107" s="19"/>
    </row>
    <row r="108" spans="15:15" x14ac:dyDescent="0.2">
      <c r="O108" s="19"/>
    </row>
    <row r="109" spans="15:15" x14ac:dyDescent="0.2">
      <c r="O109" s="19"/>
    </row>
    <row r="110" spans="15:15" x14ac:dyDescent="0.2">
      <c r="O110" s="19"/>
    </row>
    <row r="111" spans="15:15" x14ac:dyDescent="0.2">
      <c r="O111" s="19"/>
    </row>
    <row r="112" spans="15:15" x14ac:dyDescent="0.2">
      <c r="O112" s="19"/>
    </row>
    <row r="113" spans="2:15" x14ac:dyDescent="0.2">
      <c r="O113" s="19"/>
    </row>
    <row r="114" spans="2:15" x14ac:dyDescent="0.2">
      <c r="O114" s="19"/>
    </row>
    <row r="115" spans="2:15" x14ac:dyDescent="0.2">
      <c r="O115" s="19"/>
    </row>
    <row r="116" spans="2:15" x14ac:dyDescent="0.2">
      <c r="O116" s="19"/>
    </row>
    <row r="117" spans="2:15" x14ac:dyDescent="0.2">
      <c r="O117" s="19"/>
    </row>
    <row r="118" spans="2:15" x14ac:dyDescent="0.2">
      <c r="O118" s="19"/>
    </row>
    <row r="119" spans="2:15" x14ac:dyDescent="0.2">
      <c r="O119" s="19"/>
    </row>
    <row r="120" spans="2:15" x14ac:dyDescent="0.2">
      <c r="O120" s="19"/>
    </row>
    <row r="121" spans="2:15" x14ac:dyDescent="0.2">
      <c r="O121" s="19"/>
    </row>
    <row r="122" spans="2:15" x14ac:dyDescent="0.2">
      <c r="B122" s="15"/>
      <c r="O122" s="19"/>
    </row>
    <row r="123" spans="2:15" x14ac:dyDescent="0.2">
      <c r="B123" s="15"/>
      <c r="O123" s="19"/>
    </row>
    <row r="124" spans="2:15" x14ac:dyDescent="0.2">
      <c r="B124" s="15"/>
      <c r="O124" s="19"/>
    </row>
    <row r="125" spans="2:15" x14ac:dyDescent="0.2">
      <c r="B125" s="15"/>
      <c r="O125" s="19"/>
    </row>
  </sheetData>
  <mergeCells count="5">
    <mergeCell ref="C1:N1"/>
    <mergeCell ref="O1:O2"/>
    <mergeCell ref="A63:N63"/>
    <mergeCell ref="P1:P2"/>
    <mergeCell ref="Q1:Q2"/>
  </mergeCells>
  <conditionalFormatting sqref="O24 O39:O40 O43 O45 O47:O49 C1 C2:N62 O26:O37 C66:N1048576 Q4 P6:Q6 O5 O7 O9 O11:O13 O16:O22 O51:O125">
    <cfRule type="cellIs" dxfId="33" priority="60" operator="equal">
      <formula>"x"</formula>
    </cfRule>
  </conditionalFormatting>
  <conditionalFormatting sqref="O14">
    <cfRule type="cellIs" dxfId="32" priority="59" operator="equal">
      <formula>"x"</formula>
    </cfRule>
  </conditionalFormatting>
  <conditionalFormatting sqref="O15">
    <cfRule type="cellIs" dxfId="31" priority="58" operator="equal">
      <formula>"x"</formula>
    </cfRule>
  </conditionalFormatting>
  <conditionalFormatting sqref="B122">
    <cfRule type="duplicateValues" dxfId="30" priority="57"/>
  </conditionalFormatting>
  <conditionalFormatting sqref="B123">
    <cfRule type="duplicateValues" dxfId="29" priority="56"/>
  </conditionalFormatting>
  <conditionalFormatting sqref="B124">
    <cfRule type="duplicateValues" dxfId="28" priority="55"/>
  </conditionalFormatting>
  <conditionalFormatting sqref="B124">
    <cfRule type="duplicateValues" dxfId="27" priority="54"/>
  </conditionalFormatting>
  <conditionalFormatting sqref="B125">
    <cfRule type="duplicateValues" dxfId="26" priority="53"/>
  </conditionalFormatting>
  <conditionalFormatting sqref="B67:B120">
    <cfRule type="duplicateValues" dxfId="25" priority="52"/>
  </conditionalFormatting>
  <conditionalFormatting sqref="A3">
    <cfRule type="duplicateValues" dxfId="24" priority="51"/>
  </conditionalFormatting>
  <conditionalFormatting sqref="A17">
    <cfRule type="duplicateValues" dxfId="23" priority="50"/>
  </conditionalFormatting>
  <conditionalFormatting sqref="A22">
    <cfRule type="duplicateValues" dxfId="22" priority="49"/>
  </conditionalFormatting>
  <conditionalFormatting sqref="A30">
    <cfRule type="duplicateValues" dxfId="21" priority="48"/>
  </conditionalFormatting>
  <conditionalFormatting sqref="A48">
    <cfRule type="duplicateValues" dxfId="20" priority="47"/>
  </conditionalFormatting>
  <conditionalFormatting sqref="A51">
    <cfRule type="duplicateValues" dxfId="19" priority="46"/>
  </conditionalFormatting>
  <conditionalFormatting sqref="A53">
    <cfRule type="duplicateValues" dxfId="18" priority="45"/>
  </conditionalFormatting>
  <conditionalFormatting sqref="A26">
    <cfRule type="duplicateValues" dxfId="17" priority="44"/>
  </conditionalFormatting>
  <conditionalFormatting sqref="B3:B4">
    <cfRule type="duplicateValues" dxfId="16" priority="43"/>
  </conditionalFormatting>
  <conditionalFormatting sqref="A2:A63 A66:A1048576">
    <cfRule type="duplicateValues" dxfId="15" priority="61"/>
  </conditionalFormatting>
  <conditionalFormatting sqref="Q8">
    <cfRule type="cellIs" dxfId="14" priority="23" operator="equal">
      <formula>"x"</formula>
    </cfRule>
  </conditionalFormatting>
  <conditionalFormatting sqref="Q10">
    <cfRule type="cellIs" dxfId="13" priority="22" operator="equal">
      <formula>"x"</formula>
    </cfRule>
  </conditionalFormatting>
  <conditionalFormatting sqref="Q11">
    <cfRule type="cellIs" dxfId="12" priority="21" operator="equal">
      <formula>"x"</formula>
    </cfRule>
  </conditionalFormatting>
  <conditionalFormatting sqref="Q13:Q21">
    <cfRule type="cellIs" dxfId="11" priority="20" operator="equal">
      <formula>"x"</formula>
    </cfRule>
  </conditionalFormatting>
  <conditionalFormatting sqref="Q23:Q26">
    <cfRule type="cellIs" dxfId="10" priority="19" operator="equal">
      <formula>"x"</formula>
    </cfRule>
  </conditionalFormatting>
  <conditionalFormatting sqref="Q28:Q29">
    <cfRule type="cellIs" dxfId="9" priority="18" operator="equal">
      <formula>"x"</formula>
    </cfRule>
  </conditionalFormatting>
  <conditionalFormatting sqref="Q32:Q34">
    <cfRule type="cellIs" dxfId="8" priority="17" operator="equal">
      <formula>"x"</formula>
    </cfRule>
  </conditionalFormatting>
  <conditionalFormatting sqref="Q39:Q47">
    <cfRule type="cellIs" dxfId="7" priority="15" operator="equal">
      <formula>"x"</formula>
    </cfRule>
  </conditionalFormatting>
  <conditionalFormatting sqref="Q49:Q53">
    <cfRule type="cellIs" dxfId="6" priority="14" operator="equal">
      <formula>"x"</formula>
    </cfRule>
  </conditionalFormatting>
  <conditionalFormatting sqref="Q56:Q58">
    <cfRule type="cellIs" dxfId="5" priority="13" operator="equal">
      <formula>"x"</formula>
    </cfRule>
  </conditionalFormatting>
  <conditionalFormatting sqref="Q61">
    <cfRule type="cellIs" dxfId="4" priority="12" operator="equal">
      <formula>"x"</formula>
    </cfRule>
  </conditionalFormatting>
  <conditionalFormatting sqref="T30">
    <cfRule type="duplicateValues" dxfId="3" priority="10"/>
  </conditionalFormatting>
  <conditionalFormatting sqref="P1:Q1048576">
    <cfRule type="cellIs" dxfId="2" priority="2" operator="equal">
      <formula>"Yes"</formula>
    </cfRule>
  </conditionalFormatting>
  <conditionalFormatting sqref="O1:O1048576">
    <cfRule type="cellIs" dxfId="1" priority="1" operator="equal">
      <formula>"Yes"</formula>
    </cfRule>
  </conditionalFormatting>
  <conditionalFormatting sqref="R3">
    <cfRule type="duplicateValues" dxfId="0" priority="62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6"/>
  <sheetViews>
    <sheetView workbookViewId="0">
      <selection activeCell="J18" sqref="J18"/>
    </sheetView>
  </sheetViews>
  <sheetFormatPr baseColWidth="10" defaultColWidth="8.83203125" defaultRowHeight="15" x14ac:dyDescent="0.2"/>
  <cols>
    <col min="1" max="1" width="43.83203125" customWidth="1"/>
    <col min="2" max="2" width="17.5" customWidth="1"/>
    <col min="3" max="5" width="13.5" customWidth="1"/>
    <col min="6" max="6" width="16.33203125" customWidth="1"/>
    <col min="7" max="7" width="14.6640625" customWidth="1"/>
    <col min="8" max="8" width="14" customWidth="1"/>
    <col min="9" max="9" width="12.83203125" customWidth="1"/>
    <col min="10" max="10" width="18.5" customWidth="1"/>
  </cols>
  <sheetData>
    <row r="1" spans="1:10" x14ac:dyDescent="0.2">
      <c r="A1" t="s">
        <v>0</v>
      </c>
      <c r="B1" t="s">
        <v>1</v>
      </c>
      <c r="G1" s="12"/>
      <c r="H1" s="12"/>
      <c r="I1" s="12" t="s">
        <v>181</v>
      </c>
      <c r="J1" s="12" t="s">
        <v>182</v>
      </c>
    </row>
    <row r="2" spans="1:10" s="13" customFormat="1" ht="32" x14ac:dyDescent="0.2">
      <c r="A2" s="13" t="s">
        <v>2</v>
      </c>
      <c r="B2" s="37" t="s">
        <v>3</v>
      </c>
      <c r="C2" s="37"/>
      <c r="D2" s="37"/>
      <c r="E2" s="37"/>
      <c r="F2" s="37"/>
      <c r="G2" s="37" t="s">
        <v>183</v>
      </c>
      <c r="H2" s="37"/>
      <c r="I2" s="14" t="s">
        <v>184</v>
      </c>
      <c r="J2" s="14" t="s">
        <v>185</v>
      </c>
    </row>
    <row r="3" spans="1:10" x14ac:dyDescent="0.2">
      <c r="A3" t="s">
        <v>4</v>
      </c>
      <c r="B3" t="s">
        <v>186</v>
      </c>
      <c r="G3" s="42" t="s">
        <v>187</v>
      </c>
      <c r="H3" s="42"/>
      <c r="I3" s="12">
        <v>0</v>
      </c>
      <c r="J3" s="12">
        <v>40</v>
      </c>
    </row>
    <row r="4" spans="1:10" x14ac:dyDescent="0.2">
      <c r="A4" t="s">
        <v>5</v>
      </c>
      <c r="B4" t="s">
        <v>6</v>
      </c>
      <c r="G4" s="42" t="s">
        <v>188</v>
      </c>
      <c r="H4" s="42"/>
      <c r="I4" s="12">
        <v>0</v>
      </c>
      <c r="J4" s="12">
        <v>0</v>
      </c>
    </row>
    <row r="5" spans="1:10" x14ac:dyDescent="0.2">
      <c r="A5" t="s">
        <v>7</v>
      </c>
      <c r="B5" t="s">
        <v>8</v>
      </c>
    </row>
    <row r="6" spans="1:10" x14ac:dyDescent="0.2">
      <c r="A6" t="s">
        <v>9</v>
      </c>
      <c r="B6" t="s">
        <v>10</v>
      </c>
    </row>
    <row r="8" spans="1:10" s="3" customFormat="1" ht="32" x14ac:dyDescent="0.2">
      <c r="A8" s="3" t="s">
        <v>11</v>
      </c>
      <c r="B8" s="3" t="s">
        <v>12</v>
      </c>
      <c r="C8" s="3" t="s">
        <v>189</v>
      </c>
      <c r="D8" s="3" t="s">
        <v>190</v>
      </c>
      <c r="E8" s="3" t="s">
        <v>191</v>
      </c>
      <c r="F8" s="3" t="s">
        <v>192</v>
      </c>
      <c r="G8" s="3" t="s">
        <v>193</v>
      </c>
      <c r="H8" s="3" t="s">
        <v>194</v>
      </c>
      <c r="I8" s="3" t="s">
        <v>195</v>
      </c>
      <c r="J8" s="3" t="s">
        <v>196</v>
      </c>
    </row>
    <row r="9" spans="1:10" x14ac:dyDescent="0.2">
      <c r="A9" t="s">
        <v>64</v>
      </c>
      <c r="B9">
        <v>2069</v>
      </c>
      <c r="C9">
        <v>101</v>
      </c>
      <c r="D9">
        <v>47.34</v>
      </c>
      <c r="E9" t="s">
        <v>14</v>
      </c>
      <c r="F9">
        <v>2.13</v>
      </c>
      <c r="G9" s="2">
        <v>7.4499999999999996E-13</v>
      </c>
      <c r="H9" s="2">
        <v>1.4700000000000001E-9</v>
      </c>
      <c r="I9">
        <f>-LOG(H9,10)</f>
        <v>8.8326826652518236</v>
      </c>
      <c r="J9" t="s">
        <v>197</v>
      </c>
    </row>
    <row r="10" spans="1:10" x14ac:dyDescent="0.2">
      <c r="A10" t="s">
        <v>65</v>
      </c>
      <c r="B10">
        <v>1486</v>
      </c>
      <c r="C10">
        <v>77</v>
      </c>
      <c r="D10">
        <v>34</v>
      </c>
      <c r="E10" t="s">
        <v>14</v>
      </c>
      <c r="F10">
        <v>2.2599999999999998</v>
      </c>
      <c r="G10" s="2">
        <v>5.5799999999999997E-11</v>
      </c>
      <c r="H10" s="2">
        <v>5.4900000000000002E-8</v>
      </c>
      <c r="I10">
        <f t="shared" ref="I10:I66" si="0">-LOG(H10,10)</f>
        <v>7.2604276555499068</v>
      </c>
      <c r="J10" t="s">
        <v>198</v>
      </c>
    </row>
    <row r="11" spans="1:10" x14ac:dyDescent="0.2">
      <c r="A11" t="s">
        <v>62</v>
      </c>
      <c r="B11">
        <v>715</v>
      </c>
      <c r="C11">
        <v>48</v>
      </c>
      <c r="D11">
        <v>16.36</v>
      </c>
      <c r="E11" t="s">
        <v>14</v>
      </c>
      <c r="F11">
        <v>2.93</v>
      </c>
      <c r="G11" s="2">
        <v>1.2500000000000001E-10</v>
      </c>
      <c r="H11" s="2">
        <v>8.2300000000000002E-8</v>
      </c>
      <c r="I11">
        <f t="shared" si="0"/>
        <v>7.0846001647877292</v>
      </c>
      <c r="J11" t="s">
        <v>199</v>
      </c>
    </row>
    <row r="12" spans="1:10" x14ac:dyDescent="0.2">
      <c r="A12" t="s">
        <v>61</v>
      </c>
      <c r="B12">
        <v>415</v>
      </c>
      <c r="C12">
        <v>35</v>
      </c>
      <c r="D12">
        <v>9.5</v>
      </c>
      <c r="E12" t="s">
        <v>14</v>
      </c>
      <c r="F12">
        <v>3.69</v>
      </c>
      <c r="G12" s="2">
        <v>1.86E-10</v>
      </c>
      <c r="H12" s="2">
        <v>9.1399999999999998E-8</v>
      </c>
      <c r="I12">
        <f t="shared" si="0"/>
        <v>7.0390538042661683</v>
      </c>
      <c r="J12" t="s">
        <v>200</v>
      </c>
    </row>
    <row r="13" spans="1:10" x14ac:dyDescent="0.2">
      <c r="A13" t="s">
        <v>58</v>
      </c>
      <c r="B13">
        <v>384</v>
      </c>
      <c r="C13">
        <v>33</v>
      </c>
      <c r="D13">
        <v>8.7899999999999991</v>
      </c>
      <c r="E13" t="s">
        <v>14</v>
      </c>
      <c r="F13">
        <v>3.76</v>
      </c>
      <c r="G13" s="2">
        <v>4.0000000000000001E-10</v>
      </c>
      <c r="H13" s="2">
        <v>1.5800000000000001E-7</v>
      </c>
      <c r="I13">
        <f t="shared" si="0"/>
        <v>6.8013429130455769</v>
      </c>
      <c r="J13" t="s">
        <v>201</v>
      </c>
    </row>
    <row r="14" spans="1:10" x14ac:dyDescent="0.2">
      <c r="A14" t="s">
        <v>59</v>
      </c>
      <c r="B14">
        <v>390</v>
      </c>
      <c r="C14">
        <v>33</v>
      </c>
      <c r="D14">
        <v>8.92</v>
      </c>
      <c r="E14" t="s">
        <v>14</v>
      </c>
      <c r="F14">
        <v>3.7</v>
      </c>
      <c r="G14" s="2">
        <v>5.7799999999999997E-10</v>
      </c>
      <c r="H14" s="2">
        <v>1.8900000000000001E-7</v>
      </c>
      <c r="I14">
        <f t="shared" si="0"/>
        <v>6.7235381958267553</v>
      </c>
      <c r="J14" t="s">
        <v>201</v>
      </c>
    </row>
    <row r="15" spans="1:10" x14ac:dyDescent="0.2">
      <c r="A15" t="s">
        <v>60</v>
      </c>
      <c r="B15">
        <v>415</v>
      </c>
      <c r="C15">
        <v>34</v>
      </c>
      <c r="D15">
        <v>9.5</v>
      </c>
      <c r="E15" t="s">
        <v>14</v>
      </c>
      <c r="F15">
        <v>3.58</v>
      </c>
      <c r="G15" s="2">
        <v>6.8700000000000001E-10</v>
      </c>
      <c r="H15" s="2">
        <v>1.9299999999999999E-7</v>
      </c>
      <c r="I15">
        <f t="shared" si="0"/>
        <v>6.7144426909922252</v>
      </c>
      <c r="J15" t="s">
        <v>202</v>
      </c>
    </row>
    <row r="16" spans="1:10" x14ac:dyDescent="0.2">
      <c r="A16" t="s">
        <v>203</v>
      </c>
      <c r="B16">
        <v>1629</v>
      </c>
      <c r="C16">
        <v>74</v>
      </c>
      <c r="D16">
        <v>37.270000000000003</v>
      </c>
      <c r="E16" t="s">
        <v>14</v>
      </c>
      <c r="F16">
        <v>1.99</v>
      </c>
      <c r="G16" s="2">
        <v>3.1200000000000001E-8</v>
      </c>
      <c r="H16" s="2">
        <v>7.6699999999999994E-6</v>
      </c>
      <c r="I16">
        <f t="shared" si="0"/>
        <v>5.1152046360510184</v>
      </c>
      <c r="J16" t="s">
        <v>204</v>
      </c>
    </row>
    <row r="17" spans="1:10" x14ac:dyDescent="0.2">
      <c r="A17" t="s">
        <v>205</v>
      </c>
      <c r="B17">
        <v>1121</v>
      </c>
      <c r="C17">
        <v>57</v>
      </c>
      <c r="D17">
        <v>25.65</v>
      </c>
      <c r="E17" t="s">
        <v>14</v>
      </c>
      <c r="F17">
        <v>2.2200000000000002</v>
      </c>
      <c r="G17" s="2">
        <v>4.21E-8</v>
      </c>
      <c r="H17" s="2">
        <v>9.2099999999999999E-6</v>
      </c>
      <c r="I17">
        <f t="shared" si="0"/>
        <v>5.0357403698031513</v>
      </c>
      <c r="J17" t="s">
        <v>206</v>
      </c>
    </row>
    <row r="18" spans="1:10" x14ac:dyDescent="0.2">
      <c r="A18" t="s">
        <v>67</v>
      </c>
      <c r="B18">
        <v>10826</v>
      </c>
      <c r="C18">
        <v>305</v>
      </c>
      <c r="D18">
        <v>247.71</v>
      </c>
      <c r="E18" t="s">
        <v>14</v>
      </c>
      <c r="F18">
        <v>1.23</v>
      </c>
      <c r="G18" s="2">
        <v>3.3599999999999999E-7</v>
      </c>
      <c r="H18" s="2">
        <v>6.6099999999999994E-5</v>
      </c>
      <c r="I18">
        <f t="shared" si="0"/>
        <v>4.1797985405143594</v>
      </c>
      <c r="J18" t="s">
        <v>207</v>
      </c>
    </row>
    <row r="19" spans="1:10" x14ac:dyDescent="0.2">
      <c r="A19" t="s">
        <v>208</v>
      </c>
      <c r="B19">
        <v>428</v>
      </c>
      <c r="C19">
        <v>29</v>
      </c>
      <c r="D19">
        <v>9.7899999999999991</v>
      </c>
      <c r="E19" t="s">
        <v>14</v>
      </c>
      <c r="F19">
        <v>2.96</v>
      </c>
      <c r="G19" s="2">
        <v>5.5199999999999997E-7</v>
      </c>
      <c r="H19" s="2">
        <v>9.8599999999999998E-5</v>
      </c>
      <c r="I19">
        <f t="shared" si="0"/>
        <v>4.006123085058789</v>
      </c>
      <c r="J19" t="s">
        <v>209</v>
      </c>
    </row>
    <row r="20" spans="1:10" x14ac:dyDescent="0.2">
      <c r="A20" t="s">
        <v>40</v>
      </c>
      <c r="B20">
        <v>13839</v>
      </c>
      <c r="C20">
        <v>369</v>
      </c>
      <c r="D20">
        <v>316.66000000000003</v>
      </c>
      <c r="E20" t="s">
        <v>14</v>
      </c>
      <c r="F20">
        <v>1.17</v>
      </c>
      <c r="G20" s="2">
        <v>7.8400000000000003E-7</v>
      </c>
      <c r="H20" s="2">
        <v>1.2899999999999999E-4</v>
      </c>
      <c r="I20">
        <f t="shared" si="0"/>
        <v>3.8894102897007508</v>
      </c>
      <c r="J20" t="s">
        <v>210</v>
      </c>
    </row>
    <row r="21" spans="1:10" x14ac:dyDescent="0.2">
      <c r="A21" t="s">
        <v>211</v>
      </c>
      <c r="B21">
        <v>800</v>
      </c>
      <c r="C21">
        <v>42</v>
      </c>
      <c r="D21">
        <v>18.309999999999999</v>
      </c>
      <c r="E21" t="s">
        <v>14</v>
      </c>
      <c r="F21">
        <v>2.29</v>
      </c>
      <c r="G21" s="2">
        <v>1.26E-6</v>
      </c>
      <c r="H21" s="2">
        <v>1.9100000000000001E-4</v>
      </c>
      <c r="I21">
        <f t="shared" si="0"/>
        <v>3.7189666327522719</v>
      </c>
      <c r="J21" t="s">
        <v>212</v>
      </c>
    </row>
    <row r="22" spans="1:10" x14ac:dyDescent="0.2">
      <c r="A22" t="s">
        <v>213</v>
      </c>
      <c r="B22">
        <v>747</v>
      </c>
      <c r="C22">
        <v>40</v>
      </c>
      <c r="D22">
        <v>17.09</v>
      </c>
      <c r="E22" t="s">
        <v>14</v>
      </c>
      <c r="F22">
        <v>2.34</v>
      </c>
      <c r="G22" s="2">
        <v>1.6199999999999999E-6</v>
      </c>
      <c r="H22" s="2">
        <v>2.2800000000000001E-4</v>
      </c>
      <c r="I22">
        <f t="shared" si="0"/>
        <v>3.642065152999546</v>
      </c>
      <c r="J22" t="s">
        <v>214</v>
      </c>
    </row>
    <row r="23" spans="1:10" x14ac:dyDescent="0.2">
      <c r="A23" t="s">
        <v>215</v>
      </c>
      <c r="B23">
        <v>802</v>
      </c>
      <c r="C23">
        <v>42</v>
      </c>
      <c r="D23">
        <v>18.350000000000001</v>
      </c>
      <c r="E23" t="s">
        <v>14</v>
      </c>
      <c r="F23">
        <v>2.29</v>
      </c>
      <c r="G23" s="2">
        <v>2.04E-6</v>
      </c>
      <c r="H23" s="2">
        <v>2.6699999999999998E-4</v>
      </c>
      <c r="I23">
        <f t="shared" si="0"/>
        <v>3.5734887386354246</v>
      </c>
      <c r="J23" t="s">
        <v>212</v>
      </c>
    </row>
    <row r="24" spans="1:10" x14ac:dyDescent="0.2">
      <c r="A24" t="s">
        <v>216</v>
      </c>
      <c r="B24">
        <v>840</v>
      </c>
      <c r="C24">
        <v>42</v>
      </c>
      <c r="D24">
        <v>19.22</v>
      </c>
      <c r="E24" t="s">
        <v>14</v>
      </c>
      <c r="F24">
        <v>2.19</v>
      </c>
      <c r="G24" s="2">
        <v>6.37E-6</v>
      </c>
      <c r="H24" s="2">
        <v>7.8299999999999995E-4</v>
      </c>
      <c r="I24">
        <f t="shared" si="0"/>
        <v>3.1062382379420561</v>
      </c>
      <c r="J24" t="s">
        <v>217</v>
      </c>
    </row>
    <row r="25" spans="1:10" x14ac:dyDescent="0.2">
      <c r="A25" t="s">
        <v>218</v>
      </c>
      <c r="B25">
        <v>825</v>
      </c>
      <c r="C25">
        <v>41</v>
      </c>
      <c r="D25">
        <v>18.88</v>
      </c>
      <c r="E25" t="s">
        <v>14</v>
      </c>
      <c r="F25">
        <v>2.17</v>
      </c>
      <c r="G25" s="2">
        <v>9.2699999999999993E-6</v>
      </c>
      <c r="H25" s="2">
        <v>1.07E-3</v>
      </c>
      <c r="I25">
        <f t="shared" si="0"/>
        <v>2.9706162223147898</v>
      </c>
      <c r="J25" t="s">
        <v>219</v>
      </c>
    </row>
    <row r="26" spans="1:10" x14ac:dyDescent="0.2">
      <c r="A26" t="s">
        <v>56</v>
      </c>
      <c r="B26">
        <v>225</v>
      </c>
      <c r="C26">
        <v>18</v>
      </c>
      <c r="D26">
        <v>5.15</v>
      </c>
      <c r="E26" t="s">
        <v>14</v>
      </c>
      <c r="F26">
        <v>3.5</v>
      </c>
      <c r="G26" s="2">
        <v>1.01E-5</v>
      </c>
      <c r="H26" s="2">
        <v>1.1000000000000001E-3</v>
      </c>
      <c r="I26">
        <f t="shared" si="0"/>
        <v>2.9586073148417746</v>
      </c>
      <c r="J26" t="s">
        <v>220</v>
      </c>
    </row>
    <row r="27" spans="1:10" x14ac:dyDescent="0.2">
      <c r="A27" t="s">
        <v>57</v>
      </c>
      <c r="B27">
        <v>228</v>
      </c>
      <c r="C27">
        <v>18</v>
      </c>
      <c r="D27">
        <v>5.22</v>
      </c>
      <c r="E27" t="s">
        <v>14</v>
      </c>
      <c r="F27">
        <v>3.45</v>
      </c>
      <c r="G27" s="2">
        <v>1.19E-5</v>
      </c>
      <c r="H27" s="2">
        <v>1.23E-3</v>
      </c>
      <c r="I27">
        <f t="shared" si="0"/>
        <v>2.9100948885606015</v>
      </c>
      <c r="J27" t="s">
        <v>220</v>
      </c>
    </row>
    <row r="28" spans="1:10" x14ac:dyDescent="0.2">
      <c r="A28" t="s">
        <v>221</v>
      </c>
      <c r="B28">
        <v>325</v>
      </c>
      <c r="C28">
        <v>22</v>
      </c>
      <c r="D28">
        <v>7.44</v>
      </c>
      <c r="E28" t="s">
        <v>14</v>
      </c>
      <c r="F28">
        <v>2.96</v>
      </c>
      <c r="G28" s="2">
        <v>1.31E-5</v>
      </c>
      <c r="H28" s="2">
        <v>1.2899999999999999E-3</v>
      </c>
      <c r="I28">
        <f t="shared" si="0"/>
        <v>2.8894102897007508</v>
      </c>
      <c r="J28" t="s">
        <v>222</v>
      </c>
    </row>
    <row r="29" spans="1:10" x14ac:dyDescent="0.2">
      <c r="A29" t="s">
        <v>63</v>
      </c>
      <c r="B29">
        <v>643</v>
      </c>
      <c r="C29">
        <v>34</v>
      </c>
      <c r="D29">
        <v>14.71</v>
      </c>
      <c r="E29" t="s">
        <v>14</v>
      </c>
      <c r="F29">
        <v>2.31</v>
      </c>
      <c r="G29" s="2">
        <v>1.4E-5</v>
      </c>
      <c r="H29" s="2">
        <v>1.31E-3</v>
      </c>
      <c r="I29">
        <f t="shared" si="0"/>
        <v>2.8827287043442351</v>
      </c>
      <c r="J29" t="s">
        <v>223</v>
      </c>
    </row>
    <row r="30" spans="1:10" x14ac:dyDescent="0.2">
      <c r="A30" t="s">
        <v>224</v>
      </c>
      <c r="B30">
        <v>130</v>
      </c>
      <c r="C30">
        <v>13</v>
      </c>
      <c r="D30">
        <v>2.97</v>
      </c>
      <c r="E30" t="s">
        <v>14</v>
      </c>
      <c r="F30">
        <v>4.37</v>
      </c>
      <c r="G30" s="2">
        <v>2.0400000000000001E-5</v>
      </c>
      <c r="H30" s="2">
        <v>1.83E-3</v>
      </c>
      <c r="I30">
        <f t="shared" si="0"/>
        <v>2.7375489102695703</v>
      </c>
      <c r="J30" t="s">
        <v>225</v>
      </c>
    </row>
    <row r="31" spans="1:10" x14ac:dyDescent="0.2">
      <c r="A31" t="s">
        <v>28</v>
      </c>
      <c r="B31">
        <v>12431</v>
      </c>
      <c r="C31">
        <v>331</v>
      </c>
      <c r="D31">
        <v>284.44</v>
      </c>
      <c r="E31" t="s">
        <v>14</v>
      </c>
      <c r="F31">
        <v>1.1599999999999999</v>
      </c>
      <c r="G31" s="2">
        <v>2.7699999999999999E-5</v>
      </c>
      <c r="H31" s="2">
        <v>2.0899999999999998E-3</v>
      </c>
      <c r="I31">
        <f t="shared" si="0"/>
        <v>2.6798537138889458</v>
      </c>
      <c r="J31" t="s">
        <v>226</v>
      </c>
    </row>
    <row r="32" spans="1:10" x14ac:dyDescent="0.2">
      <c r="A32" t="s">
        <v>227</v>
      </c>
      <c r="B32">
        <v>317</v>
      </c>
      <c r="C32">
        <v>21</v>
      </c>
      <c r="D32">
        <v>7.25</v>
      </c>
      <c r="E32" t="s">
        <v>14</v>
      </c>
      <c r="F32">
        <v>2.9</v>
      </c>
      <c r="G32" s="2">
        <v>2.76E-5</v>
      </c>
      <c r="H32" s="2">
        <v>2.1700000000000001E-3</v>
      </c>
      <c r="I32">
        <f t="shared" si="0"/>
        <v>2.6635402661514704</v>
      </c>
      <c r="J32" t="s">
        <v>228</v>
      </c>
    </row>
    <row r="33" spans="1:10" x14ac:dyDescent="0.2">
      <c r="A33" t="s">
        <v>229</v>
      </c>
      <c r="B33">
        <v>292</v>
      </c>
      <c r="C33">
        <v>20</v>
      </c>
      <c r="D33">
        <v>6.68</v>
      </c>
      <c r="E33" t="s">
        <v>14</v>
      </c>
      <c r="F33">
        <v>2.99</v>
      </c>
      <c r="G33" s="2">
        <v>2.7500000000000001E-5</v>
      </c>
      <c r="H33" s="2">
        <v>2.2499999999999998E-3</v>
      </c>
      <c r="I33">
        <f t="shared" si="0"/>
        <v>2.6478174818886373</v>
      </c>
      <c r="J33" t="s">
        <v>230</v>
      </c>
    </row>
    <row r="34" spans="1:10" x14ac:dyDescent="0.2">
      <c r="A34" t="s">
        <v>66</v>
      </c>
      <c r="B34">
        <v>3896</v>
      </c>
      <c r="C34">
        <v>127</v>
      </c>
      <c r="D34">
        <v>89.15</v>
      </c>
      <c r="E34" t="s">
        <v>14</v>
      </c>
      <c r="F34">
        <v>1.42</v>
      </c>
      <c r="G34" s="2">
        <v>2.72E-5</v>
      </c>
      <c r="H34" s="2">
        <v>2.33E-3</v>
      </c>
      <c r="I34">
        <f t="shared" si="0"/>
        <v>2.6326440789739807</v>
      </c>
      <c r="J34" t="s">
        <v>231</v>
      </c>
    </row>
    <row r="35" spans="1:10" x14ac:dyDescent="0.2">
      <c r="A35" t="s">
        <v>232</v>
      </c>
      <c r="B35">
        <v>137</v>
      </c>
      <c r="C35">
        <v>13</v>
      </c>
      <c r="D35">
        <v>3.13</v>
      </c>
      <c r="E35" t="s">
        <v>14</v>
      </c>
      <c r="F35">
        <v>4.1500000000000004</v>
      </c>
      <c r="G35" s="2">
        <v>3.3899999999999997E-5</v>
      </c>
      <c r="H35" s="2">
        <v>2.47E-3</v>
      </c>
      <c r="I35">
        <f t="shared" si="0"/>
        <v>2.6073030467403342</v>
      </c>
      <c r="J35" t="s">
        <v>225</v>
      </c>
    </row>
    <row r="36" spans="1:10" x14ac:dyDescent="0.2">
      <c r="A36" t="s">
        <v>18</v>
      </c>
      <c r="B36">
        <v>2483</v>
      </c>
      <c r="C36">
        <v>88</v>
      </c>
      <c r="D36">
        <v>56.81</v>
      </c>
      <c r="E36" t="s">
        <v>14</v>
      </c>
      <c r="F36">
        <v>1.55</v>
      </c>
      <c r="G36" s="2">
        <v>4.7599999999999998E-5</v>
      </c>
      <c r="H36" s="2">
        <v>3.3500000000000001E-3</v>
      </c>
      <c r="I36">
        <f t="shared" si="0"/>
        <v>2.4749551929631548</v>
      </c>
      <c r="J36" t="s">
        <v>233</v>
      </c>
    </row>
    <row r="37" spans="1:10" x14ac:dyDescent="0.2">
      <c r="A37" t="s">
        <v>20</v>
      </c>
      <c r="B37">
        <v>2412</v>
      </c>
      <c r="C37">
        <v>86</v>
      </c>
      <c r="D37">
        <v>55.19</v>
      </c>
      <c r="E37" t="s">
        <v>14</v>
      </c>
      <c r="F37">
        <v>1.56</v>
      </c>
      <c r="G37" s="2">
        <v>5.1700000000000003E-5</v>
      </c>
      <c r="H37" s="2">
        <v>3.5100000000000001E-3</v>
      </c>
      <c r="I37">
        <f t="shared" si="0"/>
        <v>2.4546928835341757</v>
      </c>
      <c r="J37" t="s">
        <v>234</v>
      </c>
    </row>
    <row r="38" spans="1:10" x14ac:dyDescent="0.2">
      <c r="A38" t="s">
        <v>37</v>
      </c>
      <c r="B38">
        <v>12111</v>
      </c>
      <c r="C38">
        <v>322</v>
      </c>
      <c r="D38">
        <v>277.12</v>
      </c>
      <c r="E38" t="s">
        <v>14</v>
      </c>
      <c r="F38">
        <v>1.1599999999999999</v>
      </c>
      <c r="G38" s="2">
        <v>5.49E-5</v>
      </c>
      <c r="H38" s="2">
        <v>3.5999999999999999E-3</v>
      </c>
      <c r="I38">
        <f t="shared" si="0"/>
        <v>2.4436974992327127</v>
      </c>
      <c r="J38" t="s">
        <v>235</v>
      </c>
    </row>
    <row r="39" spans="1:10" x14ac:dyDescent="0.2">
      <c r="A39" t="s">
        <v>236</v>
      </c>
      <c r="B39">
        <v>297</v>
      </c>
      <c r="C39">
        <v>19</v>
      </c>
      <c r="D39">
        <v>6.8</v>
      </c>
      <c r="E39" t="s">
        <v>14</v>
      </c>
      <c r="F39">
        <v>2.8</v>
      </c>
      <c r="G39" s="2">
        <v>1.02E-4</v>
      </c>
      <c r="H39" s="2">
        <v>6.2500000000000003E-3</v>
      </c>
      <c r="I39">
        <f t="shared" si="0"/>
        <v>2.2041199826559246</v>
      </c>
      <c r="J39" t="s">
        <v>237</v>
      </c>
    </row>
    <row r="40" spans="1:10" x14ac:dyDescent="0.2">
      <c r="A40" t="s">
        <v>238</v>
      </c>
      <c r="B40">
        <v>222</v>
      </c>
      <c r="C40">
        <v>16</v>
      </c>
      <c r="D40">
        <v>5.08</v>
      </c>
      <c r="E40" t="s">
        <v>14</v>
      </c>
      <c r="F40">
        <v>3.15</v>
      </c>
      <c r="G40" s="2">
        <v>9.8900000000000005E-5</v>
      </c>
      <c r="H40" s="2">
        <v>6.2700000000000004E-3</v>
      </c>
      <c r="I40">
        <f t="shared" si="0"/>
        <v>2.2027324591692832</v>
      </c>
      <c r="J40" t="s">
        <v>239</v>
      </c>
    </row>
    <row r="41" spans="1:10" x14ac:dyDescent="0.2">
      <c r="A41" t="s">
        <v>240</v>
      </c>
      <c r="B41">
        <v>435</v>
      </c>
      <c r="C41">
        <v>24</v>
      </c>
      <c r="D41">
        <v>9.9499999999999993</v>
      </c>
      <c r="E41" t="s">
        <v>14</v>
      </c>
      <c r="F41">
        <v>2.41</v>
      </c>
      <c r="G41" s="2">
        <v>1.46E-4</v>
      </c>
      <c r="H41" s="2">
        <v>8.6899999999999998E-3</v>
      </c>
      <c r="I41">
        <f t="shared" si="0"/>
        <v>2.0609802235513333</v>
      </c>
      <c r="J41" t="s">
        <v>241</v>
      </c>
    </row>
    <row r="42" spans="1:10" x14ac:dyDescent="0.2">
      <c r="A42" t="s">
        <v>242</v>
      </c>
      <c r="B42">
        <v>118</v>
      </c>
      <c r="C42">
        <v>11</v>
      </c>
      <c r="D42">
        <v>2.7</v>
      </c>
      <c r="E42" t="s">
        <v>14</v>
      </c>
      <c r="F42">
        <v>4.07</v>
      </c>
      <c r="G42" s="2">
        <v>1.56E-4</v>
      </c>
      <c r="H42" s="2">
        <v>9.0100000000000006E-3</v>
      </c>
      <c r="I42">
        <f t="shared" si="0"/>
        <v>2.0452752090209367</v>
      </c>
      <c r="J42" t="s">
        <v>243</v>
      </c>
    </row>
    <row r="43" spans="1:10" x14ac:dyDescent="0.2">
      <c r="A43" t="s">
        <v>244</v>
      </c>
      <c r="B43">
        <v>125</v>
      </c>
      <c r="C43">
        <v>11</v>
      </c>
      <c r="D43">
        <v>2.86</v>
      </c>
      <c r="E43" t="s">
        <v>14</v>
      </c>
      <c r="F43">
        <v>3.85</v>
      </c>
      <c r="G43" s="2">
        <v>2.4800000000000001E-4</v>
      </c>
      <c r="H43" s="2">
        <v>1.3899999999999999E-2</v>
      </c>
      <c r="I43">
        <f t="shared" si="0"/>
        <v>1.8569851997459048</v>
      </c>
      <c r="J43" t="s">
        <v>245</v>
      </c>
    </row>
    <row r="44" spans="1:10" x14ac:dyDescent="0.2">
      <c r="A44" t="s">
        <v>246</v>
      </c>
      <c r="B44">
        <v>89</v>
      </c>
      <c r="C44">
        <v>9</v>
      </c>
      <c r="D44">
        <v>2.04</v>
      </c>
      <c r="E44" t="s">
        <v>14</v>
      </c>
      <c r="F44">
        <v>4.42</v>
      </c>
      <c r="G44" s="2">
        <v>3.5199999999999999E-4</v>
      </c>
      <c r="H44" s="2">
        <v>1.8700000000000001E-2</v>
      </c>
      <c r="I44">
        <f t="shared" si="0"/>
        <v>1.7281583934635008</v>
      </c>
      <c r="J44" t="s">
        <v>247</v>
      </c>
    </row>
    <row r="45" spans="1:10" x14ac:dyDescent="0.2">
      <c r="A45" t="s">
        <v>248</v>
      </c>
      <c r="B45">
        <v>1275</v>
      </c>
      <c r="C45">
        <v>50</v>
      </c>
      <c r="D45">
        <v>29.17</v>
      </c>
      <c r="E45" t="s">
        <v>14</v>
      </c>
      <c r="F45">
        <v>1.71</v>
      </c>
      <c r="G45" s="2">
        <v>3.4499999999999998E-4</v>
      </c>
      <c r="H45" s="2">
        <v>1.8800000000000001E-2</v>
      </c>
      <c r="I45">
        <f t="shared" si="0"/>
        <v>1.72584215073632</v>
      </c>
      <c r="J45" t="s">
        <v>249</v>
      </c>
    </row>
    <row r="46" spans="1:10" x14ac:dyDescent="0.2">
      <c r="A46" t="s">
        <v>250</v>
      </c>
      <c r="B46">
        <v>53</v>
      </c>
      <c r="C46">
        <v>7</v>
      </c>
      <c r="D46">
        <v>1.21</v>
      </c>
      <c r="E46" t="s">
        <v>14</v>
      </c>
      <c r="F46">
        <v>5.77</v>
      </c>
      <c r="G46" s="2">
        <v>3.7300000000000001E-4</v>
      </c>
      <c r="H46" s="2">
        <v>1.9300000000000001E-2</v>
      </c>
      <c r="I46">
        <f t="shared" si="0"/>
        <v>1.7144426909922261</v>
      </c>
      <c r="J46" t="s">
        <v>251</v>
      </c>
    </row>
    <row r="47" spans="1:10" x14ac:dyDescent="0.2">
      <c r="A47" t="s">
        <v>54</v>
      </c>
      <c r="B47">
        <v>179</v>
      </c>
      <c r="C47">
        <v>13</v>
      </c>
      <c r="D47">
        <v>4.0999999999999996</v>
      </c>
      <c r="E47" t="s">
        <v>14</v>
      </c>
      <c r="F47">
        <v>3.17</v>
      </c>
      <c r="G47" s="2">
        <v>4.06E-4</v>
      </c>
      <c r="H47" s="2">
        <v>2.0500000000000001E-2</v>
      </c>
      <c r="I47">
        <f t="shared" si="0"/>
        <v>1.6882461389442456</v>
      </c>
      <c r="J47" t="s">
        <v>252</v>
      </c>
    </row>
    <row r="48" spans="1:10" x14ac:dyDescent="0.2">
      <c r="A48" t="s">
        <v>253</v>
      </c>
      <c r="B48">
        <v>10895</v>
      </c>
      <c r="C48">
        <v>289</v>
      </c>
      <c r="D48">
        <v>249.29</v>
      </c>
      <c r="E48" t="s">
        <v>14</v>
      </c>
      <c r="F48">
        <v>1.1599999999999999</v>
      </c>
      <c r="G48" s="2">
        <v>4.6000000000000001E-4</v>
      </c>
      <c r="H48" s="2">
        <v>2.2599999999999999E-2</v>
      </c>
      <c r="I48">
        <f t="shared" si="0"/>
        <v>1.645891560852599</v>
      </c>
      <c r="J48" t="s">
        <v>254</v>
      </c>
    </row>
    <row r="49" spans="1:10" x14ac:dyDescent="0.2">
      <c r="A49" t="s">
        <v>255</v>
      </c>
      <c r="B49">
        <v>56</v>
      </c>
      <c r="C49">
        <v>7</v>
      </c>
      <c r="D49">
        <v>1.28</v>
      </c>
      <c r="E49" t="s">
        <v>14</v>
      </c>
      <c r="F49">
        <v>5.46</v>
      </c>
      <c r="G49" s="2">
        <v>5.04E-4</v>
      </c>
      <c r="H49" s="2">
        <v>2.4199999999999999E-2</v>
      </c>
      <c r="I49">
        <f t="shared" si="0"/>
        <v>1.6161846340195687</v>
      </c>
      <c r="J49" t="s">
        <v>256</v>
      </c>
    </row>
    <row r="50" spans="1:10" x14ac:dyDescent="0.2">
      <c r="A50" t="s">
        <v>257</v>
      </c>
      <c r="B50">
        <v>57</v>
      </c>
      <c r="C50">
        <v>7</v>
      </c>
      <c r="D50">
        <v>1.3</v>
      </c>
      <c r="E50" t="s">
        <v>14</v>
      </c>
      <c r="F50">
        <v>5.37</v>
      </c>
      <c r="G50" s="2">
        <v>5.5500000000000005E-4</v>
      </c>
      <c r="H50" s="2">
        <v>2.5399999999999999E-2</v>
      </c>
      <c r="I50">
        <f t="shared" si="0"/>
        <v>1.5951662833800617</v>
      </c>
      <c r="J50" t="s">
        <v>251</v>
      </c>
    </row>
    <row r="51" spans="1:10" x14ac:dyDescent="0.2">
      <c r="A51" t="s">
        <v>258</v>
      </c>
      <c r="B51">
        <v>185</v>
      </c>
      <c r="C51">
        <v>13</v>
      </c>
      <c r="D51">
        <v>4.2300000000000004</v>
      </c>
      <c r="E51" t="s">
        <v>14</v>
      </c>
      <c r="F51">
        <v>3.07</v>
      </c>
      <c r="G51" s="2">
        <v>5.44E-4</v>
      </c>
      <c r="H51" s="2">
        <v>2.5499999999999998E-2</v>
      </c>
      <c r="I51">
        <f t="shared" si="0"/>
        <v>1.5934598195660445</v>
      </c>
      <c r="J51" t="s">
        <v>225</v>
      </c>
    </row>
    <row r="52" spans="1:10" x14ac:dyDescent="0.2">
      <c r="A52" t="s">
        <v>259</v>
      </c>
      <c r="B52">
        <v>96</v>
      </c>
      <c r="C52">
        <v>9</v>
      </c>
      <c r="D52">
        <v>2.2000000000000002</v>
      </c>
      <c r="E52" t="s">
        <v>14</v>
      </c>
      <c r="F52">
        <v>4.0999999999999996</v>
      </c>
      <c r="G52" s="2">
        <v>5.8699999999999996E-4</v>
      </c>
      <c r="H52" s="2">
        <v>2.5600000000000001E-2</v>
      </c>
      <c r="I52">
        <f t="shared" si="0"/>
        <v>1.5917600346881504</v>
      </c>
      <c r="J52" t="s">
        <v>260</v>
      </c>
    </row>
    <row r="53" spans="1:10" x14ac:dyDescent="0.2">
      <c r="A53" t="s">
        <v>261</v>
      </c>
      <c r="B53">
        <v>1316</v>
      </c>
      <c r="C53">
        <v>50</v>
      </c>
      <c r="D53">
        <v>30.11</v>
      </c>
      <c r="E53" t="s">
        <v>14</v>
      </c>
      <c r="F53">
        <v>1.66</v>
      </c>
      <c r="G53" s="2">
        <v>6.1600000000000001E-4</v>
      </c>
      <c r="H53" s="2">
        <v>2.58E-2</v>
      </c>
      <c r="I53">
        <f t="shared" si="0"/>
        <v>1.5883802940367697</v>
      </c>
      <c r="J53" t="s">
        <v>262</v>
      </c>
    </row>
    <row r="54" spans="1:10" x14ac:dyDescent="0.2">
      <c r="A54" t="s">
        <v>263</v>
      </c>
      <c r="B54">
        <v>3858</v>
      </c>
      <c r="C54">
        <v>119</v>
      </c>
      <c r="D54">
        <v>88.28</v>
      </c>
      <c r="E54" t="s">
        <v>14</v>
      </c>
      <c r="F54">
        <v>1.35</v>
      </c>
      <c r="G54" s="2">
        <v>5.8100000000000003E-4</v>
      </c>
      <c r="H54" s="2">
        <v>2.5999999999999999E-2</v>
      </c>
      <c r="I54">
        <f t="shared" si="0"/>
        <v>1.585026652029182</v>
      </c>
      <c r="J54" t="s">
        <v>264</v>
      </c>
    </row>
    <row r="55" spans="1:10" x14ac:dyDescent="0.2">
      <c r="A55" t="s">
        <v>265</v>
      </c>
      <c r="B55">
        <v>58</v>
      </c>
      <c r="C55">
        <v>7</v>
      </c>
      <c r="D55">
        <v>1.33</v>
      </c>
      <c r="E55" t="s">
        <v>14</v>
      </c>
      <c r="F55">
        <v>5.27</v>
      </c>
      <c r="G55" s="2">
        <v>6.0999999999999997E-4</v>
      </c>
      <c r="H55" s="2">
        <v>2.6100000000000002E-2</v>
      </c>
      <c r="I55">
        <f t="shared" si="0"/>
        <v>1.5833594926617189</v>
      </c>
      <c r="J55" t="s">
        <v>256</v>
      </c>
    </row>
    <row r="56" spans="1:10" x14ac:dyDescent="0.2">
      <c r="A56" t="s">
        <v>266</v>
      </c>
      <c r="B56">
        <v>10174</v>
      </c>
      <c r="C56">
        <v>271</v>
      </c>
      <c r="D56">
        <v>232.8</v>
      </c>
      <c r="E56" t="s">
        <v>14</v>
      </c>
      <c r="F56">
        <v>1.1599999999999999</v>
      </c>
      <c r="G56" s="2">
        <v>7.4899999999999999E-4</v>
      </c>
      <c r="H56" s="2">
        <v>2.9499999999999998E-2</v>
      </c>
      <c r="I56">
        <f t="shared" si="0"/>
        <v>1.5301779840218368</v>
      </c>
      <c r="J56" t="s">
        <v>267</v>
      </c>
    </row>
    <row r="57" spans="1:10" x14ac:dyDescent="0.2">
      <c r="A57" t="s">
        <v>55</v>
      </c>
      <c r="B57">
        <v>191</v>
      </c>
      <c r="C57">
        <v>13</v>
      </c>
      <c r="D57">
        <v>4.37</v>
      </c>
      <c r="E57" t="s">
        <v>14</v>
      </c>
      <c r="F57">
        <v>2.97</v>
      </c>
      <c r="G57" s="2">
        <v>7.2000000000000005E-4</v>
      </c>
      <c r="H57" s="2">
        <v>2.9499999999999998E-2</v>
      </c>
      <c r="I57">
        <f t="shared" si="0"/>
        <v>1.5301779840218368</v>
      </c>
      <c r="J57" t="s">
        <v>252</v>
      </c>
    </row>
    <row r="58" spans="1:10" x14ac:dyDescent="0.2">
      <c r="A58" t="s">
        <v>268</v>
      </c>
      <c r="B58">
        <v>6814</v>
      </c>
      <c r="C58">
        <v>192</v>
      </c>
      <c r="D58">
        <v>155.91</v>
      </c>
      <c r="E58" t="s">
        <v>14</v>
      </c>
      <c r="F58">
        <v>1.23</v>
      </c>
      <c r="G58" s="2">
        <v>7.36E-4</v>
      </c>
      <c r="H58" s="2">
        <v>2.9499999999999998E-2</v>
      </c>
      <c r="I58">
        <f t="shared" si="0"/>
        <v>1.5301779840218368</v>
      </c>
      <c r="J58" t="s">
        <v>269</v>
      </c>
    </row>
    <row r="59" spans="1:10" x14ac:dyDescent="0.2">
      <c r="A59" t="s">
        <v>270</v>
      </c>
      <c r="B59">
        <v>61</v>
      </c>
      <c r="C59">
        <v>7</v>
      </c>
      <c r="D59">
        <v>1.4</v>
      </c>
      <c r="E59" t="s">
        <v>14</v>
      </c>
      <c r="F59">
        <v>5.0199999999999996</v>
      </c>
      <c r="G59" s="2">
        <v>8.0199999999999998E-4</v>
      </c>
      <c r="H59" s="2">
        <v>3.09E-2</v>
      </c>
      <c r="I59">
        <f t="shared" si="0"/>
        <v>1.5100415205751652</v>
      </c>
      <c r="J59" t="s">
        <v>271</v>
      </c>
    </row>
    <row r="60" spans="1:10" x14ac:dyDescent="0.2">
      <c r="A60" t="s">
        <v>272</v>
      </c>
      <c r="B60">
        <v>84</v>
      </c>
      <c r="C60">
        <v>8</v>
      </c>
      <c r="D60">
        <v>1.92</v>
      </c>
      <c r="E60" t="s">
        <v>14</v>
      </c>
      <c r="F60">
        <v>4.16</v>
      </c>
      <c r="G60" s="2">
        <v>1.07E-3</v>
      </c>
      <c r="H60" s="2">
        <v>3.9600000000000003E-2</v>
      </c>
      <c r="I60">
        <f t="shared" si="0"/>
        <v>1.4023048140744876</v>
      </c>
      <c r="J60" t="s">
        <v>273</v>
      </c>
    </row>
    <row r="61" spans="1:10" x14ac:dyDescent="0.2">
      <c r="A61" t="s">
        <v>274</v>
      </c>
      <c r="B61">
        <v>84</v>
      </c>
      <c r="C61">
        <v>8</v>
      </c>
      <c r="D61">
        <v>1.92</v>
      </c>
      <c r="E61" t="s">
        <v>14</v>
      </c>
      <c r="F61">
        <v>4.16</v>
      </c>
      <c r="G61" s="2">
        <v>1.07E-3</v>
      </c>
      <c r="H61" s="2">
        <v>4.0399999999999998E-2</v>
      </c>
      <c r="I61">
        <f t="shared" si="0"/>
        <v>1.3936186348893949</v>
      </c>
      <c r="J61" t="s">
        <v>275</v>
      </c>
    </row>
    <row r="62" spans="1:10" x14ac:dyDescent="0.2">
      <c r="A62" t="s">
        <v>276</v>
      </c>
      <c r="B62">
        <v>202</v>
      </c>
      <c r="C62">
        <v>13</v>
      </c>
      <c r="D62">
        <v>4.62</v>
      </c>
      <c r="E62" t="s">
        <v>14</v>
      </c>
      <c r="F62">
        <v>2.81</v>
      </c>
      <c r="G62" s="2">
        <v>1.17E-3</v>
      </c>
      <c r="H62" s="2">
        <v>4.2500000000000003E-2</v>
      </c>
      <c r="I62">
        <f t="shared" si="0"/>
        <v>1.3716110699496884</v>
      </c>
      <c r="J62" t="s">
        <v>225</v>
      </c>
    </row>
    <row r="63" spans="1:10" x14ac:dyDescent="0.2">
      <c r="A63" t="s">
        <v>277</v>
      </c>
      <c r="B63">
        <v>1398</v>
      </c>
      <c r="C63">
        <v>51</v>
      </c>
      <c r="D63">
        <v>31.99</v>
      </c>
      <c r="E63" t="s">
        <v>14</v>
      </c>
      <c r="F63">
        <v>1.59</v>
      </c>
      <c r="G63" s="2">
        <v>1.25E-3</v>
      </c>
      <c r="H63" s="2">
        <v>4.3799999999999999E-2</v>
      </c>
      <c r="I63">
        <f t="shared" si="0"/>
        <v>1.3585258894959005</v>
      </c>
      <c r="J63" t="s">
        <v>278</v>
      </c>
    </row>
    <row r="64" spans="1:10" x14ac:dyDescent="0.2">
      <c r="A64" t="s">
        <v>279</v>
      </c>
      <c r="B64">
        <v>86</v>
      </c>
      <c r="C64">
        <v>8</v>
      </c>
      <c r="D64">
        <v>1.97</v>
      </c>
      <c r="E64" t="s">
        <v>14</v>
      </c>
      <c r="F64">
        <v>4.07</v>
      </c>
      <c r="G64" s="2">
        <v>1.23E-3</v>
      </c>
      <c r="H64" s="2">
        <v>4.3900000000000002E-2</v>
      </c>
      <c r="I64">
        <f t="shared" si="0"/>
        <v>1.3575354797578785</v>
      </c>
      <c r="J64" t="s">
        <v>280</v>
      </c>
    </row>
    <row r="65" spans="1:10" x14ac:dyDescent="0.2">
      <c r="A65" t="s">
        <v>281</v>
      </c>
      <c r="B65">
        <v>330</v>
      </c>
      <c r="C65">
        <v>18</v>
      </c>
      <c r="D65">
        <v>7.55</v>
      </c>
      <c r="E65" t="s">
        <v>14</v>
      </c>
      <c r="F65">
        <v>2.38</v>
      </c>
      <c r="G65" s="2">
        <v>1.2800000000000001E-3</v>
      </c>
      <c r="H65" s="2">
        <v>4.4200000000000003E-2</v>
      </c>
      <c r="I65">
        <f t="shared" si="0"/>
        <v>1.3545777306509079</v>
      </c>
      <c r="J65" t="str" cm="1">
        <f t="array" ref="J65">_xlfn.CONCAT((J47:J64)&amp;",")</f>
        <v>Tns1,Coro2b,Lpp,Arhgap26,Tes,Tns2,Parva,D3ZMK9,Fam107a,Actb,Ptk2b,Xirp1,Parvb,,Rapgef2,Rhob,Mvb12b,Usp36,Plekhf1,Mtus2,Snx9,Ip6k2,Tob2,Phactr3,Map1lc3b,Sybu,Hcls1,Ccdc33,Mad1l1,Hnrnpl,D4AEL3,Diaph3,Axl,H6pd,Nmnat2,Gpatch8,Sipa1l3,Zmynd8,Crtc3,Galntl6,Tgm2,Galnt16,Sumf1,Rhbdd2,Ncor2,Lrmp,ENSRNOG00000047761,Kat6b,Lpp,Smox,Vrk1,Dpf1,Chd6,Nxn,Alox5ap,Rybp,Btrc,Gadd45g,Camk1d,Klf13,Synpo,Mgst2,Zfat,Klf15,Nol4,Rab31,Sh3bp5,Zfp36,Saraf,Yeats4,Epb41,Kdm4d,Plin4,Sp2,Slc2a1,Magi2,Slc9a9,Anxa11,Tsnax,Luzp1,Akap7,Dnajb5,Supt6h,Bre,Kif3c,Mknk2,Bcat1,Ythdc2,Cdkn1a,Rbm20,Ptpn11,A0A0G2JXD9,Myrip,Adarb2,Sort1,Incenp,Eya1,Ralgapa2,Nploc4,Smc5,Klf2,Clmn,Tmpo,St3gal3,Spidr,Abhd6,Arl4a,Hif3a,P4ha2,Slc25a17,Ciart,Znf740,Kcna5,Syn2,Ddc,Usp2,Zfp3,Slc2a13,Myt1l,Rps6ka5,Klf9,Atp10a,Ryk,Camta1,Itpkb,Rph3al,Dgki,Rpl27,Zfp238,Trim35,Ralgds,Smarcd2,Gabrb1,Apold1,Bsn,Ing2,Scmh1,Parva,Psma6,Disc1,Cst3,Coro7,Capzb,Otud7a,Mrpl1,St3gal5,Rtn3,D3ZMK9,Slc7a11,Neurod2,Tmem150c,Nfatc2,Atp9a,Slc25a4,Nedd9,Hivep3,Smarcd1,Nfkbia,Kalrn,Atp1a2,Tigd2,ENSRNOG00000051256,Pla2g3,Zfp189,Per2,Grik4,Fam107a,Ppm1h,Erc2,Mical2,Nmnat3,Atoh8,Ahcyl1,Slc25a13,Anks1a,Timm13,Aspa,Slc7a14,Spred1,Prodh1,Pnkd,Ppp3ca,Kcnk1,Ifrd1,Acap2,Atp2a2,Actb,Mrpl19,Nudt9,Mef2d,Mxd4,Cry2,Rrp8,Ttyh1,Ndrg2,Pop5,Spire1,ENSRNOG00000049397,Clnk,Ppp1r16b,Zfpm1,Bak1,Zbtb20,Sulf2,ENSRNOG00000043098,Abhd11,Aldob,Utp23,Ttc3,Inpp4a,Ptk2b,Man1c1,Fam19a2,Gfra1,Zfp366,Per1,Snx1,Ntrk2,Med9,Slit3,Rgma,Chst1,Pqlc1,Xxylt1,Zhx3,Zbtb16,Sfswap,Hspa9,Syn3,Arrb1,Hmgcs2,Kif1c,Mogat1,Fkbp5,Setd3,Camk2a,Tgfbr3,Phb,Mga,Cmtm3,Prdm2,Mafk,Foxk2,Pla2g4a,Thra,Azin1,Jade2,Gria1,F1LWG8,Cers6,Tesc,Glis3,Tnrc18,Kifbp,Aptx,Pnpla7,Sez6l,Arrdc2,Gnptab,Aff3,Adamts9,Extl1,Dagla,Inca1,Ppara,Scyl1,Pptc7,Rptor,ENSRNOG00000014380,Rad51c,Idh2,Foxo3,Dnajb12,Irf2bp2,Mt1,Prdm11,Grin2a,Cog5,Ptpn14,Setd2,Errfi1,Ncdn,Htr4,Anapc16,ENSRNOG00000046585,Dcun1d4,Pkia,Eya3,Rtf1,Slc25a25,Tinagl1,Ccdc51,Gria2,Etnppl,Slc25a33,Rps14,Prkca,Btd,Ap1m1,Mtdh,Oprd1,Copb2,Bcl2l1,,Abhd6,Grik4,Shisa6,Ptk2b,Gria1,Grin2a,Gria2,,Lrrtm3,Shisa6,Gria1,Plppr4,Grin2a,Gria2,Oprd1,,Glra3,Slc6a1,Lrrtm3,Abhd6,Grik4,Shisa6,Gabbr2,Gria1,Plppr4,Dagla,Grin2a,Gria2,Oprd1,,Synpo,Syn2,Dgki,Bsn,Capzb,Ppp3ca,Actb,Camk2a,Gria2,,Pcdh20,Glra3,Axl,Icam5,Kcnab2,Mfsd2a,Slc6a1,Lrrtm3,Slc2a1,Vom2r37,Trpc4,Abhd6,Plgrkt,Kcna5,Slc2a13,Mertk,Ryk,Sema7a,Gabrb1,Hrh1,Slco2a1,Slc24a2,Tmem150c,Il6r,Atp1a2,Kcnq2,Grik4,Kcnk1,Shisa6,Adra1d,Gabbr2,Trpm3,Slc15a2,Col25a1,Ptk2b,Ntrk2,Tmc2,Adgrb3,Tgfbr3,Phb,Kcng2,Gria1,Plppr4,Plxna2,Dagla,Grin2a,Htr4,Gria2,Oprd1,Ajap1,,Rapgef2,Rhob,Aak1,Mvb12b,Plekhf1,Snx9,Map1lc3b,Mad1l1,H6pd,Nmnat2,Sipa1l3,Zmynd8,Galntl6,Tgm2,Galnt16,Sumf1,Rhbdd2,Lrmp,Dock9,Smox,Vrk1,Alox5ap,Synpo,Mgst2,Rab31,Saraf,Yeats4,Magi2,Slc9a9,Anxa11,Tsnax,Akap7,Kif3c,Ythdc2,A0A0G2JXD9,Myrip,Sort1,Nploc4,Clmn,Tmpo,St3gal3,Abhd6,P4ha2,Kcna5,Syn2,Ddc,Atp10a,Rph3al,Dgki,Rpl27,Gabrb1,Bsn,Ing2,Disc1,Cst3,Coro7,Capzb,St3gal5,Rtn3,Slc7a11,Atp9a,Atp1a2,Pla2g3,Erc2,Ahcyl1,Kcnk1,Acap2,Atp2a2,Mrpl19,Nudt9,Ttyh1,Ndrg2,Spire1,ENSRNOG00000049397,Bak1,Sulf2,Aldob,Ttc3,Inpp4a,Man1c1,Gfra1,Ntrk2,Snx1,Rgma,Chst1,Pqlc1,Xxylt1,Syn3,Arrb1,Kif1c,Mogat1,Tgfbr3,Phb,Cmtm3,Prdm2,Pla2g4a,Gria1,Cers6,Tnrc18,Pnpla7,Sez6l,Gnptab,Adamts9,Extl1,Dagla,Scyl1,Dnajb12,Grin2a,Cog5,Ncdn,Htr4,ENSRNOG00000046585,Gria2,Prkca,Ap1m1,Mtdh,Copb2,Oprd1,Bcl2l1,,Abhd6,Grik4,Shisa6,Ptk2b,Gria1,Grin2a,Gria2,,Rhob,Mvb12b,Usp36,Plekhf1,Mtus2,Snx9,Ip6k2,Tob2,Phactr3,Map1lc3b,Sybu,Hcls1,Ccdc33,Mad1l1,Hnrnpl,D4AEL3,Diaph3,Axl,H6pd,Nmnat2,Gpatch8,Sipa1l3,Zmynd8,Crtc3,Galntl6,Tgm2,Galnt16,Sumf1,Rhbdd2,Ncor2,Lrmp,ENSRNOG00000047761,Kat6b,Lpp,Smox,Vrk1,Dpf1,Chd6,Nxn,Alox5ap,Rybp,Btrc,Gadd45g,Camk1d,Klf13,Synpo,Mgst2,Zfat,Klf15,Nol4,Rab31,Sh3bp5,Zfp36,Saraf,Yeats4,Epb41,Kdm4d,Plin4,Sp2,Slc2a1,Magi2,Anxa11,Tsnax,Luzp1,Akap7,Dnajb5,Supt6h,Bre,Mknk2,Bcat1,Ythdc2,Cdkn1a,Rbm20,Ptpn11,A0A0G2JXD9,Adarb2,Sort1,Incenp,Eya1,Ralgapa2,Nploc4,Smc5,Klf2,Clmn,Tmpo,St3gal3,Spidr,Abhd6,Arl4a,Hif3a,P4ha2,Slc25a17,Ciart,Znf740,Kcna5,Usp2,Zfp3,Slc2a13,Myt1l,Rps6ka5,Klf9,Atp10a,Ryk,Camta1,Itpkb,Dgki,Rpl27,Zfp238,Trim35,Ralgds,Smarcd2,Gabrb1,Apold1,Bsn,Ing2,Scmh1,Parva,Psma6,Disc1,Cst3,Coro7,Otud7a,Mrpl1,St3gal5,Rtn3,D3ZMK9,Slc7a11,Neurod2,Tmem150c,Nfatc2,Atp9a,Slc25a4,Nedd9,Hivep3,Smarcd1,Nfkbia,Kalrn,Tigd2,ENSRNOG00000051256,Zfp189,Per2,Grik4,Fam107a,Ppm1h,Erc2,Mical2,Nmnat3,Atoh8,Ahcyl1,Slc25a13,Anks1a,Timm13,Aspa,Slc7a14,Spred1,Prodh1,Pnkd,Ppp3ca,Kcnk1,Ifrd1,Atp2a2,Actb,Mrpl19,Nudt9,Mef2d,Mxd4,Cry2,Rrp8,Ttyh1,Ndrg2,Pop5,Spire1,Clnk,Ppp1r16b,Zfpm1,Bak1,Zbtb20,Sulf2,ENSRNOG00000043098,Abhd11,Aldob,Utp23,Ttc3,Inpp4a,Ptk2b,Man1c1,Fam19a2,Gfra1,Zfp366,Per1,Snx1,Ntrk2,Med9,Slit3,Rgma,Chst1,Pqlc1,Xxylt1,Zhx3,Zbtb16,Sfswap,Hspa9,Arrb1,Hmgcs2,Kif1c,Mogat1,Fkbp5,Setd3,Camk2a,Tgfbr3,Phb,Mga,Cmtm3,Prdm2,Mafk,Foxk2,Pla2g4a,Thra,Azin1,Jade2,Gria1,F1LWG8,Cers6,Tesc,Glis3,Tnrc18,Kifbp,Aptx,Pnpla7,Sez6l,Gnptab,Aff3,Adamts9,Extl1,Inca1,Ppara,Scyl1,Pptc7,Rptor,ENSRNOG00000014380,Rad51c,Idh2,Foxo3,Dnajb12,Irf2bp2,Mt1,Prdm11,Grin2a,Cog5,Ptpn14,Setd2,Errfi1,Anapc16,ENSRNOG00000046585,Dcun1d4,Pkia,Eya3,Rtf1,Slc25a25,Tinagl1,Ccdc51,Gria2,Etnppl,Slc25a33,Rps14,Prkca,Btd,Ap1m1,Mtdh,Copb2,Bcl2l1,,Tns1,Coro2b,Lpp,Arhgap26,Tes,Tns2,Parva,D3ZMK9,Fam107a,Actb,Ptk2b,Xirp1,Parvb,,Rhob,Mvb12b,Usp36,Plekhf1,Mtus2,Ip6k2,Tob2,Phactr3,Hcls1,Mad1l1,Hnrnpl,Diaph3,Gpatch8,Sipa1l3,Zmynd8,Crtc3,Rhbdd2,Ncor2,ENSRNOG00000047761,Kat6b,Lpp,Smox,Vrk1,Dpf1,Chd6,Nxn,Alox5ap,Rybp,Btrc,Gadd45g,Camk1d,Klf13,Synpo,Mgst2,Zfat,Klf15,Nol4,Sh3bp5,Zfp36,Yeats4,Epb41,Kdm4d,Sp2,Slc2a1,Magi2,Anxa11,Tsnax,Luzp1,Akap7,Dnajb5,Supt6h,Bre,Mknk2,Ythdc2,Cdkn1a,Rbm20,Ptpn11,Adarb2,Sort1,Incenp,Eya1,Ralgapa2,Nploc4,Smc5,Klf2,Clmn,Tmpo,Spidr,Arl4a,Hif3a,P4ha2,Ciart,Znf740,Usp2,Zfp3,Myt1l,Rps6ka5,Klf9,Ryk,Camta1,Itpkb,Dgki,Zfp238,Trim35,Ralgds,Smarcd2,Gabrb1,Apold1,Ing2,Scmh1,Parva,Psma6,Disc1,Cst3,Otud7a,D3ZMK9,Neurod2,Nfatc2,Nedd9,Hivep3,Smarcd1,Nfkbia,Kalrn,Tigd2,ENSRNOG00000051256,Zfp189,Per2,Grik4,Fam107a,Ppm1h,Mical2,Nmnat3,Atoh8,Anks1a,Timm13,Aspa,Slc7a14,Spred1,Ppp3ca,Ifrd1,Actb,Mrpl19,Nudt9,Mef2d,Mxd4,Cry2,Rrp8,Ndrg2,Pop5,Spire1,Ppp1r16b,Zfpm1,Zbtb20,ENSRNOG00000043098,Aldob,Utp23,Ttc3,Inpp4a,Ptk2b,Fam19a2,Zfp366,Per1,Med9,Zhx3,Zbtb16,Sfswap,Hspa9,Arrb1,Fkbp5,Setd3,Camk2a,Phb,Mga,Cmtm3,Prdm2,Mafk,Foxk2,Pla2g4a,Thra,Azin1,Jade2,Cers6,Tesc,Glis3,Tnrc18,Aptx,Aff3,Inca1,Ppara,Rptor,ENSRNOG00000014380,Rad51c,Foxo3,Dnajb12,Irf2bp2,Mt1,Prdm11,Cog5,Ptpn14,Setd2,Errfi1,Anapc16,ENSRNOG00000046585,Dcun1d4,Pkia,Eya3,Rtf1,Rps14,Prkca,Btd,Mtdh,Bcl2l1,,Slc2a1,Kcna5,Capzb,Atp1a2,Atp2a2,Xirp1,Prkca,,Glra3,Lrrtm3,Shisa6,Gria1,Plppr4,Grin2a,Gria2,Oprd1,,Slc2a1,Kcna5,Capzb,Atp1a2,Atp2a2,Xirp1,Prkca,Ajap1,,Glra3,Slc6a1,Lrrtm3,Abhd6,Grik4,Shisa6,Gabbr2,Gria1,Plppr4,Dagla,Grin2a,Gria2,Oprd1,,Pcdh20,Glra3,Axl,Tgm2,Icam5,Kcnab2,Mfsd2a,Slc6a1,Lrrtm3,Slc2a1,Vom2r37,Trpc4,Abhd6,Plgrkt,Kcna5,Slc2a13,Mertk,Ryk,Sema7a,Gabrb1,Hrh1,Slco2a1,Slc24a2,Tmem150c,Il6r,Atp1a2,Kcnq2,Grik4,Kcnk1,Shisa6,Adra1d,Gabbr2,Trpm3,Slc15a2,Col25a1,Ptk2b,Ntrk2,Tmc2,Adgrb3,Tgfbr3,Phb,Kcng2,Gria1,Plppr4,Plxna2,Dagla,Grin2a,Htr4,Gria2,Oprd1,Ajap1,,Glra3,Slc6a1,Magi2,Abhd6,Gabrb1,Bsn,Erc2,Gabbr2,,</v>
      </c>
    </row>
    <row r="66" spans="1:10" x14ac:dyDescent="0.2">
      <c r="A66" t="s">
        <v>282</v>
      </c>
      <c r="B66">
        <v>88</v>
      </c>
      <c r="C66">
        <v>8</v>
      </c>
      <c r="D66">
        <v>2.0099999999999998</v>
      </c>
      <c r="E66" t="s">
        <v>14</v>
      </c>
      <c r="F66">
        <v>3.97</v>
      </c>
      <c r="G66" s="2">
        <v>1.41E-3</v>
      </c>
      <c r="H66" s="2">
        <v>4.7699999999999999E-2</v>
      </c>
      <c r="I66">
        <f t="shared" si="0"/>
        <v>1.3214816209598861</v>
      </c>
      <c r="J66" t="s">
        <v>273</v>
      </c>
    </row>
  </sheetData>
  <mergeCells count="4">
    <mergeCell ref="B2:F2"/>
    <mergeCell ref="G2:H2"/>
    <mergeCell ref="G3:H3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GO analysis_MR only+RNA</vt:lpstr>
      <vt:lpstr>Cilium associated genes</vt:lpstr>
      <vt:lpstr>GO analysis - MR_GR_RNA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2021-04-29T16:24:24Z</dcterms:modified>
</cp:coreProperties>
</file>