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windt/Dropbox/Papers/2021/04.paper NatComm/08.Resubmission/06.source-data/"/>
    </mc:Choice>
  </mc:AlternateContent>
  <xr:revisionPtr revIDLastSave="0" documentId="13_ncr:1_{98B479B6-E88F-7247-A79F-95561611FDF4}" xr6:coauthVersionLast="47" xr6:coauthVersionMax="47" xr10:uidLastSave="{00000000-0000-0000-0000-000000000000}"/>
  <bookViews>
    <workbookView xWindow="3960" yWindow="880" windowWidth="24240" windowHeight="16880" firstSheet="11" activeTab="16" xr2:uid="{C5ACF1FC-8E42-6E40-A74A-BC97EB42EA42}"/>
  </bookViews>
  <sheets>
    <sheet name="Fig1b" sheetId="1" r:id="rId1"/>
    <sheet name="Fig1e-h" sheetId="2" r:id="rId2"/>
    <sheet name="Fig1i-k,m" sheetId="3" r:id="rId3"/>
    <sheet name="Fig.1n" sheetId="4" r:id="rId4"/>
    <sheet name="Fig.2a" sheetId="5" r:id="rId5"/>
    <sheet name="Fig.2c" sheetId="6" r:id="rId6"/>
    <sheet name="Fig.2e-l" sheetId="7" r:id="rId7"/>
    <sheet name="Fig.3c,d,g,i" sheetId="8" r:id="rId8"/>
    <sheet name="Fig.4c-f" sheetId="9" r:id="rId9"/>
    <sheet name="Fig.5f" sheetId="10" r:id="rId10"/>
    <sheet name="Fig.6b,d-g,k" sheetId="11" r:id="rId11"/>
    <sheet name="Suppl Fig.1" sheetId="12" r:id="rId12"/>
    <sheet name="Suppl Fig.2b,d-j,l" sheetId="13" r:id="rId13"/>
    <sheet name="Suppl Fig.3" sheetId="14" r:id="rId14"/>
    <sheet name="Suppl Fig.5c,e,g" sheetId="15" r:id="rId15"/>
    <sheet name="Suppl Fig.6b,d" sheetId="17" r:id="rId16"/>
    <sheet name="Suppl Fig.6e" sheetId="18" r:id="rId17"/>
    <sheet name="Suppl Fig.6f" sheetId="19" r:id="rId18"/>
    <sheet name="Suppl Fig.6g" sheetId="1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" l="1"/>
  <c r="G20" i="3" s="1"/>
  <c r="E20" i="3"/>
  <c r="F19" i="3"/>
  <c r="G19" i="3" s="1"/>
  <c r="E19" i="3"/>
  <c r="F18" i="3"/>
  <c r="G18" i="3" s="1"/>
  <c r="E18" i="3"/>
  <c r="F17" i="3"/>
  <c r="G17" i="3" s="1"/>
  <c r="E17" i="3"/>
  <c r="G7" i="3"/>
  <c r="G8" i="3"/>
  <c r="G6" i="3"/>
  <c r="F9" i="3"/>
  <c r="G9" i="3" s="1"/>
  <c r="E9" i="3"/>
  <c r="F8" i="3"/>
  <c r="E8" i="3"/>
  <c r="F7" i="3"/>
  <c r="E7" i="3"/>
  <c r="F6" i="3"/>
  <c r="E6" i="3"/>
</calcChain>
</file>

<file path=xl/sharedStrings.xml><?xml version="1.0" encoding="utf-8"?>
<sst xmlns="http://schemas.openxmlformats.org/spreadsheetml/2006/main" count="1467" uniqueCount="414">
  <si>
    <t>Avrg</t>
  </si>
  <si>
    <t>SD</t>
  </si>
  <si>
    <t>P-value</t>
  </si>
  <si>
    <t>&lt;0.0001</t>
  </si>
  <si>
    <t>Human miR-106b</t>
  </si>
  <si>
    <t>control</t>
  </si>
  <si>
    <t>heart failure</t>
  </si>
  <si>
    <t>biopsy</t>
  </si>
  <si>
    <t>SEM</t>
  </si>
  <si>
    <t>Graphs plotted and statistical calculations in Prism 9 version 9.1.2</t>
  </si>
  <si>
    <t>Human miR-93</t>
  </si>
  <si>
    <t>Human miR-25</t>
  </si>
  <si>
    <t xml:space="preserve">N= 4 or N=11 biological replicates </t>
  </si>
  <si>
    <t>animal</t>
  </si>
  <si>
    <t>sham wt</t>
  </si>
  <si>
    <t>sham KO</t>
  </si>
  <si>
    <t>TAC wt</t>
  </si>
  <si>
    <t>TAC KO</t>
  </si>
  <si>
    <t>LV mass/BW</t>
  </si>
  <si>
    <t xml:space="preserve">N=10, N=11, N=9 or N=10 biological replicates </t>
  </si>
  <si>
    <t>0.0285</t>
  </si>
  <si>
    <t>0.0009</t>
  </si>
  <si>
    <t>0.9945</t>
  </si>
  <si>
    <t>0.0017</t>
  </si>
  <si>
    <t xml:space="preserve">N=10, N=11, N=9 or N=9 biological replicates </t>
  </si>
  <si>
    <t>0.0095</t>
  </si>
  <si>
    <t>0.0376</t>
  </si>
  <si>
    <t>0.0133</t>
  </si>
  <si>
    <t>LVPWs</t>
  </si>
  <si>
    <t>LVIDs</t>
  </si>
  <si>
    <t>EF</t>
  </si>
  <si>
    <t>0.4114</t>
  </si>
  <si>
    <t>0.4129</t>
  </si>
  <si>
    <t>0.0003</t>
  </si>
  <si>
    <t>0.0266</t>
  </si>
  <si>
    <t>0.0720</t>
  </si>
  <si>
    <t>0.0092</t>
  </si>
  <si>
    <t>0.0058</t>
  </si>
  <si>
    <t>I</t>
  </si>
  <si>
    <t>II</t>
  </si>
  <si>
    <t>III</t>
  </si>
  <si>
    <t>N=3 biological replicates</t>
  </si>
  <si>
    <t>Biological replicate - Sirius Red</t>
  </si>
  <si>
    <t>heart</t>
  </si>
  <si>
    <t>wt sham</t>
  </si>
  <si>
    <t>wt TAC</t>
  </si>
  <si>
    <t>KO sham</t>
  </si>
  <si>
    <t>KO TAC</t>
  </si>
  <si>
    <t>0.9859</t>
  </si>
  <si>
    <t>0.0022</t>
  </si>
  <si>
    <t>Biological replicate - cell surface</t>
  </si>
  <si>
    <t xml:space="preserve">Mouse Nppa </t>
  </si>
  <si>
    <t xml:space="preserve">N= 6, N=8, N=5 or N=8 biological replicates </t>
  </si>
  <si>
    <t>0.9572</t>
  </si>
  <si>
    <t>0.0520</t>
  </si>
  <si>
    <t>0.1063</t>
  </si>
  <si>
    <t>0.9142</t>
  </si>
  <si>
    <t>Mouse Nppb</t>
  </si>
  <si>
    <t>0.8417</t>
  </si>
  <si>
    <t>&gt;0.9999</t>
  </si>
  <si>
    <t>0.0142</t>
  </si>
  <si>
    <t>0.0224</t>
  </si>
  <si>
    <t>Mouse Acta1</t>
  </si>
  <si>
    <t>0.9953</t>
  </si>
  <si>
    <t>0.0226</t>
  </si>
  <si>
    <t>0.3933</t>
  </si>
  <si>
    <t>0.2980</t>
  </si>
  <si>
    <t>Mouse Myh7</t>
  </si>
  <si>
    <t>0.9587</t>
  </si>
  <si>
    <t>0.0007</t>
  </si>
  <si>
    <t>0.0443</t>
  </si>
  <si>
    <t>0.1517</t>
  </si>
  <si>
    <t>N=4 biological replicates</t>
  </si>
  <si>
    <t>Biological replicate - luciferase assay</t>
  </si>
  <si>
    <t>exp</t>
  </si>
  <si>
    <t>IV</t>
  </si>
  <si>
    <t>Mef2d/scr</t>
  </si>
  <si>
    <t>Mef2d/miR25</t>
  </si>
  <si>
    <t>Mef2d-mut/scr</t>
  </si>
  <si>
    <t>Mef2d-mut/miR25</t>
  </si>
  <si>
    <t>0.4060</t>
  </si>
  <si>
    <t>Mouse miR-106b</t>
  </si>
  <si>
    <t>P0</t>
  </si>
  <si>
    <t>P5</t>
  </si>
  <si>
    <t>P10</t>
  </si>
  <si>
    <t>P15</t>
  </si>
  <si>
    <t>P20</t>
  </si>
  <si>
    <t>Adult</t>
  </si>
  <si>
    <t xml:space="preserve">N= 4, N=5, N=5, N=5, N=5 or N=4 biological replicates </t>
  </si>
  <si>
    <t>Mouse miR-93</t>
  </si>
  <si>
    <t>Mouse miR-25</t>
  </si>
  <si>
    <t>V</t>
  </si>
  <si>
    <t>VI</t>
  </si>
  <si>
    <t>AAV9-MCS</t>
  </si>
  <si>
    <t>AAV9-miR-106b~25</t>
  </si>
  <si>
    <t xml:space="preserve">N= 6 or N=4 biological replicates </t>
  </si>
  <si>
    <t>hearts</t>
  </si>
  <si>
    <t>0.0002</t>
  </si>
  <si>
    <t>0.0121</t>
  </si>
  <si>
    <t xml:space="preserve">N=5 or N=5 biological replicates </t>
  </si>
  <si>
    <t>0.7674</t>
  </si>
  <si>
    <t>0.0317</t>
  </si>
  <si>
    <t>IVSs</t>
  </si>
  <si>
    <t>0.1965</t>
  </si>
  <si>
    <t>0.1537</t>
  </si>
  <si>
    <t>0.4530</t>
  </si>
  <si>
    <t>CM cell surface</t>
  </si>
  <si>
    <t>Sirius Red</t>
  </si>
  <si>
    <t>0.8485</t>
  </si>
  <si>
    <t>wild-type</t>
  </si>
  <si>
    <t>CnA Tg</t>
  </si>
  <si>
    <t>0.2115</t>
  </si>
  <si>
    <t>0.0483</t>
  </si>
  <si>
    <t xml:space="preserve">N= 6, N=4, N=7 or N=5 biological replicates </t>
  </si>
  <si>
    <t>0.1440</t>
  </si>
  <si>
    <t>0.0128</t>
  </si>
  <si>
    <t>0.5438</t>
  </si>
  <si>
    <t>0.0138</t>
  </si>
  <si>
    <t>0.2766</t>
  </si>
  <si>
    <t>0.0059</t>
  </si>
  <si>
    <t xml:space="preserve">N= 6, N=4, N=3 or N=3 biological replicates </t>
  </si>
  <si>
    <t>scr</t>
  </si>
  <si>
    <t>miR-106b</t>
  </si>
  <si>
    <t>miR-93</t>
  </si>
  <si>
    <t>miR-25</t>
  </si>
  <si>
    <t>% EdU cells</t>
  </si>
  <si>
    <t>0.0260</t>
  </si>
  <si>
    <t>0.0089</t>
  </si>
  <si>
    <t>0.0420</t>
  </si>
  <si>
    <t>number of cells/well</t>
  </si>
  <si>
    <t>0.0105</t>
  </si>
  <si>
    <t>0.0005</t>
  </si>
  <si>
    <t>0.0052</t>
  </si>
  <si>
    <t>0.7423</t>
  </si>
  <si>
    <t>AAV9-miR-106b</t>
  </si>
  <si>
    <t>AAV9-miR-93</t>
  </si>
  <si>
    <t>AAV9-miR-25</t>
  </si>
  <si>
    <t>0.0096</t>
  </si>
  <si>
    <t>P6 WT</t>
  </si>
  <si>
    <t>P6 AAV9</t>
  </si>
  <si>
    <t>P6 KO</t>
  </si>
  <si>
    <t>P12 WT</t>
  </si>
  <si>
    <t>P12 AAV9</t>
  </si>
  <si>
    <t>P12 KO</t>
  </si>
  <si>
    <t>0.9711</t>
  </si>
  <si>
    <t>0.5257</t>
  </si>
  <si>
    <t>0.4249</t>
  </si>
  <si>
    <t>0.3032</t>
  </si>
  <si>
    <t>0.0512</t>
  </si>
  <si>
    <t>LV volume P6</t>
  </si>
  <si>
    <t>LV volume P12</t>
  </si>
  <si>
    <t>0.1695</t>
  </si>
  <si>
    <t>0.6437</t>
  </si>
  <si>
    <t>0.5886</t>
  </si>
  <si>
    <t>% CM binucleation P6</t>
  </si>
  <si>
    <t>% CM binucleation P12</t>
  </si>
  <si>
    <t>P6 CM number (10^6)</t>
  </si>
  <si>
    <t>P12 CM number (10^6)</t>
  </si>
  <si>
    <t>0.9627</t>
  </si>
  <si>
    <t>0.9846</t>
  </si>
  <si>
    <t>0.9036</t>
  </si>
  <si>
    <t>0.0008</t>
  </si>
  <si>
    <t>0.8441</t>
  </si>
  <si>
    <t>0.0018</t>
  </si>
  <si>
    <t>% PCM1/EdU+ CMs P6</t>
  </si>
  <si>
    <t>% PCM1/EdU+ CMs P12</t>
  </si>
  <si>
    <t>0.0930</t>
  </si>
  <si>
    <t>0.1496</t>
  </si>
  <si>
    <t>0.3269</t>
  </si>
  <si>
    <t>0.0979</t>
  </si>
  <si>
    <t>0.0069</t>
  </si>
  <si>
    <t>pre_miR_106b</t>
  </si>
  <si>
    <t>pre_miR_93</t>
  </si>
  <si>
    <t>pre_miR_25</t>
  </si>
  <si>
    <t>siMOB1A</t>
  </si>
  <si>
    <t>siTXNIP</t>
  </si>
  <si>
    <t>siCDKN1c</t>
  </si>
  <si>
    <t>siWEE1</t>
  </si>
  <si>
    <t>siCCNE1</t>
  </si>
  <si>
    <t>siCDKN1A</t>
  </si>
  <si>
    <t>siG0S2</t>
  </si>
  <si>
    <t>siTAOK1</t>
  </si>
  <si>
    <t>siLATS2</t>
  </si>
  <si>
    <t>siCCNE2</t>
  </si>
  <si>
    <t>siAPP</t>
  </si>
  <si>
    <t>siENTPD5</t>
  </si>
  <si>
    <t>siRAB23</t>
  </si>
  <si>
    <t>siRBL1</t>
  </si>
  <si>
    <t>siDNAJB9</t>
  </si>
  <si>
    <t>siMOB2</t>
  </si>
  <si>
    <t>siRASSF3</t>
  </si>
  <si>
    <t>siFBXW11</t>
  </si>
  <si>
    <t>Scr</t>
  </si>
  <si>
    <t>0.0001</t>
  </si>
  <si>
    <t>0.0012</t>
  </si>
  <si>
    <t>% Edu+ cells - siRNA screen</t>
  </si>
  <si>
    <t>0.0006</t>
  </si>
  <si>
    <t>0.0021</t>
  </si>
  <si>
    <t>0.0035</t>
  </si>
  <si>
    <t>0.0081</t>
  </si>
  <si>
    <t>0.0144</t>
  </si>
  <si>
    <t>0.0331</t>
  </si>
  <si>
    <t>0.0900</t>
  </si>
  <si>
    <t>0.1557</t>
  </si>
  <si>
    <t>0.1115</t>
  </si>
  <si>
    <t>0.1874</t>
  </si>
  <si>
    <t>0.3102</t>
  </si>
  <si>
    <t>0.5970</t>
  </si>
  <si>
    <t>0.8736</t>
  </si>
  <si>
    <t>0.9247</t>
  </si>
  <si>
    <t>mouse miR-106b</t>
  </si>
  <si>
    <t>mouse miR-93</t>
  </si>
  <si>
    <t>mouse miR-25</t>
  </si>
  <si>
    <t>0.0302</t>
  </si>
  <si>
    <t>0.0470</t>
  </si>
  <si>
    <t>0.0449</t>
  </si>
  <si>
    <t>% infarct area</t>
  </si>
  <si>
    <t>0.0714</t>
  </si>
  <si>
    <t>sham AAV9-MCS</t>
  </si>
  <si>
    <t>sham AAV9-miR-106b~25</t>
  </si>
  <si>
    <t>0.9868</t>
  </si>
  <si>
    <t>0.7494</t>
  </si>
  <si>
    <t>0.8476</t>
  </si>
  <si>
    <t>0.3752</t>
  </si>
  <si>
    <t>0.0039</t>
  </si>
  <si>
    <t>0.9284</t>
  </si>
  <si>
    <t>0.0078</t>
  </si>
  <si>
    <t>0.8436</t>
  </si>
  <si>
    <t>0.0336</t>
  </si>
  <si>
    <t>VII</t>
  </si>
  <si>
    <t>VIII</t>
  </si>
  <si>
    <t>IX</t>
  </si>
  <si>
    <t>MI AAV9-MCS</t>
  </si>
  <si>
    <t>MI AAV9-miR-106b~25</t>
  </si>
  <si>
    <t>0.5496</t>
  </si>
  <si>
    <t>0.0413</t>
  </si>
  <si>
    <t>wt</t>
  </si>
  <si>
    <t>0.0407</t>
  </si>
  <si>
    <t>0.0210</t>
  </si>
  <si>
    <t>0.0253</t>
  </si>
  <si>
    <t>sham 1 week</t>
  </si>
  <si>
    <t>TAC 1 week</t>
  </si>
  <si>
    <t>sham 2 week</t>
  </si>
  <si>
    <t>TAC 2 week</t>
  </si>
  <si>
    <t>sham 6 week</t>
  </si>
  <si>
    <t>TAC 6 week</t>
  </si>
  <si>
    <t>0.0422</t>
  </si>
  <si>
    <t>0.1782</t>
  </si>
  <si>
    <t>0.1132</t>
  </si>
  <si>
    <t>0.3428</t>
  </si>
  <si>
    <t>0.3143</t>
  </si>
  <si>
    <t>0.1242</t>
  </si>
  <si>
    <t>0.4213</t>
  </si>
  <si>
    <t>0.3279</t>
  </si>
  <si>
    <t>0.1719</t>
  </si>
  <si>
    <t>sham</t>
  </si>
  <si>
    <t>1 week TAC</t>
  </si>
  <si>
    <t>2 week TAC</t>
  </si>
  <si>
    <t>6 week TAC</t>
  </si>
  <si>
    <t xml:space="preserve">N=5, N=4, N=4 or N=4 biological replicates </t>
  </si>
  <si>
    <t>0.5762</t>
  </si>
  <si>
    <t>0.5566</t>
  </si>
  <si>
    <t>0.0027</t>
  </si>
  <si>
    <t>0.9998</t>
  </si>
  <si>
    <t>0.9993</t>
  </si>
  <si>
    <t>0.0082</t>
  </si>
  <si>
    <t>mouse Nppb</t>
  </si>
  <si>
    <t>mouse Myh7</t>
  </si>
  <si>
    <t>0.5466</t>
  </si>
  <si>
    <t>0.2803</t>
  </si>
  <si>
    <t>0.0038</t>
  </si>
  <si>
    <t>0.9933</t>
  </si>
  <si>
    <t>0.2402</t>
  </si>
  <si>
    <t>KO</t>
  </si>
  <si>
    <t>0.0086</t>
  </si>
  <si>
    <t>0.0493</t>
  </si>
  <si>
    <t>0.0388</t>
  </si>
  <si>
    <t>LV mass/TL</t>
  </si>
  <si>
    <t>ctrl antagomir</t>
  </si>
  <si>
    <t>antagomir-106b</t>
  </si>
  <si>
    <t>antagomir-93</t>
  </si>
  <si>
    <t>antagomir-25</t>
  </si>
  <si>
    <t>0.1888</t>
  </si>
  <si>
    <t>0.0450</t>
  </si>
  <si>
    <t>0.9453</t>
  </si>
  <si>
    <t>0.4236</t>
  </si>
  <si>
    <t>0.0025</t>
  </si>
  <si>
    <t>0.0064</t>
  </si>
  <si>
    <t>0.3129</t>
  </si>
  <si>
    <t>0.0131</t>
  </si>
  <si>
    <t>0.0466</t>
  </si>
  <si>
    <t>0.0153</t>
  </si>
  <si>
    <t>0.0527</t>
  </si>
  <si>
    <t>0.0292</t>
  </si>
  <si>
    <t>0.0103</t>
  </si>
  <si>
    <t>0.0406</t>
  </si>
  <si>
    <t>Biological replicate - Sirus red</t>
  </si>
  <si>
    <t>0.9192</t>
  </si>
  <si>
    <t>0.6801</t>
  </si>
  <si>
    <t>0.2998</t>
  </si>
  <si>
    <t>0.9928</t>
  </si>
  <si>
    <t>0.0998</t>
  </si>
  <si>
    <t>0.6097</t>
  </si>
  <si>
    <t>0.1139</t>
  </si>
  <si>
    <t>0.9395</t>
  </si>
  <si>
    <t>0.0031</t>
  </si>
  <si>
    <t>0.6717</t>
  </si>
  <si>
    <t>0.5010</t>
  </si>
  <si>
    <t>0.0019</t>
  </si>
  <si>
    <t xml:space="preserve">N= 3 biological replicates </t>
  </si>
  <si>
    <t>cardiomyocytes</t>
  </si>
  <si>
    <t>endothelial cells</t>
  </si>
  <si>
    <t>fibroblasts</t>
  </si>
  <si>
    <t>mouse Tpm1</t>
  </si>
  <si>
    <t>mouse Pecam1</t>
  </si>
  <si>
    <t>mouse Tcf21</t>
  </si>
  <si>
    <t>AAV9-106b</t>
  </si>
  <si>
    <t>AAV9-93</t>
  </si>
  <si>
    <t>AAV9-25</t>
  </si>
  <si>
    <t>0.7220</t>
  </si>
  <si>
    <t>0.9917</t>
  </si>
  <si>
    <t>0.9977</t>
  </si>
  <si>
    <t>0.0033</t>
  </si>
  <si>
    <t>% pH3+ cells</t>
  </si>
  <si>
    <t>N=10 biological replicates in all groups</t>
  </si>
  <si>
    <t>Luciferase reporter data normalized to Mef2d reporter with scr miR. Raw data available upon request.</t>
  </si>
  <si>
    <t>Luciferase reporter data normalized to Mef2d-mut reporter with scr miR. Raw data available upon request.</t>
  </si>
  <si>
    <t>Real time-PCR data normalized to 5S rRNA, and normalized to AAV9-MCS. Raw data available upon request.</t>
  </si>
  <si>
    <t>Real time-PCR data normalized to L7, and normalized to avrg AAV9-MCS or wild-type. Raw data available upon request.</t>
  </si>
  <si>
    <t>N=3 biological replicates per condition</t>
  </si>
  <si>
    <t>experiment</t>
  </si>
  <si>
    <t>percentage of binucleated cardiomyocytes (CMs), data acquisition with a Leica SP8 STED laser scanning confocal microscope, image quantification with FIJI and IMARIS software. Raw data available upon request.</t>
  </si>
  <si>
    <t>N=6 biological replicates</t>
  </si>
  <si>
    <t>total number of cardiomyocytes (CMs) per heart (in 10^6), data acquisition with a Leica SP8 STED laser scanning confocal microscope, image quantification with FIJI and IMARIS software. Raw data available upon request.</t>
  </si>
  <si>
    <t>N=4, N=5 or N=4 biological replicates</t>
  </si>
  <si>
    <t xml:space="preserve">N= 6 biological replicates </t>
  </si>
  <si>
    <t xml:space="preserve">N= 4 biological replicates </t>
  </si>
  <si>
    <t xml:space="preserve">N=8, N=7, N=8 or N=8 biological replicates </t>
  </si>
  <si>
    <t xml:space="preserve">N=8 biological replicates </t>
  </si>
  <si>
    <t>N=3, N=4, N=6 or N=9 biological replicates</t>
  </si>
  <si>
    <t>Real time-PCR data normalized to 5S rRNA, and normalized to avrg wt. Raw data available upon request.</t>
  </si>
  <si>
    <t>Real time-PCR data normalized to 5S rRNA, and normalized to avrg sham 1, 2 or 6 weeks. Raw data available upon request.</t>
  </si>
  <si>
    <t xml:space="preserve">N= 4 or N=3 biological replicates </t>
  </si>
  <si>
    <t>Real time-PCR data normalized to L7, and normalized to avrg sham 1 week. Raw data available upon request.</t>
  </si>
  <si>
    <t>Real time-PCR data normalized to 5S rRNA, and normalized to avrg control. Raw data available upon request.</t>
  </si>
  <si>
    <t xml:space="preserve">N=7 or N=8 biological replicates </t>
  </si>
  <si>
    <t>Real time-PCR data normalized to 5S rRNA, normalized to control. Raw data available upon request.</t>
  </si>
  <si>
    <t>echocardiographic left ventricular (LV) mass data corrected for body weight (BW). Raw data available upon request.</t>
  </si>
  <si>
    <t xml:space="preserve">echocardiographic left ventricular posterial wall thickness in systole (LVPWs) data in mm. </t>
  </si>
  <si>
    <t xml:space="preserve">echocardiographic left ventricular internal diameter in systole (LVIDs) data in mm. </t>
  </si>
  <si>
    <t>echocardiographic ejection fraction (EF) data in %. Raw data available upon request</t>
  </si>
  <si>
    <t>Densitometry of Sirius Red intensity in histological slides, data acquisition with Image J version 1.38e / Java 1.5.0_09, normalized to avrg wt sham. Raw data available upon request.</t>
  </si>
  <si>
    <t>Cross-sectional cardiomyocyte (CM) cell surface areas in histological slides, data acquisition with Image J version 1.38e / Java 1.5.0_09, normalized to avrg wt sham. Raw data available upon request.</t>
  </si>
  <si>
    <t>Real time-PCR data normalized to 5S rRNA, and normalized to Adult. Raw data available upon request.</t>
  </si>
  <si>
    <t>0.0461</t>
  </si>
  <si>
    <t xml:space="preserve">Raw echocardiographic intraventricular septal weight thickness in systole (IVWs) data in mm.  </t>
  </si>
  <si>
    <t>Densitometry of Sirius Red intensity in histological slides, data acquisition with Image J version 1.38e / Java 1.5.0_09, normalized to avrg AAV9-MCS. Raw data available upon request.</t>
  </si>
  <si>
    <t>Cross-sectional cardiomyocyte (CM) cell surface areas in histological slides, data acquisition with Image J version 1.38e / Java 1.5.0_09, normalized to avrg AAV9-MCS. Raw data available upon request.</t>
  </si>
  <si>
    <t>percentage EdU positive cells, data acquisition with ImageXpress Micro automated high-content screening fluorescence microscope, data acquisition with Multi-Wavelenght Cell Scoring application module in MetaXpress software (Molecular Devices). Raw data available upon request.</t>
  </si>
  <si>
    <t>number of cells/well, data acquisition with ImageXpress Micro automated high-content screening fluorescence microscope, data acquisition with Multi-Wavelenght Cell Scoring application module in MetaXpress software (Molecular Devices). Raw data available upon request.</t>
  </si>
  <si>
    <t>Relative cross-sectional cardiomyocyte (CM) cell surface, data acquisition with ImageXpress Micro automated high-content screening fluorescence microscope, data acquisition with Multi-Wavelenght Cell Scoring application module in MetaXpress software (Molecular Devices). Raw data available upon request.</t>
  </si>
  <si>
    <t>percentage of PCM1/Edu+ cardiomyocytes (CMs), data acquisition with a Leica SP8 STED laser scanning confocal microscope, image quantification with FIJI and IMARIS software. Raw data available upon request.</t>
  </si>
  <si>
    <t>percentage EdU positive cardiomyocytes (SMs) in siRNA screen, data acquisition with ImageXpress Micro automated high-content screening fluorescence microscope, data acquisition with Multi-Wavelenght Cell Scoring application module in MetaXpress software (Molecular Devices). Raw data available upon request.</t>
  </si>
  <si>
    <t>Densitometry of Sirius Red positive infarct area as percentage (%) of the complete left ventricle (LV), data acquisition with Image J version 1.38e / Java 1.5.0_09, normalized to avrg AAV9-MCS. Raw data available upon request.</t>
  </si>
  <si>
    <t>number of EdU positive cardiomyocytes (CMs) per area, data acquisition with a Zeiss Axioskop 2Plus - AxioCamHRc, data quantification with Image J version 1.38e / Java 1.5.0_09. Raw data available upon request.</t>
  </si>
  <si>
    <t xml:space="preserve">N= 2 biological replicates </t>
  </si>
  <si>
    <t>echocardiographic LV (LV) mass data in mg corrected for tibial length (TL) in mm. Raw data available upon request.</t>
  </si>
  <si>
    <t xml:space="preserve">N= 3 or N=4 biological replicates </t>
  </si>
  <si>
    <t>Real time-PCR data normalized to L7, and normalized to avrg ctrl antagomir. Raw data available upon request.</t>
  </si>
  <si>
    <t>Real time-PCR data normalized to L7, and normalized to cardiomyocytes or fibroblasts. Raw data available upon request.</t>
  </si>
  <si>
    <t>Real time-PCR data normalized to L7, and normalized to cardiomyocytes. Raw data available upon request.</t>
  </si>
  <si>
    <t>percentage of pH3+ cardiomyocytes (CMs), data acquisition with a Leica SP8 STED laser scanning confocal microscope, image quantification with FIJI and IMARIS software. Raw data available upon request.</t>
  </si>
  <si>
    <t>Mouse Mef2d WB</t>
  </si>
  <si>
    <t>sample</t>
  </si>
  <si>
    <t>LNA-scr</t>
  </si>
  <si>
    <t>LNA-25</t>
  </si>
  <si>
    <t>Densitometry of western blot: Mef2d densitometry normalized to Tubulin and normalized to avrg LNA-scr. Raw data available upon request.</t>
  </si>
  <si>
    <t>E2f5/scr</t>
  </si>
  <si>
    <t>E2f5/miR106b</t>
  </si>
  <si>
    <t>E2f5-mut/scr</t>
  </si>
  <si>
    <t>E2f5-mut/miR106b</t>
  </si>
  <si>
    <t>0.0106</t>
  </si>
  <si>
    <t>Luciferase reporter data normalized to avrg E2f5 reporter with scr miR. Raw data available upon request.</t>
  </si>
  <si>
    <t>Luciferase reporter data normalized to avrg E2f5-mut reporter with scr miR. Raw data available upon request.</t>
  </si>
  <si>
    <t>Luciferase reporter data normalized to avrg Cdnk1c reporter with scr miR. Raw data available upon request.</t>
  </si>
  <si>
    <t>Cdkn1c/scr</t>
  </si>
  <si>
    <t>Cdkn1c-mut/scr</t>
  </si>
  <si>
    <t>Luciferase reporter data normalized to avrg Cdkn1c-mut reporter with scr miR. Raw data available upon request.</t>
  </si>
  <si>
    <t>Cdkn1c/miR25</t>
  </si>
  <si>
    <t>Cdkn1c-mut/miR25</t>
  </si>
  <si>
    <t>0.2101</t>
  </si>
  <si>
    <t>Densitometry of western blot: E2f5 densitometry normalized to Gapdh and normalized to avrg WT. Raw data available upon request.</t>
  </si>
  <si>
    <t>Mouse E2f5 WB</t>
  </si>
  <si>
    <t>WT</t>
  </si>
  <si>
    <t>0.0048</t>
  </si>
  <si>
    <t>Densitometry of western blot: Cdkn1c densitometry normalized to Gapdh and normalized to avrg WT. Raw data available upon request.</t>
  </si>
  <si>
    <t>Mouse Cdkn1c WB</t>
  </si>
  <si>
    <t>0.0747</t>
  </si>
  <si>
    <t>Densitometry of western blot: Ccne1 densitometry normalized to Gapdh and normalized to avrg WT. Raw data available upon request.</t>
  </si>
  <si>
    <t>Mouse Ccne1 WB</t>
  </si>
  <si>
    <t>0.2109</t>
  </si>
  <si>
    <t>Densitometry of western blot: E2f5 densitometry normalized to H3 and normalized to avrg anti-scr. Raw data available upon request.</t>
  </si>
  <si>
    <t>anti-scr</t>
  </si>
  <si>
    <t>anti-miR-106b</t>
  </si>
  <si>
    <t>Densitometry of western blot: Cdkn1c densitometry normalized to H3 and normalized to avrg anti-scr. Raw data available upon request.</t>
  </si>
  <si>
    <t>Densitometry of western blot: Wee1 densitometry normalized to Tuba1a and normalized to avrg anti-scr. Raw data available upon request.</t>
  </si>
  <si>
    <t>Mouse Wee1 WB</t>
  </si>
  <si>
    <t>Densitometry of western blot: Ccne1 densitometry normalized to H3 and normalized to avrg anti-scr. Raw data available upon request.</t>
  </si>
  <si>
    <t>0.0152</t>
  </si>
  <si>
    <t>0.0360</t>
  </si>
  <si>
    <t>anti-miR-25</t>
  </si>
  <si>
    <t>0.7574</t>
  </si>
  <si>
    <t>Real time-PCR data normalized to 5S rRNA, and normalized to avrg wt sham. Raw data available upon request.</t>
  </si>
  <si>
    <t>LV volume in mm^3, data acquisition with a slide scanner, image quantification with FIJI software. Raw data available upon request.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</si>
</sst>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20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E8D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7030A0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5" borderId="0" xfId="0" applyFill="1"/>
    <xf numFmtId="0" fontId="6" fillId="5" borderId="0" xfId="0" applyFont="1" applyFill="1" applyBorder="1" applyAlignment="1"/>
    <xf numFmtId="0" fontId="0" fillId="5" borderId="0" xfId="0" applyFill="1" applyBorder="1"/>
    <xf numFmtId="0" fontId="4" fillId="4" borderId="8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wrapText="1"/>
    </xf>
    <xf numFmtId="0" fontId="9" fillId="7" borderId="1" xfId="0" applyFont="1" applyFill="1" applyBorder="1" applyAlignment="1">
      <alignment horizontal="center" wrapText="1"/>
    </xf>
    <xf numFmtId="2" fontId="5" fillId="7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7" fillId="5" borderId="0" xfId="0" applyFont="1" applyFill="1"/>
    <xf numFmtId="0" fontId="11" fillId="5" borderId="0" xfId="0" applyFont="1" applyFill="1"/>
    <xf numFmtId="0" fontId="9" fillId="0" borderId="0" xfId="0" applyFont="1" applyAlignment="1">
      <alignment vertical="center"/>
    </xf>
    <xf numFmtId="0" fontId="12" fillId="0" borderId="0" xfId="0" applyFont="1"/>
    <xf numFmtId="0" fontId="4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0" fillId="5" borderId="0" xfId="0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7" borderId="0" xfId="0" applyNumberFormat="1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164" fontId="6" fillId="5" borderId="7" xfId="0" applyNumberFormat="1" applyFont="1" applyFill="1" applyBorder="1" applyAlignment="1">
      <alignment horizontal="center"/>
    </xf>
    <xf numFmtId="164" fontId="6" fillId="5" borderId="0" xfId="0" applyNumberFormat="1" applyFont="1" applyFill="1" applyAlignment="1">
      <alignment horizontal="center"/>
    </xf>
    <xf numFmtId="0" fontId="3" fillId="9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5" fillId="5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5" borderId="0" xfId="0" applyNumberFormat="1" applyFill="1"/>
    <xf numFmtId="165" fontId="0" fillId="5" borderId="0" xfId="0" applyNumberFormat="1" applyFill="1" applyAlignment="1">
      <alignment horizontal="center"/>
    </xf>
    <xf numFmtId="165" fontId="5" fillId="7" borderId="0" xfId="0" applyNumberFormat="1" applyFont="1" applyFill="1" applyAlignment="1">
      <alignment horizontal="center"/>
    </xf>
    <xf numFmtId="0" fontId="15" fillId="0" borderId="0" xfId="0" applyFont="1"/>
    <xf numFmtId="0" fontId="4" fillId="0" borderId="5" xfId="0" applyFont="1" applyBorder="1" applyAlignment="1"/>
    <xf numFmtId="0" fontId="4" fillId="0" borderId="6" xfId="0" applyFont="1" applyBorder="1" applyAlignment="1"/>
    <xf numFmtId="2" fontId="2" fillId="3" borderId="0" xfId="0" applyNumberFormat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left"/>
    </xf>
    <xf numFmtId="2" fontId="5" fillId="5" borderId="0" xfId="0" applyNumberFormat="1" applyFont="1" applyFill="1" applyAlignment="1">
      <alignment horizontal="center" vertical="center"/>
    </xf>
    <xf numFmtId="2" fontId="2" fillId="5" borderId="0" xfId="0" applyNumberFormat="1" applyFont="1" applyFill="1" applyAlignment="1">
      <alignment horizontal="center"/>
    </xf>
    <xf numFmtId="2" fontId="2" fillId="9" borderId="0" xfId="0" applyNumberFormat="1" applyFont="1" applyFill="1" applyAlignment="1">
      <alignment horizontal="center"/>
    </xf>
    <xf numFmtId="0" fontId="1" fillId="5" borderId="0" xfId="0" applyFont="1" applyFill="1"/>
    <xf numFmtId="0" fontId="0" fillId="5" borderId="0" xfId="0" applyFill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6" fillId="0" borderId="0" xfId="0" applyFont="1"/>
    <xf numFmtId="0" fontId="2" fillId="0" borderId="0" xfId="0" applyFont="1" applyFill="1"/>
    <xf numFmtId="0" fontId="4" fillId="4" borderId="8" xfId="0" applyFont="1" applyFill="1" applyBorder="1" applyAlignment="1">
      <alignment horizontal="center"/>
    </xf>
    <xf numFmtId="0" fontId="17" fillId="0" borderId="0" xfId="0" applyFont="1"/>
    <xf numFmtId="0" fontId="4" fillId="4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/>
    </xf>
    <xf numFmtId="0" fontId="3" fillId="10" borderId="0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2" fontId="18" fillId="0" borderId="0" xfId="0" applyNumberFormat="1" applyFont="1" applyAlignment="1">
      <alignment horizontal="center"/>
    </xf>
    <xf numFmtId="0" fontId="19" fillId="0" borderId="0" xfId="0" applyFont="1"/>
    <xf numFmtId="0" fontId="4" fillId="4" borderId="0" xfId="0" applyFont="1" applyFill="1" applyAlignment="1">
      <alignment horizontal="center"/>
    </xf>
    <xf numFmtId="166" fontId="5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749300</xdr:colOff>
      <xdr:row>28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C8514-4423-1F4A-B787-6FB9E5227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451100"/>
          <a:ext cx="4876800" cy="3594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7</xdr:col>
      <xdr:colOff>38100</xdr:colOff>
      <xdr:row>42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79EEB1-DBBE-654C-BD4D-10D37E301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6515100"/>
          <a:ext cx="4991100" cy="2235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914400</xdr:colOff>
      <xdr:row>10</xdr:row>
      <xdr:rowOff>76200</xdr:rowOff>
    </xdr:from>
    <xdr:to>
      <xdr:col>7</xdr:col>
      <xdr:colOff>177800</xdr:colOff>
      <xdr:row>38</xdr:row>
      <xdr:rowOff>10854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C0F173-9C8F-AA40-9E19-9A589D0FB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2324100"/>
          <a:ext cx="5359400" cy="56242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7</xdr:col>
      <xdr:colOff>571500</xdr:colOff>
      <xdr:row>80</xdr:row>
      <xdr:rowOff>53072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224CBDB-6723-A041-8DF5-9563B8FBC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0" y="11201400"/>
          <a:ext cx="5524500" cy="5539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812799</xdr:colOff>
      <xdr:row>11</xdr:row>
      <xdr:rowOff>12699</xdr:rowOff>
    </xdr:from>
    <xdr:to>
      <xdr:col>8</xdr:col>
      <xdr:colOff>84142</xdr:colOff>
      <xdr:row>41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835DA1-FBE6-3A42-AAA9-134386E44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799" y="2463799"/>
          <a:ext cx="6192843" cy="6108701"/>
        </a:xfrm>
        <a:prstGeom prst="rect">
          <a:avLst/>
        </a:prstGeom>
      </xdr:spPr>
    </xdr:pic>
    <xdr:clientData/>
  </xdr:twoCellAnchor>
  <xdr:twoCellAnchor editAs="oneCell">
    <xdr:from>
      <xdr:col>0</xdr:col>
      <xdr:colOff>749300</xdr:colOff>
      <xdr:row>57</xdr:row>
      <xdr:rowOff>190499</xdr:rowOff>
    </xdr:from>
    <xdr:to>
      <xdr:col>8</xdr:col>
      <xdr:colOff>203200</xdr:colOff>
      <xdr:row>90</xdr:row>
      <xdr:rowOff>18498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603DBA-455B-ED41-967F-798596F53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" y="12204699"/>
          <a:ext cx="6375400" cy="65335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12698</xdr:rowOff>
    </xdr:from>
    <xdr:to>
      <xdr:col>9</xdr:col>
      <xdr:colOff>469900</xdr:colOff>
      <xdr:row>33</xdr:row>
      <xdr:rowOff>12292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7BDE7E-E1DA-C244-9702-08F9975D9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98640"/>
          <a:ext cx="8550045" cy="4858725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43</xdr:row>
      <xdr:rowOff>127000</xdr:rowOff>
    </xdr:from>
    <xdr:to>
      <xdr:col>10</xdr:col>
      <xdr:colOff>274310</xdr:colOff>
      <xdr:row>63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76225C-6FF1-E947-BCEE-B1B64A171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800" y="21082000"/>
          <a:ext cx="8973810" cy="393700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76</xdr:row>
      <xdr:rowOff>114300</xdr:rowOff>
    </xdr:from>
    <xdr:to>
      <xdr:col>10</xdr:col>
      <xdr:colOff>431800</xdr:colOff>
      <xdr:row>94</xdr:row>
      <xdr:rowOff>164739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204C0D-85DE-F842-82CA-88C6F504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7500" y="28003500"/>
          <a:ext cx="8991600" cy="3708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4D65-49A4-C54A-8C2C-6827B44DDC26}">
  <dimension ref="A1:P28"/>
  <sheetViews>
    <sheetView workbookViewId="0">
      <selection activeCell="A2" sqref="A2"/>
    </sheetView>
  </sheetViews>
  <sheetFormatPr baseColWidth="10" defaultRowHeight="16" x14ac:dyDescent="0.2"/>
  <sheetData>
    <row r="1" spans="1:16" x14ac:dyDescent="0.2">
      <c r="A1" s="75" t="s">
        <v>346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</row>
    <row r="2" spans="1:16" x14ac:dyDescent="0.2">
      <c r="A2" s="1" t="s">
        <v>12</v>
      </c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</row>
    <row r="3" spans="1:1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2"/>
      <c r="B4" s="92" t="s">
        <v>4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3"/>
    </row>
    <row r="5" spans="1:16" ht="17" thickBot="1" x14ac:dyDescent="0.25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4"/>
      <c r="N5" s="4"/>
      <c r="O5" s="4"/>
    </row>
    <row r="6" spans="1:16" ht="17" thickBot="1" x14ac:dyDescent="0.25">
      <c r="A6" s="8" t="s">
        <v>7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6" t="s">
        <v>0</v>
      </c>
      <c r="N6" s="6" t="s">
        <v>8</v>
      </c>
      <c r="O6" s="7" t="s">
        <v>2</v>
      </c>
    </row>
    <row r="7" spans="1:16" x14ac:dyDescent="0.2">
      <c r="A7" s="8" t="s">
        <v>5</v>
      </c>
      <c r="B7" s="9">
        <v>1.6704639999999999</v>
      </c>
      <c r="C7" s="9">
        <v>2.2023969999999999</v>
      </c>
      <c r="D7" s="9">
        <v>0.109681</v>
      </c>
      <c r="E7" s="9">
        <v>1.7458120000000001E-2</v>
      </c>
      <c r="F7" s="9"/>
      <c r="G7" s="16"/>
      <c r="H7" s="9"/>
      <c r="I7" s="9"/>
      <c r="J7" s="16"/>
      <c r="K7" s="11"/>
      <c r="L7" s="11"/>
      <c r="M7" s="12">
        <v>1</v>
      </c>
      <c r="N7" s="13">
        <v>0.55179999999999996</v>
      </c>
      <c r="O7" s="96">
        <v>3.5999999999999997E-2</v>
      </c>
    </row>
    <row r="8" spans="1:16" x14ac:dyDescent="0.2">
      <c r="A8" s="8" t="s">
        <v>6</v>
      </c>
      <c r="B8" s="9">
        <v>0.97837949999999996</v>
      </c>
      <c r="C8" s="9">
        <v>0.3429759</v>
      </c>
      <c r="D8" s="11">
        <v>5.7107819999999997E-2</v>
      </c>
      <c r="E8" s="9">
        <v>8.410687E-2</v>
      </c>
      <c r="F8" s="9">
        <v>4.0775369999999998E-2</v>
      </c>
      <c r="G8" s="11">
        <v>0.1736415</v>
      </c>
      <c r="H8" s="9">
        <v>9.2031810000000006E-2</v>
      </c>
      <c r="I8" s="9">
        <v>7.7973210000000003E-3</v>
      </c>
      <c r="J8" s="11">
        <v>1.172604E-2</v>
      </c>
      <c r="K8" s="11">
        <v>5.3879740000000002E-2</v>
      </c>
      <c r="L8" s="11">
        <v>2.932075E-2</v>
      </c>
      <c r="M8" s="12">
        <v>0.17019999999999999</v>
      </c>
      <c r="N8" s="13">
        <v>8.5860000000000006E-2</v>
      </c>
      <c r="O8" s="97"/>
    </row>
    <row r="11" spans="1:16" x14ac:dyDescent="0.2">
      <c r="A11" s="2"/>
      <c r="B11" s="92" t="s">
        <v>10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3"/>
    </row>
    <row r="12" spans="1:16" ht="17" thickBot="1" x14ac:dyDescent="0.25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4"/>
      <c r="N12" s="4"/>
      <c r="O12" s="4"/>
    </row>
    <row r="13" spans="1:16" ht="17" thickBot="1" x14ac:dyDescent="0.25">
      <c r="A13" s="8" t="s">
        <v>7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5">
        <v>7</v>
      </c>
      <c r="I13" s="5">
        <v>8</v>
      </c>
      <c r="J13" s="5">
        <v>9</v>
      </c>
      <c r="K13" s="5">
        <v>10</v>
      </c>
      <c r="L13" s="5">
        <v>11</v>
      </c>
      <c r="M13" s="6" t="s">
        <v>0</v>
      </c>
      <c r="N13" s="6" t="s">
        <v>8</v>
      </c>
      <c r="O13" s="7" t="s">
        <v>2</v>
      </c>
      <c r="P13" s="2"/>
    </row>
    <row r="14" spans="1:16" x14ac:dyDescent="0.2">
      <c r="A14" s="8" t="s">
        <v>5</v>
      </c>
      <c r="B14" s="9">
        <v>1.5417879999999999</v>
      </c>
      <c r="C14" s="9">
        <v>2.335445</v>
      </c>
      <c r="D14" s="9">
        <v>0.1009538</v>
      </c>
      <c r="E14" s="9">
        <v>2.1813229999999999E-2</v>
      </c>
      <c r="F14" s="9"/>
      <c r="G14" s="16"/>
      <c r="H14" s="9"/>
      <c r="I14" s="9"/>
      <c r="J14" s="16"/>
      <c r="K14" s="11"/>
      <c r="L14" s="11"/>
      <c r="M14" s="12">
        <v>1</v>
      </c>
      <c r="N14" s="13">
        <v>0.56579999999999997</v>
      </c>
      <c r="O14" s="96">
        <v>5.3999999999999999E-2</v>
      </c>
      <c r="P14" s="2"/>
    </row>
    <row r="15" spans="1:16" x14ac:dyDescent="0.2">
      <c r="A15" s="8" t="s">
        <v>6</v>
      </c>
      <c r="B15" s="9">
        <v>1.0809850000000001</v>
      </c>
      <c r="C15" s="9">
        <v>0.49427910000000003</v>
      </c>
      <c r="D15" s="11">
        <v>0.13396250000000001</v>
      </c>
      <c r="E15" s="9">
        <v>0.16358519999999999</v>
      </c>
      <c r="F15" s="9">
        <v>0.1143909</v>
      </c>
      <c r="G15" s="11">
        <v>0.25711640000000002</v>
      </c>
      <c r="H15" s="9">
        <v>0.28401539999999997</v>
      </c>
      <c r="I15" s="9">
        <v>2.1533420000000001E-2</v>
      </c>
      <c r="J15" s="11">
        <v>3.2489990000000003E-2</v>
      </c>
      <c r="K15" s="11">
        <v>0.11737069999999999</v>
      </c>
      <c r="L15" s="11">
        <v>7.087338E-2</v>
      </c>
      <c r="M15" s="12">
        <v>0.25190000000000001</v>
      </c>
      <c r="N15" s="13">
        <v>9.2439999999999994E-2</v>
      </c>
      <c r="O15" s="97"/>
    </row>
    <row r="18" spans="1:15" x14ac:dyDescent="0.2">
      <c r="A18" s="2"/>
      <c r="B18" s="92" t="s">
        <v>11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3"/>
    </row>
    <row r="19" spans="1:15" ht="17" thickBot="1" x14ac:dyDescent="0.25">
      <c r="A19" s="1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4"/>
      <c r="N19" s="4"/>
      <c r="O19" s="4"/>
    </row>
    <row r="20" spans="1:15" ht="17" thickBot="1" x14ac:dyDescent="0.25">
      <c r="A20" s="8" t="s">
        <v>7</v>
      </c>
      <c r="B20" s="15">
        <v>1</v>
      </c>
      <c r="C20" s="15">
        <v>2</v>
      </c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6" t="s">
        <v>0</v>
      </c>
      <c r="N20" s="6" t="s">
        <v>8</v>
      </c>
      <c r="O20" s="7" t="s">
        <v>2</v>
      </c>
    </row>
    <row r="21" spans="1:15" x14ac:dyDescent="0.2">
      <c r="A21" s="8" t="s">
        <v>5</v>
      </c>
      <c r="B21" s="9">
        <v>2.586001</v>
      </c>
      <c r="C21" s="9">
        <v>1.294141</v>
      </c>
      <c r="D21" s="9">
        <v>9.3619969999999997E-2</v>
      </c>
      <c r="E21" s="9">
        <v>2.4436639999999999E-2</v>
      </c>
      <c r="F21" s="9"/>
      <c r="G21" s="2"/>
      <c r="H21" s="9"/>
      <c r="I21" s="9"/>
      <c r="J21" s="2"/>
      <c r="K21" s="11"/>
      <c r="L21" s="11"/>
      <c r="M21" s="12">
        <v>0.99950000000000006</v>
      </c>
      <c r="N21" s="13">
        <v>0.6038</v>
      </c>
      <c r="O21" s="98">
        <v>2.76E-2</v>
      </c>
    </row>
    <row r="22" spans="1:15" x14ac:dyDescent="0.2">
      <c r="A22" s="8" t="s">
        <v>6</v>
      </c>
      <c r="B22" s="9">
        <v>0.56398020000000004</v>
      </c>
      <c r="C22" s="9">
        <v>0.17490259999999999</v>
      </c>
      <c r="D22" s="11">
        <v>5.230013E-2</v>
      </c>
      <c r="E22" s="9">
        <v>0.2599745</v>
      </c>
      <c r="F22" s="9">
        <v>3.5885069999999998E-2</v>
      </c>
      <c r="G22" s="11">
        <v>0.1220285</v>
      </c>
      <c r="H22" s="9">
        <v>9.6157140000000002E-2</v>
      </c>
      <c r="I22" s="9">
        <v>1.57641E-2</v>
      </c>
      <c r="J22" s="11">
        <v>2.1492480000000001E-2</v>
      </c>
      <c r="K22" s="11">
        <v>5.4870389999999998E-2</v>
      </c>
      <c r="L22" s="11">
        <v>9.072993E-2</v>
      </c>
      <c r="M22" s="12">
        <v>0.1353</v>
      </c>
      <c r="N22" s="13">
        <v>4.8149999999999998E-2</v>
      </c>
      <c r="O22" s="99"/>
    </row>
    <row r="28" spans="1:15" x14ac:dyDescent="0.2">
      <c r="B28" s="14" t="s">
        <v>9</v>
      </c>
    </row>
  </sheetData>
  <mergeCells count="18">
    <mergeCell ref="O21:O22"/>
    <mergeCell ref="O14:O15"/>
    <mergeCell ref="B18:N18"/>
    <mergeCell ref="B19:D19"/>
    <mergeCell ref="E19:G19"/>
    <mergeCell ref="H19:J19"/>
    <mergeCell ref="K19:L19"/>
    <mergeCell ref="O7:O8"/>
    <mergeCell ref="B11:N11"/>
    <mergeCell ref="B12:D12"/>
    <mergeCell ref="E12:G12"/>
    <mergeCell ref="H12:J12"/>
    <mergeCell ref="K12:L12"/>
    <mergeCell ref="B4:N4"/>
    <mergeCell ref="B5:D5"/>
    <mergeCell ref="E5:G5"/>
    <mergeCell ref="H5:J5"/>
    <mergeCell ref="K5:L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EB22-8932-4C42-A2C0-8A8DB9941B31}">
  <dimension ref="A1:K35"/>
  <sheetViews>
    <sheetView workbookViewId="0">
      <selection activeCell="B32" sqref="B32"/>
    </sheetView>
  </sheetViews>
  <sheetFormatPr baseColWidth="10" defaultRowHeight="16" x14ac:dyDescent="0.2"/>
  <cols>
    <col min="1" max="1" width="12.83203125" customWidth="1"/>
    <col min="11" max="11" width="10.83203125" style="57"/>
  </cols>
  <sheetData>
    <row r="1" spans="1:11" x14ac:dyDescent="0.2">
      <c r="A1" s="81" t="s">
        <v>362</v>
      </c>
      <c r="B1" s="1"/>
      <c r="C1" s="1"/>
      <c r="D1" s="1"/>
      <c r="E1" s="1"/>
      <c r="F1" s="1"/>
      <c r="G1" s="1"/>
      <c r="H1" s="2"/>
      <c r="I1" s="2"/>
      <c r="J1" s="2"/>
      <c r="K1" s="16"/>
    </row>
    <row r="2" spans="1:11" x14ac:dyDescent="0.2">
      <c r="A2" s="1" t="s">
        <v>335</v>
      </c>
      <c r="B2" s="1"/>
      <c r="C2" s="1"/>
      <c r="D2" s="1"/>
      <c r="E2" s="1"/>
      <c r="F2" s="1"/>
      <c r="G2" s="1"/>
      <c r="H2" s="2"/>
      <c r="I2" s="2"/>
      <c r="J2" s="2"/>
      <c r="K2" s="16"/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6"/>
    </row>
    <row r="4" spans="1:11" x14ac:dyDescent="0.2">
      <c r="A4" s="2"/>
      <c r="B4" s="92" t="s">
        <v>195</v>
      </c>
      <c r="C4" s="100"/>
      <c r="D4" s="100"/>
      <c r="E4" s="100"/>
      <c r="F4" s="100"/>
      <c r="G4" s="100"/>
      <c r="H4" s="34"/>
      <c r="I4" s="34"/>
      <c r="J4" s="34"/>
      <c r="K4" s="35"/>
    </row>
    <row r="5" spans="1:11" x14ac:dyDescent="0.2">
      <c r="B5" s="94"/>
      <c r="C5" s="95"/>
      <c r="D5" s="95"/>
      <c r="E5" s="95"/>
      <c r="F5" s="95"/>
      <c r="G5" s="95"/>
      <c r="H5" s="4"/>
      <c r="I5" s="4"/>
      <c r="J5" s="4"/>
      <c r="K5" s="4"/>
    </row>
    <row r="6" spans="1:11" ht="17" thickBot="1" x14ac:dyDescent="0.25">
      <c r="A6" s="8" t="s">
        <v>74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6" t="s">
        <v>0</v>
      </c>
      <c r="I6" s="6" t="s">
        <v>1</v>
      </c>
      <c r="J6" s="6" t="s">
        <v>8</v>
      </c>
      <c r="K6" s="49" t="s">
        <v>2</v>
      </c>
    </row>
    <row r="7" spans="1:11" x14ac:dyDescent="0.2">
      <c r="A7" s="8" t="s">
        <v>192</v>
      </c>
      <c r="B7" s="9">
        <v>4.1486729999999996</v>
      </c>
      <c r="C7" s="9">
        <v>2.16</v>
      </c>
      <c r="D7" s="9">
        <v>4.4973340000000004</v>
      </c>
      <c r="E7" s="9">
        <v>9.565804</v>
      </c>
      <c r="F7" s="9">
        <v>11.76393</v>
      </c>
      <c r="G7" s="11">
        <v>11.34707</v>
      </c>
      <c r="H7" s="12">
        <v>7.2469999999999999</v>
      </c>
      <c r="I7" s="12">
        <v>4.1379999999999999</v>
      </c>
      <c r="J7" s="12">
        <v>1.6890000000000001</v>
      </c>
      <c r="K7" s="21"/>
    </row>
    <row r="8" spans="1:11" x14ac:dyDescent="0.2">
      <c r="A8" s="8" t="s">
        <v>171</v>
      </c>
      <c r="B8" s="9">
        <v>20.080729999999999</v>
      </c>
      <c r="C8" s="9">
        <v>26.01061</v>
      </c>
      <c r="D8" s="11">
        <v>24.42867</v>
      </c>
      <c r="E8" s="9">
        <v>32.251339999999999</v>
      </c>
      <c r="F8" s="9">
        <v>30.710660000000001</v>
      </c>
      <c r="G8" s="11">
        <v>30.373139999999999</v>
      </c>
      <c r="H8" s="12">
        <v>27.31</v>
      </c>
      <c r="I8" s="12">
        <v>4.6390000000000002</v>
      </c>
      <c r="J8" s="12">
        <v>1.8939999999999999</v>
      </c>
      <c r="K8" s="21" t="s">
        <v>3</v>
      </c>
    </row>
    <row r="9" spans="1:11" x14ac:dyDescent="0.2">
      <c r="A9" s="28" t="s">
        <v>172</v>
      </c>
      <c r="B9" s="47">
        <v>28.716329999999999</v>
      </c>
      <c r="C9" s="47">
        <v>32.422080000000001</v>
      </c>
      <c r="D9" s="47">
        <v>32.358669999999996</v>
      </c>
      <c r="E9" s="47">
        <v>50.880870000000002</v>
      </c>
      <c r="F9" s="47">
        <v>41.78454</v>
      </c>
      <c r="G9" s="47">
        <v>46.145789999999998</v>
      </c>
      <c r="H9" s="12">
        <v>38.72</v>
      </c>
      <c r="I9" s="12">
        <v>8.8610000000000007</v>
      </c>
      <c r="J9" s="12">
        <v>3.6179999999999999</v>
      </c>
      <c r="K9" s="21" t="s">
        <v>3</v>
      </c>
    </row>
    <row r="10" spans="1:11" x14ac:dyDescent="0.2">
      <c r="A10" s="28" t="s">
        <v>173</v>
      </c>
      <c r="B10" s="47">
        <v>14.3712</v>
      </c>
      <c r="C10" s="47">
        <v>14.93327</v>
      </c>
      <c r="D10" s="47">
        <v>15.37382</v>
      </c>
      <c r="E10" s="47">
        <v>20.476769999999998</v>
      </c>
      <c r="F10" s="47">
        <v>18.159269999999999</v>
      </c>
      <c r="G10" s="47">
        <v>20.904330000000002</v>
      </c>
      <c r="H10" s="12">
        <v>17.37</v>
      </c>
      <c r="I10" s="12">
        <v>2.887</v>
      </c>
      <c r="J10" s="12">
        <v>1.179</v>
      </c>
      <c r="K10" s="21" t="s">
        <v>196</v>
      </c>
    </row>
    <row r="11" spans="1:11" x14ac:dyDescent="0.2">
      <c r="A11" s="28" t="s">
        <v>174</v>
      </c>
      <c r="B11" s="47">
        <v>27.80707</v>
      </c>
      <c r="C11" s="47">
        <v>27.564499999999999</v>
      </c>
      <c r="D11" s="47">
        <v>29.712150000000001</v>
      </c>
      <c r="E11" s="47">
        <v>40.347250000000003</v>
      </c>
      <c r="F11" s="47">
        <v>39.827460000000002</v>
      </c>
      <c r="G11" s="47">
        <v>40.91413</v>
      </c>
      <c r="H11" s="12">
        <v>34.36</v>
      </c>
      <c r="I11" s="12">
        <v>6.6239999999999997</v>
      </c>
      <c r="J11" s="12">
        <v>2.7040000000000002</v>
      </c>
      <c r="K11" s="21" t="s">
        <v>3</v>
      </c>
    </row>
    <row r="12" spans="1:11" x14ac:dyDescent="0.2">
      <c r="A12" s="28" t="s">
        <v>175</v>
      </c>
      <c r="B12" s="47">
        <v>28.221579999999999</v>
      </c>
      <c r="C12" s="47">
        <v>25.583659999999998</v>
      </c>
      <c r="D12" s="47">
        <v>26.290500000000002</v>
      </c>
      <c r="E12" s="47">
        <v>43.08943</v>
      </c>
      <c r="F12" s="47">
        <v>39.441870000000002</v>
      </c>
      <c r="G12" s="47">
        <v>41.923690000000001</v>
      </c>
      <c r="H12" s="12">
        <v>34.090000000000003</v>
      </c>
      <c r="I12" s="12">
        <v>8.23</v>
      </c>
      <c r="J12" s="12">
        <v>3.36</v>
      </c>
      <c r="K12" s="21" t="s">
        <v>3</v>
      </c>
    </row>
    <row r="13" spans="1:11" x14ac:dyDescent="0.2">
      <c r="A13" s="28" t="s">
        <v>176</v>
      </c>
      <c r="B13" s="47">
        <v>21.03321</v>
      </c>
      <c r="C13" s="47">
        <v>28.870889999999999</v>
      </c>
      <c r="D13" s="47">
        <v>23.722349999999999</v>
      </c>
      <c r="E13" s="47">
        <v>40.336939999999998</v>
      </c>
      <c r="F13" s="47">
        <v>36.251690000000004</v>
      </c>
      <c r="G13" s="47">
        <v>41.294519999999999</v>
      </c>
      <c r="H13" s="12">
        <v>31.92</v>
      </c>
      <c r="I13" s="12">
        <v>8.6310000000000002</v>
      </c>
      <c r="J13" s="12">
        <v>3.524</v>
      </c>
      <c r="K13" s="21" t="s">
        <v>3</v>
      </c>
    </row>
    <row r="14" spans="1:11" x14ac:dyDescent="0.2">
      <c r="A14" s="28" t="s">
        <v>177</v>
      </c>
      <c r="B14" s="47">
        <v>29.15795</v>
      </c>
      <c r="C14" s="47">
        <v>17.11957</v>
      </c>
      <c r="D14" s="47">
        <v>25.31589</v>
      </c>
      <c r="E14" s="47">
        <v>26.18777</v>
      </c>
      <c r="F14" s="47">
        <v>33.723399999999998</v>
      </c>
      <c r="G14" s="47">
        <v>29.977830000000001</v>
      </c>
      <c r="H14" s="12">
        <v>26.91</v>
      </c>
      <c r="I14" s="12">
        <v>5.6529999999999996</v>
      </c>
      <c r="J14" s="12">
        <v>2.3079999999999998</v>
      </c>
      <c r="K14" s="21" t="s">
        <v>3</v>
      </c>
    </row>
    <row r="15" spans="1:11" x14ac:dyDescent="0.2">
      <c r="A15" s="28" t="s">
        <v>178</v>
      </c>
      <c r="B15" s="47">
        <v>11.92093</v>
      </c>
      <c r="C15" s="47">
        <v>16.12903</v>
      </c>
      <c r="D15" s="47">
        <v>21.940149999999999</v>
      </c>
      <c r="E15" s="47">
        <v>34.362389999999998</v>
      </c>
      <c r="F15" s="47">
        <v>32.311140000000002</v>
      </c>
      <c r="G15" s="47">
        <v>33.418590000000002</v>
      </c>
      <c r="H15" s="12">
        <v>25.01</v>
      </c>
      <c r="I15" s="12">
        <v>9.7070000000000007</v>
      </c>
      <c r="J15" s="12">
        <v>3.9630000000000001</v>
      </c>
      <c r="K15" s="21" t="s">
        <v>197</v>
      </c>
    </row>
    <row r="16" spans="1:11" x14ac:dyDescent="0.2">
      <c r="A16" s="28" t="s">
        <v>179</v>
      </c>
      <c r="B16" s="47">
        <v>13.34252</v>
      </c>
      <c r="C16" s="47">
        <v>15.42953</v>
      </c>
      <c r="D16" s="47">
        <v>18.64434</v>
      </c>
      <c r="E16" s="47">
        <v>38.295059999999999</v>
      </c>
      <c r="F16" s="47">
        <v>27.555520000000001</v>
      </c>
      <c r="G16" s="47">
        <v>34.676600000000001</v>
      </c>
      <c r="H16" s="12">
        <v>24.66</v>
      </c>
      <c r="I16" s="12">
        <v>10.43</v>
      </c>
      <c r="J16" s="12">
        <v>4.2590000000000003</v>
      </c>
      <c r="K16" s="21" t="s">
        <v>198</v>
      </c>
    </row>
    <row r="17" spans="1:11" x14ac:dyDescent="0.2">
      <c r="A17" s="28" t="s">
        <v>180</v>
      </c>
      <c r="B17" s="47">
        <v>16.47203</v>
      </c>
      <c r="C17" s="47">
        <v>17.662890000000001</v>
      </c>
      <c r="D17" s="47">
        <v>16.910499999999999</v>
      </c>
      <c r="E17" s="47">
        <v>26.035720000000001</v>
      </c>
      <c r="F17" s="47">
        <v>34.645240000000001</v>
      </c>
      <c r="G17" s="47">
        <v>32.988689999999998</v>
      </c>
      <c r="H17" s="12">
        <v>24.12</v>
      </c>
      <c r="I17" s="12">
        <v>8.31</v>
      </c>
      <c r="J17" s="12">
        <v>3.3919999999999999</v>
      </c>
      <c r="K17" s="21" t="s">
        <v>194</v>
      </c>
    </row>
    <row r="18" spans="1:11" x14ac:dyDescent="0.2">
      <c r="A18" s="28" t="s">
        <v>181</v>
      </c>
      <c r="B18" s="47">
        <v>12.97255</v>
      </c>
      <c r="C18" s="47">
        <v>12.45477</v>
      </c>
      <c r="D18" s="47">
        <v>12.57865</v>
      </c>
      <c r="E18" s="47">
        <v>32.157339999999998</v>
      </c>
      <c r="F18" s="47">
        <v>25.12968</v>
      </c>
      <c r="G18" s="47">
        <v>29.342659999999999</v>
      </c>
      <c r="H18" s="12">
        <v>20.77</v>
      </c>
      <c r="I18" s="12">
        <v>9.157</v>
      </c>
      <c r="J18" s="12">
        <v>3.738</v>
      </c>
      <c r="K18" s="21" t="s">
        <v>199</v>
      </c>
    </row>
    <row r="19" spans="1:11" x14ac:dyDescent="0.2">
      <c r="A19" s="28" t="s">
        <v>182</v>
      </c>
      <c r="B19" s="47">
        <v>11.033530000000001</v>
      </c>
      <c r="C19" s="47">
        <v>11.21387</v>
      </c>
      <c r="D19" s="47">
        <v>9.9425139999999992</v>
      </c>
      <c r="E19" s="47">
        <v>21.95055</v>
      </c>
      <c r="F19" s="47">
        <v>21.475619999999999</v>
      </c>
      <c r="G19" s="47">
        <v>24.74015</v>
      </c>
      <c r="H19" s="12">
        <v>16.73</v>
      </c>
      <c r="I19" s="12">
        <v>6.6769999999999996</v>
      </c>
      <c r="J19" s="12">
        <v>2.726</v>
      </c>
      <c r="K19" s="21" t="s">
        <v>200</v>
      </c>
    </row>
    <row r="20" spans="1:11" x14ac:dyDescent="0.2">
      <c r="A20" s="28" t="s">
        <v>183</v>
      </c>
      <c r="B20" s="47">
        <v>4.1233709999999997</v>
      </c>
      <c r="C20" s="47">
        <v>10.983180000000001</v>
      </c>
      <c r="D20" s="47">
        <v>13.586959999999999</v>
      </c>
      <c r="E20" s="47">
        <v>24.616409999999998</v>
      </c>
      <c r="F20" s="47">
        <v>23.069800000000001</v>
      </c>
      <c r="G20" s="47">
        <v>24.629639999999998</v>
      </c>
      <c r="H20" s="12">
        <v>16.829999999999998</v>
      </c>
      <c r="I20" s="12">
        <v>8.5619999999999994</v>
      </c>
      <c r="J20" s="12">
        <v>3.496</v>
      </c>
      <c r="K20" s="21" t="s">
        <v>201</v>
      </c>
    </row>
    <row r="21" spans="1:11" x14ac:dyDescent="0.2">
      <c r="A21" s="28" t="s">
        <v>184</v>
      </c>
      <c r="B21" s="47">
        <v>6.4605930000000003</v>
      </c>
      <c r="C21" s="47">
        <v>7.13483</v>
      </c>
      <c r="D21" s="47">
        <v>7.1317529999999998</v>
      </c>
      <c r="E21" s="47">
        <v>20.403949999999998</v>
      </c>
      <c r="F21" s="47">
        <v>20.3962</v>
      </c>
      <c r="G21" s="47">
        <v>24.137540000000001</v>
      </c>
      <c r="H21" s="12">
        <v>14.28</v>
      </c>
      <c r="I21" s="12">
        <v>8.19</v>
      </c>
      <c r="J21" s="12">
        <v>3.3439999999999999</v>
      </c>
      <c r="K21" s="21" t="s">
        <v>202</v>
      </c>
    </row>
    <row r="22" spans="1:11" x14ac:dyDescent="0.2">
      <c r="A22" s="28" t="s">
        <v>185</v>
      </c>
      <c r="B22" s="47">
        <v>8.0264520000000008</v>
      </c>
      <c r="C22" s="47">
        <v>4.0920860000000001</v>
      </c>
      <c r="D22" s="47">
        <v>3.4285709999999998</v>
      </c>
      <c r="E22" s="47">
        <v>23.872029999999999</v>
      </c>
      <c r="F22" s="47">
        <v>24.00226</v>
      </c>
      <c r="G22" s="47">
        <v>20.05603</v>
      </c>
      <c r="H22" s="12">
        <v>13.91</v>
      </c>
      <c r="I22" s="12">
        <v>9.7949999999999999</v>
      </c>
      <c r="J22" s="12">
        <v>3.9990000000000001</v>
      </c>
      <c r="K22" s="21" t="s">
        <v>203</v>
      </c>
    </row>
    <row r="23" spans="1:11" x14ac:dyDescent="0.2">
      <c r="A23" s="28" t="s">
        <v>186</v>
      </c>
      <c r="B23" s="47">
        <v>7.0397679999999996</v>
      </c>
      <c r="C23" s="47">
        <v>6.3305829999999998</v>
      </c>
      <c r="D23" s="47">
        <v>6.8436260000000004</v>
      </c>
      <c r="E23" s="47">
        <v>19.33343</v>
      </c>
      <c r="F23" s="47">
        <v>23.046130000000002</v>
      </c>
      <c r="G23" s="47">
        <v>17.283860000000001</v>
      </c>
      <c r="H23" s="12">
        <v>13.31</v>
      </c>
      <c r="I23" s="12">
        <v>7.4390000000000001</v>
      </c>
      <c r="J23" s="12">
        <v>3.0369999999999999</v>
      </c>
      <c r="K23" s="21" t="s">
        <v>204</v>
      </c>
    </row>
    <row r="24" spans="1:11" x14ac:dyDescent="0.2">
      <c r="A24" s="28" t="s">
        <v>187</v>
      </c>
      <c r="B24" s="47">
        <v>4.1918129999999998</v>
      </c>
      <c r="C24" s="47">
        <v>5.597988</v>
      </c>
      <c r="D24" s="47">
        <v>10.58544</v>
      </c>
      <c r="E24" s="47">
        <v>14.218450000000001</v>
      </c>
      <c r="F24" s="47">
        <v>14.937110000000001</v>
      </c>
      <c r="G24" s="47">
        <v>17.285350000000001</v>
      </c>
      <c r="H24" s="12">
        <v>11.14</v>
      </c>
      <c r="I24" s="12">
        <v>5.31</v>
      </c>
      <c r="J24" s="12">
        <v>2.1680000000000001</v>
      </c>
      <c r="K24" s="21" t="s">
        <v>205</v>
      </c>
    </row>
    <row r="25" spans="1:11" x14ac:dyDescent="0.2">
      <c r="A25" s="28" t="s">
        <v>188</v>
      </c>
      <c r="B25" s="47">
        <v>6.6156420000000002</v>
      </c>
      <c r="C25" s="47">
        <v>2.3528669999999998</v>
      </c>
      <c r="D25" s="47">
        <v>5.5767569999999997</v>
      </c>
      <c r="E25" s="47">
        <v>15.665179999999999</v>
      </c>
      <c r="F25" s="47">
        <v>18.622990000000001</v>
      </c>
      <c r="G25" s="47">
        <v>15.100199999999999</v>
      </c>
      <c r="H25" s="12">
        <v>10.66</v>
      </c>
      <c r="I25" s="12">
        <v>6.6239999999999997</v>
      </c>
      <c r="J25" s="12">
        <v>2.7040000000000002</v>
      </c>
      <c r="K25" s="21" t="s">
        <v>206</v>
      </c>
    </row>
    <row r="26" spans="1:11" x14ac:dyDescent="0.2">
      <c r="A26" s="28" t="s">
        <v>189</v>
      </c>
      <c r="B26" s="47">
        <v>6.7439460000000002</v>
      </c>
      <c r="C26" s="47">
        <v>6.3989960000000004</v>
      </c>
      <c r="D26" s="47">
        <v>6.1195880000000002</v>
      </c>
      <c r="E26" s="47">
        <v>9.9378879999999992</v>
      </c>
      <c r="F26" s="47">
        <v>8.0285349999999998</v>
      </c>
      <c r="G26" s="47">
        <v>12.78642</v>
      </c>
      <c r="H26" s="12">
        <v>8.3360000000000003</v>
      </c>
      <c r="I26" s="12">
        <v>2.5950000000000002</v>
      </c>
      <c r="J26" s="12">
        <v>1.0589999999999999</v>
      </c>
      <c r="K26" s="21" t="s">
        <v>207</v>
      </c>
    </row>
    <row r="27" spans="1:11" x14ac:dyDescent="0.2">
      <c r="A27" s="28" t="s">
        <v>190</v>
      </c>
      <c r="B27" s="47">
        <v>2.9363549999999998</v>
      </c>
      <c r="C27" s="47">
        <v>2.531631</v>
      </c>
      <c r="D27" s="47">
        <v>1.724864</v>
      </c>
      <c r="E27" s="47">
        <v>13.63884</v>
      </c>
      <c r="F27" s="47">
        <v>12.59679</v>
      </c>
      <c r="G27" s="47">
        <v>12.9217</v>
      </c>
      <c r="H27" s="12">
        <v>7.7249999999999996</v>
      </c>
      <c r="I27" s="12">
        <v>5.859</v>
      </c>
      <c r="J27" s="12">
        <v>2.3919999999999999</v>
      </c>
      <c r="K27" s="21" t="s">
        <v>208</v>
      </c>
    </row>
    <row r="28" spans="1:11" x14ac:dyDescent="0.2">
      <c r="A28" s="28" t="s">
        <v>191</v>
      </c>
      <c r="B28" s="47">
        <v>5.5427249999999999</v>
      </c>
      <c r="C28" s="47">
        <v>4.32</v>
      </c>
      <c r="D28" s="47">
        <v>2.765177</v>
      </c>
      <c r="E28" s="47">
        <v>9.1509129999999992</v>
      </c>
      <c r="F28" s="47">
        <v>9.3220340000000004</v>
      </c>
      <c r="G28" s="47">
        <v>13.75531</v>
      </c>
      <c r="H28" s="12">
        <v>7.476</v>
      </c>
      <c r="I28" s="12">
        <v>4.0380000000000003</v>
      </c>
      <c r="J28" s="12">
        <v>1.649</v>
      </c>
      <c r="K28" s="21" t="s">
        <v>209</v>
      </c>
    </row>
    <row r="32" spans="1:11" x14ac:dyDescent="0.2">
      <c r="B32" s="14" t="s">
        <v>9</v>
      </c>
    </row>
    <row r="33" spans="11:11" x14ac:dyDescent="0.2">
      <c r="K33"/>
    </row>
    <row r="34" spans="11:11" x14ac:dyDescent="0.2">
      <c r="K34"/>
    </row>
    <row r="35" spans="11:11" x14ac:dyDescent="0.2">
      <c r="K35"/>
    </row>
  </sheetData>
  <mergeCells count="3">
    <mergeCell ref="B4:G4"/>
    <mergeCell ref="B5:D5"/>
    <mergeCell ref="E5:G5"/>
  </mergeCells>
  <phoneticPr fontId="1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5933E-7AD5-424D-81F6-CC84FAEC5F22}">
  <dimension ref="A1:O94"/>
  <sheetViews>
    <sheetView topLeftCell="A75" workbookViewId="0">
      <selection activeCell="B88" sqref="B88"/>
    </sheetView>
  </sheetViews>
  <sheetFormatPr baseColWidth="10" defaultRowHeight="16" x14ac:dyDescent="0.2"/>
  <cols>
    <col min="1" max="1" width="22.1640625" customWidth="1"/>
    <col min="9" max="9" width="10.83203125" style="57"/>
  </cols>
  <sheetData>
    <row r="1" spans="1:10" x14ac:dyDescent="0.2">
      <c r="A1" s="80" t="s">
        <v>327</v>
      </c>
      <c r="B1" s="1"/>
      <c r="C1" s="1"/>
      <c r="D1" s="1"/>
      <c r="E1" s="1"/>
      <c r="F1" s="2"/>
      <c r="G1" s="2"/>
      <c r="H1" s="2"/>
      <c r="I1" s="16"/>
    </row>
    <row r="2" spans="1:10" x14ac:dyDescent="0.2">
      <c r="A2" s="1" t="s">
        <v>336</v>
      </c>
      <c r="B2" s="1"/>
      <c r="C2" s="1"/>
      <c r="D2" s="1"/>
      <c r="E2" s="1"/>
      <c r="F2" s="2"/>
      <c r="G2" s="2"/>
      <c r="H2" s="2"/>
      <c r="I2" s="16"/>
    </row>
    <row r="3" spans="1:10" x14ac:dyDescent="0.2">
      <c r="A3" s="2"/>
      <c r="B3" s="2"/>
      <c r="C3" s="2"/>
      <c r="D3" s="2"/>
      <c r="E3" s="2"/>
      <c r="F3" s="2"/>
      <c r="G3" s="2"/>
      <c r="H3" s="2"/>
      <c r="I3" s="16"/>
    </row>
    <row r="4" spans="1:10" x14ac:dyDescent="0.2">
      <c r="A4" s="2"/>
      <c r="B4" s="92" t="s">
        <v>210</v>
      </c>
      <c r="C4" s="93"/>
      <c r="D4" s="93"/>
      <c r="E4" s="93"/>
      <c r="F4" s="93"/>
      <c r="G4" s="93"/>
      <c r="H4" s="93"/>
      <c r="I4" s="35"/>
    </row>
    <row r="5" spans="1:10" ht="17" thickBot="1" x14ac:dyDescent="0.25">
      <c r="B5" s="94"/>
      <c r="C5" s="95"/>
      <c r="D5" s="95"/>
      <c r="E5" s="48"/>
      <c r="F5" s="4"/>
      <c r="G5" s="4"/>
      <c r="H5" s="4"/>
      <c r="I5" s="4"/>
    </row>
    <row r="6" spans="1:10" ht="17" thickBot="1" x14ac:dyDescent="0.25">
      <c r="A6" s="8" t="s">
        <v>43</v>
      </c>
      <c r="B6" s="5">
        <v>1</v>
      </c>
      <c r="C6" s="5">
        <v>2</v>
      </c>
      <c r="D6" s="5">
        <v>3</v>
      </c>
      <c r="E6" s="5">
        <v>4</v>
      </c>
      <c r="F6" s="6" t="s">
        <v>0</v>
      </c>
      <c r="G6" s="6" t="s">
        <v>1</v>
      </c>
      <c r="H6" s="6" t="s">
        <v>8</v>
      </c>
      <c r="I6" s="7" t="s">
        <v>2</v>
      </c>
    </row>
    <row r="7" spans="1:10" x14ac:dyDescent="0.2">
      <c r="A7" s="8" t="s">
        <v>93</v>
      </c>
      <c r="B7" s="9">
        <v>0.46</v>
      </c>
      <c r="C7" s="9">
        <v>0.11</v>
      </c>
      <c r="D7" s="9">
        <v>0.91</v>
      </c>
      <c r="E7" s="9">
        <v>2.5099999999999998</v>
      </c>
      <c r="F7" s="12">
        <v>0.99750000000000005</v>
      </c>
      <c r="G7" s="12">
        <v>1.06</v>
      </c>
      <c r="H7" s="12">
        <v>0.53010000000000002</v>
      </c>
      <c r="I7" s="58"/>
    </row>
    <row r="8" spans="1:10" x14ac:dyDescent="0.2">
      <c r="A8" s="8" t="s">
        <v>94</v>
      </c>
      <c r="B8" s="9">
        <v>30.94</v>
      </c>
      <c r="C8" s="9">
        <v>12.48</v>
      </c>
      <c r="D8" s="11">
        <v>88.19</v>
      </c>
      <c r="E8" s="9">
        <v>60.16</v>
      </c>
      <c r="F8" s="12">
        <v>47.94</v>
      </c>
      <c r="G8" s="12">
        <v>33.25</v>
      </c>
      <c r="H8" s="12">
        <v>16.62</v>
      </c>
      <c r="I8" s="59" t="s">
        <v>213</v>
      </c>
    </row>
    <row r="11" spans="1:10" x14ac:dyDescent="0.2">
      <c r="A11" s="2"/>
      <c r="B11" s="92" t="s">
        <v>211</v>
      </c>
      <c r="C11" s="93"/>
      <c r="D11" s="93"/>
      <c r="E11" s="93"/>
      <c r="F11" s="93"/>
      <c r="G11" s="93"/>
      <c r="H11" s="93"/>
      <c r="I11" s="35"/>
    </row>
    <row r="12" spans="1:10" ht="17" thickBot="1" x14ac:dyDescent="0.25">
      <c r="B12" s="94"/>
      <c r="C12" s="95"/>
      <c r="D12" s="95"/>
      <c r="E12" s="48"/>
      <c r="F12" s="4"/>
      <c r="G12" s="4"/>
      <c r="H12" s="4"/>
      <c r="I12" s="4"/>
    </row>
    <row r="13" spans="1:10" ht="17" thickBot="1" x14ac:dyDescent="0.25">
      <c r="A13" s="8" t="s">
        <v>43</v>
      </c>
      <c r="B13" s="5">
        <v>1</v>
      </c>
      <c r="C13" s="5">
        <v>2</v>
      </c>
      <c r="D13" s="5">
        <v>3</v>
      </c>
      <c r="E13" s="5">
        <v>4</v>
      </c>
      <c r="F13" s="6" t="s">
        <v>0</v>
      </c>
      <c r="G13" s="6" t="s">
        <v>1</v>
      </c>
      <c r="H13" s="6" t="s">
        <v>8</v>
      </c>
      <c r="I13" s="7" t="s">
        <v>2</v>
      </c>
    </row>
    <row r="14" spans="1:10" x14ac:dyDescent="0.2">
      <c r="A14" s="8" t="s">
        <v>93</v>
      </c>
      <c r="B14" s="9">
        <v>0.11</v>
      </c>
      <c r="C14" s="9">
        <v>0.04</v>
      </c>
      <c r="D14" s="9">
        <v>1.62</v>
      </c>
      <c r="E14" s="9">
        <v>2.23</v>
      </c>
      <c r="F14" s="12">
        <v>1</v>
      </c>
      <c r="G14" s="12">
        <v>1.097</v>
      </c>
      <c r="H14" s="12">
        <v>0.54859999999999998</v>
      </c>
      <c r="I14" s="58"/>
      <c r="J14" s="39"/>
    </row>
    <row r="15" spans="1:10" x14ac:dyDescent="0.2">
      <c r="A15" s="8" t="s">
        <v>94</v>
      </c>
      <c r="B15" s="9">
        <v>184.81</v>
      </c>
      <c r="C15" s="9">
        <v>28.52</v>
      </c>
      <c r="D15" s="11">
        <v>83.26</v>
      </c>
      <c r="E15" s="9">
        <v>51.3</v>
      </c>
      <c r="F15" s="12">
        <v>86.97</v>
      </c>
      <c r="G15" s="12">
        <v>68.98</v>
      </c>
      <c r="H15" s="12">
        <v>34.49</v>
      </c>
      <c r="I15" s="59" t="s">
        <v>214</v>
      </c>
      <c r="J15" s="39"/>
    </row>
    <row r="16" spans="1:10" x14ac:dyDescent="0.2">
      <c r="J16" s="39"/>
    </row>
    <row r="18" spans="1:9" x14ac:dyDescent="0.2">
      <c r="A18" s="2"/>
      <c r="B18" s="92" t="s">
        <v>212</v>
      </c>
      <c r="C18" s="100"/>
      <c r="D18" s="100"/>
      <c r="E18" s="100"/>
      <c r="F18" s="100"/>
      <c r="G18" s="100"/>
      <c r="H18" s="100"/>
      <c r="I18" s="35"/>
    </row>
    <row r="19" spans="1:9" ht="17" thickBot="1" x14ac:dyDescent="0.25">
      <c r="A19" s="1"/>
      <c r="B19" s="94"/>
      <c r="C19" s="95"/>
      <c r="D19" s="95"/>
      <c r="E19" s="48"/>
      <c r="F19" s="4"/>
      <c r="G19" s="4"/>
      <c r="H19" s="4"/>
      <c r="I19" s="4"/>
    </row>
    <row r="20" spans="1:9" ht="17" thickBot="1" x14ac:dyDescent="0.25">
      <c r="A20" s="8" t="s">
        <v>43</v>
      </c>
      <c r="B20" s="15">
        <v>1</v>
      </c>
      <c r="C20" s="15">
        <v>2</v>
      </c>
      <c r="D20" s="15">
        <v>3</v>
      </c>
      <c r="E20" s="15">
        <v>4</v>
      </c>
      <c r="F20" s="6" t="s">
        <v>0</v>
      </c>
      <c r="G20" s="6" t="s">
        <v>1</v>
      </c>
      <c r="H20" s="6" t="s">
        <v>8</v>
      </c>
      <c r="I20" s="7" t="s">
        <v>2</v>
      </c>
    </row>
    <row r="21" spans="1:9" x14ac:dyDescent="0.2">
      <c r="A21" s="8" t="s">
        <v>93</v>
      </c>
      <c r="B21" s="9">
        <v>0.04</v>
      </c>
      <c r="C21" s="9">
        <v>0.74</v>
      </c>
      <c r="D21" s="9">
        <v>0.17</v>
      </c>
      <c r="E21" s="9">
        <v>3.05</v>
      </c>
      <c r="F21" s="12">
        <v>1</v>
      </c>
      <c r="G21" s="12">
        <v>1.4</v>
      </c>
      <c r="H21" s="12">
        <v>0.7</v>
      </c>
      <c r="I21" s="60"/>
    </row>
    <row r="22" spans="1:9" x14ac:dyDescent="0.2">
      <c r="A22" s="8" t="s">
        <v>94</v>
      </c>
      <c r="B22" s="9">
        <v>61.56</v>
      </c>
      <c r="C22" s="9">
        <v>11.89</v>
      </c>
      <c r="D22" s="11">
        <v>24.63</v>
      </c>
      <c r="E22" s="9">
        <v>18.489999999999998</v>
      </c>
      <c r="F22" s="12">
        <v>29.14</v>
      </c>
      <c r="G22" s="12">
        <v>22.23</v>
      </c>
      <c r="H22" s="12">
        <v>11.11</v>
      </c>
      <c r="I22" s="61" t="s">
        <v>215</v>
      </c>
    </row>
    <row r="25" spans="1:9" x14ac:dyDescent="0.2">
      <c r="D25" s="39"/>
      <c r="E25" s="39"/>
    </row>
    <row r="26" spans="1:9" x14ac:dyDescent="0.2">
      <c r="D26" s="39"/>
      <c r="E26" s="39"/>
    </row>
    <row r="27" spans="1:9" x14ac:dyDescent="0.2">
      <c r="A27" s="76" t="s">
        <v>363</v>
      </c>
      <c r="B27" s="25"/>
      <c r="C27" s="26"/>
      <c r="D27" s="27"/>
      <c r="E27" s="27"/>
      <c r="F27" s="27"/>
      <c r="G27" s="27"/>
      <c r="H27" s="27"/>
      <c r="I27" s="27"/>
    </row>
    <row r="28" spans="1:9" x14ac:dyDescent="0.2">
      <c r="A28" s="24" t="s">
        <v>41</v>
      </c>
      <c r="B28" s="25"/>
      <c r="C28" s="26"/>
      <c r="D28" s="27"/>
      <c r="E28" s="27"/>
      <c r="F28" s="27"/>
      <c r="G28" s="27"/>
      <c r="H28" s="27"/>
      <c r="I28" s="27"/>
    </row>
    <row r="29" spans="1:9" x14ac:dyDescent="0.2">
      <c r="A29" s="28"/>
      <c r="B29" s="25"/>
      <c r="C29" s="27"/>
      <c r="D29" s="27"/>
      <c r="E29" s="27"/>
      <c r="F29" s="27"/>
      <c r="G29" s="27"/>
      <c r="H29" s="27"/>
      <c r="I29" s="27"/>
    </row>
    <row r="30" spans="1:9" x14ac:dyDescent="0.2">
      <c r="A30" s="28"/>
      <c r="B30" s="103" t="s">
        <v>216</v>
      </c>
      <c r="C30" s="103"/>
      <c r="D30" s="103"/>
      <c r="E30" s="103"/>
      <c r="F30" s="103"/>
      <c r="G30" s="103"/>
      <c r="H30" s="104"/>
      <c r="I30" s="104"/>
    </row>
    <row r="31" spans="1:9" ht="17" thickBot="1" x14ac:dyDescent="0.25">
      <c r="A31" s="29" t="s">
        <v>43</v>
      </c>
      <c r="B31" s="30" t="s">
        <v>38</v>
      </c>
      <c r="C31" s="30" t="s">
        <v>39</v>
      </c>
      <c r="D31" s="30" t="s">
        <v>40</v>
      </c>
      <c r="E31" s="31" t="s">
        <v>0</v>
      </c>
      <c r="F31" s="31" t="s">
        <v>1</v>
      </c>
      <c r="G31" s="31" t="s">
        <v>8</v>
      </c>
      <c r="H31" s="49" t="s">
        <v>2</v>
      </c>
      <c r="I31" s="50"/>
    </row>
    <row r="32" spans="1:9" x14ac:dyDescent="0.2">
      <c r="A32" s="8" t="s">
        <v>93</v>
      </c>
      <c r="B32" s="33">
        <v>27.63907</v>
      </c>
      <c r="C32" s="33">
        <v>18.684519999999999</v>
      </c>
      <c r="D32" s="33">
        <v>11.09478</v>
      </c>
      <c r="E32" s="32">
        <v>19.14</v>
      </c>
      <c r="F32" s="32">
        <v>8.282</v>
      </c>
      <c r="G32" s="32">
        <v>4.7809999999999997</v>
      </c>
      <c r="H32" s="51"/>
      <c r="I32" s="41"/>
    </row>
    <row r="33" spans="1:14" x14ac:dyDescent="0.2">
      <c r="A33" s="8" t="s">
        <v>94</v>
      </c>
      <c r="B33" s="33">
        <v>2.5082239999999998</v>
      </c>
      <c r="C33" s="33">
        <v>2.7300300000000002</v>
      </c>
      <c r="D33" s="33">
        <v>1.6773560000000001</v>
      </c>
      <c r="E33" s="32">
        <v>2.3050000000000002</v>
      </c>
      <c r="F33" s="32">
        <v>0.55489999999999995</v>
      </c>
      <c r="G33" s="32">
        <v>0.32040000000000002</v>
      </c>
      <c r="H33" s="21" t="s">
        <v>217</v>
      </c>
      <c r="I33" s="42"/>
    </row>
    <row r="34" spans="1:14" x14ac:dyDescent="0.2">
      <c r="C34" s="14"/>
    </row>
    <row r="35" spans="1:14" x14ac:dyDescent="0.2">
      <c r="F35" s="39"/>
      <c r="G35" s="39"/>
    </row>
    <row r="36" spans="1:14" x14ac:dyDescent="0.2">
      <c r="C36" s="39"/>
      <c r="D36" s="39"/>
      <c r="F36" s="39"/>
      <c r="G36" s="39"/>
    </row>
    <row r="37" spans="1:14" x14ac:dyDescent="0.2">
      <c r="A37" s="75" t="s">
        <v>348</v>
      </c>
      <c r="B37" s="1"/>
      <c r="C37" s="1"/>
      <c r="D37" s="1"/>
      <c r="E37" s="1"/>
      <c r="F37" s="1"/>
      <c r="G37" s="1"/>
      <c r="H37" s="1"/>
      <c r="I37" s="1"/>
      <c r="J37" s="2"/>
      <c r="K37" s="2"/>
      <c r="L37" s="2"/>
      <c r="M37" s="2"/>
      <c r="N37" s="2"/>
    </row>
    <row r="38" spans="1:14" x14ac:dyDescent="0.2">
      <c r="A38" s="1" t="s">
        <v>337</v>
      </c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2"/>
    </row>
    <row r="39" spans="1:1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2"/>
      <c r="B40" s="92" t="s">
        <v>28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62"/>
    </row>
    <row r="41" spans="1:14" x14ac:dyDescent="0.2">
      <c r="B41" s="94"/>
      <c r="C41" s="95"/>
      <c r="D41" s="95"/>
      <c r="E41" s="95"/>
      <c r="F41" s="95"/>
      <c r="G41" s="95"/>
      <c r="H41" s="95"/>
      <c r="I41" s="95"/>
      <c r="J41" s="4"/>
      <c r="K41" s="4"/>
      <c r="L41" s="4"/>
      <c r="M41" s="4"/>
    </row>
    <row r="42" spans="1:14" ht="17" thickBot="1" x14ac:dyDescent="0.25">
      <c r="A42" s="8" t="s">
        <v>13</v>
      </c>
      <c r="B42" s="5">
        <v>1</v>
      </c>
      <c r="C42" s="5">
        <v>2</v>
      </c>
      <c r="D42" s="5">
        <v>3</v>
      </c>
      <c r="E42" s="5">
        <v>4</v>
      </c>
      <c r="F42" s="5">
        <v>5</v>
      </c>
      <c r="G42" s="5">
        <v>6</v>
      </c>
      <c r="H42" s="5">
        <v>7</v>
      </c>
      <c r="I42" s="5">
        <v>8</v>
      </c>
      <c r="J42" s="6" t="s">
        <v>0</v>
      </c>
      <c r="K42" s="6" t="s">
        <v>1</v>
      </c>
      <c r="L42" s="6" t="s">
        <v>8</v>
      </c>
      <c r="M42" s="101" t="s">
        <v>2</v>
      </c>
      <c r="N42" s="102"/>
    </row>
    <row r="43" spans="1:14" x14ac:dyDescent="0.2">
      <c r="A43" s="8" t="s">
        <v>218</v>
      </c>
      <c r="B43" s="9">
        <v>1.1000000000000001</v>
      </c>
      <c r="C43" s="9">
        <v>0.86233340000000003</v>
      </c>
      <c r="D43" s="9">
        <v>0.82833330000000005</v>
      </c>
      <c r="E43" s="9">
        <v>0.7946666</v>
      </c>
      <c r="F43" s="9">
        <v>0.91666669999999995</v>
      </c>
      <c r="G43" s="11">
        <v>1.018667</v>
      </c>
      <c r="H43" s="9">
        <v>1.107</v>
      </c>
      <c r="I43" s="9">
        <v>0.90300000000000002</v>
      </c>
      <c r="J43" s="12">
        <v>0.94130000000000003</v>
      </c>
      <c r="K43" s="12">
        <v>0.1202</v>
      </c>
      <c r="L43" s="12">
        <v>4.2509999999999999E-2</v>
      </c>
      <c r="M43" s="19"/>
      <c r="N43" s="17"/>
    </row>
    <row r="44" spans="1:14" x14ac:dyDescent="0.2">
      <c r="A44" s="8" t="s">
        <v>219</v>
      </c>
      <c r="B44" s="9">
        <v>0.91700000000000004</v>
      </c>
      <c r="C44" s="9">
        <v>1.1339999999999999</v>
      </c>
      <c r="D44" s="9">
        <v>1.0593330000000001</v>
      </c>
      <c r="E44" s="9">
        <v>0.91666669999999995</v>
      </c>
      <c r="F44" s="9">
        <v>0.93700000000000006</v>
      </c>
      <c r="G44" s="11">
        <v>0.95066669999999998</v>
      </c>
      <c r="H44" s="9">
        <v>0.876</v>
      </c>
      <c r="I44" s="9"/>
      <c r="J44" s="12">
        <v>0.97009999999999996</v>
      </c>
      <c r="K44" s="12">
        <v>9.2039999999999997E-2</v>
      </c>
      <c r="L44" s="12">
        <v>3.4790000000000001E-2</v>
      </c>
      <c r="M44" s="21" t="s">
        <v>220</v>
      </c>
      <c r="N44" s="22"/>
    </row>
    <row r="45" spans="1:14" x14ac:dyDescent="0.2">
      <c r="A45" s="8" t="s">
        <v>232</v>
      </c>
      <c r="B45" s="9">
        <v>0.35299999999999998</v>
      </c>
      <c r="C45" s="9">
        <v>0.69933330000000005</v>
      </c>
      <c r="D45" s="9">
        <v>0.76033340000000005</v>
      </c>
      <c r="E45" s="9">
        <v>0.48866670000000001</v>
      </c>
      <c r="F45" s="9">
        <v>0.55700000000000005</v>
      </c>
      <c r="G45" s="11">
        <v>0.45500000000000002</v>
      </c>
      <c r="H45" s="9">
        <v>0.55700000000000005</v>
      </c>
      <c r="I45" s="9">
        <v>0.39400000000000002</v>
      </c>
      <c r="J45" s="12">
        <v>0.53300000000000003</v>
      </c>
      <c r="K45" s="12">
        <v>0.1416</v>
      </c>
      <c r="L45" s="12">
        <v>5.0049999999999997E-2</v>
      </c>
      <c r="M45" s="21" t="s">
        <v>97</v>
      </c>
      <c r="N45" s="22"/>
    </row>
    <row r="46" spans="1:14" x14ac:dyDescent="0.2">
      <c r="A46" s="8" t="s">
        <v>233</v>
      </c>
      <c r="B46" s="9">
        <v>0.78066659999999999</v>
      </c>
      <c r="C46" s="9">
        <v>1.0933330000000001</v>
      </c>
      <c r="D46" s="11">
        <v>1.2223329999999999</v>
      </c>
      <c r="E46" s="9">
        <v>0.93700000000000006</v>
      </c>
      <c r="F46" s="9">
        <v>1.0116670000000001</v>
      </c>
      <c r="G46" s="11">
        <v>0.71299999999999997</v>
      </c>
      <c r="H46" s="9">
        <v>0.44800000000000001</v>
      </c>
      <c r="I46" s="9">
        <v>0.65866670000000005</v>
      </c>
      <c r="J46" s="12">
        <v>0.85809999999999997</v>
      </c>
      <c r="K46" s="12">
        <v>0.25430000000000003</v>
      </c>
      <c r="L46" s="12">
        <v>8.992E-2</v>
      </c>
      <c r="M46" s="21" t="s">
        <v>221</v>
      </c>
      <c r="N46" s="23" t="s">
        <v>193</v>
      </c>
    </row>
    <row r="47" spans="1:14" x14ac:dyDescent="0.2">
      <c r="I47"/>
    </row>
    <row r="48" spans="1:14" x14ac:dyDescent="0.2">
      <c r="I48"/>
    </row>
    <row r="49" spans="1:14" x14ac:dyDescent="0.2">
      <c r="A49" s="75" t="s">
        <v>349</v>
      </c>
      <c r="B49" s="1"/>
      <c r="C49" s="1"/>
      <c r="D49" s="1"/>
      <c r="E49" s="1"/>
      <c r="F49" s="1"/>
      <c r="G49" s="1"/>
      <c r="H49" s="1"/>
      <c r="I49" s="1"/>
      <c r="J49" s="2"/>
      <c r="K49" s="2"/>
      <c r="L49" s="2"/>
      <c r="M49" s="2"/>
      <c r="N49" s="2"/>
    </row>
    <row r="50" spans="1:14" x14ac:dyDescent="0.2">
      <c r="A50" s="1" t="s">
        <v>338</v>
      </c>
      <c r="B50" s="1"/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2"/>
    </row>
    <row r="51" spans="1:14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2"/>
      <c r="B52" s="92" t="s">
        <v>29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62"/>
    </row>
    <row r="53" spans="1:14" x14ac:dyDescent="0.2">
      <c r="B53" s="94"/>
      <c r="C53" s="95"/>
      <c r="D53" s="95"/>
      <c r="E53" s="95"/>
      <c r="F53" s="95"/>
      <c r="G53" s="95"/>
      <c r="H53" s="95"/>
      <c r="I53" s="95"/>
      <c r="J53" s="4"/>
      <c r="K53" s="4"/>
      <c r="L53" s="4"/>
      <c r="M53" s="4"/>
    </row>
    <row r="54" spans="1:14" ht="17" thickBot="1" x14ac:dyDescent="0.25">
      <c r="A54" s="8" t="s">
        <v>13</v>
      </c>
      <c r="B54" s="5">
        <v>1</v>
      </c>
      <c r="C54" s="5">
        <v>2</v>
      </c>
      <c r="D54" s="5">
        <v>3</v>
      </c>
      <c r="E54" s="5">
        <v>4</v>
      </c>
      <c r="F54" s="5">
        <v>5</v>
      </c>
      <c r="G54" s="5">
        <v>6</v>
      </c>
      <c r="H54" s="5">
        <v>7</v>
      </c>
      <c r="I54" s="5">
        <v>8</v>
      </c>
      <c r="J54" s="6" t="s">
        <v>0</v>
      </c>
      <c r="K54" s="6" t="s">
        <v>1</v>
      </c>
      <c r="L54" s="6" t="s">
        <v>8</v>
      </c>
      <c r="M54" s="101" t="s">
        <v>2</v>
      </c>
      <c r="N54" s="102"/>
    </row>
    <row r="55" spans="1:14" x14ac:dyDescent="0.2">
      <c r="A55" s="8" t="s">
        <v>218</v>
      </c>
      <c r="B55" s="9">
        <v>2.1726670000000001</v>
      </c>
      <c r="C55" s="9">
        <v>2.145667</v>
      </c>
      <c r="D55" s="9">
        <v>1.894333</v>
      </c>
      <c r="E55" s="9">
        <v>2.8176670000000001</v>
      </c>
      <c r="F55" s="9">
        <v>2.5936669999999999</v>
      </c>
      <c r="G55" s="11">
        <v>2.302</v>
      </c>
      <c r="H55" s="9">
        <v>2.8926669999999999</v>
      </c>
      <c r="I55" s="9">
        <v>2.568333</v>
      </c>
      <c r="J55" s="12">
        <v>2.423</v>
      </c>
      <c r="K55" s="12">
        <v>0.35060000000000002</v>
      </c>
      <c r="L55" s="12">
        <v>0.1239</v>
      </c>
      <c r="M55" s="19"/>
      <c r="N55" s="17"/>
    </row>
    <row r="56" spans="1:14" x14ac:dyDescent="0.2">
      <c r="A56" s="8" t="s">
        <v>219</v>
      </c>
      <c r="B56" s="9">
        <v>2.8519999999999999</v>
      </c>
      <c r="C56" s="9">
        <v>2.2679999999999998</v>
      </c>
      <c r="D56" s="9">
        <v>2.6480000000000001</v>
      </c>
      <c r="E56" s="9">
        <v>2.899667</v>
      </c>
      <c r="F56" s="9">
        <v>2.105</v>
      </c>
      <c r="G56" s="11">
        <v>2.4173330000000002</v>
      </c>
      <c r="H56" s="9">
        <v>2.980667</v>
      </c>
      <c r="I56" s="9">
        <v>2.9060000000000001</v>
      </c>
      <c r="J56" s="12">
        <v>2.6349999999999998</v>
      </c>
      <c r="K56" s="12">
        <v>0.33239999999999997</v>
      </c>
      <c r="L56" s="12">
        <v>0.11749999999999999</v>
      </c>
      <c r="M56" s="21" t="s">
        <v>222</v>
      </c>
      <c r="N56" s="22"/>
    </row>
    <row r="57" spans="1:14" x14ac:dyDescent="0.2">
      <c r="A57" s="8" t="s">
        <v>232</v>
      </c>
      <c r="B57" s="9">
        <v>4.2709999999999999</v>
      </c>
      <c r="C57" s="9">
        <v>2.92</v>
      </c>
      <c r="D57" s="9">
        <v>2.9063330000000001</v>
      </c>
      <c r="E57" s="9">
        <v>4.2303329999999999</v>
      </c>
      <c r="F57" s="9">
        <v>3.116333</v>
      </c>
      <c r="G57" s="11">
        <v>4.0266669999999998</v>
      </c>
      <c r="H57" s="9">
        <v>3.8773330000000001</v>
      </c>
      <c r="I57" s="9">
        <v>3.5920000000000001</v>
      </c>
      <c r="J57" s="12">
        <v>3.617</v>
      </c>
      <c r="K57" s="12">
        <v>0.57089999999999996</v>
      </c>
      <c r="L57" s="12">
        <v>0.2019</v>
      </c>
      <c r="M57" s="21" t="s">
        <v>131</v>
      </c>
      <c r="N57" s="22"/>
    </row>
    <row r="58" spans="1:14" x14ac:dyDescent="0.2">
      <c r="A58" s="8" t="s">
        <v>233</v>
      </c>
      <c r="B58" s="9">
        <v>3.4289999999999998</v>
      </c>
      <c r="C58" s="9">
        <v>2.3086669999999998</v>
      </c>
      <c r="D58" s="11">
        <v>2.105</v>
      </c>
      <c r="E58" s="9">
        <v>1.860333</v>
      </c>
      <c r="F58" s="9">
        <v>2.58</v>
      </c>
      <c r="G58" s="11">
        <v>3.3136670000000001</v>
      </c>
      <c r="H58" s="9">
        <v>3.7886669999999998</v>
      </c>
      <c r="I58" s="9">
        <v>3.4020000000000001</v>
      </c>
      <c r="J58" s="12">
        <v>2.8479999999999999</v>
      </c>
      <c r="K58" s="12">
        <v>0.7208</v>
      </c>
      <c r="L58" s="12">
        <v>0.25480000000000003</v>
      </c>
      <c r="M58" s="21" t="s">
        <v>223</v>
      </c>
      <c r="N58" s="23" t="s">
        <v>224</v>
      </c>
    </row>
    <row r="59" spans="1:14" x14ac:dyDescent="0.2">
      <c r="I59"/>
    </row>
    <row r="60" spans="1:14" x14ac:dyDescent="0.2">
      <c r="I60"/>
    </row>
    <row r="61" spans="1:14" x14ac:dyDescent="0.2">
      <c r="A61" s="75" t="s">
        <v>350</v>
      </c>
      <c r="B61" s="1"/>
      <c r="C61" s="1"/>
      <c r="D61" s="1"/>
      <c r="E61" s="1"/>
      <c r="F61" s="1"/>
      <c r="G61" s="1"/>
      <c r="H61" s="1"/>
      <c r="I61" s="1"/>
      <c r="J61" s="2"/>
      <c r="K61" s="2"/>
      <c r="L61" s="2"/>
      <c r="M61" s="2"/>
      <c r="N61" s="2"/>
    </row>
    <row r="62" spans="1:14" x14ac:dyDescent="0.2">
      <c r="A62" s="1" t="s">
        <v>338</v>
      </c>
      <c r="B62" s="1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2"/>
      <c r="B64" s="92" t="s">
        <v>30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62"/>
    </row>
    <row r="65" spans="1:15" x14ac:dyDescent="0.2">
      <c r="B65" s="94"/>
      <c r="C65" s="95"/>
      <c r="D65" s="95"/>
      <c r="E65" s="95"/>
      <c r="F65" s="95"/>
      <c r="G65" s="95"/>
      <c r="H65" s="95"/>
      <c r="I65" s="95"/>
      <c r="J65" s="4"/>
      <c r="K65" s="4"/>
      <c r="L65" s="4"/>
      <c r="M65" s="4"/>
    </row>
    <row r="66" spans="1:15" ht="17" thickBot="1" x14ac:dyDescent="0.25">
      <c r="A66" s="8" t="s">
        <v>13</v>
      </c>
      <c r="B66" s="5">
        <v>1</v>
      </c>
      <c r="C66" s="5">
        <v>2</v>
      </c>
      <c r="D66" s="5">
        <v>3</v>
      </c>
      <c r="E66" s="5">
        <v>4</v>
      </c>
      <c r="F66" s="5">
        <v>5</v>
      </c>
      <c r="G66" s="5">
        <v>6</v>
      </c>
      <c r="H66" s="5">
        <v>7</v>
      </c>
      <c r="I66" s="5">
        <v>8</v>
      </c>
      <c r="J66" s="6" t="s">
        <v>0</v>
      </c>
      <c r="K66" s="6" t="s">
        <v>1</v>
      </c>
      <c r="L66" s="6" t="s">
        <v>8</v>
      </c>
      <c r="M66" s="101" t="s">
        <v>2</v>
      </c>
      <c r="N66" s="102"/>
    </row>
    <row r="67" spans="1:15" x14ac:dyDescent="0.2">
      <c r="A67" s="8" t="s">
        <v>218</v>
      </c>
      <c r="B67" s="9">
        <v>78.487250000000003</v>
      </c>
      <c r="C67" s="9">
        <v>75.050579999999997</v>
      </c>
      <c r="D67" s="9">
        <v>83.823670000000007</v>
      </c>
      <c r="E67" s="9">
        <v>58.206789999999998</v>
      </c>
      <c r="F67" s="9">
        <v>68.935839999999999</v>
      </c>
      <c r="G67" s="11">
        <v>70.626310000000004</v>
      </c>
      <c r="H67" s="9">
        <v>51.445030000000003</v>
      </c>
      <c r="I67" s="9">
        <v>67.292829999999995</v>
      </c>
      <c r="J67" s="12">
        <v>69.23</v>
      </c>
      <c r="K67" s="12">
        <v>10.53</v>
      </c>
      <c r="L67" s="12">
        <v>3.7229999999999999</v>
      </c>
      <c r="M67" s="19"/>
      <c r="N67" s="17"/>
    </row>
    <row r="68" spans="1:15" x14ac:dyDescent="0.2">
      <c r="A68" s="8" t="s">
        <v>219</v>
      </c>
      <c r="B68" s="9">
        <v>54.985460000000003</v>
      </c>
      <c r="C68" s="9">
        <v>73.798540000000003</v>
      </c>
      <c r="D68" s="9">
        <v>71.404880000000006</v>
      </c>
      <c r="E68" s="9">
        <v>61.83858</v>
      </c>
      <c r="F68" s="9">
        <v>78.813310000000001</v>
      </c>
      <c r="G68" s="11">
        <v>67.913929999999993</v>
      </c>
      <c r="H68" s="9">
        <v>61.02852</v>
      </c>
      <c r="I68" s="9">
        <v>60.64067</v>
      </c>
      <c r="J68" s="12">
        <v>66.3</v>
      </c>
      <c r="K68" s="12">
        <v>8.0109999999999992</v>
      </c>
      <c r="L68" s="12">
        <v>2.8319999999999999</v>
      </c>
      <c r="M68" s="21" t="s">
        <v>225</v>
      </c>
      <c r="N68" s="22"/>
    </row>
    <row r="69" spans="1:15" x14ac:dyDescent="0.2">
      <c r="A69" s="8" t="s">
        <v>232</v>
      </c>
      <c r="B69" s="9">
        <v>55.676200000000001</v>
      </c>
      <c r="C69" s="9">
        <v>57.942259999999997</v>
      </c>
      <c r="D69" s="9">
        <v>65.109120000000004</v>
      </c>
      <c r="E69" s="9">
        <v>44.478490000000001</v>
      </c>
      <c r="F69" s="9">
        <v>52.211889999999997</v>
      </c>
      <c r="G69" s="11">
        <v>49.36544</v>
      </c>
      <c r="H69" s="9">
        <v>46.861519999999999</v>
      </c>
      <c r="I69" s="9">
        <v>46.835479999999997</v>
      </c>
      <c r="J69" s="12">
        <v>52.31</v>
      </c>
      <c r="K69" s="12">
        <v>6.9340000000000002</v>
      </c>
      <c r="L69" s="12">
        <v>2.4510000000000001</v>
      </c>
      <c r="M69" s="21" t="s">
        <v>226</v>
      </c>
      <c r="N69" s="22"/>
    </row>
    <row r="70" spans="1:15" x14ac:dyDescent="0.2">
      <c r="A70" s="8" t="s">
        <v>233</v>
      </c>
      <c r="B70" s="9">
        <v>56.790520000000001</v>
      </c>
      <c r="C70" s="9">
        <v>76.244050000000001</v>
      </c>
      <c r="D70" s="11">
        <v>80.76079</v>
      </c>
      <c r="E70" s="9">
        <v>80.679689999999994</v>
      </c>
      <c r="F70" s="9">
        <v>64.586330000000004</v>
      </c>
      <c r="G70" s="11">
        <v>52.657760000000003</v>
      </c>
      <c r="H70" s="9">
        <v>54.253430000000002</v>
      </c>
      <c r="I70" s="9">
        <v>56.249690000000001</v>
      </c>
      <c r="J70" s="12">
        <v>65.28</v>
      </c>
      <c r="K70" s="12">
        <v>12.14</v>
      </c>
      <c r="L70" s="12">
        <v>4.2930000000000001</v>
      </c>
      <c r="M70" s="21" t="s">
        <v>227</v>
      </c>
      <c r="N70" s="23" t="s">
        <v>228</v>
      </c>
    </row>
    <row r="72" spans="1:15" x14ac:dyDescent="0.2">
      <c r="B72" s="39"/>
      <c r="C72" s="39"/>
      <c r="D72" s="39"/>
      <c r="E72" s="39"/>
      <c r="H72" s="39"/>
      <c r="I72" s="39"/>
      <c r="J72" s="39"/>
      <c r="K72" s="39"/>
    </row>
    <row r="73" spans="1:15" x14ac:dyDescent="0.2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</row>
    <row r="74" spans="1:15" x14ac:dyDescent="0.2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1:15" x14ac:dyDescent="0.2">
      <c r="A75" s="81" t="s">
        <v>364</v>
      </c>
      <c r="B75" s="25"/>
      <c r="C75" s="26"/>
      <c r="D75" s="27"/>
      <c r="E75" s="27"/>
      <c r="F75" s="27"/>
      <c r="G75" s="27"/>
      <c r="H75" s="27"/>
      <c r="I75" s="27"/>
      <c r="J75" s="39"/>
      <c r="K75" s="39"/>
      <c r="L75" s="39"/>
    </row>
    <row r="76" spans="1:15" x14ac:dyDescent="0.2">
      <c r="A76" s="24" t="s">
        <v>339</v>
      </c>
      <c r="B76" s="25"/>
      <c r="C76" s="26"/>
      <c r="D76" s="27"/>
      <c r="E76" s="27"/>
      <c r="F76" s="27"/>
      <c r="G76" s="27"/>
      <c r="H76" s="27"/>
      <c r="I76" s="27"/>
    </row>
    <row r="77" spans="1:15" x14ac:dyDescent="0.2">
      <c r="A77" s="28"/>
      <c r="B77" s="25"/>
      <c r="C77" s="27"/>
      <c r="D77" s="27"/>
      <c r="E77" s="27"/>
      <c r="F77" s="27"/>
      <c r="G77" s="27"/>
      <c r="H77" s="27"/>
      <c r="I77" s="27"/>
    </row>
    <row r="78" spans="1:15" x14ac:dyDescent="0.2">
      <c r="A78" s="28"/>
      <c r="B78" s="103" t="s">
        <v>216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4"/>
      <c r="O78" s="104"/>
    </row>
    <row r="79" spans="1:15" ht="17" thickBot="1" x14ac:dyDescent="0.25">
      <c r="A79" s="29" t="s">
        <v>43</v>
      </c>
      <c r="B79" s="30" t="s">
        <v>38</v>
      </c>
      <c r="C79" s="30" t="s">
        <v>39</v>
      </c>
      <c r="D79" s="30" t="s">
        <v>40</v>
      </c>
      <c r="E79" s="30" t="s">
        <v>75</v>
      </c>
      <c r="F79" s="30" t="s">
        <v>91</v>
      </c>
      <c r="G79" s="30" t="s">
        <v>92</v>
      </c>
      <c r="H79" s="30" t="s">
        <v>229</v>
      </c>
      <c r="I79" s="30" t="s">
        <v>230</v>
      </c>
      <c r="J79" s="30" t="s">
        <v>231</v>
      </c>
      <c r="K79" s="31" t="s">
        <v>0</v>
      </c>
      <c r="L79" s="31" t="s">
        <v>1</v>
      </c>
      <c r="M79" s="31" t="s">
        <v>8</v>
      </c>
      <c r="N79" s="49" t="s">
        <v>2</v>
      </c>
      <c r="O79" s="50"/>
    </row>
    <row r="80" spans="1:15" x14ac:dyDescent="0.2">
      <c r="A80" s="8" t="s">
        <v>218</v>
      </c>
      <c r="B80" s="66">
        <v>2.408E-3</v>
      </c>
      <c r="C80" s="66">
        <v>2.8530000000000001E-3</v>
      </c>
      <c r="D80" s="66">
        <v>3.705E-3</v>
      </c>
      <c r="E80" s="66"/>
      <c r="F80" s="66"/>
      <c r="G80" s="66"/>
      <c r="H80" s="66"/>
      <c r="I80" s="66"/>
      <c r="J80" s="66"/>
      <c r="K80" s="69">
        <v>2.9889999999999999E-3</v>
      </c>
      <c r="L80" s="69">
        <v>6.5910000000000003E-4</v>
      </c>
      <c r="M80" s="69">
        <v>3.8049999999999998E-4</v>
      </c>
      <c r="N80" s="51"/>
      <c r="O80" s="41"/>
    </row>
    <row r="81" spans="1:15" x14ac:dyDescent="0.2">
      <c r="A81" s="8" t="s">
        <v>219</v>
      </c>
      <c r="B81" s="66">
        <v>5.0159999999999996E-3</v>
      </c>
      <c r="C81" s="66">
        <v>1.325E-3</v>
      </c>
      <c r="D81" s="66">
        <v>5.45E-3</v>
      </c>
      <c r="E81" s="66">
        <v>3.1480000000000002E-3</v>
      </c>
      <c r="F81" s="66"/>
      <c r="G81" s="66"/>
      <c r="H81" s="66"/>
      <c r="I81" s="66"/>
      <c r="J81" s="66"/>
      <c r="K81" s="69">
        <v>3.735E-3</v>
      </c>
      <c r="L81" s="69">
        <v>1.892E-3</v>
      </c>
      <c r="M81" s="69">
        <v>9.458E-4</v>
      </c>
      <c r="N81" s="21" t="s">
        <v>234</v>
      </c>
      <c r="O81" s="42"/>
    </row>
    <row r="82" spans="1:15" x14ac:dyDescent="0.2">
      <c r="A82" s="8"/>
      <c r="B82" s="67"/>
      <c r="C82" s="67"/>
      <c r="D82" s="67"/>
      <c r="E82" s="67"/>
      <c r="F82" s="67"/>
      <c r="G82" s="67"/>
      <c r="H82" s="67"/>
      <c r="I82" s="68"/>
      <c r="J82" s="67"/>
      <c r="K82" s="65"/>
      <c r="L82" s="65"/>
      <c r="M82" s="65"/>
      <c r="N82" s="21"/>
      <c r="O82" s="42"/>
    </row>
    <row r="83" spans="1:15" x14ac:dyDescent="0.2">
      <c r="A83" s="8" t="s">
        <v>232</v>
      </c>
      <c r="B83" s="66">
        <v>6.8219999999999999E-3</v>
      </c>
      <c r="C83" s="66">
        <v>6.8230000000000001E-3</v>
      </c>
      <c r="D83" s="66">
        <v>3.9960000000000004E-3</v>
      </c>
      <c r="E83" s="66">
        <v>3.8149999999999998E-3</v>
      </c>
      <c r="F83" s="66">
        <v>6.0280000000000004E-3</v>
      </c>
      <c r="G83" s="66">
        <v>2.8930000000000002E-3</v>
      </c>
      <c r="H83" s="66"/>
      <c r="I83" s="66"/>
      <c r="J83" s="66"/>
      <c r="K83" s="69">
        <v>5.0629999999999998E-3</v>
      </c>
      <c r="L83" s="69">
        <v>1.7049999999999999E-3</v>
      </c>
      <c r="M83" s="69">
        <v>6.9589999999999995E-4</v>
      </c>
      <c r="N83" s="21"/>
    </row>
    <row r="84" spans="1:15" x14ac:dyDescent="0.2">
      <c r="A84" s="8" t="s">
        <v>233</v>
      </c>
      <c r="B84" s="66">
        <v>1.3176999999999999E-2</v>
      </c>
      <c r="C84" s="66">
        <v>1.2589999999999999E-3</v>
      </c>
      <c r="D84" s="66">
        <v>6.2690000000000003E-3</v>
      </c>
      <c r="E84" s="66">
        <v>1.5426E-2</v>
      </c>
      <c r="F84" s="66">
        <v>2.2075999999999998E-2</v>
      </c>
      <c r="G84" s="66">
        <v>3.003E-3</v>
      </c>
      <c r="H84" s="66">
        <v>1.5976000000000001E-2</v>
      </c>
      <c r="I84" s="66">
        <v>1.1024000000000001E-2</v>
      </c>
      <c r="J84" s="66">
        <v>1.6525999999999999E-2</v>
      </c>
      <c r="K84" s="69">
        <v>1.1639999999999999E-2</v>
      </c>
      <c r="L84" s="69">
        <v>6.8910000000000004E-3</v>
      </c>
      <c r="M84" s="69">
        <v>2.297E-3</v>
      </c>
      <c r="N84" s="21" t="s">
        <v>235</v>
      </c>
    </row>
    <row r="85" spans="1:15" x14ac:dyDescent="0.2">
      <c r="A85" s="8"/>
      <c r="B85" s="33"/>
      <c r="C85" s="33"/>
      <c r="D85" s="33"/>
      <c r="E85" s="33"/>
      <c r="F85" s="33"/>
      <c r="G85" s="33"/>
      <c r="H85" s="33"/>
      <c r="I85" s="33"/>
      <c r="J85" s="33"/>
      <c r="K85" s="63"/>
      <c r="L85" s="63"/>
      <c r="M85" s="63"/>
      <c r="N85" s="64"/>
    </row>
    <row r="86" spans="1:15" x14ac:dyDescent="0.2">
      <c r="B86" s="39"/>
      <c r="C86" s="39"/>
      <c r="D86" s="39"/>
      <c r="E86" s="39"/>
    </row>
    <row r="87" spans="1:15" x14ac:dyDescent="0.2">
      <c r="B87" s="39"/>
      <c r="C87" s="39"/>
      <c r="D87" s="39"/>
      <c r="E87" s="39"/>
    </row>
    <row r="88" spans="1:15" x14ac:dyDescent="0.2">
      <c r="B88" s="14" t="s">
        <v>9</v>
      </c>
      <c r="C88" s="39"/>
      <c r="D88" s="39"/>
      <c r="E88" s="39"/>
      <c r="K88" s="39"/>
      <c r="L88" s="39"/>
    </row>
    <row r="89" spans="1:15" x14ac:dyDescent="0.2">
      <c r="B89" s="39"/>
      <c r="C89" s="39"/>
      <c r="D89" s="39"/>
      <c r="E89" s="39"/>
      <c r="K89" s="39"/>
      <c r="L89" s="39"/>
    </row>
    <row r="90" spans="1:15" x14ac:dyDescent="0.2">
      <c r="B90" s="39"/>
      <c r="C90" s="39"/>
      <c r="D90" s="39"/>
      <c r="E90" s="39"/>
      <c r="K90" s="39"/>
      <c r="L90" s="39"/>
    </row>
    <row r="91" spans="1:15" x14ac:dyDescent="0.2">
      <c r="B91" s="39"/>
      <c r="C91" s="39"/>
      <c r="D91" s="39"/>
      <c r="E91" s="39"/>
      <c r="K91" s="39"/>
      <c r="L91" s="39"/>
    </row>
    <row r="92" spans="1:15" x14ac:dyDescent="0.2">
      <c r="B92" s="39"/>
      <c r="C92" s="39"/>
      <c r="D92" s="39"/>
      <c r="E92" s="39"/>
      <c r="K92" s="39"/>
      <c r="L92" s="39"/>
    </row>
    <row r="93" spans="1:15" x14ac:dyDescent="0.2">
      <c r="B93" s="39"/>
      <c r="C93" s="39"/>
      <c r="D93" s="39"/>
      <c r="E93" s="39"/>
    </row>
    <row r="94" spans="1:15" x14ac:dyDescent="0.2">
      <c r="B94" s="39"/>
      <c r="C94" s="39"/>
      <c r="D94" s="39"/>
      <c r="E94" s="39"/>
    </row>
  </sheetData>
  <mergeCells count="25">
    <mergeCell ref="B18:H18"/>
    <mergeCell ref="B19:D19"/>
    <mergeCell ref="B11:H11"/>
    <mergeCell ref="B12:D12"/>
    <mergeCell ref="B4:H4"/>
    <mergeCell ref="B5:D5"/>
    <mergeCell ref="B30:G30"/>
    <mergeCell ref="H30:I30"/>
    <mergeCell ref="B40:L40"/>
    <mergeCell ref="B41:D41"/>
    <mergeCell ref="E41:G41"/>
    <mergeCell ref="H41:I41"/>
    <mergeCell ref="M42:N42"/>
    <mergeCell ref="B52:L52"/>
    <mergeCell ref="B53:D53"/>
    <mergeCell ref="E53:G53"/>
    <mergeCell ref="H53:I53"/>
    <mergeCell ref="M66:N66"/>
    <mergeCell ref="N78:O78"/>
    <mergeCell ref="M54:N54"/>
    <mergeCell ref="B64:L64"/>
    <mergeCell ref="B65:D65"/>
    <mergeCell ref="E65:G65"/>
    <mergeCell ref="H65:I65"/>
    <mergeCell ref="B78:M7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9264-9630-7240-8DB6-0C6911AAFF4D}">
  <dimension ref="A1:R168"/>
  <sheetViews>
    <sheetView topLeftCell="A148" workbookViewId="0">
      <selection activeCell="B168" sqref="B168"/>
    </sheetView>
  </sheetViews>
  <sheetFormatPr baseColWidth="10" defaultRowHeight="16" x14ac:dyDescent="0.2"/>
  <cols>
    <col min="1" max="1" width="15" customWidth="1"/>
  </cols>
  <sheetData>
    <row r="1" spans="1:11" x14ac:dyDescent="0.2">
      <c r="A1" s="75" t="s">
        <v>340</v>
      </c>
      <c r="B1" s="1"/>
      <c r="C1" s="1"/>
      <c r="D1" s="1"/>
      <c r="E1" s="1"/>
      <c r="F1" s="1"/>
      <c r="G1" s="1"/>
      <c r="H1" s="2"/>
      <c r="I1" s="2"/>
      <c r="J1" s="2"/>
      <c r="K1" s="16"/>
    </row>
    <row r="2" spans="1:11" x14ac:dyDescent="0.2">
      <c r="A2" s="1" t="s">
        <v>335</v>
      </c>
      <c r="B2" s="1"/>
      <c r="C2" s="1"/>
      <c r="D2" s="1"/>
      <c r="E2" s="1"/>
      <c r="F2" s="1"/>
      <c r="G2" s="1"/>
      <c r="H2" s="2"/>
      <c r="I2" s="2"/>
      <c r="J2" s="2"/>
      <c r="K2" s="16"/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6"/>
    </row>
    <row r="4" spans="1:11" x14ac:dyDescent="0.2">
      <c r="A4" s="2"/>
      <c r="B4" s="92" t="s">
        <v>210</v>
      </c>
      <c r="C4" s="93"/>
      <c r="D4" s="93"/>
      <c r="E4" s="93"/>
      <c r="F4" s="93"/>
      <c r="G4" s="93"/>
      <c r="H4" s="93"/>
      <c r="I4" s="93"/>
      <c r="J4" s="93"/>
      <c r="K4" s="35"/>
    </row>
    <row r="5" spans="1:11" ht="17" thickBot="1" x14ac:dyDescent="0.25">
      <c r="B5" s="94"/>
      <c r="C5" s="95"/>
      <c r="D5" s="95"/>
      <c r="E5" s="55"/>
      <c r="F5" s="55"/>
      <c r="G5" s="55"/>
      <c r="H5" s="4"/>
      <c r="I5" s="4"/>
      <c r="J5" s="4"/>
      <c r="K5" s="4"/>
    </row>
    <row r="6" spans="1:11" ht="17" thickBot="1" x14ac:dyDescent="0.25">
      <c r="A6" s="8" t="s">
        <v>43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6" t="s">
        <v>0</v>
      </c>
      <c r="I6" s="6" t="s">
        <v>1</v>
      </c>
      <c r="J6" s="6" t="s">
        <v>8</v>
      </c>
      <c r="K6" s="7" t="s">
        <v>2</v>
      </c>
    </row>
    <row r="7" spans="1:11" x14ac:dyDescent="0.2">
      <c r="A7" s="8" t="s">
        <v>236</v>
      </c>
      <c r="B7" s="9">
        <v>0.65532358999999996</v>
      </c>
      <c r="C7" s="9">
        <v>2.1000017600000001</v>
      </c>
      <c r="D7" s="9">
        <v>0.16396822</v>
      </c>
      <c r="E7" s="9">
        <v>0.96842874999999995</v>
      </c>
      <c r="F7" s="9">
        <v>0.97035132000000002</v>
      </c>
      <c r="G7" s="9">
        <v>1.14192636</v>
      </c>
      <c r="H7" s="12">
        <v>1</v>
      </c>
      <c r="I7" s="12">
        <v>0.64029999999999998</v>
      </c>
      <c r="J7" s="12">
        <v>0.26140000000000002</v>
      </c>
      <c r="K7" s="58"/>
    </row>
    <row r="8" spans="1:11" x14ac:dyDescent="0.2">
      <c r="A8" s="8" t="s">
        <v>110</v>
      </c>
      <c r="B8" s="9">
        <v>2.4400000000000002E-2</v>
      </c>
      <c r="C8" s="9">
        <v>1.4200000000000001E-2</v>
      </c>
      <c r="D8" s="11">
        <v>1.26E-2</v>
      </c>
      <c r="E8" s="11">
        <v>2.7900000000000001E-2</v>
      </c>
      <c r="F8" s="11">
        <v>1.2190000000000001</v>
      </c>
      <c r="G8" s="9">
        <v>7.9299999999999995E-2</v>
      </c>
      <c r="H8" s="12">
        <v>0.2296</v>
      </c>
      <c r="I8" s="12">
        <v>0.48530000000000001</v>
      </c>
      <c r="J8" s="12">
        <v>0.1981</v>
      </c>
      <c r="K8" s="59" t="s">
        <v>237</v>
      </c>
    </row>
    <row r="9" spans="1:11" x14ac:dyDescent="0.2">
      <c r="K9" s="57"/>
    </row>
    <row r="10" spans="1:11" x14ac:dyDescent="0.2">
      <c r="K10" s="57"/>
    </row>
    <row r="11" spans="1:11" x14ac:dyDescent="0.2">
      <c r="A11" s="2"/>
      <c r="B11" s="92" t="s">
        <v>211</v>
      </c>
      <c r="C11" s="93"/>
      <c r="D11" s="93"/>
      <c r="E11" s="93"/>
      <c r="F11" s="93"/>
      <c r="G11" s="93"/>
      <c r="H11" s="93"/>
      <c r="I11" s="93"/>
      <c r="J11" s="93"/>
      <c r="K11" s="35"/>
    </row>
    <row r="12" spans="1:11" ht="17" thickBot="1" x14ac:dyDescent="0.25">
      <c r="B12" s="94"/>
      <c r="C12" s="95"/>
      <c r="D12" s="95"/>
      <c r="E12" s="55"/>
      <c r="F12" s="55"/>
      <c r="G12" s="55"/>
      <c r="H12" s="4"/>
      <c r="I12" s="4"/>
      <c r="J12" s="4"/>
      <c r="K12" s="4"/>
    </row>
    <row r="13" spans="1:11" ht="17" thickBot="1" x14ac:dyDescent="0.25">
      <c r="A13" s="8" t="s">
        <v>43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6" t="s">
        <v>0</v>
      </c>
      <c r="I13" s="6" t="s">
        <v>1</v>
      </c>
      <c r="J13" s="6" t="s">
        <v>8</v>
      </c>
      <c r="K13" s="7" t="s">
        <v>2</v>
      </c>
    </row>
    <row r="14" spans="1:11" x14ac:dyDescent="0.2">
      <c r="A14" s="8" t="s">
        <v>236</v>
      </c>
      <c r="B14" s="9">
        <v>0.66581592000000001</v>
      </c>
      <c r="C14" s="9">
        <v>1.0485943600000001</v>
      </c>
      <c r="D14" s="9">
        <v>0.51947396999999995</v>
      </c>
      <c r="E14" s="9">
        <v>2.1642162599999999</v>
      </c>
      <c r="F14" s="9">
        <v>1.51962844</v>
      </c>
      <c r="G14" s="9">
        <v>8.2271049999999998E-2</v>
      </c>
      <c r="H14" s="12">
        <v>1</v>
      </c>
      <c r="I14" s="12">
        <v>0.75</v>
      </c>
      <c r="J14" s="12">
        <v>0.30620000000000003</v>
      </c>
      <c r="K14" s="58"/>
    </row>
    <row r="15" spans="1:11" x14ac:dyDescent="0.2">
      <c r="A15" s="8" t="s">
        <v>110</v>
      </c>
      <c r="B15" s="9">
        <v>0.11990000000000001</v>
      </c>
      <c r="C15" s="9">
        <v>0.1459</v>
      </c>
      <c r="D15" s="11">
        <v>0.123</v>
      </c>
      <c r="E15" s="11">
        <v>7.0599999999999996E-2</v>
      </c>
      <c r="F15" s="11">
        <v>0.2392</v>
      </c>
      <c r="G15" s="9">
        <v>0.25109999999999999</v>
      </c>
      <c r="H15" s="12">
        <v>0.1583</v>
      </c>
      <c r="I15" s="12">
        <v>7.1720000000000006E-2</v>
      </c>
      <c r="J15" s="12">
        <v>2.928E-2</v>
      </c>
      <c r="K15" s="59" t="s">
        <v>238</v>
      </c>
    </row>
    <row r="16" spans="1:11" x14ac:dyDescent="0.2">
      <c r="K16" s="57"/>
    </row>
    <row r="17" spans="1:12" x14ac:dyDescent="0.2">
      <c r="K17" s="57"/>
    </row>
    <row r="18" spans="1:12" x14ac:dyDescent="0.2">
      <c r="A18" s="2"/>
      <c r="B18" s="92" t="s">
        <v>212</v>
      </c>
      <c r="C18" s="100"/>
      <c r="D18" s="100"/>
      <c r="E18" s="100"/>
      <c r="F18" s="100"/>
      <c r="G18" s="100"/>
      <c r="H18" s="100"/>
      <c r="I18" s="100"/>
      <c r="J18" s="100"/>
      <c r="K18" s="35"/>
    </row>
    <row r="19" spans="1:12" ht="17" thickBot="1" x14ac:dyDescent="0.25">
      <c r="A19" s="1"/>
      <c r="B19" s="94"/>
      <c r="C19" s="95"/>
      <c r="D19" s="95"/>
      <c r="E19" s="55"/>
      <c r="F19" s="55"/>
      <c r="G19" s="55"/>
      <c r="H19" s="4"/>
      <c r="I19" s="4"/>
      <c r="J19" s="4"/>
      <c r="K19" s="4"/>
    </row>
    <row r="20" spans="1:12" ht="17" thickBot="1" x14ac:dyDescent="0.25">
      <c r="A20" s="8" t="s">
        <v>43</v>
      </c>
      <c r="B20" s="15">
        <v>1</v>
      </c>
      <c r="C20" s="15">
        <v>2</v>
      </c>
      <c r="D20" s="15">
        <v>3</v>
      </c>
      <c r="E20" s="15">
        <v>4</v>
      </c>
      <c r="F20" s="15">
        <v>5</v>
      </c>
      <c r="G20" s="15">
        <v>6</v>
      </c>
      <c r="H20" s="6" t="s">
        <v>0</v>
      </c>
      <c r="I20" s="6" t="s">
        <v>1</v>
      </c>
      <c r="J20" s="6" t="s">
        <v>8</v>
      </c>
      <c r="K20" s="7" t="s">
        <v>2</v>
      </c>
    </row>
    <row r="21" spans="1:12" x14ac:dyDescent="0.2">
      <c r="A21" s="8" t="s">
        <v>236</v>
      </c>
      <c r="B21" s="9">
        <v>1.0299</v>
      </c>
      <c r="C21" s="9">
        <v>0.1014</v>
      </c>
      <c r="D21" s="9">
        <v>0.42230000000000001</v>
      </c>
      <c r="E21" s="9">
        <v>1.7284999999999999</v>
      </c>
      <c r="F21" s="9">
        <v>1.9894000000000001</v>
      </c>
      <c r="G21" s="9">
        <v>0.72860000000000003</v>
      </c>
      <c r="H21" s="12">
        <v>1</v>
      </c>
      <c r="I21" s="12">
        <v>0.73829999999999996</v>
      </c>
      <c r="J21" s="12">
        <v>0.3014</v>
      </c>
      <c r="K21" s="60"/>
    </row>
    <row r="22" spans="1:12" x14ac:dyDescent="0.2">
      <c r="A22" s="8" t="s">
        <v>110</v>
      </c>
      <c r="B22" s="9">
        <v>0.10349999999999999</v>
      </c>
      <c r="C22" s="9">
        <v>0.1424</v>
      </c>
      <c r="D22" s="11">
        <v>0.10970000000000001</v>
      </c>
      <c r="E22" s="11">
        <v>9.2399999999999996E-2</v>
      </c>
      <c r="F22" s="11">
        <v>0.25559999999999999</v>
      </c>
      <c r="G22" s="9">
        <v>0.45810000000000001</v>
      </c>
      <c r="H22" s="12">
        <v>0.19359999999999999</v>
      </c>
      <c r="I22" s="12">
        <v>0.14269999999999999</v>
      </c>
      <c r="J22" s="12">
        <v>5.8259999999999999E-2</v>
      </c>
      <c r="K22" s="61" t="s">
        <v>239</v>
      </c>
    </row>
    <row r="26" spans="1:12" x14ac:dyDescent="0.2">
      <c r="A26" s="75" t="s">
        <v>341</v>
      </c>
      <c r="B26" s="1"/>
      <c r="C26" s="1"/>
      <c r="D26" s="1"/>
      <c r="E26" s="1"/>
      <c r="F26" s="1"/>
      <c r="G26" s="1"/>
      <c r="H26" s="2"/>
      <c r="I26" s="2"/>
      <c r="J26" s="2"/>
      <c r="K26" s="16"/>
    </row>
    <row r="27" spans="1:12" x14ac:dyDescent="0.2">
      <c r="A27" s="1" t="s">
        <v>342</v>
      </c>
      <c r="B27" s="1"/>
      <c r="C27" s="1"/>
      <c r="D27" s="1"/>
      <c r="E27" s="1"/>
      <c r="F27" s="1"/>
      <c r="G27" s="1"/>
      <c r="H27" s="2"/>
      <c r="I27" s="2"/>
      <c r="J27" s="2"/>
      <c r="K27" s="16"/>
    </row>
    <row r="28" spans="1:1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16"/>
    </row>
    <row r="29" spans="1:12" x14ac:dyDescent="0.2">
      <c r="A29" s="2"/>
      <c r="B29" s="106" t="s">
        <v>210</v>
      </c>
      <c r="C29" s="107"/>
      <c r="D29" s="107"/>
      <c r="E29" s="107"/>
      <c r="F29" s="107"/>
      <c r="G29" s="107"/>
      <c r="H29" s="107"/>
      <c r="I29" s="35"/>
    </row>
    <row r="30" spans="1:12" ht="17" thickBot="1" x14ac:dyDescent="0.25">
      <c r="B30" s="71"/>
      <c r="C30" s="72"/>
      <c r="D30" s="72"/>
      <c r="E30" s="55"/>
      <c r="F30" s="4"/>
      <c r="G30" s="4"/>
      <c r="H30" s="4"/>
      <c r="I30" s="4"/>
    </row>
    <row r="31" spans="1:12" ht="17" thickBot="1" x14ac:dyDescent="0.25">
      <c r="A31" s="8" t="s">
        <v>43</v>
      </c>
      <c r="B31" s="5">
        <v>1</v>
      </c>
      <c r="C31" s="5">
        <v>2</v>
      </c>
      <c r="D31" s="5">
        <v>3</v>
      </c>
      <c r="E31" s="5">
        <v>4</v>
      </c>
      <c r="F31" s="6" t="s">
        <v>0</v>
      </c>
      <c r="G31" s="6" t="s">
        <v>1</v>
      </c>
      <c r="H31" s="6" t="s">
        <v>8</v>
      </c>
      <c r="I31" s="7" t="s">
        <v>2</v>
      </c>
    </row>
    <row r="32" spans="1:12" x14ac:dyDescent="0.2">
      <c r="A32" s="8" t="s">
        <v>240</v>
      </c>
      <c r="B32" s="9">
        <v>3.7884148899999999</v>
      </c>
      <c r="C32" s="9">
        <v>9.9093050000000002E-2</v>
      </c>
      <c r="D32" s="9">
        <v>4.1280219999999999E-2</v>
      </c>
      <c r="E32" s="9">
        <v>7.1211839999999998E-2</v>
      </c>
      <c r="F32" s="12">
        <v>1</v>
      </c>
      <c r="G32" s="12">
        <v>0.59379999999999999</v>
      </c>
      <c r="H32" s="12">
        <v>0.2969</v>
      </c>
      <c r="I32" s="58"/>
      <c r="K32" s="70"/>
      <c r="L32" s="70"/>
    </row>
    <row r="33" spans="1:13" x14ac:dyDescent="0.2">
      <c r="A33" s="8" t="s">
        <v>241</v>
      </c>
      <c r="B33" s="9">
        <v>3.9053499999999998E-2</v>
      </c>
      <c r="C33" s="9">
        <v>3.8963299999999999E-2</v>
      </c>
      <c r="D33" s="11">
        <v>3.2992E-2</v>
      </c>
      <c r="E33" s="11"/>
      <c r="F33" s="12">
        <v>4.632E-2</v>
      </c>
      <c r="G33" s="12">
        <v>3.0130000000000001E-2</v>
      </c>
      <c r="H33" s="12">
        <v>1.7399999999999999E-2</v>
      </c>
      <c r="I33" s="59" t="s">
        <v>246</v>
      </c>
      <c r="K33" s="70"/>
      <c r="L33" s="70"/>
    </row>
    <row r="34" spans="1:13" x14ac:dyDescent="0.2">
      <c r="I34" s="57"/>
      <c r="K34" s="70"/>
      <c r="L34" s="70"/>
    </row>
    <row r="35" spans="1:13" x14ac:dyDescent="0.2">
      <c r="I35" s="57"/>
    </row>
    <row r="36" spans="1:13" x14ac:dyDescent="0.2">
      <c r="A36" s="2"/>
      <c r="B36" s="106" t="s">
        <v>210</v>
      </c>
      <c r="C36" s="107"/>
      <c r="D36" s="107"/>
      <c r="E36" s="107"/>
      <c r="F36" s="107"/>
      <c r="G36" s="107"/>
      <c r="H36" s="107"/>
      <c r="I36" s="35"/>
    </row>
    <row r="37" spans="1:13" ht="17" thickBot="1" x14ac:dyDescent="0.25">
      <c r="B37" s="71"/>
      <c r="C37" s="72"/>
      <c r="D37" s="72"/>
      <c r="E37" s="55"/>
      <c r="F37" s="4"/>
      <c r="G37" s="4"/>
      <c r="H37" s="4"/>
      <c r="I37" s="4"/>
    </row>
    <row r="38" spans="1:13" ht="17" thickBot="1" x14ac:dyDescent="0.25">
      <c r="A38" s="8" t="s">
        <v>43</v>
      </c>
      <c r="B38" s="5">
        <v>1</v>
      </c>
      <c r="C38" s="5">
        <v>2</v>
      </c>
      <c r="D38" s="5">
        <v>3</v>
      </c>
      <c r="E38" s="5">
        <v>4</v>
      </c>
      <c r="F38" s="6" t="s">
        <v>0</v>
      </c>
      <c r="G38" s="6" t="s">
        <v>1</v>
      </c>
      <c r="H38" s="6" t="s">
        <v>8</v>
      </c>
      <c r="I38" s="7" t="s">
        <v>2</v>
      </c>
      <c r="L38" s="70"/>
      <c r="M38" s="70"/>
    </row>
    <row r="39" spans="1:13" x14ac:dyDescent="0.2">
      <c r="A39" s="8" t="s">
        <v>242</v>
      </c>
      <c r="B39" s="9">
        <v>0.12448536</v>
      </c>
      <c r="C39" s="9">
        <v>0.15468244</v>
      </c>
      <c r="D39" s="9">
        <v>2.7208321999999998</v>
      </c>
      <c r="E39" s="9"/>
      <c r="F39" s="12">
        <v>1</v>
      </c>
      <c r="G39" s="12">
        <v>1.2989999999999999</v>
      </c>
      <c r="H39" s="12">
        <v>0.64949999999999997</v>
      </c>
      <c r="I39" s="58"/>
      <c r="L39" s="70"/>
      <c r="M39" s="70"/>
    </row>
    <row r="40" spans="1:13" x14ac:dyDescent="0.2">
      <c r="A40" s="8" t="s">
        <v>243</v>
      </c>
      <c r="B40" s="9">
        <v>0.20269485000000001</v>
      </c>
      <c r="C40" s="9">
        <v>0.27881523000000002</v>
      </c>
      <c r="D40" s="11">
        <v>0.21474771000000001</v>
      </c>
      <c r="E40" s="11">
        <v>0.18099829000000001</v>
      </c>
      <c r="F40" s="12">
        <v>9.7420000000000007E-3</v>
      </c>
      <c r="G40" s="12">
        <v>6.1060000000000003E-3</v>
      </c>
      <c r="H40" s="12">
        <v>3.0530000000000002E-3</v>
      </c>
      <c r="I40" s="59" t="s">
        <v>247</v>
      </c>
      <c r="L40" s="70"/>
      <c r="M40" s="70"/>
    </row>
    <row r="41" spans="1:13" x14ac:dyDescent="0.2">
      <c r="I41" s="57"/>
    </row>
    <row r="42" spans="1:13" x14ac:dyDescent="0.2">
      <c r="I42" s="57"/>
    </row>
    <row r="43" spans="1:13" x14ac:dyDescent="0.2">
      <c r="A43" s="2"/>
      <c r="B43" s="106" t="s">
        <v>210</v>
      </c>
      <c r="C43" s="107"/>
      <c r="D43" s="107"/>
      <c r="E43" s="107"/>
      <c r="F43" s="107"/>
      <c r="G43" s="107"/>
      <c r="H43" s="107"/>
      <c r="I43" s="35"/>
    </row>
    <row r="44" spans="1:13" ht="17" thickBot="1" x14ac:dyDescent="0.25">
      <c r="A44" s="1"/>
      <c r="B44" s="94"/>
      <c r="C44" s="95"/>
      <c r="D44" s="95"/>
      <c r="E44" s="55"/>
      <c r="F44" s="4"/>
      <c r="G44" s="4"/>
      <c r="H44" s="4"/>
      <c r="I44" s="4"/>
    </row>
    <row r="45" spans="1:13" ht="17" thickBot="1" x14ac:dyDescent="0.25">
      <c r="A45" s="8" t="s">
        <v>43</v>
      </c>
      <c r="B45" s="15">
        <v>1</v>
      </c>
      <c r="C45" s="15">
        <v>2</v>
      </c>
      <c r="D45" s="15">
        <v>3</v>
      </c>
      <c r="E45" s="15">
        <v>4</v>
      </c>
      <c r="F45" s="6" t="s">
        <v>0</v>
      </c>
      <c r="G45" s="6" t="s">
        <v>1</v>
      </c>
      <c r="H45" s="6" t="s">
        <v>8</v>
      </c>
      <c r="I45" s="7" t="s">
        <v>2</v>
      </c>
    </row>
    <row r="46" spans="1:13" x14ac:dyDescent="0.2">
      <c r="A46" s="8" t="s">
        <v>244</v>
      </c>
      <c r="B46" s="9">
        <v>2.44208845</v>
      </c>
      <c r="C46" s="9">
        <v>0.24623631000000001</v>
      </c>
      <c r="D46" s="9">
        <v>0.31167524000000002</v>
      </c>
      <c r="E46" s="9"/>
      <c r="F46" s="12">
        <v>1</v>
      </c>
      <c r="G46" s="12">
        <v>1.077</v>
      </c>
      <c r="H46" s="12">
        <v>0.62209999999999999</v>
      </c>
      <c r="I46" s="60"/>
    </row>
    <row r="47" spans="1:13" x14ac:dyDescent="0.2">
      <c r="A47" s="8" t="s">
        <v>245</v>
      </c>
      <c r="B47" s="9">
        <v>8.1981879999999993E-2</v>
      </c>
      <c r="C47" s="9">
        <v>1.8643050000000001E-2</v>
      </c>
      <c r="D47" s="11">
        <v>1.8772730000000001E-2</v>
      </c>
      <c r="E47" s="11">
        <v>3.2086620000000003E-2</v>
      </c>
      <c r="F47" s="12">
        <v>1.49E-3</v>
      </c>
      <c r="G47" s="12">
        <v>1.0349999999999999E-3</v>
      </c>
      <c r="H47" s="12">
        <v>5.1730000000000005E-4</v>
      </c>
      <c r="I47" s="61" t="s">
        <v>248</v>
      </c>
    </row>
    <row r="50" spans="1:18" x14ac:dyDescent="0.2">
      <c r="I50" s="70"/>
      <c r="J50" s="70"/>
    </row>
    <row r="51" spans="1:18" x14ac:dyDescent="0.2">
      <c r="A51" s="2"/>
      <c r="B51" s="106" t="s">
        <v>211</v>
      </c>
      <c r="C51" s="107"/>
      <c r="D51" s="107"/>
      <c r="E51" s="107"/>
      <c r="F51" s="107"/>
      <c r="G51" s="107"/>
      <c r="H51" s="107"/>
      <c r="I51" s="35"/>
      <c r="J51" s="70"/>
    </row>
    <row r="52" spans="1:18" ht="17" thickBot="1" x14ac:dyDescent="0.25">
      <c r="B52" s="71"/>
      <c r="C52" s="72"/>
      <c r="D52" s="72"/>
      <c r="E52" s="55"/>
      <c r="F52" s="4"/>
      <c r="G52" s="4"/>
      <c r="H52" s="4"/>
      <c r="I52" s="4"/>
      <c r="J52" s="70"/>
    </row>
    <row r="53" spans="1:18" ht="17" thickBot="1" x14ac:dyDescent="0.25">
      <c r="A53" s="8" t="s">
        <v>43</v>
      </c>
      <c r="B53" s="5">
        <v>1</v>
      </c>
      <c r="C53" s="5">
        <v>2</v>
      </c>
      <c r="D53" s="5">
        <v>3</v>
      </c>
      <c r="E53" s="5">
        <v>4</v>
      </c>
      <c r="F53" s="6" t="s">
        <v>0</v>
      </c>
      <c r="G53" s="6" t="s">
        <v>1</v>
      </c>
      <c r="H53" s="6" t="s">
        <v>8</v>
      </c>
      <c r="I53" s="7" t="s">
        <v>2</v>
      </c>
    </row>
    <row r="54" spans="1:18" x14ac:dyDescent="0.2">
      <c r="A54" s="8" t="s">
        <v>240</v>
      </c>
      <c r="B54" s="9">
        <v>2.9431781699999999</v>
      </c>
      <c r="C54" s="9">
        <v>0.46352152000000002</v>
      </c>
      <c r="D54" s="9">
        <v>0.22962869999999999</v>
      </c>
      <c r="E54" s="9">
        <v>0.36367160999999998</v>
      </c>
      <c r="F54" s="12">
        <v>1</v>
      </c>
      <c r="G54" s="12">
        <v>1.2989999999999999</v>
      </c>
      <c r="H54" s="12">
        <v>0.64949999999999997</v>
      </c>
      <c r="I54" s="58"/>
    </row>
    <row r="55" spans="1:18" x14ac:dyDescent="0.2">
      <c r="A55" s="8" t="s">
        <v>241</v>
      </c>
      <c r="B55" s="9">
        <v>0.1797473</v>
      </c>
      <c r="C55" s="9">
        <v>0.20036580000000001</v>
      </c>
      <c r="D55" s="11">
        <v>0.2045759</v>
      </c>
      <c r="E55" s="11"/>
      <c r="F55" s="12">
        <v>0.19489999999999999</v>
      </c>
      <c r="G55" s="12">
        <v>1.329E-2</v>
      </c>
      <c r="H55" s="12">
        <v>7.6709999999999999E-3</v>
      </c>
      <c r="I55" s="59" t="s">
        <v>249</v>
      </c>
      <c r="L55" s="70"/>
      <c r="M55" s="70"/>
    </row>
    <row r="56" spans="1:18" x14ac:dyDescent="0.2">
      <c r="I56" s="57"/>
      <c r="L56" s="70"/>
      <c r="M56" s="70"/>
    </row>
    <row r="57" spans="1:18" x14ac:dyDescent="0.2">
      <c r="I57" s="57"/>
      <c r="L57" s="70"/>
      <c r="M57" s="70"/>
    </row>
    <row r="58" spans="1:18" x14ac:dyDescent="0.2">
      <c r="A58" s="2"/>
      <c r="B58" s="106" t="s">
        <v>211</v>
      </c>
      <c r="C58" s="107"/>
      <c r="D58" s="107"/>
      <c r="E58" s="107"/>
      <c r="F58" s="107"/>
      <c r="G58" s="107"/>
      <c r="H58" s="107"/>
      <c r="I58" s="35"/>
    </row>
    <row r="59" spans="1:18" ht="17" thickBot="1" x14ac:dyDescent="0.25">
      <c r="B59" s="71"/>
      <c r="C59" s="72"/>
      <c r="D59" s="72"/>
      <c r="E59" s="55"/>
      <c r="F59" s="4"/>
      <c r="G59" s="4"/>
      <c r="H59" s="4"/>
      <c r="I59" s="4"/>
    </row>
    <row r="60" spans="1:18" ht="17" thickBot="1" x14ac:dyDescent="0.25">
      <c r="A60" s="8" t="s">
        <v>43</v>
      </c>
      <c r="B60" s="5">
        <v>1</v>
      </c>
      <c r="C60" s="5">
        <v>2</v>
      </c>
      <c r="D60" s="5">
        <v>3</v>
      </c>
      <c r="E60" s="5">
        <v>4</v>
      </c>
      <c r="F60" s="6" t="s">
        <v>0</v>
      </c>
      <c r="G60" s="6" t="s">
        <v>1</v>
      </c>
      <c r="H60" s="6" t="s">
        <v>8</v>
      </c>
      <c r="I60" s="7" t="s">
        <v>2</v>
      </c>
      <c r="K60" s="70"/>
      <c r="L60" s="70"/>
      <c r="M60" s="70"/>
      <c r="N60" s="70"/>
      <c r="O60" s="70"/>
      <c r="P60" s="70"/>
      <c r="Q60" s="70"/>
      <c r="R60" s="70"/>
    </row>
    <row r="61" spans="1:18" x14ac:dyDescent="0.2">
      <c r="A61" s="8" t="s">
        <v>242</v>
      </c>
      <c r="B61" s="9">
        <v>0.11454789999999999</v>
      </c>
      <c r="C61" s="9">
        <v>0.13940520000000001</v>
      </c>
      <c r="D61" s="9">
        <v>2.7460469000000001</v>
      </c>
      <c r="E61" s="9"/>
      <c r="F61" s="12">
        <v>1</v>
      </c>
      <c r="G61" s="12">
        <v>1.512</v>
      </c>
      <c r="H61" s="12">
        <v>0.87309999999999999</v>
      </c>
      <c r="I61" s="58"/>
      <c r="K61" s="70"/>
      <c r="L61" s="70"/>
      <c r="M61" s="70"/>
      <c r="N61" s="70"/>
      <c r="O61" s="70"/>
      <c r="P61" s="70"/>
      <c r="Q61" s="70"/>
      <c r="R61" s="70"/>
    </row>
    <row r="62" spans="1:18" x14ac:dyDescent="0.2">
      <c r="A62" s="8" t="s">
        <v>243</v>
      </c>
      <c r="B62" s="9">
        <v>0.19043310999999999</v>
      </c>
      <c r="C62" s="9">
        <v>0.23175777</v>
      </c>
      <c r="D62" s="11">
        <v>0.19533507</v>
      </c>
      <c r="E62" s="11">
        <v>0.11219054000000001</v>
      </c>
      <c r="F62" s="12">
        <v>0.18240000000000001</v>
      </c>
      <c r="G62" s="12">
        <v>5.0319999999999997E-2</v>
      </c>
      <c r="H62" s="12">
        <v>2.5159999999999998E-2</v>
      </c>
      <c r="I62" s="59" t="s">
        <v>250</v>
      </c>
      <c r="K62" s="70"/>
      <c r="L62" s="70"/>
      <c r="M62" s="70"/>
      <c r="N62" s="70"/>
      <c r="O62" s="70"/>
      <c r="P62" s="70"/>
      <c r="Q62" s="70"/>
      <c r="R62" s="70"/>
    </row>
    <row r="63" spans="1:18" x14ac:dyDescent="0.2">
      <c r="I63" s="57"/>
      <c r="M63" s="70"/>
      <c r="N63" s="70"/>
      <c r="O63" s="70"/>
      <c r="P63" s="70"/>
      <c r="Q63" s="70"/>
      <c r="R63" s="70"/>
    </row>
    <row r="64" spans="1:18" x14ac:dyDescent="0.2">
      <c r="I64" s="57"/>
    </row>
    <row r="65" spans="1:17" x14ac:dyDescent="0.2">
      <c r="A65" s="2"/>
      <c r="B65" s="106" t="s">
        <v>211</v>
      </c>
      <c r="C65" s="107"/>
      <c r="D65" s="107"/>
      <c r="E65" s="107"/>
      <c r="F65" s="107"/>
      <c r="G65" s="107"/>
      <c r="H65" s="107"/>
      <c r="I65" s="35"/>
    </row>
    <row r="66" spans="1:17" ht="17" thickBot="1" x14ac:dyDescent="0.25">
      <c r="A66" s="1"/>
      <c r="B66" s="94"/>
      <c r="C66" s="95"/>
      <c r="D66" s="95"/>
      <c r="E66" s="55"/>
      <c r="F66" s="4"/>
      <c r="G66" s="4"/>
      <c r="H66" s="4"/>
      <c r="I66" s="4"/>
      <c r="L66" s="70"/>
      <c r="M66" s="70"/>
    </row>
    <row r="67" spans="1:17" ht="17" thickBot="1" x14ac:dyDescent="0.25">
      <c r="A67" s="8" t="s">
        <v>43</v>
      </c>
      <c r="B67" s="15">
        <v>1</v>
      </c>
      <c r="C67" s="15">
        <v>2</v>
      </c>
      <c r="D67" s="15">
        <v>3</v>
      </c>
      <c r="E67" s="15">
        <v>4</v>
      </c>
      <c r="F67" s="6" t="s">
        <v>0</v>
      </c>
      <c r="G67" s="6" t="s">
        <v>1</v>
      </c>
      <c r="H67" s="6" t="s">
        <v>8</v>
      </c>
      <c r="I67" s="7" t="s">
        <v>2</v>
      </c>
      <c r="L67" s="70"/>
      <c r="M67" s="70"/>
    </row>
    <row r="68" spans="1:17" x14ac:dyDescent="0.2">
      <c r="A68" s="8" t="s">
        <v>244</v>
      </c>
      <c r="B68" s="9">
        <v>2.25229656</v>
      </c>
      <c r="C68" s="9">
        <v>0.31601467999999999</v>
      </c>
      <c r="D68" s="9">
        <v>0.43168877</v>
      </c>
      <c r="E68" s="9"/>
      <c r="F68" s="12">
        <v>1</v>
      </c>
      <c r="G68" s="12">
        <v>1.0860000000000001</v>
      </c>
      <c r="H68" s="12">
        <v>0.627</v>
      </c>
      <c r="I68" s="60"/>
      <c r="L68" s="70"/>
      <c r="M68" s="70"/>
    </row>
    <row r="69" spans="1:17" x14ac:dyDescent="0.2">
      <c r="A69" s="8" t="s">
        <v>245</v>
      </c>
      <c r="B69" s="9">
        <v>5.4588089999999999E-2</v>
      </c>
      <c r="C69" s="9">
        <v>2.0637280000000001E-2</v>
      </c>
      <c r="D69" s="11">
        <v>2.1022289999999999E-2</v>
      </c>
      <c r="E69" s="11">
        <v>2.8983930000000001E-2</v>
      </c>
      <c r="F69" s="12">
        <v>3.1309999999999998E-2</v>
      </c>
      <c r="G69" s="12">
        <v>1.5990000000000001E-2</v>
      </c>
      <c r="H69" s="12">
        <v>7.9950000000000004E-3</v>
      </c>
      <c r="I69" s="61" t="s">
        <v>251</v>
      </c>
    </row>
    <row r="73" spans="1:17" x14ac:dyDescent="0.2">
      <c r="A73" s="2"/>
      <c r="B73" s="106" t="s">
        <v>212</v>
      </c>
      <c r="C73" s="107"/>
      <c r="D73" s="107"/>
      <c r="E73" s="107"/>
      <c r="F73" s="107"/>
      <c r="G73" s="107"/>
      <c r="H73" s="107"/>
      <c r="I73" s="35"/>
    </row>
    <row r="74" spans="1:17" ht="17" thickBot="1" x14ac:dyDescent="0.25">
      <c r="B74" s="71"/>
      <c r="C74" s="72"/>
      <c r="D74" s="72"/>
      <c r="E74" s="55"/>
      <c r="F74" s="4"/>
      <c r="G74" s="4"/>
      <c r="H74" s="4"/>
      <c r="I74" s="4"/>
    </row>
    <row r="75" spans="1:17" ht="17" thickBot="1" x14ac:dyDescent="0.25">
      <c r="A75" s="8" t="s">
        <v>43</v>
      </c>
      <c r="B75" s="5">
        <v>1</v>
      </c>
      <c r="C75" s="5">
        <v>2</v>
      </c>
      <c r="D75" s="5">
        <v>3</v>
      </c>
      <c r="E75" s="5">
        <v>4</v>
      </c>
      <c r="F75" s="6" t="s">
        <v>0</v>
      </c>
      <c r="G75" s="6" t="s">
        <v>1</v>
      </c>
      <c r="H75" s="6" t="s">
        <v>8</v>
      </c>
      <c r="I75" s="7" t="s">
        <v>2</v>
      </c>
    </row>
    <row r="76" spans="1:17" x14ac:dyDescent="0.2">
      <c r="A76" s="8" t="s">
        <v>240</v>
      </c>
      <c r="B76" s="9">
        <v>3.7884148899999999</v>
      </c>
      <c r="C76" s="9">
        <v>9.9093050000000002E-2</v>
      </c>
      <c r="D76" s="9">
        <v>4.1280219999999999E-2</v>
      </c>
      <c r="E76" s="9">
        <v>7.1211839999999998E-2</v>
      </c>
      <c r="F76" s="12">
        <v>1</v>
      </c>
      <c r="G76" s="12">
        <v>1.859</v>
      </c>
      <c r="H76" s="12">
        <v>0.92949999999999999</v>
      </c>
      <c r="I76" s="58"/>
      <c r="K76" s="70"/>
      <c r="L76" s="70"/>
    </row>
    <row r="77" spans="1:17" x14ac:dyDescent="0.2">
      <c r="A77" s="8" t="s">
        <v>241</v>
      </c>
      <c r="B77" s="9">
        <v>3.9053499999999998E-2</v>
      </c>
      <c r="C77" s="9">
        <v>3.8963299999999999E-2</v>
      </c>
      <c r="D77" s="11">
        <v>3.2992E-2</v>
      </c>
      <c r="E77" s="11"/>
      <c r="F77" s="12">
        <v>3.6999999999999998E-2</v>
      </c>
      <c r="G77" s="12">
        <v>3.4740000000000001E-3</v>
      </c>
      <c r="H77" s="12">
        <v>2.006E-3</v>
      </c>
      <c r="I77" s="59" t="s">
        <v>252</v>
      </c>
      <c r="K77" s="70"/>
      <c r="L77" s="70"/>
    </row>
    <row r="78" spans="1:17" x14ac:dyDescent="0.2">
      <c r="I78" s="57"/>
      <c r="K78" s="70"/>
      <c r="L78" s="70"/>
    </row>
    <row r="79" spans="1:17" x14ac:dyDescent="0.2">
      <c r="I79" s="57"/>
    </row>
    <row r="80" spans="1:17" x14ac:dyDescent="0.2">
      <c r="A80" s="2"/>
      <c r="B80" s="106" t="s">
        <v>212</v>
      </c>
      <c r="C80" s="107"/>
      <c r="D80" s="107"/>
      <c r="E80" s="107"/>
      <c r="F80" s="107"/>
      <c r="G80" s="107"/>
      <c r="H80" s="107"/>
      <c r="I80" s="35"/>
      <c r="L80" s="70"/>
      <c r="M80" s="70"/>
      <c r="N80" s="70"/>
      <c r="O80" s="70"/>
      <c r="P80" s="70"/>
      <c r="Q80" s="70"/>
    </row>
    <row r="81" spans="1:17" ht="17" thickBot="1" x14ac:dyDescent="0.25">
      <c r="B81" s="71"/>
      <c r="C81" s="72"/>
      <c r="D81" s="72"/>
      <c r="E81" s="55"/>
      <c r="F81" s="4"/>
      <c r="G81" s="4"/>
      <c r="H81" s="4"/>
      <c r="I81" s="4"/>
      <c r="L81" s="70"/>
      <c r="M81" s="70"/>
      <c r="N81" s="70"/>
      <c r="O81" s="70"/>
      <c r="P81" s="70"/>
      <c r="Q81" s="70"/>
    </row>
    <row r="82" spans="1:17" ht="17" thickBot="1" x14ac:dyDescent="0.25">
      <c r="A82" s="8" t="s">
        <v>43</v>
      </c>
      <c r="B82" s="5">
        <v>1</v>
      </c>
      <c r="C82" s="5">
        <v>2</v>
      </c>
      <c r="D82" s="5">
        <v>3</v>
      </c>
      <c r="E82" s="5">
        <v>4</v>
      </c>
      <c r="F82" s="6" t="s">
        <v>0</v>
      </c>
      <c r="G82" s="6" t="s">
        <v>1</v>
      </c>
      <c r="H82" s="6" t="s">
        <v>8</v>
      </c>
      <c r="I82" s="7" t="s">
        <v>2</v>
      </c>
      <c r="L82" s="70"/>
      <c r="M82" s="70"/>
      <c r="N82" s="70"/>
      <c r="O82" s="70"/>
      <c r="P82" s="70"/>
      <c r="Q82" s="70"/>
    </row>
    <row r="83" spans="1:17" x14ac:dyDescent="0.2">
      <c r="A83" s="8" t="s">
        <v>242</v>
      </c>
      <c r="B83" s="9">
        <v>0.12448536</v>
      </c>
      <c r="C83" s="9">
        <v>0.15468244</v>
      </c>
      <c r="D83" s="9">
        <v>2.7208321999999998</v>
      </c>
      <c r="E83" s="9"/>
      <c r="F83" s="12">
        <v>1</v>
      </c>
      <c r="G83" s="12">
        <v>1.49</v>
      </c>
      <c r="H83" s="12">
        <v>0.86050000000000004</v>
      </c>
      <c r="I83" s="58"/>
      <c r="L83" s="70"/>
      <c r="M83" s="70"/>
      <c r="N83" s="70"/>
      <c r="O83" s="70"/>
      <c r="P83" s="70"/>
      <c r="Q83" s="70"/>
    </row>
    <row r="84" spans="1:17" x14ac:dyDescent="0.2">
      <c r="A84" s="8" t="s">
        <v>243</v>
      </c>
      <c r="B84" s="9">
        <v>0.20269485000000001</v>
      </c>
      <c r="C84" s="9">
        <v>0.27881523000000002</v>
      </c>
      <c r="D84" s="11">
        <v>0.21474771000000001</v>
      </c>
      <c r="E84" s="11">
        <v>0.18099829000000001</v>
      </c>
      <c r="F84" s="12">
        <v>0.21929999999999999</v>
      </c>
      <c r="G84" s="12">
        <v>4.2049999999999997E-2</v>
      </c>
      <c r="H84" s="12">
        <v>2.103E-2</v>
      </c>
      <c r="I84" s="59" t="s">
        <v>253</v>
      </c>
      <c r="K84" s="70"/>
      <c r="L84" s="70"/>
    </row>
    <row r="85" spans="1:17" x14ac:dyDescent="0.2">
      <c r="I85" s="57"/>
      <c r="K85" s="70"/>
      <c r="L85" s="70"/>
    </row>
    <row r="86" spans="1:17" x14ac:dyDescent="0.2">
      <c r="I86" s="57"/>
      <c r="K86" s="70"/>
      <c r="L86" s="70"/>
    </row>
    <row r="87" spans="1:17" x14ac:dyDescent="0.2">
      <c r="A87" s="2"/>
      <c r="B87" s="106" t="s">
        <v>212</v>
      </c>
      <c r="C87" s="107"/>
      <c r="D87" s="107"/>
      <c r="E87" s="107"/>
      <c r="F87" s="107"/>
      <c r="G87" s="107"/>
      <c r="H87" s="107"/>
      <c r="I87" s="35"/>
    </row>
    <row r="88" spans="1:17" ht="17" thickBot="1" x14ac:dyDescent="0.25">
      <c r="A88" s="1"/>
      <c r="B88" s="94"/>
      <c r="C88" s="95"/>
      <c r="D88" s="95"/>
      <c r="E88" s="55"/>
      <c r="F88" s="4"/>
      <c r="G88" s="4"/>
      <c r="H88" s="4"/>
      <c r="I88" s="4"/>
    </row>
    <row r="89" spans="1:17" ht="17" thickBot="1" x14ac:dyDescent="0.25">
      <c r="A89" s="8" t="s">
        <v>43</v>
      </c>
      <c r="B89" s="15">
        <v>1</v>
      </c>
      <c r="C89" s="15">
        <v>2</v>
      </c>
      <c r="D89" s="15">
        <v>3</v>
      </c>
      <c r="E89" s="15">
        <v>4</v>
      </c>
      <c r="F89" s="6" t="s">
        <v>0</v>
      </c>
      <c r="G89" s="6" t="s">
        <v>1</v>
      </c>
      <c r="H89" s="6" t="s">
        <v>8</v>
      </c>
      <c r="I89" s="7" t="s">
        <v>2</v>
      </c>
      <c r="K89" s="70"/>
      <c r="L89" s="70"/>
    </row>
    <row r="90" spans="1:17" x14ac:dyDescent="0.2">
      <c r="A90" s="8" t="s">
        <v>244</v>
      </c>
      <c r="B90" s="9">
        <v>2.44208845</v>
      </c>
      <c r="C90" s="9">
        <v>0.24623631000000001</v>
      </c>
      <c r="D90" s="9">
        <v>0.31167524000000002</v>
      </c>
      <c r="E90" s="9"/>
      <c r="F90" s="12">
        <v>1</v>
      </c>
      <c r="G90" s="12">
        <v>1.2490000000000001</v>
      </c>
      <c r="H90" s="12">
        <v>0.72130000000000005</v>
      </c>
      <c r="I90" s="60"/>
      <c r="K90" s="70"/>
      <c r="L90" s="70"/>
    </row>
    <row r="91" spans="1:17" x14ac:dyDescent="0.2">
      <c r="A91" s="8" t="s">
        <v>245</v>
      </c>
      <c r="B91" s="9">
        <v>8.1981879999999993E-2</v>
      </c>
      <c r="C91" s="9">
        <v>1.8643050000000001E-2</v>
      </c>
      <c r="D91" s="11">
        <v>1.8772730000000001E-2</v>
      </c>
      <c r="E91" s="11">
        <v>3.2086620000000003E-2</v>
      </c>
      <c r="F91" s="12">
        <v>3.7870000000000001E-2</v>
      </c>
      <c r="G91" s="12">
        <v>3.0079999999999999E-2</v>
      </c>
      <c r="H91" s="12">
        <v>1.504E-2</v>
      </c>
      <c r="I91" s="61" t="s">
        <v>254</v>
      </c>
      <c r="K91" s="70"/>
      <c r="L91" s="70"/>
    </row>
    <row r="95" spans="1:17" x14ac:dyDescent="0.2">
      <c r="A95" s="75" t="s">
        <v>350</v>
      </c>
      <c r="B95" s="1"/>
      <c r="C95" s="1"/>
      <c r="D95" s="1"/>
      <c r="E95" s="1"/>
      <c r="F95" s="1"/>
      <c r="G95" s="1"/>
      <c r="H95" s="1"/>
      <c r="I95" s="1"/>
      <c r="J95" s="2"/>
      <c r="K95" s="2"/>
      <c r="L95" s="2"/>
      <c r="M95" s="2"/>
      <c r="N95" s="2"/>
    </row>
    <row r="96" spans="1:17" x14ac:dyDescent="0.2">
      <c r="A96" s="1" t="s">
        <v>259</v>
      </c>
      <c r="B96" s="1"/>
      <c r="C96" s="1"/>
      <c r="D96" s="1"/>
      <c r="E96" s="1"/>
      <c r="F96" s="1"/>
      <c r="G96" s="1"/>
      <c r="H96" s="1"/>
      <c r="I96" s="2"/>
      <c r="J96" s="2"/>
      <c r="K96" s="2"/>
      <c r="L96" s="2"/>
      <c r="M96" s="2"/>
      <c r="N96" s="2"/>
    </row>
    <row r="97" spans="1:14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2"/>
      <c r="B98" s="92" t="s">
        <v>30</v>
      </c>
      <c r="C98" s="100"/>
      <c r="D98" s="100"/>
      <c r="E98" s="100"/>
      <c r="F98" s="100"/>
      <c r="G98" s="100"/>
      <c r="H98" s="100"/>
      <c r="I98" s="100"/>
      <c r="J98" s="34"/>
      <c r="K98" s="34"/>
      <c r="L98" s="34"/>
      <c r="M98" s="35"/>
    </row>
    <row r="99" spans="1:14" x14ac:dyDescent="0.2">
      <c r="B99" s="94"/>
      <c r="C99" s="95"/>
      <c r="D99" s="95"/>
      <c r="E99" s="95"/>
      <c r="F99" s="95"/>
      <c r="G99" s="95"/>
      <c r="H99" s="95"/>
      <c r="I99" s="95"/>
      <c r="J99" s="4"/>
      <c r="K99" s="4"/>
      <c r="L99" s="4"/>
      <c r="M99" s="4"/>
    </row>
    <row r="100" spans="1:14" ht="17" thickBot="1" x14ac:dyDescent="0.25">
      <c r="A100" s="8" t="s">
        <v>13</v>
      </c>
      <c r="B100" s="5">
        <v>1</v>
      </c>
      <c r="C100" s="5">
        <v>2</v>
      </c>
      <c r="D100" s="5">
        <v>3</v>
      </c>
      <c r="E100" s="5">
        <v>4</v>
      </c>
      <c r="F100" s="5">
        <v>5</v>
      </c>
      <c r="G100" s="6" t="s">
        <v>0</v>
      </c>
      <c r="H100" s="6" t="s">
        <v>1</v>
      </c>
      <c r="I100" s="6" t="s">
        <v>8</v>
      </c>
      <c r="J100" s="56" t="s">
        <v>2</v>
      </c>
    </row>
    <row r="101" spans="1:14" x14ac:dyDescent="0.2">
      <c r="A101" s="8" t="s">
        <v>255</v>
      </c>
      <c r="B101" s="9">
        <v>70.825040000000001</v>
      </c>
      <c r="C101" s="9">
        <v>68.741870000000006</v>
      </c>
      <c r="D101" s="9">
        <v>74.606880000000004</v>
      </c>
      <c r="E101" s="9">
        <v>74.914019999999994</v>
      </c>
      <c r="F101" s="9">
        <v>68.514210000000006</v>
      </c>
      <c r="G101" s="12">
        <v>71.52</v>
      </c>
      <c r="H101" s="12">
        <v>3.0939999999999999</v>
      </c>
      <c r="I101" s="12">
        <v>1.3839999999999999</v>
      </c>
      <c r="J101" s="19"/>
    </row>
    <row r="102" spans="1:14" x14ac:dyDescent="0.2">
      <c r="A102" s="8" t="s">
        <v>256</v>
      </c>
      <c r="B102" s="9">
        <v>71.007999999999996</v>
      </c>
      <c r="C102" s="9">
        <v>48.914879999999997</v>
      </c>
      <c r="D102" s="9">
        <v>69.736369999999994</v>
      </c>
      <c r="E102" s="9">
        <v>66.543400000000005</v>
      </c>
      <c r="F102" s="9"/>
      <c r="G102" s="12">
        <v>64.05</v>
      </c>
      <c r="H102" s="12">
        <v>10.26</v>
      </c>
      <c r="I102" s="12">
        <v>5.1319999999999997</v>
      </c>
      <c r="J102" s="21" t="s">
        <v>260</v>
      </c>
    </row>
    <row r="103" spans="1:14" x14ac:dyDescent="0.2">
      <c r="A103" s="8" t="s">
        <v>257</v>
      </c>
      <c r="B103" s="9">
        <v>57.703960000000002</v>
      </c>
      <c r="C103" s="9">
        <v>57.342010000000002</v>
      </c>
      <c r="D103" s="9">
        <v>68.395690000000002</v>
      </c>
      <c r="E103" s="9">
        <v>71.990700000000004</v>
      </c>
      <c r="F103" s="9"/>
      <c r="G103" s="12">
        <v>63.86</v>
      </c>
      <c r="H103" s="12">
        <v>7.4619999999999997</v>
      </c>
      <c r="I103" s="12">
        <v>3.7309999999999999</v>
      </c>
      <c r="J103" s="21" t="s">
        <v>261</v>
      </c>
    </row>
    <row r="104" spans="1:14" x14ac:dyDescent="0.2">
      <c r="A104" s="8" t="s">
        <v>258</v>
      </c>
      <c r="B104" s="9">
        <v>43.798859999999998</v>
      </c>
      <c r="C104" s="9">
        <v>29.437889999999999</v>
      </c>
      <c r="D104" s="11">
        <v>56.535350000000001</v>
      </c>
      <c r="E104" s="9">
        <v>52.067070000000001</v>
      </c>
      <c r="F104" s="9"/>
      <c r="G104" s="12">
        <v>45.46</v>
      </c>
      <c r="H104" s="12">
        <v>11.91</v>
      </c>
      <c r="I104" s="12">
        <v>5.9569999999999999</v>
      </c>
      <c r="J104" s="21" t="s">
        <v>262</v>
      </c>
    </row>
    <row r="105" spans="1:14" x14ac:dyDescent="0.2">
      <c r="I105" s="57"/>
    </row>
    <row r="106" spans="1:14" x14ac:dyDescent="0.2">
      <c r="C106" s="70"/>
      <c r="D106" s="70"/>
      <c r="E106" s="70"/>
      <c r="F106" s="70"/>
    </row>
    <row r="107" spans="1:14" x14ac:dyDescent="0.2">
      <c r="A107" s="75" t="s">
        <v>349</v>
      </c>
      <c r="B107" s="1"/>
      <c r="C107" s="1"/>
      <c r="D107" s="1"/>
      <c r="E107" s="1"/>
      <c r="F107" s="1"/>
      <c r="G107" s="1"/>
      <c r="H107" s="1"/>
      <c r="I107" s="1"/>
      <c r="J107" s="2"/>
    </row>
    <row r="108" spans="1:14" x14ac:dyDescent="0.2">
      <c r="A108" s="1" t="s">
        <v>259</v>
      </c>
      <c r="B108" s="1"/>
      <c r="C108" s="1"/>
      <c r="D108" s="1"/>
      <c r="E108" s="1"/>
      <c r="F108" s="1"/>
      <c r="G108" s="1"/>
      <c r="H108" s="1"/>
      <c r="I108" s="2"/>
      <c r="J108" s="2"/>
    </row>
    <row r="109" spans="1:14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4" x14ac:dyDescent="0.2">
      <c r="A110" s="2"/>
      <c r="B110" s="92" t="s">
        <v>29</v>
      </c>
      <c r="C110" s="100"/>
      <c r="D110" s="100"/>
      <c r="E110" s="100"/>
      <c r="F110" s="100"/>
      <c r="G110" s="100"/>
      <c r="H110" s="100"/>
      <c r="I110" s="100"/>
      <c r="J110" s="34"/>
    </row>
    <row r="111" spans="1:14" x14ac:dyDescent="0.2">
      <c r="B111" s="94"/>
      <c r="C111" s="95"/>
      <c r="D111" s="95"/>
      <c r="E111" s="95"/>
      <c r="F111" s="95"/>
      <c r="G111" s="95"/>
      <c r="H111" s="95"/>
      <c r="I111" s="95"/>
      <c r="J111" s="4"/>
    </row>
    <row r="112" spans="1:14" ht="17" thickBot="1" x14ac:dyDescent="0.25">
      <c r="A112" s="8" t="s">
        <v>13</v>
      </c>
      <c r="B112" s="5">
        <v>1</v>
      </c>
      <c r="C112" s="5">
        <v>2</v>
      </c>
      <c r="D112" s="5">
        <v>3</v>
      </c>
      <c r="E112" s="5">
        <v>4</v>
      </c>
      <c r="F112" s="5">
        <v>5</v>
      </c>
      <c r="G112" s="6" t="s">
        <v>0</v>
      </c>
      <c r="H112" s="6" t="s">
        <v>1</v>
      </c>
      <c r="I112" s="6" t="s">
        <v>8</v>
      </c>
      <c r="J112" s="56" t="s">
        <v>2</v>
      </c>
    </row>
    <row r="113" spans="1:16" x14ac:dyDescent="0.2">
      <c r="A113" s="8" t="s">
        <v>255</v>
      </c>
      <c r="B113" s="9">
        <v>2.63375</v>
      </c>
      <c r="C113" s="9">
        <v>2.6949999999999998</v>
      </c>
      <c r="D113" s="9">
        <v>2.4500000000000002</v>
      </c>
      <c r="E113" s="9">
        <v>2.4975000000000001</v>
      </c>
      <c r="F113" s="9">
        <v>2.715417</v>
      </c>
      <c r="G113" s="12">
        <v>2.5979999999999999</v>
      </c>
      <c r="H113" s="12">
        <v>0.1188</v>
      </c>
      <c r="I113" s="12">
        <v>5.314E-2</v>
      </c>
      <c r="J113" s="19"/>
      <c r="L113" s="70"/>
      <c r="M113" s="70"/>
    </row>
    <row r="114" spans="1:16" x14ac:dyDescent="0.2">
      <c r="A114" s="8" t="s">
        <v>256</v>
      </c>
      <c r="B114" s="9">
        <v>2.3377080000000001</v>
      </c>
      <c r="C114" s="9">
        <v>3.0037500000000001</v>
      </c>
      <c r="D114" s="9">
        <v>2.4193750000000001</v>
      </c>
      <c r="E114" s="9">
        <v>2.5724999999999998</v>
      </c>
      <c r="F114" s="9"/>
      <c r="G114" s="12">
        <v>2.5830000000000002</v>
      </c>
      <c r="H114" s="12">
        <v>0.29670000000000002</v>
      </c>
      <c r="I114" s="12">
        <v>0.14829999999999999</v>
      </c>
      <c r="J114" s="21" t="s">
        <v>263</v>
      </c>
      <c r="L114" s="70"/>
      <c r="M114" s="70"/>
    </row>
    <row r="115" spans="1:16" x14ac:dyDescent="0.2">
      <c r="A115" s="8" t="s">
        <v>257</v>
      </c>
      <c r="B115" s="9">
        <v>2.9808330000000001</v>
      </c>
      <c r="C115" s="9">
        <v>2.7664580000000001</v>
      </c>
      <c r="D115" s="9">
        <v>2.3989579999999999</v>
      </c>
      <c r="E115" s="9">
        <v>2.3377080000000001</v>
      </c>
      <c r="F115" s="9"/>
      <c r="G115" s="12">
        <v>2.621</v>
      </c>
      <c r="H115" s="12">
        <v>0.30559999999999998</v>
      </c>
      <c r="I115" s="12">
        <v>0.15279999999999999</v>
      </c>
      <c r="J115" s="21" t="s">
        <v>264</v>
      </c>
      <c r="L115" s="70"/>
      <c r="M115" s="70"/>
    </row>
    <row r="116" spans="1:16" x14ac:dyDescent="0.2">
      <c r="A116" s="8" t="s">
        <v>258</v>
      </c>
      <c r="B116" s="9">
        <v>3.4708329999999998</v>
      </c>
      <c r="C116" s="9">
        <v>3.6443750000000001</v>
      </c>
      <c r="D116" s="11">
        <v>2.837917</v>
      </c>
      <c r="E116" s="9">
        <v>3.3075000000000001</v>
      </c>
      <c r="F116" s="9"/>
      <c r="G116" s="12">
        <v>3.3149999999999999</v>
      </c>
      <c r="H116" s="12">
        <v>0.34660000000000002</v>
      </c>
      <c r="I116" s="12">
        <v>0.17330000000000001</v>
      </c>
      <c r="J116" s="21" t="s">
        <v>265</v>
      </c>
    </row>
    <row r="119" spans="1:16" x14ac:dyDescent="0.2">
      <c r="D119" s="70"/>
      <c r="E119" s="70"/>
      <c r="F119" s="70"/>
      <c r="G119" s="70"/>
    </row>
    <row r="120" spans="1:16" x14ac:dyDescent="0.2">
      <c r="A120" s="75" t="s">
        <v>343</v>
      </c>
      <c r="B120" s="1"/>
      <c r="C120" s="1"/>
      <c r="D120" s="1"/>
      <c r="E120" s="1"/>
      <c r="F120" s="1"/>
      <c r="G120" s="1"/>
      <c r="H120" s="2"/>
      <c r="I120" s="2"/>
      <c r="J120" s="70"/>
    </row>
    <row r="121" spans="1:16" x14ac:dyDescent="0.2">
      <c r="A121" s="1" t="s">
        <v>259</v>
      </c>
      <c r="B121" s="1"/>
      <c r="C121" s="1"/>
      <c r="D121" s="1"/>
      <c r="E121" s="1"/>
      <c r="F121" s="1"/>
      <c r="G121" s="1"/>
      <c r="H121" s="2"/>
      <c r="I121" s="2"/>
      <c r="J121" s="70"/>
    </row>
    <row r="122" spans="1:1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70"/>
    </row>
    <row r="123" spans="1:16" x14ac:dyDescent="0.2">
      <c r="A123" s="2"/>
      <c r="B123" s="106" t="s">
        <v>266</v>
      </c>
      <c r="C123" s="107"/>
      <c r="D123" s="107"/>
      <c r="E123" s="107"/>
      <c r="F123" s="107"/>
      <c r="G123" s="107"/>
      <c r="H123" s="107"/>
      <c r="I123" s="107"/>
    </row>
    <row r="124" spans="1:16" x14ac:dyDescent="0.2">
      <c r="B124" s="71"/>
      <c r="C124" s="72"/>
      <c r="D124" s="72"/>
      <c r="E124" s="55"/>
      <c r="F124" s="4"/>
      <c r="G124" s="4"/>
      <c r="H124" s="4"/>
      <c r="I124" s="4"/>
    </row>
    <row r="125" spans="1:16" ht="17" thickBot="1" x14ac:dyDescent="0.25">
      <c r="A125" s="8" t="s">
        <v>43</v>
      </c>
      <c r="B125" s="5">
        <v>1</v>
      </c>
      <c r="C125" s="5">
        <v>2</v>
      </c>
      <c r="D125" s="5">
        <v>3</v>
      </c>
      <c r="E125" s="5">
        <v>4</v>
      </c>
      <c r="F125" s="5">
        <v>5</v>
      </c>
      <c r="G125" s="6" t="s">
        <v>0</v>
      </c>
      <c r="H125" s="6" t="s">
        <v>1</v>
      </c>
      <c r="I125" s="6" t="s">
        <v>8</v>
      </c>
      <c r="J125" s="56" t="s">
        <v>2</v>
      </c>
    </row>
    <row r="126" spans="1:16" x14ac:dyDescent="0.2">
      <c r="A126" s="8" t="s">
        <v>240</v>
      </c>
      <c r="B126" s="9">
        <v>1.301412</v>
      </c>
      <c r="C126" s="9">
        <v>1.5727059999999999</v>
      </c>
      <c r="D126" s="9">
        <v>0.60046080000000002</v>
      </c>
      <c r="E126" s="9">
        <v>0.74591010000000002</v>
      </c>
      <c r="F126" s="9">
        <v>0.77951119999999996</v>
      </c>
      <c r="G126" s="12">
        <v>1</v>
      </c>
      <c r="H126" s="12">
        <v>0.4158</v>
      </c>
      <c r="I126" s="12">
        <v>0.186</v>
      </c>
      <c r="J126" s="19"/>
      <c r="M126" s="70"/>
      <c r="N126" s="70"/>
      <c r="O126" s="70"/>
      <c r="P126" s="70"/>
    </row>
    <row r="127" spans="1:16" x14ac:dyDescent="0.2">
      <c r="A127" s="8" t="s">
        <v>241</v>
      </c>
      <c r="B127" s="9">
        <v>0.33112269999999999</v>
      </c>
      <c r="C127" s="9">
        <v>1.7829729999999999</v>
      </c>
      <c r="D127" s="9">
        <v>3.1257950000000001</v>
      </c>
      <c r="E127" s="9">
        <v>4.4707949999999999</v>
      </c>
      <c r="F127" s="9"/>
      <c r="G127" s="12">
        <v>2.4279999999999999</v>
      </c>
      <c r="H127" s="12">
        <v>1.7769999999999999</v>
      </c>
      <c r="I127" s="12">
        <v>0.88849999999999996</v>
      </c>
      <c r="J127" s="21" t="s">
        <v>268</v>
      </c>
      <c r="M127" s="70"/>
      <c r="N127" s="70"/>
      <c r="O127" s="70"/>
      <c r="P127" s="70"/>
    </row>
    <row r="128" spans="1:16" x14ac:dyDescent="0.2">
      <c r="A128" s="8" t="s">
        <v>243</v>
      </c>
      <c r="B128" s="9">
        <v>3.1228609999999999</v>
      </c>
      <c r="C128" s="9">
        <v>2.0339559999999999</v>
      </c>
      <c r="D128" s="9">
        <v>3.1526749999999999</v>
      </c>
      <c r="E128" s="9">
        <v>3.638836</v>
      </c>
      <c r="F128" s="9"/>
      <c r="G128" s="12">
        <v>2.9870000000000001</v>
      </c>
      <c r="H128" s="12">
        <v>0.67800000000000005</v>
      </c>
      <c r="I128" s="12">
        <v>0.33900000000000002</v>
      </c>
      <c r="J128" s="21" t="s">
        <v>269</v>
      </c>
      <c r="M128" s="70"/>
      <c r="N128" s="70"/>
      <c r="O128" s="70"/>
      <c r="P128" s="70"/>
    </row>
    <row r="129" spans="1:11" x14ac:dyDescent="0.2">
      <c r="A129" s="8" t="s">
        <v>245</v>
      </c>
      <c r="B129" s="9">
        <v>5.876735</v>
      </c>
      <c r="C129" s="9">
        <v>4.6566580000000002</v>
      </c>
      <c r="D129" s="11">
        <v>2.7989540000000002</v>
      </c>
      <c r="E129" s="11">
        <v>9.0201650000000004</v>
      </c>
      <c r="F129" s="11"/>
      <c r="G129" s="12">
        <v>5.5880000000000001</v>
      </c>
      <c r="H129" s="12">
        <v>2.6150000000000002</v>
      </c>
      <c r="I129" s="12">
        <v>1.3069999999999999</v>
      </c>
      <c r="J129" s="21" t="s">
        <v>270</v>
      </c>
    </row>
    <row r="130" spans="1:11" x14ac:dyDescent="0.2">
      <c r="J130" s="57"/>
    </row>
    <row r="131" spans="1:11" x14ac:dyDescent="0.2">
      <c r="J131" s="57"/>
    </row>
    <row r="132" spans="1:11" x14ac:dyDescent="0.2">
      <c r="A132" s="2"/>
      <c r="B132" s="106" t="s">
        <v>267</v>
      </c>
      <c r="C132" s="107"/>
      <c r="D132" s="107"/>
      <c r="E132" s="107"/>
      <c r="F132" s="107"/>
      <c r="G132" s="107"/>
      <c r="H132" s="107"/>
      <c r="I132" s="107"/>
    </row>
    <row r="133" spans="1:11" x14ac:dyDescent="0.2">
      <c r="B133" s="71"/>
      <c r="C133" s="72"/>
      <c r="D133" s="72"/>
      <c r="E133" s="55"/>
      <c r="F133" s="4"/>
      <c r="G133" s="4"/>
      <c r="H133" s="4"/>
      <c r="I133" s="4"/>
    </row>
    <row r="134" spans="1:11" ht="17" thickBot="1" x14ac:dyDescent="0.25">
      <c r="A134" s="8" t="s">
        <v>43</v>
      </c>
      <c r="B134" s="5">
        <v>1</v>
      </c>
      <c r="C134" s="5">
        <v>2</v>
      </c>
      <c r="D134" s="5">
        <v>3</v>
      </c>
      <c r="E134" s="5">
        <v>4</v>
      </c>
      <c r="F134" s="5">
        <v>5</v>
      </c>
      <c r="G134" s="6" t="s">
        <v>0</v>
      </c>
      <c r="H134" s="6" t="s">
        <v>1</v>
      </c>
      <c r="I134" s="6" t="s">
        <v>8</v>
      </c>
      <c r="J134" s="56" t="s">
        <v>2</v>
      </c>
    </row>
    <row r="135" spans="1:11" x14ac:dyDescent="0.2">
      <c r="A135" s="8" t="s">
        <v>240</v>
      </c>
      <c r="B135" s="9">
        <v>1.5607359999999999</v>
      </c>
      <c r="C135" s="9">
        <v>1.6166970000000001</v>
      </c>
      <c r="D135" s="9">
        <v>0.84650700000000001</v>
      </c>
      <c r="E135" s="9">
        <v>0.52572129999999995</v>
      </c>
      <c r="F135" s="9">
        <v>0.45033820000000002</v>
      </c>
      <c r="G135" s="12">
        <v>1</v>
      </c>
      <c r="H135" s="12">
        <v>0.55800000000000005</v>
      </c>
      <c r="I135" s="12">
        <v>0.2495</v>
      </c>
      <c r="J135" s="19"/>
    </row>
    <row r="136" spans="1:11" x14ac:dyDescent="0.2">
      <c r="A136" s="8" t="s">
        <v>241</v>
      </c>
      <c r="B136" s="9">
        <v>0.40078960000000002</v>
      </c>
      <c r="C136" s="9">
        <v>7.2826409999999999</v>
      </c>
      <c r="D136" s="9">
        <v>1.403586</v>
      </c>
      <c r="E136" s="9">
        <v>2.1270069999999999</v>
      </c>
      <c r="F136" s="9"/>
      <c r="G136" s="12">
        <v>2.8039999999999998</v>
      </c>
      <c r="H136" s="12">
        <v>3.069</v>
      </c>
      <c r="I136" s="12">
        <v>1.534</v>
      </c>
      <c r="J136" s="21" t="s">
        <v>271</v>
      </c>
    </row>
    <row r="137" spans="1:11" x14ac:dyDescent="0.2">
      <c r="A137" s="8" t="s">
        <v>243</v>
      </c>
      <c r="B137" s="9">
        <v>33.041240000000002</v>
      </c>
      <c r="C137" s="9">
        <v>10.22589</v>
      </c>
      <c r="D137" s="9">
        <v>12.80105</v>
      </c>
      <c r="E137" s="9">
        <v>2.6054430000000002</v>
      </c>
      <c r="F137" s="9"/>
      <c r="G137" s="12">
        <v>14.67</v>
      </c>
      <c r="H137" s="12">
        <v>12.99</v>
      </c>
      <c r="I137" s="12">
        <v>6.4960000000000004</v>
      </c>
      <c r="J137" s="21" t="s">
        <v>272</v>
      </c>
    </row>
    <row r="138" spans="1:11" x14ac:dyDescent="0.2">
      <c r="A138" s="8" t="s">
        <v>245</v>
      </c>
      <c r="B138" s="9">
        <v>57.464579999999998</v>
      </c>
      <c r="C138" s="9">
        <v>38.595849999999999</v>
      </c>
      <c r="D138" s="11">
        <v>21.731120000000001</v>
      </c>
      <c r="E138" s="11">
        <v>23.558979999999998</v>
      </c>
      <c r="F138" s="11"/>
      <c r="G138" s="12">
        <v>35.340000000000003</v>
      </c>
      <c r="H138" s="12">
        <v>16.57</v>
      </c>
      <c r="I138" s="12">
        <v>8.2870000000000008</v>
      </c>
      <c r="J138" s="21" t="s">
        <v>194</v>
      </c>
    </row>
    <row r="140" spans="1:11" x14ac:dyDescent="0.2">
      <c r="C140" s="70"/>
      <c r="D140" s="70"/>
      <c r="E140" s="70"/>
      <c r="F140" s="70"/>
      <c r="G140" s="70"/>
      <c r="H140" s="70"/>
      <c r="I140" s="70"/>
      <c r="J140" s="70"/>
    </row>
    <row r="141" spans="1:11" x14ac:dyDescent="0.2">
      <c r="C141" s="70"/>
      <c r="D141" s="70"/>
      <c r="E141" s="70"/>
      <c r="F141" s="70"/>
      <c r="G141" s="70"/>
      <c r="H141" s="70"/>
      <c r="I141" s="70"/>
      <c r="J141" s="70"/>
    </row>
    <row r="142" spans="1:11" x14ac:dyDescent="0.2">
      <c r="A142" s="75" t="s">
        <v>340</v>
      </c>
      <c r="B142" s="1"/>
      <c r="C142" s="1"/>
      <c r="D142" s="1"/>
      <c r="E142" s="1"/>
      <c r="F142" s="1"/>
      <c r="G142" s="1"/>
      <c r="H142" s="2"/>
      <c r="I142" s="2"/>
      <c r="J142" s="2"/>
      <c r="K142" s="16"/>
    </row>
    <row r="143" spans="1:11" x14ac:dyDescent="0.2">
      <c r="A143" s="1" t="s">
        <v>336</v>
      </c>
      <c r="B143" s="1"/>
      <c r="C143" s="1"/>
      <c r="D143" s="1"/>
      <c r="E143" s="1"/>
      <c r="F143" s="1"/>
      <c r="G143" s="1"/>
      <c r="H143" s="2"/>
      <c r="I143" s="2"/>
      <c r="J143" s="2"/>
      <c r="K143" s="16"/>
    </row>
    <row r="144" spans="1:1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6"/>
    </row>
    <row r="145" spans="1:13" x14ac:dyDescent="0.2">
      <c r="A145" s="2"/>
      <c r="B145" s="92" t="s">
        <v>210</v>
      </c>
      <c r="C145" s="100"/>
      <c r="D145" s="100"/>
      <c r="E145" s="100"/>
      <c r="F145" s="100"/>
      <c r="G145" s="100"/>
      <c r="H145" s="100"/>
      <c r="I145" s="35"/>
    </row>
    <row r="146" spans="1:13" ht="17" thickBot="1" x14ac:dyDescent="0.25">
      <c r="B146" s="71"/>
      <c r="C146" s="72"/>
      <c r="D146" s="72"/>
      <c r="E146" s="55"/>
      <c r="F146" s="4"/>
      <c r="G146" s="4"/>
      <c r="H146" s="4"/>
      <c r="I146" s="4"/>
    </row>
    <row r="147" spans="1:13" ht="17" thickBot="1" x14ac:dyDescent="0.25">
      <c r="A147" s="8" t="s">
        <v>43</v>
      </c>
      <c r="B147" s="5">
        <v>1</v>
      </c>
      <c r="C147" s="5">
        <v>2</v>
      </c>
      <c r="D147" s="5">
        <v>3</v>
      </c>
      <c r="E147" s="5">
        <v>4</v>
      </c>
      <c r="F147" s="6" t="s">
        <v>0</v>
      </c>
      <c r="G147" s="6" t="s">
        <v>1</v>
      </c>
      <c r="H147" s="6" t="s">
        <v>8</v>
      </c>
      <c r="I147" s="7" t="s">
        <v>2</v>
      </c>
      <c r="K147" s="70"/>
      <c r="L147" s="70"/>
    </row>
    <row r="148" spans="1:13" x14ac:dyDescent="0.2">
      <c r="A148" s="8" t="s">
        <v>236</v>
      </c>
      <c r="B148" s="9">
        <v>1.149</v>
      </c>
      <c r="C148" s="9">
        <v>1.242</v>
      </c>
      <c r="D148" s="9">
        <v>0.23200000000000001</v>
      </c>
      <c r="E148" s="9">
        <v>1.377</v>
      </c>
      <c r="F148" s="12">
        <v>1</v>
      </c>
      <c r="G148" s="12">
        <v>0.52049999999999996</v>
      </c>
      <c r="H148" s="12">
        <v>0.26019999999999999</v>
      </c>
      <c r="I148" s="58"/>
      <c r="K148" s="70"/>
      <c r="L148" s="70"/>
    </row>
    <row r="149" spans="1:13" x14ac:dyDescent="0.2">
      <c r="A149" s="8" t="s">
        <v>273</v>
      </c>
      <c r="B149" s="9">
        <v>3.0000000000000001E-3</v>
      </c>
      <c r="C149" s="9">
        <v>2E-3</v>
      </c>
      <c r="D149" s="11">
        <v>1E-3</v>
      </c>
      <c r="E149" s="11">
        <v>5.0000000000000001E-3</v>
      </c>
      <c r="F149" s="12">
        <v>2.7499999999999998E-3</v>
      </c>
      <c r="G149" s="12">
        <v>1.7080000000000001E-3</v>
      </c>
      <c r="H149" s="12">
        <v>8.5389999999999999E-4</v>
      </c>
      <c r="I149" s="59" t="s">
        <v>274</v>
      </c>
      <c r="K149" s="70"/>
      <c r="L149" s="70"/>
    </row>
    <row r="150" spans="1:13" x14ac:dyDescent="0.2">
      <c r="I150" s="57"/>
    </row>
    <row r="151" spans="1:13" x14ac:dyDescent="0.2">
      <c r="I151" s="57"/>
    </row>
    <row r="152" spans="1:13" x14ac:dyDescent="0.2">
      <c r="A152" s="2"/>
      <c r="B152" s="92" t="s">
        <v>211</v>
      </c>
      <c r="C152" s="100"/>
      <c r="D152" s="100"/>
      <c r="E152" s="100"/>
      <c r="F152" s="100"/>
      <c r="G152" s="100"/>
      <c r="H152" s="100"/>
      <c r="I152" s="35"/>
      <c r="K152" s="70"/>
      <c r="L152" s="70"/>
    </row>
    <row r="153" spans="1:13" ht="17" thickBot="1" x14ac:dyDescent="0.25">
      <c r="B153" s="71"/>
      <c r="C153" s="72"/>
      <c r="D153" s="72"/>
      <c r="E153" s="55"/>
      <c r="F153" s="4"/>
      <c r="G153" s="4"/>
      <c r="H153" s="4"/>
      <c r="I153" s="4"/>
      <c r="K153" s="70"/>
      <c r="L153" s="70"/>
    </row>
    <row r="154" spans="1:13" ht="17" thickBot="1" x14ac:dyDescent="0.25">
      <c r="A154" s="8" t="s">
        <v>43</v>
      </c>
      <c r="B154" s="5">
        <v>1</v>
      </c>
      <c r="C154" s="5">
        <v>2</v>
      </c>
      <c r="D154" s="5">
        <v>3</v>
      </c>
      <c r="E154" s="5">
        <v>4</v>
      </c>
      <c r="F154" s="6" t="s">
        <v>0</v>
      </c>
      <c r="G154" s="6" t="s">
        <v>1</v>
      </c>
      <c r="H154" s="6" t="s">
        <v>8</v>
      </c>
      <c r="I154" s="7" t="s">
        <v>2</v>
      </c>
      <c r="K154" s="70"/>
      <c r="L154" s="70"/>
    </row>
    <row r="155" spans="1:13" x14ac:dyDescent="0.2">
      <c r="A155" s="8" t="s">
        <v>236</v>
      </c>
      <c r="B155" s="9">
        <v>1.4870000000000001</v>
      </c>
      <c r="C155" s="9">
        <v>1.748</v>
      </c>
      <c r="D155" s="9">
        <v>0.25700000000000001</v>
      </c>
      <c r="E155" s="9">
        <v>0.50700000000000001</v>
      </c>
      <c r="F155" s="12">
        <v>0.99980000000000002</v>
      </c>
      <c r="G155" s="12">
        <v>0.72840000000000005</v>
      </c>
      <c r="H155" s="12">
        <v>0.36420000000000002</v>
      </c>
      <c r="I155" s="58"/>
      <c r="K155" s="70"/>
      <c r="L155" s="70"/>
    </row>
    <row r="156" spans="1:13" x14ac:dyDescent="0.2">
      <c r="A156" s="8" t="s">
        <v>273</v>
      </c>
      <c r="B156" s="9">
        <v>3.0000000000000001E-3</v>
      </c>
      <c r="C156" s="9">
        <v>1E-3</v>
      </c>
      <c r="D156" s="11">
        <v>0</v>
      </c>
      <c r="E156" s="11">
        <v>4.0000000000000001E-3</v>
      </c>
      <c r="F156" s="12">
        <v>2E-3</v>
      </c>
      <c r="G156" s="12">
        <v>1.8259999999999999E-3</v>
      </c>
      <c r="H156" s="12">
        <v>9.1290000000000002E-4</v>
      </c>
      <c r="I156" s="59" t="s">
        <v>276</v>
      </c>
      <c r="K156" s="70"/>
      <c r="L156" s="70"/>
      <c r="M156" s="70"/>
    </row>
    <row r="157" spans="1:13" x14ac:dyDescent="0.2">
      <c r="I157" s="57"/>
      <c r="L157" s="70"/>
      <c r="M157" s="70"/>
    </row>
    <row r="158" spans="1:13" x14ac:dyDescent="0.2">
      <c r="I158" s="57"/>
      <c r="L158" s="70"/>
      <c r="M158" s="70"/>
    </row>
    <row r="159" spans="1:13" x14ac:dyDescent="0.2">
      <c r="A159" s="2"/>
      <c r="B159" s="92" t="s">
        <v>212</v>
      </c>
      <c r="C159" s="100"/>
      <c r="D159" s="100"/>
      <c r="E159" s="100"/>
      <c r="F159" s="100"/>
      <c r="G159" s="100"/>
      <c r="H159" s="100"/>
      <c r="I159" s="35"/>
    </row>
    <row r="160" spans="1:13" ht="17" thickBot="1" x14ac:dyDescent="0.25">
      <c r="A160" s="1"/>
      <c r="B160" s="94"/>
      <c r="C160" s="95"/>
      <c r="D160" s="95"/>
      <c r="E160" s="55"/>
      <c r="F160" s="4"/>
      <c r="G160" s="4"/>
      <c r="H160" s="4"/>
      <c r="I160" s="4"/>
    </row>
    <row r="161" spans="1:12" ht="17" thickBot="1" x14ac:dyDescent="0.25">
      <c r="A161" s="8" t="s">
        <v>43</v>
      </c>
      <c r="B161" s="15">
        <v>1</v>
      </c>
      <c r="C161" s="15">
        <v>2</v>
      </c>
      <c r="D161" s="15">
        <v>3</v>
      </c>
      <c r="E161" s="15">
        <v>4</v>
      </c>
      <c r="F161" s="6" t="s">
        <v>0</v>
      </c>
      <c r="G161" s="6" t="s">
        <v>1</v>
      </c>
      <c r="H161" s="6" t="s">
        <v>8</v>
      </c>
      <c r="I161" s="7" t="s">
        <v>2</v>
      </c>
      <c r="K161" s="70"/>
      <c r="L161" s="70"/>
    </row>
    <row r="162" spans="1:12" x14ac:dyDescent="0.2">
      <c r="A162" s="8" t="s">
        <v>236</v>
      </c>
      <c r="B162" s="9">
        <v>1.33</v>
      </c>
      <c r="C162" s="9">
        <v>1.984</v>
      </c>
      <c r="D162" s="9">
        <v>0.41899999999999998</v>
      </c>
      <c r="E162" s="9">
        <v>0.26800000000000002</v>
      </c>
      <c r="F162" s="12">
        <v>1</v>
      </c>
      <c r="G162" s="12">
        <v>0.80630000000000002</v>
      </c>
      <c r="H162" s="12">
        <v>0.4032</v>
      </c>
      <c r="I162" s="60"/>
      <c r="K162" s="70"/>
      <c r="L162" s="70"/>
    </row>
    <row r="163" spans="1:12" x14ac:dyDescent="0.2">
      <c r="A163" s="8" t="s">
        <v>273</v>
      </c>
      <c r="B163" s="9">
        <v>1.6E-2</v>
      </c>
      <c r="C163" s="9">
        <v>4.0000000000000001E-3</v>
      </c>
      <c r="D163" s="11">
        <v>2E-3</v>
      </c>
      <c r="E163" s="11">
        <v>1.6E-2</v>
      </c>
      <c r="F163" s="12">
        <v>9.4999999999999998E-3</v>
      </c>
      <c r="G163" s="12">
        <v>7.5500000000000003E-3</v>
      </c>
      <c r="H163" s="12">
        <v>3.7750000000000001E-3</v>
      </c>
      <c r="I163" s="61" t="s">
        <v>275</v>
      </c>
      <c r="K163" s="70"/>
      <c r="L163" s="70"/>
    </row>
    <row r="164" spans="1:12" x14ac:dyDescent="0.2">
      <c r="J164" s="70"/>
      <c r="K164" s="70"/>
      <c r="L164" s="70"/>
    </row>
    <row r="165" spans="1:12" x14ac:dyDescent="0.2">
      <c r="J165" s="70"/>
      <c r="K165" s="70"/>
    </row>
    <row r="166" spans="1:12" x14ac:dyDescent="0.2">
      <c r="J166" s="70"/>
      <c r="K166" s="70"/>
    </row>
    <row r="168" spans="1:12" x14ac:dyDescent="0.2">
      <c r="B168" s="14" t="s">
        <v>9</v>
      </c>
    </row>
  </sheetData>
  <mergeCells count="32">
    <mergeCell ref="B110:I110"/>
    <mergeCell ref="B111:D111"/>
    <mergeCell ref="E111:G111"/>
    <mergeCell ref="H111:I111"/>
    <mergeCell ref="B160:D160"/>
    <mergeCell ref="B145:H145"/>
    <mergeCell ref="B152:H152"/>
    <mergeCell ref="B159:H159"/>
    <mergeCell ref="B123:I123"/>
    <mergeCell ref="B132:I132"/>
    <mergeCell ref="B87:H87"/>
    <mergeCell ref="B88:D88"/>
    <mergeCell ref="B99:D99"/>
    <mergeCell ref="E99:G99"/>
    <mergeCell ref="H99:I99"/>
    <mergeCell ref="B98:I98"/>
    <mergeCell ref="B80:H80"/>
    <mergeCell ref="B44:D44"/>
    <mergeCell ref="B29:H29"/>
    <mergeCell ref="B36:H36"/>
    <mergeCell ref="B43:H43"/>
    <mergeCell ref="B51:H51"/>
    <mergeCell ref="B58:H58"/>
    <mergeCell ref="B65:H65"/>
    <mergeCell ref="B66:D66"/>
    <mergeCell ref="B73:H73"/>
    <mergeCell ref="B19:D19"/>
    <mergeCell ref="B4:J4"/>
    <mergeCell ref="B5:D5"/>
    <mergeCell ref="B11:J11"/>
    <mergeCell ref="B12:D12"/>
    <mergeCell ref="B18:J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687A-4E70-4142-84E9-23764DE6750D}">
  <dimension ref="A1:S150"/>
  <sheetViews>
    <sheetView topLeftCell="A138" workbookViewId="0">
      <selection activeCell="B150" sqref="B150"/>
    </sheetView>
  </sheetViews>
  <sheetFormatPr baseColWidth="10" defaultRowHeight="16" x14ac:dyDescent="0.2"/>
  <cols>
    <col min="1" max="1" width="21.6640625" customWidth="1"/>
  </cols>
  <sheetData>
    <row r="1" spans="1:5" x14ac:dyDescent="0.2">
      <c r="A1" s="75" t="s">
        <v>344</v>
      </c>
      <c r="B1" s="1"/>
      <c r="C1" s="1"/>
      <c r="D1" s="2"/>
      <c r="E1" s="2"/>
    </row>
    <row r="2" spans="1:5" x14ac:dyDescent="0.2">
      <c r="A2" s="1" t="s">
        <v>365</v>
      </c>
      <c r="B2" s="1"/>
      <c r="C2" s="1"/>
      <c r="D2" s="2"/>
      <c r="E2" s="2"/>
    </row>
    <row r="3" spans="1:5" x14ac:dyDescent="0.2">
      <c r="A3" s="2"/>
      <c r="B3" s="2"/>
      <c r="C3" s="2"/>
      <c r="D3" s="2"/>
      <c r="E3" s="2"/>
    </row>
    <row r="4" spans="1:5" x14ac:dyDescent="0.2">
      <c r="A4" s="2"/>
      <c r="B4" s="92" t="s">
        <v>210</v>
      </c>
      <c r="C4" s="100"/>
      <c r="D4" s="100"/>
      <c r="E4" s="100"/>
    </row>
    <row r="5" spans="1:5" x14ac:dyDescent="0.2">
      <c r="B5" s="71"/>
      <c r="C5" s="72"/>
      <c r="D5" s="4"/>
      <c r="E5" s="4"/>
    </row>
    <row r="6" spans="1:5" ht="17" thickBot="1" x14ac:dyDescent="0.25">
      <c r="A6" s="8" t="s">
        <v>7</v>
      </c>
      <c r="B6" s="5">
        <v>1</v>
      </c>
      <c r="C6" s="5">
        <v>2</v>
      </c>
      <c r="D6" s="6" t="s">
        <v>0</v>
      </c>
      <c r="E6" s="6" t="s">
        <v>8</v>
      </c>
    </row>
    <row r="7" spans="1:5" x14ac:dyDescent="0.2">
      <c r="A7" s="8" t="s">
        <v>5</v>
      </c>
      <c r="B7" s="9">
        <v>1.6704639999999999</v>
      </c>
      <c r="C7" s="9">
        <v>2.2023969999999999</v>
      </c>
      <c r="D7" s="12">
        <v>1</v>
      </c>
      <c r="E7" s="13">
        <v>0.55179999999999996</v>
      </c>
    </row>
    <row r="8" spans="1:5" x14ac:dyDescent="0.2">
      <c r="A8" s="8" t="s">
        <v>6</v>
      </c>
      <c r="B8" s="9">
        <v>0.97837949999999996</v>
      </c>
      <c r="C8" s="9">
        <v>0.3429759</v>
      </c>
      <c r="D8" s="12">
        <v>0.17019999999999999</v>
      </c>
      <c r="E8" s="13">
        <v>8.5860000000000006E-2</v>
      </c>
    </row>
    <row r="11" spans="1:5" x14ac:dyDescent="0.2">
      <c r="A11" s="2"/>
      <c r="B11" s="92" t="s">
        <v>211</v>
      </c>
      <c r="C11" s="100"/>
      <c r="D11" s="100"/>
      <c r="E11" s="100"/>
    </row>
    <row r="12" spans="1:5" x14ac:dyDescent="0.2">
      <c r="B12" s="71"/>
      <c r="C12" s="72"/>
      <c r="D12" s="4"/>
      <c r="E12" s="4"/>
    </row>
    <row r="13" spans="1:5" ht="17" thickBot="1" x14ac:dyDescent="0.25">
      <c r="A13" s="8" t="s">
        <v>7</v>
      </c>
      <c r="B13" s="5">
        <v>1</v>
      </c>
      <c r="C13" s="5">
        <v>2</v>
      </c>
      <c r="D13" s="6" t="s">
        <v>0</v>
      </c>
      <c r="E13" s="6" t="s">
        <v>8</v>
      </c>
    </row>
    <row r="14" spans="1:5" x14ac:dyDescent="0.2">
      <c r="A14" s="8" t="s">
        <v>5</v>
      </c>
      <c r="B14" s="9">
        <v>1.5417879999999999</v>
      </c>
      <c r="C14" s="9">
        <v>2.335445</v>
      </c>
      <c r="D14" s="12">
        <v>1</v>
      </c>
      <c r="E14" s="13">
        <v>0.56579999999999997</v>
      </c>
    </row>
    <row r="15" spans="1:5" x14ac:dyDescent="0.2">
      <c r="A15" s="8" t="s">
        <v>6</v>
      </c>
      <c r="B15" s="9">
        <v>1.0809850000000001</v>
      </c>
      <c r="C15" s="9">
        <v>0.49427910000000003</v>
      </c>
      <c r="D15" s="12">
        <v>0.25190000000000001</v>
      </c>
      <c r="E15" s="13">
        <v>9.2439999999999994E-2</v>
      </c>
    </row>
    <row r="18" spans="1:19" x14ac:dyDescent="0.2">
      <c r="A18" s="2"/>
      <c r="B18" s="92" t="s">
        <v>212</v>
      </c>
      <c r="C18" s="100"/>
      <c r="D18" s="100"/>
      <c r="E18" s="100"/>
    </row>
    <row r="19" spans="1:19" x14ac:dyDescent="0.2">
      <c r="A19" s="1"/>
      <c r="B19" s="71"/>
      <c r="C19" s="72"/>
      <c r="D19" s="4"/>
      <c r="E19" s="4"/>
    </row>
    <row r="20" spans="1:19" ht="17" thickBot="1" x14ac:dyDescent="0.25">
      <c r="A20" s="8" t="s">
        <v>7</v>
      </c>
      <c r="B20" s="15">
        <v>1</v>
      </c>
      <c r="C20" s="15">
        <v>2</v>
      </c>
      <c r="D20" s="6" t="s">
        <v>0</v>
      </c>
      <c r="E20" s="6" t="s">
        <v>8</v>
      </c>
    </row>
    <row r="21" spans="1:19" x14ac:dyDescent="0.2">
      <c r="A21" s="8" t="s">
        <v>5</v>
      </c>
      <c r="B21" s="9">
        <v>2.586001</v>
      </c>
      <c r="C21" s="9">
        <v>1.294141</v>
      </c>
      <c r="D21" s="12">
        <v>0.99950000000000006</v>
      </c>
      <c r="E21" s="13">
        <v>0.6038</v>
      </c>
    </row>
    <row r="22" spans="1:19" x14ac:dyDescent="0.2">
      <c r="A22" s="8" t="s">
        <v>6</v>
      </c>
      <c r="B22" s="9">
        <v>0.56398020000000004</v>
      </c>
      <c r="C22" s="9">
        <v>0.17490259999999999</v>
      </c>
      <c r="D22" s="12">
        <v>0.1353</v>
      </c>
      <c r="E22" s="13">
        <v>4.8149999999999998E-2</v>
      </c>
    </row>
    <row r="25" spans="1:19" x14ac:dyDescent="0.2">
      <c r="C25" s="14"/>
    </row>
    <row r="26" spans="1:19" x14ac:dyDescent="0.2">
      <c r="A26" s="80" t="s">
        <v>366</v>
      </c>
      <c r="B26" s="1"/>
      <c r="C26" s="1"/>
      <c r="D26" s="1"/>
      <c r="E26" s="1"/>
      <c r="F26" s="1"/>
      <c r="G26" s="1"/>
      <c r="H26" s="1"/>
      <c r="I26" s="1"/>
      <c r="J26" s="2"/>
      <c r="K26" s="2"/>
      <c r="L26" s="2"/>
      <c r="M26" s="2"/>
    </row>
    <row r="27" spans="1:19" x14ac:dyDescent="0.2">
      <c r="A27" s="1" t="s">
        <v>345</v>
      </c>
      <c r="B27" s="1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</row>
    <row r="28" spans="1:1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9" x14ac:dyDescent="0.2">
      <c r="A29" s="2"/>
      <c r="B29" s="92" t="s">
        <v>277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35"/>
    </row>
    <row r="30" spans="1:19" x14ac:dyDescent="0.2">
      <c r="B30" s="94"/>
      <c r="C30" s="95"/>
      <c r="D30" s="95"/>
      <c r="E30" s="95"/>
      <c r="F30" s="95"/>
      <c r="G30" s="95"/>
      <c r="H30" s="95"/>
      <c r="I30" s="95"/>
      <c r="J30" s="4"/>
      <c r="K30" s="4"/>
      <c r="L30" s="4"/>
      <c r="M30" s="4"/>
    </row>
    <row r="31" spans="1:19" ht="17" thickBot="1" x14ac:dyDescent="0.25">
      <c r="A31" s="8" t="s">
        <v>13</v>
      </c>
      <c r="B31" s="5">
        <v>1</v>
      </c>
      <c r="C31" s="5">
        <v>2</v>
      </c>
      <c r="D31" s="5">
        <v>3</v>
      </c>
      <c r="E31" s="5">
        <v>4</v>
      </c>
      <c r="F31" s="5">
        <v>5</v>
      </c>
      <c r="G31" s="5">
        <v>6</v>
      </c>
      <c r="H31" s="5">
        <v>7</v>
      </c>
      <c r="I31" s="5">
        <v>8</v>
      </c>
      <c r="J31" s="6" t="s">
        <v>0</v>
      </c>
      <c r="K31" s="6" t="s">
        <v>1</v>
      </c>
      <c r="L31" s="6" t="s">
        <v>8</v>
      </c>
      <c r="M31" s="56" t="s">
        <v>2</v>
      </c>
    </row>
    <row r="32" spans="1:19" x14ac:dyDescent="0.2">
      <c r="A32" s="8" t="s">
        <v>278</v>
      </c>
      <c r="B32" s="9">
        <v>4.08</v>
      </c>
      <c r="C32" s="9">
        <v>3.61</v>
      </c>
      <c r="D32" s="9">
        <v>3.46</v>
      </c>
      <c r="E32" s="9">
        <v>3.05</v>
      </c>
      <c r="F32" s="9">
        <v>3.49</v>
      </c>
      <c r="G32" s="11">
        <v>2.85</v>
      </c>
      <c r="H32" s="9">
        <v>3.58</v>
      </c>
      <c r="I32" s="9"/>
      <c r="J32" s="12">
        <v>3.4460000000000002</v>
      </c>
      <c r="K32" s="12">
        <v>0.4002</v>
      </c>
      <c r="L32" s="12">
        <v>0.15129999999999999</v>
      </c>
      <c r="M32" s="19"/>
      <c r="O32" s="70"/>
      <c r="P32" s="70"/>
      <c r="Q32" s="70"/>
      <c r="R32" s="70"/>
      <c r="S32" s="70"/>
    </row>
    <row r="33" spans="1:19" x14ac:dyDescent="0.2">
      <c r="A33" s="8" t="s">
        <v>279</v>
      </c>
      <c r="B33" s="9">
        <v>2.7</v>
      </c>
      <c r="C33" s="9">
        <v>2.74</v>
      </c>
      <c r="D33" s="9">
        <v>2.42</v>
      </c>
      <c r="E33" s="9">
        <v>3.5</v>
      </c>
      <c r="F33" s="9">
        <v>2.5499999999999998</v>
      </c>
      <c r="G33" s="11">
        <v>3.29</v>
      </c>
      <c r="H33" s="9">
        <v>3.38</v>
      </c>
      <c r="I33" s="9">
        <v>2.39</v>
      </c>
      <c r="J33" s="12">
        <v>2.871</v>
      </c>
      <c r="K33" s="12">
        <v>0.44950000000000001</v>
      </c>
      <c r="L33" s="12">
        <v>0.15890000000000001</v>
      </c>
      <c r="M33" s="21" t="s">
        <v>282</v>
      </c>
      <c r="O33" s="70"/>
      <c r="P33" s="70"/>
      <c r="Q33" s="70"/>
      <c r="R33" s="70"/>
      <c r="S33" s="70"/>
    </row>
    <row r="34" spans="1:19" x14ac:dyDescent="0.2">
      <c r="A34" s="8" t="s">
        <v>280</v>
      </c>
      <c r="B34" s="9">
        <v>3.51</v>
      </c>
      <c r="C34" s="9">
        <v>4.76</v>
      </c>
      <c r="D34" s="9">
        <v>4.38</v>
      </c>
      <c r="E34" s="9">
        <v>4.59</v>
      </c>
      <c r="F34" s="9">
        <v>5.14</v>
      </c>
      <c r="G34" s="11">
        <v>3.94</v>
      </c>
      <c r="H34" s="9">
        <v>3.05</v>
      </c>
      <c r="I34" s="9">
        <v>4.6100000000000003</v>
      </c>
      <c r="J34" s="12">
        <v>4.2480000000000002</v>
      </c>
      <c r="K34" s="12">
        <v>0.69669999999999999</v>
      </c>
      <c r="L34" s="12">
        <v>0.24629999999999999</v>
      </c>
      <c r="M34" s="21" t="s">
        <v>283</v>
      </c>
      <c r="O34" s="70"/>
      <c r="P34" s="70"/>
      <c r="Q34" s="70"/>
      <c r="R34" s="70"/>
      <c r="S34" s="70"/>
    </row>
    <row r="35" spans="1:19" x14ac:dyDescent="0.2">
      <c r="A35" s="8" t="s">
        <v>281</v>
      </c>
      <c r="B35" s="9">
        <v>2.29</v>
      </c>
      <c r="C35" s="9">
        <v>4.18</v>
      </c>
      <c r="D35" s="11">
        <v>4.63</v>
      </c>
      <c r="E35" s="9">
        <v>3.67</v>
      </c>
      <c r="F35" s="9">
        <v>4.0199999999999996</v>
      </c>
      <c r="G35" s="11">
        <v>3.01</v>
      </c>
      <c r="H35" s="9">
        <v>4.01</v>
      </c>
      <c r="I35" s="9">
        <v>2.86</v>
      </c>
      <c r="J35" s="12">
        <v>3.5840000000000001</v>
      </c>
      <c r="K35" s="12">
        <v>0.78890000000000005</v>
      </c>
      <c r="L35" s="12">
        <v>0.27889999999999998</v>
      </c>
      <c r="M35" s="21" t="s">
        <v>284</v>
      </c>
      <c r="P35" s="70"/>
      <c r="Q35" s="70"/>
      <c r="R35" s="70"/>
      <c r="S35" s="70"/>
    </row>
    <row r="36" spans="1:19" x14ac:dyDescent="0.2">
      <c r="P36" s="70"/>
      <c r="Q36" s="70"/>
      <c r="R36" s="70"/>
      <c r="S36" s="70"/>
    </row>
    <row r="37" spans="1:19" x14ac:dyDescent="0.2">
      <c r="P37" s="70"/>
      <c r="Q37" s="70"/>
      <c r="R37" s="70"/>
      <c r="S37" s="70"/>
    </row>
    <row r="38" spans="1:19" x14ac:dyDescent="0.2">
      <c r="A38" s="75" t="s">
        <v>348</v>
      </c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P38" s="70"/>
      <c r="Q38" s="70"/>
      <c r="R38" s="70"/>
      <c r="S38" s="70"/>
    </row>
    <row r="39" spans="1:19" x14ac:dyDescent="0.2">
      <c r="A39" s="1" t="s">
        <v>345</v>
      </c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  <c r="M39" s="2"/>
      <c r="P39" s="70"/>
      <c r="Q39" s="70"/>
      <c r="R39" s="70"/>
      <c r="S39" s="70"/>
    </row>
    <row r="40" spans="1:1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9" x14ac:dyDescent="0.2">
      <c r="A41" s="2"/>
      <c r="B41" s="92" t="s">
        <v>28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35"/>
    </row>
    <row r="42" spans="1:19" x14ac:dyDescent="0.2">
      <c r="B42" s="94"/>
      <c r="C42" s="95"/>
      <c r="D42" s="95"/>
      <c r="E42" s="95"/>
      <c r="F42" s="95"/>
      <c r="G42" s="95"/>
      <c r="H42" s="95"/>
      <c r="I42" s="95"/>
      <c r="J42" s="4"/>
      <c r="K42" s="4"/>
      <c r="L42" s="4"/>
      <c r="M42" s="4"/>
    </row>
    <row r="43" spans="1:19" ht="17" thickBot="1" x14ac:dyDescent="0.25">
      <c r="A43" s="8" t="s">
        <v>13</v>
      </c>
      <c r="B43" s="5">
        <v>1</v>
      </c>
      <c r="C43" s="5">
        <v>2</v>
      </c>
      <c r="D43" s="5">
        <v>3</v>
      </c>
      <c r="E43" s="5">
        <v>4</v>
      </c>
      <c r="F43" s="5">
        <v>5</v>
      </c>
      <c r="G43" s="5">
        <v>6</v>
      </c>
      <c r="H43" s="5">
        <v>7</v>
      </c>
      <c r="I43" s="5">
        <v>8</v>
      </c>
      <c r="J43" s="6" t="s">
        <v>0</v>
      </c>
      <c r="K43" s="6" t="s">
        <v>1</v>
      </c>
      <c r="L43" s="6" t="s">
        <v>8</v>
      </c>
      <c r="M43" s="56" t="s">
        <v>2</v>
      </c>
      <c r="O43" s="70"/>
      <c r="P43" s="70"/>
      <c r="Q43" s="70"/>
      <c r="R43" s="70"/>
    </row>
    <row r="44" spans="1:19" x14ac:dyDescent="0.2">
      <c r="A44" s="8" t="s">
        <v>278</v>
      </c>
      <c r="B44" s="9">
        <v>1.1499999999999999</v>
      </c>
      <c r="C44" s="9">
        <v>1.1299999999999999</v>
      </c>
      <c r="D44" s="9">
        <v>1.05</v>
      </c>
      <c r="E44" s="9">
        <v>0.99</v>
      </c>
      <c r="F44" s="9">
        <v>1.17</v>
      </c>
      <c r="G44" s="11">
        <v>1.28</v>
      </c>
      <c r="H44" s="9">
        <v>1.25</v>
      </c>
      <c r="I44" s="9"/>
      <c r="J44" s="12">
        <v>1.1459999999999999</v>
      </c>
      <c r="K44" s="12">
        <v>0.1026</v>
      </c>
      <c r="L44" s="12">
        <v>3.8780000000000002E-2</v>
      </c>
      <c r="M44" s="19"/>
      <c r="O44" s="70"/>
      <c r="P44" s="70"/>
      <c r="Q44" s="70"/>
      <c r="R44" s="70"/>
    </row>
    <row r="45" spans="1:19" x14ac:dyDescent="0.2">
      <c r="A45" s="8" t="s">
        <v>279</v>
      </c>
      <c r="B45" s="9">
        <v>0.86</v>
      </c>
      <c r="C45" s="9">
        <v>0.87</v>
      </c>
      <c r="D45" s="9">
        <v>0.97</v>
      </c>
      <c r="E45" s="9">
        <v>1.03</v>
      </c>
      <c r="F45" s="9">
        <v>0.95</v>
      </c>
      <c r="G45" s="11">
        <v>0.85</v>
      </c>
      <c r="H45" s="9">
        <v>0.92</v>
      </c>
      <c r="I45" s="9">
        <v>0.88</v>
      </c>
      <c r="J45" s="12">
        <v>0.9163</v>
      </c>
      <c r="K45" s="12">
        <v>6.3229999999999995E-2</v>
      </c>
      <c r="L45" s="12">
        <v>2.2360000000000001E-2</v>
      </c>
      <c r="M45" s="21" t="s">
        <v>287</v>
      </c>
      <c r="O45" s="70"/>
      <c r="P45" s="70"/>
      <c r="Q45" s="70"/>
      <c r="R45" s="70"/>
    </row>
    <row r="46" spans="1:19" x14ac:dyDescent="0.2">
      <c r="A46" s="8" t="s">
        <v>280</v>
      </c>
      <c r="B46" s="9">
        <v>0.93</v>
      </c>
      <c r="C46" s="9">
        <v>0.9</v>
      </c>
      <c r="D46" s="9">
        <v>1.1299999999999999</v>
      </c>
      <c r="E46" s="9">
        <v>1.03</v>
      </c>
      <c r="F46" s="9">
        <v>1.04</v>
      </c>
      <c r="G46" s="11">
        <v>0.87</v>
      </c>
      <c r="H46" s="9">
        <v>1.19</v>
      </c>
      <c r="I46" s="9">
        <v>1.25</v>
      </c>
      <c r="J46" s="12">
        <v>1.0429999999999999</v>
      </c>
      <c r="K46" s="12">
        <v>0.1391</v>
      </c>
      <c r="L46" s="12">
        <v>4.9160000000000002E-2</v>
      </c>
      <c r="M46" s="21" t="s">
        <v>288</v>
      </c>
      <c r="O46" s="70"/>
      <c r="P46" s="70"/>
      <c r="Q46" s="70"/>
      <c r="R46" s="70"/>
    </row>
    <row r="47" spans="1:19" x14ac:dyDescent="0.2">
      <c r="A47" s="8" t="s">
        <v>281</v>
      </c>
      <c r="B47" s="9">
        <v>0.9</v>
      </c>
      <c r="C47" s="9">
        <v>0.73</v>
      </c>
      <c r="D47" s="11">
        <v>1.28</v>
      </c>
      <c r="E47" s="9">
        <v>0.68</v>
      </c>
      <c r="F47" s="9">
        <v>0.97</v>
      </c>
      <c r="G47" s="11">
        <v>0.9</v>
      </c>
      <c r="H47" s="9">
        <v>0.99</v>
      </c>
      <c r="I47" s="9">
        <v>1.04</v>
      </c>
      <c r="J47" s="12">
        <v>0.93630000000000002</v>
      </c>
      <c r="K47" s="12">
        <v>0.18659999999999999</v>
      </c>
      <c r="L47" s="12">
        <v>6.5979999999999997E-2</v>
      </c>
      <c r="M47" s="21" t="s">
        <v>289</v>
      </c>
      <c r="O47" s="70"/>
      <c r="P47" s="70"/>
      <c r="Q47" s="70"/>
      <c r="R47" s="70"/>
    </row>
    <row r="48" spans="1:19" x14ac:dyDescent="0.2">
      <c r="O48" s="70"/>
      <c r="P48" s="70"/>
      <c r="Q48" s="70"/>
      <c r="R48" s="70"/>
    </row>
    <row r="49" spans="1:18" x14ac:dyDescent="0.2">
      <c r="O49" s="70"/>
      <c r="P49" s="70"/>
      <c r="Q49" s="70"/>
      <c r="R49" s="70"/>
    </row>
    <row r="50" spans="1:18" x14ac:dyDescent="0.2">
      <c r="A50" s="75" t="s">
        <v>349</v>
      </c>
      <c r="B50" s="1"/>
      <c r="C50" s="1"/>
      <c r="D50" s="1"/>
      <c r="E50" s="1"/>
      <c r="F50" s="1"/>
      <c r="G50" s="1"/>
      <c r="H50" s="1"/>
      <c r="I50" s="1"/>
      <c r="J50" s="2"/>
      <c r="K50" s="2"/>
      <c r="L50" s="2"/>
      <c r="M50" s="2"/>
      <c r="O50" s="70"/>
      <c r="P50" s="70"/>
      <c r="Q50" s="70"/>
      <c r="R50" s="70"/>
    </row>
    <row r="51" spans="1:18" x14ac:dyDescent="0.2">
      <c r="A51" s="1" t="s">
        <v>345</v>
      </c>
      <c r="B51" s="1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</row>
    <row r="52" spans="1:18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8" x14ac:dyDescent="0.2">
      <c r="A53" s="2"/>
      <c r="B53" s="92" t="s">
        <v>29</v>
      </c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35"/>
    </row>
    <row r="54" spans="1:18" x14ac:dyDescent="0.2">
      <c r="B54" s="94"/>
      <c r="C54" s="95"/>
      <c r="D54" s="95"/>
      <c r="E54" s="95"/>
      <c r="F54" s="95"/>
      <c r="G54" s="95"/>
      <c r="H54" s="95"/>
      <c r="I54" s="95"/>
      <c r="J54" s="4"/>
      <c r="K54" s="4"/>
      <c r="L54" s="4"/>
      <c r="M54" s="4"/>
    </row>
    <row r="55" spans="1:18" ht="17" thickBot="1" x14ac:dyDescent="0.25">
      <c r="A55" s="8" t="s">
        <v>13</v>
      </c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6" t="s">
        <v>0</v>
      </c>
      <c r="K55" s="6" t="s">
        <v>1</v>
      </c>
      <c r="L55" s="6" t="s">
        <v>8</v>
      </c>
      <c r="M55" s="56" t="s">
        <v>2</v>
      </c>
    </row>
    <row r="56" spans="1:18" x14ac:dyDescent="0.2">
      <c r="A56" s="8" t="s">
        <v>278</v>
      </c>
      <c r="B56" s="9">
        <v>2.14</v>
      </c>
      <c r="C56" s="9">
        <v>2.48</v>
      </c>
      <c r="D56" s="9">
        <v>2.63</v>
      </c>
      <c r="E56" s="9">
        <v>2.71</v>
      </c>
      <c r="F56" s="9">
        <v>2.4700000000000002</v>
      </c>
      <c r="G56" s="11">
        <v>2.02</v>
      </c>
      <c r="H56" s="9">
        <v>2.21</v>
      </c>
      <c r="I56" s="9"/>
      <c r="J56" s="12">
        <v>2.38</v>
      </c>
      <c r="K56" s="12">
        <v>0.26</v>
      </c>
      <c r="L56" s="12">
        <v>9.8269999999999996E-2</v>
      </c>
      <c r="M56" s="19"/>
    </row>
    <row r="57" spans="1:18" x14ac:dyDescent="0.2">
      <c r="A57" s="8" t="s">
        <v>279</v>
      </c>
      <c r="B57" s="9">
        <v>2.76</v>
      </c>
      <c r="C57" s="9">
        <v>2.76</v>
      </c>
      <c r="D57" s="9">
        <v>2.14</v>
      </c>
      <c r="E57" s="9">
        <v>2.27</v>
      </c>
      <c r="F57" s="9">
        <v>2.6</v>
      </c>
      <c r="G57" s="11">
        <v>3.14</v>
      </c>
      <c r="H57" s="9">
        <v>2.09</v>
      </c>
      <c r="I57" s="9">
        <v>2.68</v>
      </c>
      <c r="J57" s="12">
        <v>2.5550000000000002</v>
      </c>
      <c r="K57" s="12">
        <v>0.36130000000000001</v>
      </c>
      <c r="L57" s="12">
        <v>0.12770000000000001</v>
      </c>
      <c r="M57" s="21" t="s">
        <v>285</v>
      </c>
    </row>
    <row r="58" spans="1:18" x14ac:dyDescent="0.2">
      <c r="A58" s="8" t="s">
        <v>280</v>
      </c>
      <c r="B58" s="9">
        <v>2.8</v>
      </c>
      <c r="C58" s="9">
        <v>3.12</v>
      </c>
      <c r="D58" s="9">
        <v>2.77</v>
      </c>
      <c r="E58" s="9">
        <v>2.84</v>
      </c>
      <c r="F58" s="9">
        <v>3.1</v>
      </c>
      <c r="G58" s="11">
        <v>2.88</v>
      </c>
      <c r="H58" s="9">
        <v>2.81</v>
      </c>
      <c r="I58" s="9">
        <v>2.71</v>
      </c>
      <c r="J58" s="12">
        <v>2.879</v>
      </c>
      <c r="K58" s="12">
        <v>0.15110000000000001</v>
      </c>
      <c r="L58" s="12">
        <v>5.3429999999999998E-2</v>
      </c>
      <c r="M58" s="21" t="s">
        <v>286</v>
      </c>
    </row>
    <row r="59" spans="1:18" x14ac:dyDescent="0.2">
      <c r="A59" s="8" t="s">
        <v>281</v>
      </c>
      <c r="B59" s="9">
        <v>2.86</v>
      </c>
      <c r="C59" s="9">
        <v>2.85</v>
      </c>
      <c r="D59" s="11">
        <v>2.46</v>
      </c>
      <c r="E59" s="9">
        <v>2.52</v>
      </c>
      <c r="F59" s="9">
        <v>2.97</v>
      </c>
      <c r="G59" s="11">
        <v>2.74</v>
      </c>
      <c r="H59" s="9">
        <v>2.79</v>
      </c>
      <c r="I59" s="9">
        <v>3.11</v>
      </c>
      <c r="J59" s="12">
        <v>2.7879999999999998</v>
      </c>
      <c r="K59" s="12">
        <v>0.21629999999999999</v>
      </c>
      <c r="L59" s="12">
        <v>7.6480000000000006E-2</v>
      </c>
      <c r="M59" s="21" t="s">
        <v>117</v>
      </c>
    </row>
    <row r="62" spans="1:18" x14ac:dyDescent="0.2">
      <c r="A62" s="75" t="s">
        <v>350</v>
      </c>
      <c r="B62" s="1"/>
      <c r="C62" s="1"/>
      <c r="D62" s="1"/>
      <c r="E62" s="1"/>
      <c r="F62" s="1"/>
      <c r="G62" s="1"/>
      <c r="H62" s="1"/>
      <c r="I62" s="1"/>
      <c r="J62" s="2"/>
      <c r="K62" s="2"/>
      <c r="L62" s="2"/>
      <c r="M62" s="2"/>
    </row>
    <row r="63" spans="1:18" x14ac:dyDescent="0.2">
      <c r="A63" s="1" t="s">
        <v>345</v>
      </c>
      <c r="B63" s="1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</row>
    <row r="64" spans="1:1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">
      <c r="A65" s="2"/>
      <c r="B65" s="92" t="s">
        <v>30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35"/>
    </row>
    <row r="66" spans="1:13" x14ac:dyDescent="0.2">
      <c r="B66" s="94"/>
      <c r="C66" s="95"/>
      <c r="D66" s="95"/>
      <c r="E66" s="95"/>
      <c r="F66" s="95"/>
      <c r="G66" s="95"/>
      <c r="H66" s="95"/>
      <c r="I66" s="95"/>
      <c r="J66" s="4"/>
      <c r="K66" s="4"/>
      <c r="L66" s="4"/>
      <c r="M66" s="4"/>
    </row>
    <row r="67" spans="1:13" ht="17" thickBot="1" x14ac:dyDescent="0.25">
      <c r="A67" s="8" t="s">
        <v>13</v>
      </c>
      <c r="B67" s="5">
        <v>1</v>
      </c>
      <c r="C67" s="5">
        <v>2</v>
      </c>
      <c r="D67" s="5">
        <v>3</v>
      </c>
      <c r="E67" s="5">
        <v>4</v>
      </c>
      <c r="F67" s="5">
        <v>5</v>
      </c>
      <c r="G67" s="5">
        <v>6</v>
      </c>
      <c r="H67" s="5">
        <v>7</v>
      </c>
      <c r="I67" s="5">
        <v>8</v>
      </c>
      <c r="J67" s="6" t="s">
        <v>0</v>
      </c>
      <c r="K67" s="6" t="s">
        <v>1</v>
      </c>
      <c r="L67" s="6" t="s">
        <v>8</v>
      </c>
      <c r="M67" s="56" t="s">
        <v>2</v>
      </c>
    </row>
    <row r="68" spans="1:13" x14ac:dyDescent="0.2">
      <c r="A68" s="8" t="s">
        <v>278</v>
      </c>
      <c r="B68" s="9">
        <v>71.185820000000007</v>
      </c>
      <c r="C68" s="9">
        <v>67.798320000000004</v>
      </c>
      <c r="D68" s="9">
        <v>61.823360000000001</v>
      </c>
      <c r="E68" s="9">
        <v>62.856409999999997</v>
      </c>
      <c r="F68" s="9">
        <v>73.455979999999997</v>
      </c>
      <c r="G68" s="11">
        <v>72.29092</v>
      </c>
      <c r="H68" s="9">
        <v>78.690579999999997</v>
      </c>
      <c r="I68" s="9"/>
      <c r="J68" s="12">
        <v>69.73</v>
      </c>
      <c r="K68" s="12">
        <v>6.0049999999999999</v>
      </c>
      <c r="L68" s="12">
        <v>2.27</v>
      </c>
      <c r="M68" s="19"/>
    </row>
    <row r="69" spans="1:13" x14ac:dyDescent="0.2">
      <c r="A69" s="8" t="s">
        <v>279</v>
      </c>
      <c r="B69" s="9">
        <v>56.006950000000003</v>
      </c>
      <c r="C69" s="9">
        <v>56.999740000000003</v>
      </c>
      <c r="D69" s="9">
        <v>67.731589999999997</v>
      </c>
      <c r="E69" s="9">
        <v>72.675960000000003</v>
      </c>
      <c r="F69" s="9">
        <v>64.346209999999999</v>
      </c>
      <c r="G69" s="11">
        <v>46.479700000000001</v>
      </c>
      <c r="H69" s="9">
        <v>69.056929999999994</v>
      </c>
      <c r="I69" s="9">
        <v>58.971429999999998</v>
      </c>
      <c r="J69" s="12">
        <v>61.53</v>
      </c>
      <c r="K69" s="12">
        <v>8.5470000000000006</v>
      </c>
      <c r="L69" s="12">
        <v>3.0219999999999998</v>
      </c>
      <c r="M69" s="21" t="s">
        <v>290</v>
      </c>
    </row>
    <row r="70" spans="1:13" x14ac:dyDescent="0.2">
      <c r="A70" s="8" t="s">
        <v>280</v>
      </c>
      <c r="B70" s="9">
        <v>58.223660000000002</v>
      </c>
      <c r="C70" s="9">
        <v>47.567520000000002</v>
      </c>
      <c r="D70" s="9">
        <v>65.036060000000006</v>
      </c>
      <c r="E70" s="9">
        <v>59.0518</v>
      </c>
      <c r="F70" s="9">
        <v>61.317320000000002</v>
      </c>
      <c r="G70" s="11">
        <v>62.109679999999997</v>
      </c>
      <c r="H70" s="9">
        <v>64.945409999999995</v>
      </c>
      <c r="I70" s="9">
        <v>61.338470000000001</v>
      </c>
      <c r="J70" s="12">
        <v>59.95</v>
      </c>
      <c r="K70" s="12">
        <v>5.56</v>
      </c>
      <c r="L70" s="12">
        <v>1.966</v>
      </c>
      <c r="M70" s="21" t="s">
        <v>291</v>
      </c>
    </row>
    <row r="71" spans="1:13" x14ac:dyDescent="0.2">
      <c r="A71" s="8" t="s">
        <v>281</v>
      </c>
      <c r="B71" s="9">
        <v>60.258040000000001</v>
      </c>
      <c r="C71" s="9">
        <v>59.994169999999997</v>
      </c>
      <c r="D71" s="11">
        <v>68.356560000000002</v>
      </c>
      <c r="E71" s="9">
        <v>65.162930000000003</v>
      </c>
      <c r="F71" s="9">
        <v>60.853650000000002</v>
      </c>
      <c r="G71" s="11">
        <v>62.351469999999999</v>
      </c>
      <c r="H71" s="9">
        <v>63.047739999999997</v>
      </c>
      <c r="I71" s="9">
        <v>53.731369999999998</v>
      </c>
      <c r="J71" s="12">
        <v>61.72</v>
      </c>
      <c r="K71" s="12">
        <v>4.2720000000000002</v>
      </c>
      <c r="L71" s="12">
        <v>1.51</v>
      </c>
      <c r="M71" s="21" t="s">
        <v>292</v>
      </c>
    </row>
    <row r="74" spans="1:13" x14ac:dyDescent="0.2">
      <c r="D74" s="70"/>
      <c r="E74" s="70"/>
      <c r="F74" s="70"/>
      <c r="G74" s="70"/>
    </row>
    <row r="75" spans="1:13" x14ac:dyDescent="0.2">
      <c r="D75" s="70"/>
      <c r="E75" s="70"/>
      <c r="F75" s="70"/>
      <c r="G75" s="70"/>
      <c r="J75" s="70"/>
      <c r="K75" s="70"/>
      <c r="L75" s="70"/>
      <c r="M75" s="70"/>
    </row>
    <row r="76" spans="1:13" x14ac:dyDescent="0.2">
      <c r="A76" s="76" t="s">
        <v>352</v>
      </c>
      <c r="B76" s="25"/>
      <c r="C76" s="26"/>
      <c r="D76" s="27"/>
      <c r="E76" s="27"/>
      <c r="F76" s="27"/>
      <c r="G76" s="27"/>
      <c r="H76" s="27"/>
      <c r="I76" s="27"/>
    </row>
    <row r="77" spans="1:13" x14ac:dyDescent="0.2">
      <c r="A77" s="24" t="s">
        <v>41</v>
      </c>
      <c r="B77" s="25"/>
      <c r="C77" s="26"/>
      <c r="D77" s="27"/>
      <c r="E77" s="27"/>
      <c r="F77" s="27"/>
      <c r="G77" s="27"/>
      <c r="H77" s="27"/>
      <c r="I77" s="27"/>
    </row>
    <row r="78" spans="1:13" x14ac:dyDescent="0.2">
      <c r="A78" s="28"/>
      <c r="B78" s="25"/>
      <c r="C78" s="27"/>
      <c r="D78" s="27"/>
      <c r="E78" s="27"/>
      <c r="F78" s="27"/>
      <c r="G78" s="27"/>
      <c r="H78" s="27"/>
      <c r="I78" s="27"/>
    </row>
    <row r="79" spans="1:13" x14ac:dyDescent="0.2">
      <c r="A79" s="28"/>
      <c r="B79" s="103" t="s">
        <v>50</v>
      </c>
      <c r="C79" s="103"/>
      <c r="D79" s="103"/>
      <c r="E79" s="103"/>
      <c r="F79" s="103"/>
      <c r="G79" s="103"/>
      <c r="H79" s="104"/>
      <c r="I79" s="104"/>
    </row>
    <row r="80" spans="1:13" ht="17" thickBot="1" x14ac:dyDescent="0.25">
      <c r="A80" s="29" t="s">
        <v>43</v>
      </c>
      <c r="B80" s="30" t="s">
        <v>38</v>
      </c>
      <c r="C80" s="30" t="s">
        <v>39</v>
      </c>
      <c r="D80" s="30" t="s">
        <v>40</v>
      </c>
      <c r="E80" s="31" t="s">
        <v>0</v>
      </c>
      <c r="F80" s="31" t="s">
        <v>1</v>
      </c>
      <c r="G80" s="31" t="s">
        <v>8</v>
      </c>
      <c r="H80" s="56" t="s">
        <v>2</v>
      </c>
      <c r="J80" s="70"/>
      <c r="K80" s="70"/>
      <c r="L80" s="70"/>
      <c r="M80" s="70"/>
    </row>
    <row r="81" spans="1:13" x14ac:dyDescent="0.2">
      <c r="A81" s="8" t="s">
        <v>278</v>
      </c>
      <c r="B81" s="33">
        <v>0.90448545400000002</v>
      </c>
      <c r="C81" s="33">
        <v>1.126520287</v>
      </c>
      <c r="D81" s="33">
        <v>0.96899425900000002</v>
      </c>
      <c r="E81" s="32">
        <v>1</v>
      </c>
      <c r="F81" s="32">
        <v>0.1142</v>
      </c>
      <c r="G81" s="32">
        <v>6.5939999999999999E-2</v>
      </c>
      <c r="H81" s="19"/>
      <c r="J81" s="70"/>
      <c r="K81" s="70"/>
      <c r="L81" s="70"/>
      <c r="M81" s="70"/>
    </row>
    <row r="82" spans="1:13" x14ac:dyDescent="0.2">
      <c r="A82" s="8" t="s">
        <v>279</v>
      </c>
      <c r="B82" s="33">
        <v>1.5870787790000001</v>
      </c>
      <c r="C82" s="33">
        <v>1.4024454319999999</v>
      </c>
      <c r="D82" s="33">
        <v>1.2375377030000001</v>
      </c>
      <c r="E82" s="32">
        <v>1.409</v>
      </c>
      <c r="F82" s="32">
        <v>0.1749</v>
      </c>
      <c r="G82" s="32">
        <v>0.10100000000000001</v>
      </c>
      <c r="H82" s="21" t="s">
        <v>293</v>
      </c>
      <c r="J82" s="70"/>
      <c r="K82" s="70"/>
      <c r="L82" s="70"/>
      <c r="M82" s="70"/>
    </row>
    <row r="83" spans="1:13" x14ac:dyDescent="0.2">
      <c r="A83" s="8" t="s">
        <v>280</v>
      </c>
      <c r="B83" s="33">
        <v>1.5946550770000001</v>
      </c>
      <c r="C83" s="33">
        <v>1.5864495830000001</v>
      </c>
      <c r="D83" s="33">
        <v>1.322956238</v>
      </c>
      <c r="E83" s="32">
        <v>1.5009999999999999</v>
      </c>
      <c r="F83" s="32">
        <v>0.15459999999999999</v>
      </c>
      <c r="G83" s="32">
        <v>8.9230000000000004E-2</v>
      </c>
      <c r="H83" s="21" t="s">
        <v>294</v>
      </c>
    </row>
    <row r="84" spans="1:13" x14ac:dyDescent="0.2">
      <c r="A84" s="8" t="s">
        <v>281</v>
      </c>
      <c r="B84" s="33">
        <v>1.5427626240000001</v>
      </c>
      <c r="C84" s="33">
        <v>1.389323128</v>
      </c>
      <c r="D84" s="33">
        <v>1.209710375</v>
      </c>
      <c r="E84" s="32">
        <v>1.381</v>
      </c>
      <c r="F84" s="32">
        <v>0.16669999999999999</v>
      </c>
      <c r="G84" s="32">
        <v>9.6240000000000006E-2</v>
      </c>
      <c r="H84" s="21" t="s">
        <v>295</v>
      </c>
    </row>
    <row r="87" spans="1:13" x14ac:dyDescent="0.2">
      <c r="A87" s="76" t="s">
        <v>351</v>
      </c>
      <c r="B87" s="25"/>
      <c r="C87" s="26"/>
      <c r="D87" s="27"/>
      <c r="E87" s="27"/>
      <c r="F87" s="27"/>
      <c r="G87" s="27"/>
      <c r="H87" s="27"/>
      <c r="I87" s="27"/>
    </row>
    <row r="88" spans="1:13" x14ac:dyDescent="0.2">
      <c r="A88" s="24" t="s">
        <v>41</v>
      </c>
      <c r="B88" s="25"/>
      <c r="C88" s="26"/>
      <c r="D88" s="27"/>
      <c r="E88" s="27"/>
      <c r="F88" s="27"/>
      <c r="G88" s="27"/>
      <c r="H88" s="27"/>
      <c r="I88" s="27"/>
    </row>
    <row r="89" spans="1:13" x14ac:dyDescent="0.2">
      <c r="A89" s="28"/>
      <c r="B89" s="25"/>
      <c r="C89" s="27"/>
      <c r="D89" s="27"/>
      <c r="E89" s="27"/>
      <c r="F89" s="27"/>
      <c r="G89" s="27"/>
      <c r="H89" s="27"/>
      <c r="I89" s="27"/>
    </row>
    <row r="90" spans="1:13" x14ac:dyDescent="0.2">
      <c r="A90" s="28"/>
      <c r="B90" s="103" t="s">
        <v>296</v>
      </c>
      <c r="C90" s="103"/>
      <c r="D90" s="103"/>
      <c r="E90" s="103"/>
      <c r="F90" s="103"/>
      <c r="G90" s="103"/>
      <c r="H90" s="104"/>
      <c r="I90" s="104"/>
    </row>
    <row r="91" spans="1:13" ht="17" thickBot="1" x14ac:dyDescent="0.25">
      <c r="A91" s="29" t="s">
        <v>43</v>
      </c>
      <c r="B91" s="30" t="s">
        <v>38</v>
      </c>
      <c r="C91" s="30" t="s">
        <v>39</v>
      </c>
      <c r="D91" s="30" t="s">
        <v>40</v>
      </c>
      <c r="E91" s="31" t="s">
        <v>0</v>
      </c>
      <c r="F91" s="31" t="s">
        <v>1</v>
      </c>
      <c r="G91" s="31" t="s">
        <v>8</v>
      </c>
      <c r="H91" s="56" t="s">
        <v>2</v>
      </c>
      <c r="J91" s="70"/>
      <c r="K91" s="70"/>
      <c r="L91" s="70"/>
      <c r="M91" s="70"/>
    </row>
    <row r="92" spans="1:13" x14ac:dyDescent="0.2">
      <c r="A92" s="8" t="s">
        <v>278</v>
      </c>
      <c r="B92" s="33">
        <v>1.1879999999999999</v>
      </c>
      <c r="C92" s="33">
        <v>1.0840000000000001</v>
      </c>
      <c r="D92" s="33">
        <v>0.99399999999999999</v>
      </c>
      <c r="E92" s="32">
        <v>1.089</v>
      </c>
      <c r="F92" s="32">
        <v>9.708E-2</v>
      </c>
      <c r="G92" s="32">
        <v>5.6050000000000003E-2</v>
      </c>
      <c r="H92" s="19"/>
      <c r="J92" s="70"/>
      <c r="K92" s="70"/>
      <c r="L92" s="70"/>
      <c r="M92" s="70"/>
    </row>
    <row r="93" spans="1:13" x14ac:dyDescent="0.2">
      <c r="A93" s="8" t="s">
        <v>279</v>
      </c>
      <c r="B93" s="33">
        <v>1.1599999999999999</v>
      </c>
      <c r="C93" s="33">
        <v>1.008</v>
      </c>
      <c r="D93" s="33">
        <v>1.3320000000000001</v>
      </c>
      <c r="E93" s="32">
        <v>1.167</v>
      </c>
      <c r="F93" s="32">
        <v>0.16209999999999999</v>
      </c>
      <c r="G93" s="32">
        <v>9.3590000000000007E-2</v>
      </c>
      <c r="H93" s="21" t="s">
        <v>297</v>
      </c>
      <c r="J93" s="70"/>
      <c r="K93" s="70"/>
      <c r="L93" s="70"/>
      <c r="M93" s="70"/>
    </row>
    <row r="94" spans="1:13" x14ac:dyDescent="0.2">
      <c r="A94" s="8" t="s">
        <v>280</v>
      </c>
      <c r="B94" s="33">
        <v>1.159</v>
      </c>
      <c r="C94" s="33">
        <v>0.996</v>
      </c>
      <c r="D94" s="33">
        <v>1.544</v>
      </c>
      <c r="E94" s="32">
        <v>1.2330000000000001</v>
      </c>
      <c r="F94" s="32">
        <v>0.28139999999999998</v>
      </c>
      <c r="G94" s="32">
        <v>0.16250000000000001</v>
      </c>
      <c r="H94" s="21" t="s">
        <v>298</v>
      </c>
      <c r="J94" s="70"/>
      <c r="K94" s="70"/>
      <c r="L94" s="70"/>
      <c r="M94" s="70"/>
    </row>
    <row r="95" spans="1:13" x14ac:dyDescent="0.2">
      <c r="A95" s="8" t="s">
        <v>281</v>
      </c>
      <c r="B95" s="33">
        <v>1.5109999999999999</v>
      </c>
      <c r="C95" s="33">
        <v>1.32</v>
      </c>
      <c r="D95" s="33">
        <v>1.1910000000000001</v>
      </c>
      <c r="E95" s="32">
        <v>1.341</v>
      </c>
      <c r="F95" s="32">
        <v>0.161</v>
      </c>
      <c r="G95" s="32">
        <v>9.2950000000000005E-2</v>
      </c>
      <c r="H95" s="21" t="s">
        <v>299</v>
      </c>
    </row>
    <row r="98" spans="1:15" x14ac:dyDescent="0.2">
      <c r="A98" s="75" t="s">
        <v>368</v>
      </c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2"/>
    </row>
    <row r="99" spans="1:15" x14ac:dyDescent="0.2">
      <c r="A99" s="1" t="s">
        <v>367</v>
      </c>
      <c r="B99" s="1"/>
      <c r="C99" s="1"/>
      <c r="D99" s="1"/>
      <c r="E99" s="1"/>
      <c r="F99" s="1"/>
      <c r="G99" s="1"/>
      <c r="H99" s="1"/>
      <c r="I99" s="2"/>
      <c r="J99" s="2"/>
      <c r="K99" s="2"/>
      <c r="L99" s="2"/>
      <c r="M99" s="2"/>
    </row>
    <row r="100" spans="1: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5" x14ac:dyDescent="0.2">
      <c r="A101" s="2"/>
      <c r="B101" s="92" t="s">
        <v>51</v>
      </c>
      <c r="C101" s="100"/>
      <c r="D101" s="100"/>
      <c r="E101" s="100"/>
      <c r="F101" s="100"/>
      <c r="G101" s="100"/>
      <c r="H101" s="100"/>
      <c r="I101" s="35"/>
    </row>
    <row r="102" spans="1:15" x14ac:dyDescent="0.2">
      <c r="B102" s="71"/>
      <c r="C102" s="72"/>
      <c r="D102" s="72"/>
      <c r="E102" s="72"/>
      <c r="F102" s="4"/>
      <c r="G102" s="4"/>
      <c r="H102" s="4"/>
      <c r="I102" s="4"/>
      <c r="K102" s="70"/>
      <c r="L102" s="70"/>
      <c r="M102" s="70"/>
      <c r="N102" s="70"/>
    </row>
    <row r="103" spans="1:15" ht="17" thickBot="1" x14ac:dyDescent="0.25">
      <c r="A103" s="8" t="s">
        <v>43</v>
      </c>
      <c r="B103" s="5">
        <v>1</v>
      </c>
      <c r="C103" s="5">
        <v>2</v>
      </c>
      <c r="D103" s="5">
        <v>3</v>
      </c>
      <c r="E103" s="5">
        <v>4</v>
      </c>
      <c r="F103" s="6" t="s">
        <v>0</v>
      </c>
      <c r="G103" s="6" t="s">
        <v>1</v>
      </c>
      <c r="H103" s="6" t="s">
        <v>8</v>
      </c>
      <c r="I103" s="56" t="s">
        <v>2</v>
      </c>
      <c r="K103" s="70"/>
      <c r="L103" s="70"/>
      <c r="M103" s="70"/>
      <c r="N103" s="70"/>
    </row>
    <row r="104" spans="1:15" x14ac:dyDescent="0.2">
      <c r="A104" s="8" t="s">
        <v>278</v>
      </c>
      <c r="B104" s="9">
        <v>1.1100000000000001</v>
      </c>
      <c r="C104" s="9">
        <v>0.68</v>
      </c>
      <c r="D104" s="9">
        <v>1.21</v>
      </c>
      <c r="E104" s="9"/>
      <c r="F104" s="12">
        <v>1</v>
      </c>
      <c r="G104" s="12">
        <v>0.28160000000000002</v>
      </c>
      <c r="H104" s="13">
        <v>0.16259999999999999</v>
      </c>
      <c r="I104" s="21"/>
      <c r="K104" s="70"/>
      <c r="L104" s="70"/>
      <c r="M104" s="70"/>
      <c r="N104" s="70"/>
    </row>
    <row r="105" spans="1:15" x14ac:dyDescent="0.2">
      <c r="A105" s="8" t="s">
        <v>279</v>
      </c>
      <c r="B105" s="9">
        <v>1.47</v>
      </c>
      <c r="C105" s="9">
        <v>1.78</v>
      </c>
      <c r="D105" s="11">
        <v>1.42</v>
      </c>
      <c r="E105" s="9">
        <v>0.81</v>
      </c>
      <c r="F105" s="12">
        <v>1.37</v>
      </c>
      <c r="G105" s="12">
        <v>0.40589999999999998</v>
      </c>
      <c r="H105" s="13">
        <v>0.2029</v>
      </c>
      <c r="I105" s="21" t="s">
        <v>234</v>
      </c>
      <c r="K105" s="70"/>
      <c r="L105" s="70"/>
      <c r="M105" s="70"/>
      <c r="N105" s="70"/>
    </row>
    <row r="106" spans="1:15" x14ac:dyDescent="0.2">
      <c r="A106" s="8" t="s">
        <v>280</v>
      </c>
      <c r="B106" s="10">
        <v>1.58</v>
      </c>
      <c r="C106" s="10">
        <v>0.82</v>
      </c>
      <c r="D106" s="10">
        <v>0.82</v>
      </c>
      <c r="E106" s="10"/>
      <c r="F106" s="12">
        <v>1.073</v>
      </c>
      <c r="G106" s="12">
        <v>0.43880000000000002</v>
      </c>
      <c r="H106" s="13">
        <v>0.25330000000000003</v>
      </c>
      <c r="I106" s="21" t="s">
        <v>300</v>
      </c>
    </row>
    <row r="107" spans="1:15" x14ac:dyDescent="0.2">
      <c r="A107" s="8" t="s">
        <v>281</v>
      </c>
      <c r="B107" s="10">
        <v>1.23</v>
      </c>
      <c r="C107" s="10">
        <v>2.0099999999999998</v>
      </c>
      <c r="D107" s="10">
        <v>0.76</v>
      </c>
      <c r="E107" s="10">
        <v>1.48</v>
      </c>
      <c r="F107" s="12">
        <v>1.37</v>
      </c>
      <c r="G107" s="12">
        <v>0.52070000000000005</v>
      </c>
      <c r="H107" s="13">
        <v>0.26040000000000002</v>
      </c>
      <c r="I107" s="21" t="s">
        <v>234</v>
      </c>
    </row>
    <row r="108" spans="1:15" x14ac:dyDescent="0.2">
      <c r="I108" s="57"/>
      <c r="L108" s="70"/>
      <c r="M108" s="70"/>
      <c r="N108" s="70"/>
      <c r="O108" s="70"/>
    </row>
    <row r="109" spans="1:15" x14ac:dyDescent="0.2">
      <c r="I109" s="57"/>
      <c r="L109" s="70"/>
      <c r="M109" s="70"/>
      <c r="N109" s="70"/>
      <c r="O109" s="70"/>
    </row>
    <row r="110" spans="1:15" x14ac:dyDescent="0.2">
      <c r="A110" s="2"/>
      <c r="B110" s="92" t="s">
        <v>57</v>
      </c>
      <c r="C110" s="100"/>
      <c r="D110" s="100"/>
      <c r="E110" s="100"/>
      <c r="F110" s="100"/>
      <c r="G110" s="100"/>
      <c r="H110" s="100"/>
      <c r="I110" s="35"/>
      <c r="L110" s="70"/>
      <c r="M110" s="70"/>
      <c r="N110" s="70"/>
      <c r="O110" s="70"/>
    </row>
    <row r="111" spans="1:15" x14ac:dyDescent="0.2">
      <c r="B111" s="71"/>
      <c r="C111" s="72"/>
      <c r="D111" s="72"/>
      <c r="E111" s="72"/>
      <c r="F111" s="4"/>
      <c r="G111" s="4"/>
      <c r="H111" s="4"/>
      <c r="I111" s="4"/>
    </row>
    <row r="112" spans="1:15" ht="17" thickBot="1" x14ac:dyDescent="0.25">
      <c r="A112" s="8" t="s">
        <v>43</v>
      </c>
      <c r="B112" s="5">
        <v>1</v>
      </c>
      <c r="C112" s="5">
        <v>2</v>
      </c>
      <c r="D112" s="5">
        <v>3</v>
      </c>
      <c r="E112" s="5">
        <v>4</v>
      </c>
      <c r="F112" s="6" t="s">
        <v>0</v>
      </c>
      <c r="G112" s="6" t="s">
        <v>1</v>
      </c>
      <c r="H112" s="6" t="s">
        <v>8</v>
      </c>
      <c r="I112" s="56" t="s">
        <v>2</v>
      </c>
      <c r="K112" s="70"/>
      <c r="L112" s="70"/>
      <c r="M112" s="70"/>
      <c r="N112" s="70"/>
    </row>
    <row r="113" spans="1:16" x14ac:dyDescent="0.2">
      <c r="A113" s="8" t="s">
        <v>278</v>
      </c>
      <c r="B113" s="9">
        <v>0.28000000000000003</v>
      </c>
      <c r="C113" s="9">
        <v>1.49</v>
      </c>
      <c r="D113" s="9">
        <v>1.23</v>
      </c>
      <c r="E113" s="9"/>
      <c r="F113" s="12">
        <v>1</v>
      </c>
      <c r="G113" s="12">
        <v>0.63690000000000002</v>
      </c>
      <c r="H113" s="13">
        <v>0.36770000000000003</v>
      </c>
      <c r="I113" s="21"/>
      <c r="K113" s="70"/>
      <c r="L113" s="70"/>
      <c r="M113" s="70"/>
      <c r="N113" s="70"/>
    </row>
    <row r="114" spans="1:16" x14ac:dyDescent="0.2">
      <c r="A114" s="8" t="s">
        <v>279</v>
      </c>
      <c r="B114" s="9">
        <v>0.8</v>
      </c>
      <c r="C114" s="9">
        <v>3.27</v>
      </c>
      <c r="D114" s="11">
        <v>3.76</v>
      </c>
      <c r="E114" s="9">
        <v>5.72</v>
      </c>
      <c r="F114" s="12">
        <v>3.3879999999999999</v>
      </c>
      <c r="G114" s="12">
        <v>2.024</v>
      </c>
      <c r="H114" s="13">
        <v>1.012</v>
      </c>
      <c r="I114" s="21" t="s">
        <v>301</v>
      </c>
      <c r="K114" s="70"/>
      <c r="L114" s="70"/>
      <c r="M114" s="70"/>
      <c r="N114" s="70"/>
    </row>
    <row r="115" spans="1:16" x14ac:dyDescent="0.2">
      <c r="A115" s="8" t="s">
        <v>280</v>
      </c>
      <c r="B115" s="10">
        <v>2.3199999999999998</v>
      </c>
      <c r="C115" s="10">
        <v>1.97</v>
      </c>
      <c r="D115" s="10">
        <v>2.11</v>
      </c>
      <c r="E115" s="10"/>
      <c r="F115" s="12">
        <v>2.133</v>
      </c>
      <c r="G115" s="12">
        <v>0.1762</v>
      </c>
      <c r="H115" s="13">
        <v>0.1017</v>
      </c>
      <c r="I115" s="21" t="s">
        <v>302</v>
      </c>
      <c r="K115" s="70"/>
      <c r="L115" s="70"/>
      <c r="M115" s="70"/>
      <c r="N115" s="70"/>
    </row>
    <row r="116" spans="1:16" x14ac:dyDescent="0.2">
      <c r="A116" s="8" t="s">
        <v>281</v>
      </c>
      <c r="B116" s="10">
        <v>3.21</v>
      </c>
      <c r="C116" s="10">
        <v>1.68</v>
      </c>
      <c r="D116" s="10">
        <v>4.82</v>
      </c>
      <c r="E116" s="10">
        <v>3.5</v>
      </c>
      <c r="F116" s="12">
        <v>3.3029999999999999</v>
      </c>
      <c r="G116" s="12">
        <v>1.2889999999999999</v>
      </c>
      <c r="H116" s="13">
        <v>0.64439999999999997</v>
      </c>
      <c r="I116" s="21" t="s">
        <v>303</v>
      </c>
    </row>
    <row r="117" spans="1:16" x14ac:dyDescent="0.2">
      <c r="I117" s="57"/>
      <c r="M117" s="70"/>
      <c r="N117" s="70"/>
      <c r="O117" s="70"/>
      <c r="P117" s="70"/>
    </row>
    <row r="118" spans="1:16" x14ac:dyDescent="0.2">
      <c r="I118" s="57"/>
      <c r="M118" s="70"/>
      <c r="N118" s="70"/>
      <c r="O118" s="70"/>
      <c r="P118" s="70"/>
    </row>
    <row r="119" spans="1:16" x14ac:dyDescent="0.2">
      <c r="A119" s="2"/>
      <c r="B119" s="92" t="s">
        <v>62</v>
      </c>
      <c r="C119" s="100"/>
      <c r="D119" s="100"/>
      <c r="E119" s="100"/>
      <c r="F119" s="100"/>
      <c r="G119" s="100"/>
      <c r="H119" s="100"/>
      <c r="I119" s="35"/>
      <c r="M119" s="70"/>
      <c r="N119" s="70"/>
      <c r="O119" s="70"/>
      <c r="P119" s="70"/>
    </row>
    <row r="120" spans="1:16" x14ac:dyDescent="0.2">
      <c r="B120" s="71"/>
      <c r="C120" s="72"/>
      <c r="D120" s="72"/>
      <c r="E120" s="72"/>
      <c r="F120" s="4"/>
      <c r="G120" s="4"/>
      <c r="H120" s="4"/>
      <c r="I120" s="4"/>
    </row>
    <row r="121" spans="1:16" ht="17" thickBot="1" x14ac:dyDescent="0.25">
      <c r="A121" s="8" t="s">
        <v>43</v>
      </c>
      <c r="B121" s="5">
        <v>1</v>
      </c>
      <c r="C121" s="5">
        <v>2</v>
      </c>
      <c r="D121" s="5">
        <v>3</v>
      </c>
      <c r="E121" s="5">
        <v>4</v>
      </c>
      <c r="F121" s="6" t="s">
        <v>0</v>
      </c>
      <c r="G121" s="6" t="s">
        <v>1</v>
      </c>
      <c r="H121" s="6" t="s">
        <v>8</v>
      </c>
      <c r="I121" s="56" t="s">
        <v>2</v>
      </c>
    </row>
    <row r="122" spans="1:16" x14ac:dyDescent="0.2">
      <c r="A122" s="8" t="s">
        <v>278</v>
      </c>
      <c r="B122" s="9">
        <v>1.33</v>
      </c>
      <c r="C122" s="9">
        <v>0.95</v>
      </c>
      <c r="D122" s="9">
        <v>0.72</v>
      </c>
      <c r="E122" s="9"/>
      <c r="F122" s="12">
        <v>1</v>
      </c>
      <c r="G122" s="12">
        <v>0.30809999999999998</v>
      </c>
      <c r="H122" s="13">
        <v>0.1779</v>
      </c>
      <c r="I122" s="21"/>
      <c r="K122" s="70"/>
      <c r="L122" s="70"/>
      <c r="M122" s="70"/>
      <c r="N122" s="70"/>
    </row>
    <row r="123" spans="1:16" x14ac:dyDescent="0.2">
      <c r="A123" s="8" t="s">
        <v>279</v>
      </c>
      <c r="B123" s="9">
        <v>1.67</v>
      </c>
      <c r="C123" s="9">
        <v>1.75</v>
      </c>
      <c r="D123" s="11">
        <v>1.02</v>
      </c>
      <c r="E123" s="9">
        <v>1.49</v>
      </c>
      <c r="F123" s="12">
        <v>1.4830000000000001</v>
      </c>
      <c r="G123" s="12">
        <v>0.32690000000000002</v>
      </c>
      <c r="H123" s="13">
        <v>0.16350000000000001</v>
      </c>
      <c r="I123" s="21" t="s">
        <v>304</v>
      </c>
      <c r="K123" s="70"/>
      <c r="L123" s="70"/>
      <c r="M123" s="70"/>
      <c r="N123" s="70"/>
    </row>
    <row r="124" spans="1:16" x14ac:dyDescent="0.2">
      <c r="A124" s="8" t="s">
        <v>280</v>
      </c>
      <c r="B124" s="10">
        <v>4.3499999999999996</v>
      </c>
      <c r="C124" s="10">
        <v>1.39</v>
      </c>
      <c r="D124" s="10">
        <v>2.98</v>
      </c>
      <c r="E124" s="10"/>
      <c r="F124" s="12">
        <v>2.907</v>
      </c>
      <c r="G124" s="12">
        <v>1.4810000000000001</v>
      </c>
      <c r="H124" s="13">
        <v>0.85529999999999995</v>
      </c>
      <c r="I124" s="21" t="s">
        <v>269</v>
      </c>
      <c r="K124" s="70"/>
      <c r="L124" s="70"/>
      <c r="M124" s="70"/>
      <c r="N124" s="70"/>
    </row>
    <row r="125" spans="1:16" x14ac:dyDescent="0.2">
      <c r="A125" s="8" t="s">
        <v>281</v>
      </c>
      <c r="B125" s="10">
        <v>3.67</v>
      </c>
      <c r="C125" s="10">
        <v>7.85</v>
      </c>
      <c r="D125" s="10">
        <v>4.1100000000000003</v>
      </c>
      <c r="E125" s="10">
        <v>7.7</v>
      </c>
      <c r="F125" s="12">
        <v>5.8330000000000002</v>
      </c>
      <c r="G125" s="12">
        <v>2.2509999999999999</v>
      </c>
      <c r="H125" s="13">
        <v>1.1259999999999999</v>
      </c>
      <c r="I125" s="21" t="s">
        <v>305</v>
      </c>
      <c r="K125" s="70"/>
      <c r="L125" s="70"/>
      <c r="M125" s="70"/>
      <c r="N125" s="70"/>
    </row>
    <row r="126" spans="1:16" x14ac:dyDescent="0.2">
      <c r="I126" s="57"/>
      <c r="K126" s="70"/>
      <c r="L126" s="70"/>
      <c r="M126" s="70"/>
      <c r="N126" s="70"/>
    </row>
    <row r="127" spans="1:16" x14ac:dyDescent="0.2">
      <c r="I127" s="57"/>
    </row>
    <row r="128" spans="1:16" x14ac:dyDescent="0.2">
      <c r="A128" s="2"/>
      <c r="B128" s="92" t="s">
        <v>67</v>
      </c>
      <c r="C128" s="100"/>
      <c r="D128" s="100"/>
      <c r="E128" s="100"/>
      <c r="F128" s="100"/>
      <c r="G128" s="100"/>
      <c r="H128" s="100"/>
      <c r="I128" s="35"/>
    </row>
    <row r="129" spans="1:14" x14ac:dyDescent="0.2">
      <c r="B129" s="71"/>
      <c r="C129" s="72"/>
      <c r="D129" s="72"/>
      <c r="E129" s="72"/>
      <c r="F129" s="4"/>
      <c r="G129" s="4"/>
      <c r="H129" s="4"/>
      <c r="I129" s="4"/>
    </row>
    <row r="130" spans="1:14" ht="17" thickBot="1" x14ac:dyDescent="0.25">
      <c r="A130" s="8" t="s">
        <v>43</v>
      </c>
      <c r="B130" s="5">
        <v>1</v>
      </c>
      <c r="C130" s="5">
        <v>2</v>
      </c>
      <c r="D130" s="5">
        <v>3</v>
      </c>
      <c r="E130" s="5">
        <v>4</v>
      </c>
      <c r="F130" s="6" t="s">
        <v>0</v>
      </c>
      <c r="G130" s="6" t="s">
        <v>1</v>
      </c>
      <c r="H130" s="6" t="s">
        <v>8</v>
      </c>
      <c r="I130" s="56" t="s">
        <v>2</v>
      </c>
    </row>
    <row r="131" spans="1:14" x14ac:dyDescent="0.2">
      <c r="A131" s="8" t="s">
        <v>278</v>
      </c>
      <c r="B131" s="9">
        <v>1.47</v>
      </c>
      <c r="C131" s="9">
        <v>0.99</v>
      </c>
      <c r="D131" s="9">
        <v>0.54</v>
      </c>
      <c r="E131" s="9"/>
      <c r="F131" s="12">
        <v>1</v>
      </c>
      <c r="G131" s="12">
        <v>0.46510000000000001</v>
      </c>
      <c r="H131" s="13">
        <v>0.26850000000000002</v>
      </c>
      <c r="I131" s="21"/>
      <c r="K131" s="70"/>
      <c r="L131" s="70"/>
      <c r="M131" s="70"/>
      <c r="N131" s="70"/>
    </row>
    <row r="132" spans="1:14" x14ac:dyDescent="0.2">
      <c r="A132" s="8" t="s">
        <v>279</v>
      </c>
      <c r="B132" s="9">
        <v>1.36</v>
      </c>
      <c r="C132" s="9">
        <v>2.3199999999999998</v>
      </c>
      <c r="D132" s="11">
        <v>1.2</v>
      </c>
      <c r="E132" s="9">
        <v>1.1200000000000001</v>
      </c>
      <c r="F132" s="12">
        <v>1.5</v>
      </c>
      <c r="G132" s="12">
        <v>0.55569999999999997</v>
      </c>
      <c r="H132" s="13">
        <v>0.27779999999999999</v>
      </c>
      <c r="I132" s="21" t="s">
        <v>306</v>
      </c>
      <c r="K132" s="70"/>
      <c r="L132" s="70"/>
      <c r="M132" s="70"/>
      <c r="N132" s="70"/>
    </row>
    <row r="133" spans="1:14" x14ac:dyDescent="0.2">
      <c r="A133" s="8" t="s">
        <v>280</v>
      </c>
      <c r="B133" s="10">
        <v>2.1</v>
      </c>
      <c r="C133" s="10">
        <v>1.84</v>
      </c>
      <c r="D133" s="10">
        <v>1.1299999999999999</v>
      </c>
      <c r="E133" s="10"/>
      <c r="F133" s="12">
        <v>1.69</v>
      </c>
      <c r="G133" s="12">
        <v>0.50209999999999999</v>
      </c>
      <c r="H133" s="13">
        <v>0.28989999999999999</v>
      </c>
      <c r="I133" s="21" t="s">
        <v>307</v>
      </c>
      <c r="K133" s="70"/>
      <c r="L133" s="70"/>
      <c r="M133" s="70"/>
      <c r="N133" s="70"/>
    </row>
    <row r="134" spans="1:14" x14ac:dyDescent="0.2">
      <c r="A134" s="8" t="s">
        <v>281</v>
      </c>
      <c r="B134" s="10">
        <v>3.62</v>
      </c>
      <c r="C134" s="10">
        <v>4.96</v>
      </c>
      <c r="D134" s="10">
        <v>2.67</v>
      </c>
      <c r="E134" s="10">
        <v>3.02</v>
      </c>
      <c r="F134" s="12">
        <v>3.5680000000000001</v>
      </c>
      <c r="G134" s="12">
        <v>1.008</v>
      </c>
      <c r="H134" s="13">
        <v>0.50390000000000001</v>
      </c>
      <c r="I134" s="21" t="s">
        <v>308</v>
      </c>
      <c r="K134" s="70"/>
      <c r="L134" s="70"/>
      <c r="M134" s="70"/>
      <c r="N134" s="70"/>
    </row>
    <row r="135" spans="1:14" x14ac:dyDescent="0.2">
      <c r="K135" s="70"/>
      <c r="L135" s="70"/>
      <c r="M135" s="70"/>
      <c r="N135" s="70"/>
    </row>
    <row r="140" spans="1:14" x14ac:dyDescent="0.2">
      <c r="A140" s="76" t="s">
        <v>325</v>
      </c>
      <c r="B140" s="82"/>
      <c r="C140" s="83"/>
      <c r="D140" s="84"/>
      <c r="E140" s="84"/>
      <c r="F140" s="84"/>
      <c r="G140" s="84"/>
      <c r="H140" s="84"/>
      <c r="I140" s="27"/>
    </row>
    <row r="141" spans="1:14" x14ac:dyDescent="0.2">
      <c r="A141" s="76" t="s">
        <v>72</v>
      </c>
      <c r="B141" s="82"/>
      <c r="C141" s="83"/>
      <c r="D141" s="84"/>
      <c r="E141" s="84"/>
      <c r="F141" s="84"/>
      <c r="G141" s="84"/>
      <c r="H141" s="84"/>
      <c r="I141" s="27"/>
    </row>
    <row r="142" spans="1:14" x14ac:dyDescent="0.2">
      <c r="A142" s="28"/>
      <c r="B142" s="25"/>
      <c r="C142" s="27"/>
      <c r="D142" s="27"/>
      <c r="E142" s="27"/>
      <c r="F142" s="27"/>
      <c r="G142" s="27"/>
      <c r="H142" s="27"/>
      <c r="I142" s="27"/>
    </row>
    <row r="143" spans="1:14" x14ac:dyDescent="0.2">
      <c r="A143" s="28"/>
      <c r="B143" s="103" t="s">
        <v>73</v>
      </c>
      <c r="C143" s="103"/>
      <c r="D143" s="103"/>
      <c r="E143" s="103"/>
      <c r="F143" s="103"/>
      <c r="G143" s="103"/>
      <c r="H143" s="103"/>
      <c r="I143" s="38"/>
    </row>
    <row r="144" spans="1:14" ht="17" thickBot="1" x14ac:dyDescent="0.25">
      <c r="A144" s="29" t="s">
        <v>74</v>
      </c>
      <c r="B144" s="30" t="s">
        <v>38</v>
      </c>
      <c r="C144" s="30" t="s">
        <v>39</v>
      </c>
      <c r="D144" s="30" t="s">
        <v>40</v>
      </c>
      <c r="E144" s="30" t="s">
        <v>75</v>
      </c>
      <c r="F144" s="31" t="s">
        <v>0</v>
      </c>
      <c r="G144" s="31" t="s">
        <v>1</v>
      </c>
      <c r="H144" s="31" t="s">
        <v>8</v>
      </c>
      <c r="I144" s="56" t="s">
        <v>2</v>
      </c>
    </row>
    <row r="145" spans="1:9" x14ac:dyDescent="0.2">
      <c r="A145" s="28" t="s">
        <v>76</v>
      </c>
      <c r="B145" s="33">
        <v>1.1000000000000001</v>
      </c>
      <c r="C145" s="33">
        <v>0.9</v>
      </c>
      <c r="D145" s="33">
        <v>1</v>
      </c>
      <c r="E145" s="33">
        <v>1</v>
      </c>
      <c r="F145" s="32">
        <v>1</v>
      </c>
      <c r="G145" s="32">
        <v>8.165E-2</v>
      </c>
      <c r="H145" s="32">
        <v>4.0820000000000002E-2</v>
      </c>
      <c r="I145" s="19"/>
    </row>
    <row r="146" spans="1:9" x14ac:dyDescent="0.2">
      <c r="A146" s="28" t="s">
        <v>77</v>
      </c>
      <c r="B146" s="33">
        <v>0.68569060000000004</v>
      </c>
      <c r="C146" s="33">
        <v>0.78566919999999996</v>
      </c>
      <c r="D146" s="33">
        <v>0.57934090000000005</v>
      </c>
      <c r="E146" s="33">
        <v>0.72571799999999997</v>
      </c>
      <c r="F146" s="32">
        <v>0.69410000000000005</v>
      </c>
      <c r="G146" s="32">
        <v>8.6840000000000001E-2</v>
      </c>
      <c r="H146" s="32">
        <v>4.342E-2</v>
      </c>
      <c r="I146" s="21" t="s">
        <v>49</v>
      </c>
    </row>
    <row r="150" spans="1:9" x14ac:dyDescent="0.2">
      <c r="B150" s="14" t="s">
        <v>9</v>
      </c>
    </row>
  </sheetData>
  <mergeCells count="28">
    <mergeCell ref="B128:H128"/>
    <mergeCell ref="B143:H143"/>
    <mergeCell ref="B119:H119"/>
    <mergeCell ref="B101:H101"/>
    <mergeCell ref="B110:H110"/>
    <mergeCell ref="B79:G79"/>
    <mergeCell ref="H79:I79"/>
    <mergeCell ref="B90:G90"/>
    <mergeCell ref="H90:I90"/>
    <mergeCell ref="B65:L65"/>
    <mergeCell ref="B66:D66"/>
    <mergeCell ref="E66:G66"/>
    <mergeCell ref="H66:I66"/>
    <mergeCell ref="B53:L53"/>
    <mergeCell ref="B54:D54"/>
    <mergeCell ref="E54:G54"/>
    <mergeCell ref="H54:I54"/>
    <mergeCell ref="B41:L41"/>
    <mergeCell ref="B42:D42"/>
    <mergeCell ref="E42:G42"/>
    <mergeCell ref="H42:I42"/>
    <mergeCell ref="B11:E11"/>
    <mergeCell ref="B4:E4"/>
    <mergeCell ref="B29:L29"/>
    <mergeCell ref="B30:D30"/>
    <mergeCell ref="E30:G30"/>
    <mergeCell ref="H30:I30"/>
    <mergeCell ref="B18:E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E14B9-6F5E-4148-B798-D983902ABBDD}">
  <dimension ref="A1:P67"/>
  <sheetViews>
    <sheetView topLeftCell="A38" workbookViewId="0">
      <selection activeCell="B58" sqref="B58"/>
    </sheetView>
  </sheetViews>
  <sheetFormatPr baseColWidth="10" defaultRowHeight="16" x14ac:dyDescent="0.2"/>
  <cols>
    <col min="1" max="1" width="21" customWidth="1"/>
  </cols>
  <sheetData>
    <row r="1" spans="1:12" x14ac:dyDescent="0.2">
      <c r="A1" s="75" t="s">
        <v>369</v>
      </c>
      <c r="B1" s="75"/>
      <c r="C1" s="75"/>
      <c r="D1" s="75"/>
      <c r="E1" s="75"/>
      <c r="F1" s="75"/>
      <c r="G1" s="86"/>
      <c r="H1" s="41"/>
    </row>
    <row r="2" spans="1:12" x14ac:dyDescent="0.2">
      <c r="A2" s="75" t="s">
        <v>309</v>
      </c>
      <c r="B2" s="75"/>
      <c r="C2" s="75"/>
      <c r="D2" s="75"/>
      <c r="E2" s="75"/>
      <c r="F2" s="75"/>
      <c r="G2" s="86"/>
      <c r="H2" s="41"/>
    </row>
    <row r="3" spans="1:12" x14ac:dyDescent="0.2">
      <c r="A3" s="2"/>
      <c r="B3" s="2"/>
      <c r="C3" s="2"/>
      <c r="D3" s="2"/>
      <c r="E3" s="2"/>
      <c r="F3" s="2"/>
      <c r="G3" s="2"/>
    </row>
    <row r="4" spans="1:12" x14ac:dyDescent="0.2">
      <c r="A4" s="2"/>
      <c r="B4" s="92" t="s">
        <v>313</v>
      </c>
      <c r="C4" s="100"/>
      <c r="D4" s="100"/>
      <c r="E4" s="100"/>
      <c r="F4" s="100"/>
      <c r="G4" s="100"/>
    </row>
    <row r="5" spans="1:12" x14ac:dyDescent="0.2">
      <c r="B5" s="71"/>
      <c r="C5" s="72"/>
      <c r="D5" s="72"/>
      <c r="E5" s="4"/>
      <c r="F5" s="4"/>
      <c r="G5" s="4"/>
    </row>
    <row r="6" spans="1:12" ht="17" thickBot="1" x14ac:dyDescent="0.25">
      <c r="A6" s="8" t="s">
        <v>43</v>
      </c>
      <c r="B6" s="5">
        <v>1</v>
      </c>
      <c r="C6" s="5">
        <v>2</v>
      </c>
      <c r="D6" s="5">
        <v>3</v>
      </c>
      <c r="E6" s="6" t="s">
        <v>0</v>
      </c>
      <c r="F6" s="6" t="s">
        <v>1</v>
      </c>
      <c r="G6" s="6" t="s">
        <v>8</v>
      </c>
    </row>
    <row r="7" spans="1:12" x14ac:dyDescent="0.2">
      <c r="A7" s="8" t="s">
        <v>310</v>
      </c>
      <c r="B7" s="9">
        <v>25.842749999999999</v>
      </c>
      <c r="C7" s="9">
        <v>24.30986</v>
      </c>
      <c r="D7" s="9">
        <v>24.784980000000001</v>
      </c>
      <c r="E7" s="12">
        <v>24.98</v>
      </c>
      <c r="F7" s="12">
        <v>0.78469999999999995</v>
      </c>
      <c r="G7" s="12">
        <v>0.45300000000000001</v>
      </c>
      <c r="I7" s="39"/>
      <c r="J7" s="39"/>
      <c r="K7" s="39"/>
    </row>
    <row r="8" spans="1:12" x14ac:dyDescent="0.2">
      <c r="A8" s="8" t="s">
        <v>311</v>
      </c>
      <c r="B8" s="9">
        <v>0.75973999999999997</v>
      </c>
      <c r="C8" s="9">
        <v>0.87395999999999996</v>
      </c>
      <c r="D8" s="9">
        <v>0.77015999999999996</v>
      </c>
      <c r="E8" s="12">
        <v>0.80130000000000001</v>
      </c>
      <c r="F8" s="12">
        <v>6.3149999999999998E-2</v>
      </c>
      <c r="G8" s="12">
        <v>3.6459999999999999E-2</v>
      </c>
      <c r="I8" s="39"/>
      <c r="J8" s="39"/>
      <c r="K8" s="39"/>
    </row>
    <row r="9" spans="1:12" x14ac:dyDescent="0.2">
      <c r="A9" s="8" t="s">
        <v>312</v>
      </c>
      <c r="B9" s="9">
        <v>0.47678999999999999</v>
      </c>
      <c r="C9" s="9">
        <v>1.47834</v>
      </c>
      <c r="D9" s="11">
        <v>1.04487</v>
      </c>
      <c r="E9" s="12">
        <v>1</v>
      </c>
      <c r="F9" s="12">
        <v>0.50229999999999997</v>
      </c>
      <c r="G9" s="12">
        <v>0.28999999999999998</v>
      </c>
      <c r="I9" s="39"/>
      <c r="J9" s="39"/>
      <c r="K9" s="39"/>
    </row>
    <row r="12" spans="1:12" x14ac:dyDescent="0.2">
      <c r="A12" s="2"/>
      <c r="B12" s="92" t="s">
        <v>314</v>
      </c>
      <c r="C12" s="100"/>
      <c r="D12" s="100"/>
      <c r="E12" s="100"/>
      <c r="F12" s="100"/>
      <c r="G12" s="100"/>
    </row>
    <row r="13" spans="1:12" x14ac:dyDescent="0.2">
      <c r="B13" s="71"/>
      <c r="C13" s="72"/>
      <c r="D13" s="72"/>
      <c r="E13" s="4"/>
      <c r="F13" s="4"/>
      <c r="G13" s="4"/>
    </row>
    <row r="14" spans="1:12" ht="17" thickBot="1" x14ac:dyDescent="0.25">
      <c r="A14" s="8" t="s">
        <v>43</v>
      </c>
      <c r="B14" s="5">
        <v>1</v>
      </c>
      <c r="C14" s="5">
        <v>2</v>
      </c>
      <c r="D14" s="5">
        <v>3</v>
      </c>
      <c r="E14" s="6" t="s">
        <v>0</v>
      </c>
      <c r="F14" s="6" t="s">
        <v>1</v>
      </c>
      <c r="G14" s="6" t="s">
        <v>8</v>
      </c>
      <c r="J14" s="85"/>
      <c r="K14" s="85"/>
      <c r="L14" s="85"/>
    </row>
    <row r="15" spans="1:12" x14ac:dyDescent="0.2">
      <c r="A15" s="8" t="s">
        <v>310</v>
      </c>
      <c r="B15" s="9">
        <v>1.0469200000000001</v>
      </c>
      <c r="C15" s="9">
        <v>1.0202899999999999</v>
      </c>
      <c r="D15" s="9">
        <v>0.93279000000000001</v>
      </c>
      <c r="E15" s="12">
        <v>1</v>
      </c>
      <c r="F15" s="12">
        <v>5.9709999999999999E-2</v>
      </c>
      <c r="G15" s="12">
        <v>3.4470000000000001E-2</v>
      </c>
      <c r="J15" s="85"/>
      <c r="K15" s="85"/>
      <c r="L15" s="85"/>
    </row>
    <row r="16" spans="1:12" x14ac:dyDescent="0.2">
      <c r="A16" s="8" t="s">
        <v>311</v>
      </c>
      <c r="B16" s="9">
        <v>7.7261899999999999</v>
      </c>
      <c r="C16" s="9">
        <v>5.8636400000000002</v>
      </c>
      <c r="D16" s="9">
        <v>6.7469400000000004</v>
      </c>
      <c r="E16" s="12">
        <v>6.7789999999999999</v>
      </c>
      <c r="F16" s="12">
        <v>0.93169999999999997</v>
      </c>
      <c r="G16" s="12">
        <v>0.53790000000000004</v>
      </c>
      <c r="J16" s="85"/>
      <c r="K16" s="85"/>
      <c r="L16" s="85"/>
    </row>
    <row r="17" spans="1:12" x14ac:dyDescent="0.2">
      <c r="A17" s="8" t="s">
        <v>312</v>
      </c>
      <c r="B17" s="9">
        <v>0.17773</v>
      </c>
      <c r="C17" s="9">
        <v>0.13588</v>
      </c>
      <c r="D17" s="11">
        <v>0.26428000000000001</v>
      </c>
      <c r="E17" s="12">
        <v>0.19259999999999999</v>
      </c>
      <c r="F17" s="12">
        <v>6.5479999999999997E-2</v>
      </c>
      <c r="G17" s="12">
        <v>3.7810000000000003E-2</v>
      </c>
      <c r="J17" s="85"/>
      <c r="K17" s="85"/>
      <c r="L17" s="85"/>
    </row>
    <row r="20" spans="1:12" x14ac:dyDescent="0.2">
      <c r="A20" s="2"/>
      <c r="B20" s="92" t="s">
        <v>315</v>
      </c>
      <c r="C20" s="100"/>
      <c r="D20" s="100"/>
      <c r="E20" s="100"/>
      <c r="F20" s="100"/>
      <c r="G20" s="100"/>
    </row>
    <row r="21" spans="1:12" x14ac:dyDescent="0.2">
      <c r="A21" s="1"/>
      <c r="B21" s="94"/>
      <c r="C21" s="95"/>
      <c r="D21" s="95"/>
      <c r="E21" s="4"/>
      <c r="F21" s="4"/>
      <c r="G21" s="4"/>
    </row>
    <row r="22" spans="1:12" ht="17" thickBot="1" x14ac:dyDescent="0.25">
      <c r="A22" s="8" t="s">
        <v>43</v>
      </c>
      <c r="B22" s="15">
        <v>1</v>
      </c>
      <c r="C22" s="15">
        <v>2</v>
      </c>
      <c r="D22" s="15">
        <v>3</v>
      </c>
      <c r="E22" s="6" t="s">
        <v>0</v>
      </c>
      <c r="F22" s="6" t="s">
        <v>1</v>
      </c>
      <c r="G22" s="6" t="s">
        <v>8</v>
      </c>
    </row>
    <row r="23" spans="1:12" x14ac:dyDescent="0.2">
      <c r="A23" s="8" t="s">
        <v>310</v>
      </c>
      <c r="B23" s="74">
        <v>1.17733</v>
      </c>
      <c r="C23" s="74">
        <v>0.81638999999999995</v>
      </c>
      <c r="D23" s="74">
        <v>1.0062800000000001</v>
      </c>
      <c r="E23" s="73">
        <v>1</v>
      </c>
      <c r="F23" s="73">
        <v>0.18060000000000001</v>
      </c>
      <c r="G23" s="73">
        <v>0.1042</v>
      </c>
      <c r="I23" s="85"/>
      <c r="J23" s="85"/>
      <c r="K23" s="85"/>
    </row>
    <row r="24" spans="1:12" x14ac:dyDescent="0.2">
      <c r="A24" s="8" t="s">
        <v>311</v>
      </c>
      <c r="B24" s="9">
        <v>0.23599999999999999</v>
      </c>
      <c r="C24" s="9">
        <v>0.33372000000000002</v>
      </c>
      <c r="D24" s="9">
        <v>0.24956999999999999</v>
      </c>
      <c r="E24" s="12">
        <v>0.27310000000000001</v>
      </c>
      <c r="F24" s="12">
        <v>5.2940000000000001E-2</v>
      </c>
      <c r="G24" s="12">
        <v>3.056E-2</v>
      </c>
      <c r="I24" s="85"/>
      <c r="J24" s="85"/>
      <c r="K24" s="85"/>
    </row>
    <row r="25" spans="1:12" x14ac:dyDescent="0.2">
      <c r="A25" s="8" t="s">
        <v>312</v>
      </c>
      <c r="B25" s="9">
        <v>5.5936599999999999</v>
      </c>
      <c r="C25" s="9">
        <v>8.5664400000000001</v>
      </c>
      <c r="D25" s="11">
        <v>7.3606699999999998</v>
      </c>
      <c r="E25" s="12">
        <v>7.1740000000000004</v>
      </c>
      <c r="F25" s="12">
        <v>1.4950000000000001</v>
      </c>
      <c r="G25" s="12">
        <v>0.86329999999999996</v>
      </c>
      <c r="I25" s="85"/>
      <c r="J25" s="85"/>
      <c r="K25" s="85"/>
    </row>
    <row r="29" spans="1:12" x14ac:dyDescent="0.2">
      <c r="A29" s="75" t="s">
        <v>370</v>
      </c>
      <c r="B29" s="1"/>
      <c r="C29" s="1"/>
      <c r="D29" s="1"/>
      <c r="E29" s="1"/>
      <c r="F29" s="1"/>
      <c r="G29" s="2"/>
    </row>
    <row r="30" spans="1:12" x14ac:dyDescent="0.2">
      <c r="A30" s="1" t="s">
        <v>309</v>
      </c>
      <c r="B30" s="1"/>
      <c r="C30" s="1"/>
      <c r="D30" s="1"/>
      <c r="E30" s="1"/>
      <c r="F30" s="1"/>
      <c r="G30" s="2"/>
    </row>
    <row r="31" spans="1:12" x14ac:dyDescent="0.2">
      <c r="A31" s="2"/>
      <c r="B31" s="2"/>
      <c r="C31" s="2"/>
      <c r="D31" s="2"/>
      <c r="E31" s="2"/>
      <c r="F31" s="2"/>
      <c r="G31" s="2"/>
    </row>
    <row r="32" spans="1:12" x14ac:dyDescent="0.2">
      <c r="A32" s="2"/>
      <c r="B32" s="92" t="s">
        <v>210</v>
      </c>
      <c r="C32" s="100"/>
      <c r="D32" s="100"/>
      <c r="E32" s="100"/>
      <c r="F32" s="100"/>
      <c r="G32" s="100"/>
      <c r="H32" s="100"/>
      <c r="I32" s="100"/>
      <c r="J32" s="100"/>
      <c r="K32" s="100"/>
    </row>
    <row r="33" spans="1:16" x14ac:dyDescent="0.2">
      <c r="B33" s="71"/>
      <c r="C33" s="72"/>
      <c r="D33" s="72"/>
      <c r="E33" s="72"/>
      <c r="F33" s="72"/>
      <c r="G33" s="72"/>
      <c r="H33" s="72"/>
      <c r="I33" s="4"/>
      <c r="J33" s="4"/>
      <c r="K33" s="4"/>
    </row>
    <row r="34" spans="1:16" ht="17" thickBot="1" x14ac:dyDescent="0.25">
      <c r="A34" s="8" t="s">
        <v>43</v>
      </c>
      <c r="B34" s="5">
        <v>1</v>
      </c>
      <c r="C34" s="5">
        <v>2</v>
      </c>
      <c r="D34" s="5">
        <v>3</v>
      </c>
      <c r="E34" s="5">
        <v>4</v>
      </c>
      <c r="F34" s="5">
        <v>5</v>
      </c>
      <c r="G34" s="5">
        <v>6</v>
      </c>
      <c r="H34" s="5">
        <v>7</v>
      </c>
      <c r="I34" s="6" t="s">
        <v>0</v>
      </c>
      <c r="J34" s="6" t="s">
        <v>1</v>
      </c>
      <c r="K34" s="6" t="s">
        <v>8</v>
      </c>
    </row>
    <row r="35" spans="1:16" x14ac:dyDescent="0.2">
      <c r="A35" s="8" t="s">
        <v>310</v>
      </c>
      <c r="B35" s="9">
        <v>9.7409999999999997E-2</v>
      </c>
      <c r="C35" s="9">
        <v>3.4759999999999999E-2</v>
      </c>
      <c r="D35" s="9">
        <v>0.22495999999999999</v>
      </c>
      <c r="E35" s="47">
        <v>1.46983</v>
      </c>
      <c r="F35" s="47">
        <v>4.4675000000000002</v>
      </c>
      <c r="G35" s="47">
        <v>0.57072999999999996</v>
      </c>
      <c r="H35" s="47">
        <v>0.1348</v>
      </c>
      <c r="I35" s="12">
        <v>1</v>
      </c>
      <c r="J35" s="12">
        <v>1.609</v>
      </c>
      <c r="K35" s="12">
        <v>0.60799999999999998</v>
      </c>
      <c r="M35" s="70"/>
      <c r="N35" s="70"/>
      <c r="O35" s="70"/>
    </row>
    <row r="36" spans="1:16" x14ac:dyDescent="0.2">
      <c r="A36" s="8" t="s">
        <v>311</v>
      </c>
      <c r="B36" s="47">
        <v>14.56442</v>
      </c>
      <c r="C36" s="47">
        <v>3.3044199999999999</v>
      </c>
      <c r="D36" s="47">
        <v>10.28816</v>
      </c>
      <c r="E36" s="47">
        <v>1.7029399999999999</v>
      </c>
      <c r="I36" s="12">
        <v>7.4649999999999999</v>
      </c>
      <c r="J36" s="12">
        <v>6.024</v>
      </c>
      <c r="K36" s="12">
        <v>3.012</v>
      </c>
      <c r="M36" s="70"/>
      <c r="N36" s="70"/>
      <c r="O36" s="70"/>
    </row>
    <row r="37" spans="1:16" x14ac:dyDescent="0.2">
      <c r="A37" s="8" t="s">
        <v>312</v>
      </c>
      <c r="B37" s="47">
        <v>10.72387</v>
      </c>
      <c r="C37" s="47">
        <v>2.2389800000000002</v>
      </c>
      <c r="D37" s="47">
        <v>17.26549</v>
      </c>
      <c r="E37" s="47">
        <v>1.28017</v>
      </c>
      <c r="I37" s="12">
        <v>7.8769999999999998</v>
      </c>
      <c r="J37" s="12">
        <v>7.5620000000000003</v>
      </c>
      <c r="K37" s="12">
        <v>3.7810000000000001</v>
      </c>
      <c r="M37" s="70"/>
      <c r="N37" s="70"/>
      <c r="O37" s="70"/>
    </row>
    <row r="40" spans="1:16" x14ac:dyDescent="0.2">
      <c r="A40" s="2"/>
      <c r="B40" s="92" t="s">
        <v>211</v>
      </c>
      <c r="C40" s="100"/>
      <c r="D40" s="100"/>
      <c r="E40" s="100"/>
      <c r="F40" s="100"/>
      <c r="G40" s="100"/>
      <c r="H40" s="100"/>
      <c r="I40" s="100"/>
      <c r="J40" s="100"/>
      <c r="K40" s="100"/>
    </row>
    <row r="41" spans="1:16" x14ac:dyDescent="0.2">
      <c r="B41" s="71"/>
      <c r="C41" s="72"/>
      <c r="D41" s="72"/>
      <c r="E41" s="72"/>
      <c r="F41" s="72"/>
      <c r="G41" s="72"/>
      <c r="H41" s="72"/>
      <c r="I41" s="4"/>
      <c r="J41" s="4"/>
      <c r="K41" s="4"/>
    </row>
    <row r="42" spans="1:16" ht="17" thickBot="1" x14ac:dyDescent="0.25">
      <c r="A42" s="8" t="s">
        <v>43</v>
      </c>
      <c r="B42" s="5">
        <v>1</v>
      </c>
      <c r="C42" s="5">
        <v>2</v>
      </c>
      <c r="D42" s="5">
        <v>3</v>
      </c>
      <c r="E42" s="5">
        <v>4</v>
      </c>
      <c r="F42" s="5">
        <v>5</v>
      </c>
      <c r="G42" s="5">
        <v>6</v>
      </c>
      <c r="H42" s="5">
        <v>7</v>
      </c>
      <c r="I42" s="6" t="s">
        <v>0</v>
      </c>
      <c r="J42" s="6" t="s">
        <v>1</v>
      </c>
      <c r="K42" s="6" t="s">
        <v>8</v>
      </c>
    </row>
    <row r="43" spans="1:16" x14ac:dyDescent="0.2">
      <c r="A43" s="8" t="s">
        <v>310</v>
      </c>
      <c r="B43" s="9">
        <v>0.04</v>
      </c>
      <c r="C43" s="9">
        <v>3.603E-2</v>
      </c>
      <c r="D43" s="9">
        <v>0.10555</v>
      </c>
      <c r="E43" s="47">
        <v>3.6085199999999999</v>
      </c>
      <c r="F43" s="47">
        <v>1.5700499999999999</v>
      </c>
      <c r="G43" s="47">
        <v>1.5427999999999999</v>
      </c>
      <c r="H43" s="47">
        <v>9.7049999999999997E-2</v>
      </c>
      <c r="I43" s="12">
        <v>1</v>
      </c>
      <c r="J43" s="12">
        <v>1.347</v>
      </c>
      <c r="K43" s="12">
        <v>0.50919999999999999</v>
      </c>
    </row>
    <row r="44" spans="1:16" x14ac:dyDescent="0.2">
      <c r="A44" s="8" t="s">
        <v>311</v>
      </c>
      <c r="B44" s="47">
        <v>27.95532</v>
      </c>
      <c r="C44" s="47">
        <v>8.6713299999999993</v>
      </c>
      <c r="D44" s="47">
        <v>10.57199</v>
      </c>
      <c r="E44" s="47">
        <v>2.8596699999999999</v>
      </c>
      <c r="I44" s="12">
        <v>12.51</v>
      </c>
      <c r="J44" s="12">
        <v>10.8</v>
      </c>
      <c r="K44" s="12">
        <v>5.4020000000000001</v>
      </c>
      <c r="M44" s="39"/>
      <c r="N44" s="39"/>
      <c r="O44" s="39"/>
    </row>
    <row r="45" spans="1:16" x14ac:dyDescent="0.2">
      <c r="A45" s="8" t="s">
        <v>312</v>
      </c>
      <c r="B45" s="47">
        <v>9.3126700000000007</v>
      </c>
      <c r="C45" s="47">
        <v>1.8906099999999999</v>
      </c>
      <c r="D45" s="47">
        <v>32.804009999999998</v>
      </c>
      <c r="E45" s="47">
        <v>32.056919999999998</v>
      </c>
      <c r="I45" s="12">
        <v>19.02</v>
      </c>
      <c r="J45" s="12">
        <v>15.79</v>
      </c>
      <c r="K45" s="12">
        <v>7.8929999999999998</v>
      </c>
      <c r="M45" s="39"/>
      <c r="N45" s="39"/>
      <c r="O45" s="39"/>
    </row>
    <row r="46" spans="1:16" x14ac:dyDescent="0.2">
      <c r="M46" s="39"/>
      <c r="N46" s="39"/>
      <c r="O46" s="39"/>
    </row>
    <row r="48" spans="1:16" x14ac:dyDescent="0.2">
      <c r="A48" s="2"/>
      <c r="B48" s="92" t="s">
        <v>212</v>
      </c>
      <c r="C48" s="100"/>
      <c r="D48" s="100"/>
      <c r="E48" s="100"/>
      <c r="F48" s="100"/>
      <c r="G48" s="100"/>
      <c r="H48" s="100"/>
      <c r="I48" s="100"/>
      <c r="J48" s="100"/>
      <c r="K48" s="100"/>
      <c r="N48" s="39"/>
      <c r="O48" s="39"/>
      <c r="P48" s="39"/>
    </row>
    <row r="49" spans="1:16" x14ac:dyDescent="0.2">
      <c r="A49" s="1"/>
      <c r="B49" s="71"/>
      <c r="C49" s="72"/>
      <c r="D49" s="72"/>
      <c r="E49" s="72"/>
      <c r="F49" s="72"/>
      <c r="G49" s="72"/>
      <c r="H49" s="72"/>
      <c r="I49" s="4"/>
      <c r="J49" s="4"/>
      <c r="K49" s="4"/>
      <c r="N49" s="39"/>
      <c r="O49" s="39"/>
      <c r="P49" s="39"/>
    </row>
    <row r="50" spans="1:16" ht="17" thickBot="1" x14ac:dyDescent="0.25">
      <c r="A50" s="8" t="s">
        <v>43</v>
      </c>
      <c r="B50" s="15">
        <v>1</v>
      </c>
      <c r="C50" s="15">
        <v>2</v>
      </c>
      <c r="D50" s="15">
        <v>3</v>
      </c>
      <c r="E50" s="15">
        <v>4</v>
      </c>
      <c r="F50" s="15">
        <v>5</v>
      </c>
      <c r="G50" s="15">
        <v>6</v>
      </c>
      <c r="H50" s="15">
        <v>7</v>
      </c>
      <c r="I50" s="6" t="s">
        <v>0</v>
      </c>
      <c r="J50" s="6" t="s">
        <v>1</v>
      </c>
      <c r="K50" s="6" t="s">
        <v>8</v>
      </c>
      <c r="N50" s="39"/>
      <c r="O50" s="39"/>
      <c r="P50" s="39"/>
    </row>
    <row r="51" spans="1:16" x14ac:dyDescent="0.2">
      <c r="A51" s="8" t="s">
        <v>310</v>
      </c>
      <c r="B51" s="74">
        <v>3.0800000000000001E-2</v>
      </c>
      <c r="C51" s="74">
        <v>3.4529999999999998E-2</v>
      </c>
      <c r="D51" s="74">
        <v>9.0929999999999997E-2</v>
      </c>
      <c r="E51" s="47">
        <v>3.2684099999999998</v>
      </c>
      <c r="F51" s="47">
        <v>1.58666</v>
      </c>
      <c r="G51" s="47">
        <v>1.8925399999999999</v>
      </c>
      <c r="H51" s="47">
        <v>9.6119999999999997E-2</v>
      </c>
      <c r="I51" s="73">
        <v>1</v>
      </c>
      <c r="J51" s="73">
        <v>1.278</v>
      </c>
      <c r="K51" s="73">
        <v>0.48309999999999997</v>
      </c>
      <c r="N51" s="39"/>
      <c r="O51" s="39"/>
      <c r="P51" s="39"/>
    </row>
    <row r="52" spans="1:16" x14ac:dyDescent="0.2">
      <c r="A52" s="8" t="s">
        <v>311</v>
      </c>
      <c r="B52" s="47">
        <v>35.406590000000001</v>
      </c>
      <c r="C52" s="47">
        <v>7.9823500000000003</v>
      </c>
      <c r="D52" s="47">
        <v>10.93994</v>
      </c>
      <c r="E52" s="47">
        <v>3.4163899999999998</v>
      </c>
      <c r="I52" s="12">
        <v>14.44</v>
      </c>
      <c r="J52" s="12">
        <v>14.32</v>
      </c>
      <c r="K52" s="12">
        <v>7.1589999999999998</v>
      </c>
      <c r="N52" s="39"/>
      <c r="O52" s="39"/>
      <c r="P52" s="39"/>
    </row>
    <row r="53" spans="1:16" x14ac:dyDescent="0.2">
      <c r="A53" s="8" t="s">
        <v>312</v>
      </c>
      <c r="B53" s="47">
        <v>12.39532</v>
      </c>
      <c r="C53" s="47">
        <v>1.91032</v>
      </c>
      <c r="D53" s="47">
        <v>30.633410000000001</v>
      </c>
      <c r="E53" s="47">
        <v>52.936019999999999</v>
      </c>
      <c r="I53" s="12">
        <v>24.47</v>
      </c>
      <c r="J53" s="12">
        <v>22.38</v>
      </c>
      <c r="K53" s="12">
        <v>11.19</v>
      </c>
      <c r="N53" s="39"/>
      <c r="O53" s="39"/>
      <c r="P53" s="39"/>
    </row>
    <row r="54" spans="1:16" x14ac:dyDescent="0.2">
      <c r="N54" s="39"/>
      <c r="O54" s="39"/>
      <c r="P54" s="39"/>
    </row>
    <row r="55" spans="1:16" x14ac:dyDescent="0.2">
      <c r="D55" s="70"/>
      <c r="E55" s="70"/>
      <c r="F55" s="70"/>
      <c r="N55" s="39"/>
      <c r="O55" s="39"/>
      <c r="P55" s="39"/>
    </row>
    <row r="56" spans="1:16" x14ac:dyDescent="0.2">
      <c r="D56" s="70"/>
      <c r="E56" s="70"/>
      <c r="F56" s="70"/>
    </row>
    <row r="57" spans="1:16" x14ac:dyDescent="0.2">
      <c r="D57" s="70"/>
      <c r="E57" s="70"/>
      <c r="F57" s="70"/>
    </row>
    <row r="58" spans="1:16" x14ac:dyDescent="0.2">
      <c r="B58" s="14" t="s">
        <v>9</v>
      </c>
      <c r="D58" s="70"/>
      <c r="E58" s="70"/>
      <c r="F58" s="70"/>
    </row>
    <row r="59" spans="1:16" x14ac:dyDescent="0.2">
      <c r="D59" s="70"/>
      <c r="E59" s="70"/>
      <c r="F59" s="70"/>
    </row>
    <row r="60" spans="1:16" x14ac:dyDescent="0.2">
      <c r="D60" s="70"/>
      <c r="E60" s="70"/>
      <c r="F60" s="70"/>
    </row>
    <row r="61" spans="1:16" x14ac:dyDescent="0.2">
      <c r="D61" s="70"/>
      <c r="E61" s="70"/>
      <c r="F61" s="39"/>
      <c r="G61" s="39"/>
      <c r="H61" s="39"/>
    </row>
    <row r="62" spans="1:16" x14ac:dyDescent="0.2">
      <c r="F62" s="39"/>
      <c r="G62" s="39"/>
      <c r="H62" s="39"/>
    </row>
    <row r="63" spans="1:16" x14ac:dyDescent="0.2">
      <c r="F63" s="39"/>
      <c r="G63" s="39"/>
      <c r="H63" s="39"/>
    </row>
    <row r="64" spans="1:16" x14ac:dyDescent="0.2">
      <c r="F64" s="39"/>
      <c r="G64" s="39"/>
      <c r="H64" s="39"/>
    </row>
    <row r="65" spans="6:8" x14ac:dyDescent="0.2">
      <c r="F65" s="39"/>
      <c r="G65" s="39"/>
      <c r="H65" s="39"/>
    </row>
    <row r="66" spans="6:8" x14ac:dyDescent="0.2">
      <c r="F66" s="39"/>
      <c r="G66" s="39"/>
      <c r="H66" s="39"/>
    </row>
    <row r="67" spans="6:8" x14ac:dyDescent="0.2">
      <c r="F67" s="39"/>
      <c r="G67" s="39"/>
      <c r="H67" s="39"/>
    </row>
  </sheetData>
  <mergeCells count="7">
    <mergeCell ref="B32:K32"/>
    <mergeCell ref="B40:K40"/>
    <mergeCell ref="B48:K48"/>
    <mergeCell ref="B4:G4"/>
    <mergeCell ref="B12:G12"/>
    <mergeCell ref="B20:G20"/>
    <mergeCell ref="B21:D2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373A-02F8-A947-B02A-2D2B8AAD465D}">
  <dimension ref="A1:M36"/>
  <sheetViews>
    <sheetView topLeftCell="A12" workbookViewId="0">
      <selection activeCell="B36" sqref="B36"/>
    </sheetView>
  </sheetViews>
  <sheetFormatPr baseColWidth="10" defaultRowHeight="16" x14ac:dyDescent="0.2"/>
  <cols>
    <col min="1" max="1" width="18.1640625" customWidth="1"/>
  </cols>
  <sheetData>
    <row r="1" spans="1:13" x14ac:dyDescent="0.2">
      <c r="A1" s="76" t="s">
        <v>357</v>
      </c>
      <c r="B1" s="25"/>
      <c r="C1" s="26"/>
      <c r="D1" s="27"/>
      <c r="E1" s="27"/>
      <c r="F1" s="27"/>
      <c r="G1" s="27"/>
      <c r="H1" s="27"/>
      <c r="I1" s="27"/>
    </row>
    <row r="2" spans="1:13" x14ac:dyDescent="0.2">
      <c r="A2" s="24" t="s">
        <v>41</v>
      </c>
      <c r="B2" s="25"/>
      <c r="C2" s="26"/>
      <c r="D2" s="27"/>
      <c r="E2" s="27"/>
      <c r="F2" s="27"/>
      <c r="G2" s="27"/>
      <c r="H2" s="27"/>
      <c r="I2" s="27"/>
    </row>
    <row r="3" spans="1:13" x14ac:dyDescent="0.2">
      <c r="A3" s="28"/>
      <c r="B3" s="25"/>
      <c r="C3" s="27"/>
      <c r="D3" s="27"/>
      <c r="E3" s="27"/>
      <c r="F3" s="27"/>
      <c r="G3" s="27"/>
      <c r="H3" s="27"/>
      <c r="I3" s="27"/>
    </row>
    <row r="4" spans="1:13" x14ac:dyDescent="0.2">
      <c r="A4" s="28"/>
      <c r="B4" s="103" t="s">
        <v>50</v>
      </c>
      <c r="C4" s="103"/>
      <c r="D4" s="103"/>
      <c r="E4" s="103"/>
      <c r="F4" s="103"/>
      <c r="G4" s="103"/>
      <c r="H4" s="104"/>
      <c r="I4" s="104"/>
    </row>
    <row r="5" spans="1:13" ht="17" thickBot="1" x14ac:dyDescent="0.25">
      <c r="A5" s="29" t="s">
        <v>43</v>
      </c>
      <c r="B5" s="30" t="s">
        <v>38</v>
      </c>
      <c r="C5" s="30" t="s">
        <v>39</v>
      </c>
      <c r="D5" s="30" t="s">
        <v>40</v>
      </c>
      <c r="E5" s="31" t="s">
        <v>0</v>
      </c>
      <c r="F5" s="31" t="s">
        <v>1</v>
      </c>
      <c r="G5" s="31" t="s">
        <v>8</v>
      </c>
      <c r="H5" s="56" t="s">
        <v>2</v>
      </c>
    </row>
    <row r="6" spans="1:13" x14ac:dyDescent="0.2">
      <c r="A6" s="8" t="s">
        <v>93</v>
      </c>
      <c r="B6" s="33">
        <v>1.0764</v>
      </c>
      <c r="C6" s="33">
        <v>0.93376000000000003</v>
      </c>
      <c r="D6" s="33">
        <v>0.98982999999999999</v>
      </c>
      <c r="E6" s="32">
        <v>1</v>
      </c>
      <c r="F6" s="32">
        <v>7.1859999999999993E-2</v>
      </c>
      <c r="G6" s="32">
        <v>4.1489999999999999E-2</v>
      </c>
      <c r="H6" s="19"/>
    </row>
    <row r="7" spans="1:13" x14ac:dyDescent="0.2">
      <c r="A7" s="8" t="s">
        <v>316</v>
      </c>
      <c r="B7" s="33">
        <v>0.85002</v>
      </c>
      <c r="C7" s="33">
        <v>0.85853999999999997</v>
      </c>
      <c r="D7" s="33">
        <v>1.0586199999999999</v>
      </c>
      <c r="E7" s="32">
        <v>0.9224</v>
      </c>
      <c r="F7" s="32">
        <v>0.1181</v>
      </c>
      <c r="G7" s="32">
        <v>6.8159999999999998E-2</v>
      </c>
      <c r="H7" s="21" t="s">
        <v>319</v>
      </c>
    </row>
    <row r="8" spans="1:13" x14ac:dyDescent="0.2">
      <c r="A8" s="8" t="s">
        <v>317</v>
      </c>
      <c r="B8" s="33">
        <v>0.98275999999999997</v>
      </c>
      <c r="C8" s="33">
        <v>1.0157700000000001</v>
      </c>
      <c r="D8" s="33">
        <v>1.06091</v>
      </c>
      <c r="E8" s="32">
        <v>1.02</v>
      </c>
      <c r="F8" s="32">
        <v>3.9230000000000001E-2</v>
      </c>
      <c r="G8" s="32">
        <v>2.265E-2</v>
      </c>
      <c r="H8" s="21" t="s">
        <v>320</v>
      </c>
    </row>
    <row r="9" spans="1:13" x14ac:dyDescent="0.2">
      <c r="A9" s="8" t="s">
        <v>318</v>
      </c>
      <c r="B9" s="33">
        <v>1.1786700000000001</v>
      </c>
      <c r="C9" s="33">
        <v>0.85301000000000005</v>
      </c>
      <c r="D9" s="33">
        <v>1.0066200000000001</v>
      </c>
      <c r="E9" s="32">
        <v>1.0129999999999999</v>
      </c>
      <c r="F9" s="32">
        <v>0.16289999999999999</v>
      </c>
      <c r="G9" s="32">
        <v>9.4060000000000005E-2</v>
      </c>
      <c r="H9" s="21" t="s">
        <v>321</v>
      </c>
    </row>
    <row r="12" spans="1:13" x14ac:dyDescent="0.2">
      <c r="C12" s="39"/>
      <c r="D12" s="39"/>
      <c r="E12" s="39"/>
      <c r="F12" s="39"/>
    </row>
    <row r="13" spans="1:13" x14ac:dyDescent="0.2">
      <c r="A13" s="81" t="s">
        <v>371</v>
      </c>
      <c r="B13" s="25"/>
      <c r="C13" s="26"/>
      <c r="D13" s="27"/>
      <c r="E13" s="27"/>
      <c r="F13" s="27"/>
      <c r="G13" s="27"/>
      <c r="H13" s="27"/>
      <c r="I13" s="27"/>
      <c r="J13" s="39"/>
    </row>
    <row r="14" spans="1:13" x14ac:dyDescent="0.2">
      <c r="A14" s="24" t="s">
        <v>41</v>
      </c>
      <c r="B14" s="25"/>
      <c r="C14" s="26"/>
      <c r="D14" s="27"/>
      <c r="E14" s="27"/>
      <c r="F14" s="27"/>
      <c r="G14" s="27"/>
      <c r="H14" s="27"/>
      <c r="I14" s="27"/>
      <c r="J14" s="39"/>
    </row>
    <row r="15" spans="1:13" x14ac:dyDescent="0.2">
      <c r="A15" s="28"/>
      <c r="B15" s="25"/>
      <c r="C15" s="27"/>
      <c r="D15" s="27"/>
      <c r="E15" s="27"/>
      <c r="F15" s="27"/>
      <c r="G15" s="27"/>
      <c r="H15" s="27"/>
      <c r="I15" s="27"/>
      <c r="J15" s="39"/>
    </row>
    <row r="16" spans="1:13" x14ac:dyDescent="0.2">
      <c r="A16" s="28"/>
      <c r="B16" s="103" t="s">
        <v>323</v>
      </c>
      <c r="C16" s="103"/>
      <c r="D16" s="103"/>
      <c r="E16" s="103"/>
      <c r="F16" s="103"/>
      <c r="G16" s="103"/>
      <c r="H16" s="104"/>
      <c r="I16" s="104"/>
      <c r="K16" s="39"/>
      <c r="L16" s="39"/>
      <c r="M16" s="39"/>
    </row>
    <row r="17" spans="1:13" ht="17" thickBot="1" x14ac:dyDescent="0.25">
      <c r="A17" s="29" t="s">
        <v>43</v>
      </c>
      <c r="B17" s="30" t="s">
        <v>38</v>
      </c>
      <c r="C17" s="30" t="s">
        <v>39</v>
      </c>
      <c r="D17" s="30" t="s">
        <v>40</v>
      </c>
      <c r="E17" s="31" t="s">
        <v>0</v>
      </c>
      <c r="F17" s="31" t="s">
        <v>1</v>
      </c>
      <c r="G17" s="31" t="s">
        <v>8</v>
      </c>
      <c r="H17" s="56" t="s">
        <v>2</v>
      </c>
      <c r="I17" s="50"/>
      <c r="K17" s="39"/>
      <c r="L17" s="39"/>
      <c r="M17" s="39"/>
    </row>
    <row r="18" spans="1:13" x14ac:dyDescent="0.2">
      <c r="A18" s="8" t="s">
        <v>93</v>
      </c>
      <c r="B18" s="33">
        <v>1.212121</v>
      </c>
      <c r="C18" s="33">
        <v>1.103939</v>
      </c>
      <c r="D18" s="33">
        <v>1.3450500000000001</v>
      </c>
      <c r="E18" s="32">
        <v>1.22</v>
      </c>
      <c r="F18" s="32">
        <v>0.1208</v>
      </c>
      <c r="G18" s="32">
        <v>6.9720000000000004E-2</v>
      </c>
      <c r="H18" s="51"/>
      <c r="I18" s="41"/>
      <c r="K18" s="39"/>
      <c r="L18" s="39"/>
      <c r="M18" s="39"/>
    </row>
    <row r="19" spans="1:13" x14ac:dyDescent="0.2">
      <c r="A19" s="8" t="s">
        <v>94</v>
      </c>
      <c r="B19" s="33">
        <v>3.7799230000000001</v>
      </c>
      <c r="C19" s="33">
        <v>3.4041999999999999</v>
      </c>
      <c r="D19" s="33">
        <v>3.5304570000000002</v>
      </c>
      <c r="E19" s="32">
        <v>3.5720000000000001</v>
      </c>
      <c r="F19" s="32">
        <v>0.19120000000000001</v>
      </c>
      <c r="G19" s="32">
        <v>0.1104</v>
      </c>
      <c r="H19" s="21" t="s">
        <v>3</v>
      </c>
      <c r="I19" s="42"/>
    </row>
    <row r="21" spans="1:13" x14ac:dyDescent="0.2">
      <c r="C21" s="39"/>
      <c r="D21" s="39"/>
      <c r="E21" s="39"/>
      <c r="F21" s="39"/>
    </row>
    <row r="22" spans="1:13" x14ac:dyDescent="0.2">
      <c r="C22" s="39"/>
      <c r="D22" s="39"/>
      <c r="E22" s="39"/>
      <c r="F22" s="39"/>
    </row>
    <row r="23" spans="1:13" x14ac:dyDescent="0.2">
      <c r="A23" s="81" t="s">
        <v>371</v>
      </c>
      <c r="B23" s="25"/>
      <c r="C23" s="26"/>
      <c r="D23" s="27"/>
      <c r="E23" s="27"/>
      <c r="F23" s="27"/>
      <c r="G23" s="27"/>
      <c r="H23" s="27"/>
      <c r="I23" s="27"/>
    </row>
    <row r="24" spans="1:13" x14ac:dyDescent="0.2">
      <c r="A24" s="24" t="s">
        <v>41</v>
      </c>
      <c r="B24" s="25"/>
      <c r="C24" s="26"/>
      <c r="D24" s="27"/>
      <c r="E24" s="27"/>
      <c r="F24" s="27"/>
      <c r="G24" s="27"/>
      <c r="H24" s="27"/>
      <c r="I24" s="27"/>
    </row>
    <row r="25" spans="1:13" x14ac:dyDescent="0.2">
      <c r="A25" s="28"/>
      <c r="B25" s="25"/>
      <c r="C25" s="27"/>
      <c r="D25" s="27"/>
      <c r="E25" s="27"/>
      <c r="F25" s="27"/>
      <c r="G25" s="27"/>
      <c r="H25" s="27"/>
      <c r="I25" s="27"/>
    </row>
    <row r="26" spans="1:13" x14ac:dyDescent="0.2">
      <c r="A26" s="28"/>
      <c r="B26" s="103" t="s">
        <v>323</v>
      </c>
      <c r="C26" s="103"/>
      <c r="D26" s="103"/>
      <c r="E26" s="103"/>
      <c r="F26" s="103"/>
      <c r="G26" s="103"/>
      <c r="H26" s="104"/>
      <c r="I26" s="104"/>
    </row>
    <row r="27" spans="1:13" ht="17" thickBot="1" x14ac:dyDescent="0.25">
      <c r="A27" s="29" t="s">
        <v>43</v>
      </c>
      <c r="B27" s="30" t="s">
        <v>38</v>
      </c>
      <c r="C27" s="30" t="s">
        <v>39</v>
      </c>
      <c r="D27" s="30" t="s">
        <v>40</v>
      </c>
      <c r="E27" s="31" t="s">
        <v>0</v>
      </c>
      <c r="F27" s="31" t="s">
        <v>1</v>
      </c>
      <c r="G27" s="31" t="s">
        <v>8</v>
      </c>
      <c r="H27" s="56" t="s">
        <v>2</v>
      </c>
      <c r="I27" s="50"/>
    </row>
    <row r="28" spans="1:13" x14ac:dyDescent="0.2">
      <c r="A28" s="8" t="s">
        <v>93</v>
      </c>
      <c r="B28" s="33">
        <v>5.4560000000000004</v>
      </c>
      <c r="C28" s="33">
        <v>6.4989999999999997</v>
      </c>
      <c r="D28" s="33">
        <v>4.9980000000000002</v>
      </c>
      <c r="E28" s="32">
        <v>5.6509999999999998</v>
      </c>
      <c r="F28" s="32">
        <v>0.76929999999999998</v>
      </c>
      <c r="G28" s="32">
        <v>0.44409999999999999</v>
      </c>
      <c r="H28" s="51"/>
      <c r="I28" s="41"/>
    </row>
    <row r="29" spans="1:13" x14ac:dyDescent="0.2">
      <c r="A29" s="8" t="s">
        <v>316</v>
      </c>
      <c r="B29" s="33">
        <v>9.8450000000000006</v>
      </c>
      <c r="C29" s="33">
        <v>7.8070000000000004</v>
      </c>
      <c r="D29" s="33">
        <v>9.5210000000000008</v>
      </c>
      <c r="E29" s="32">
        <v>9.0579999999999998</v>
      </c>
      <c r="F29" s="32">
        <v>1.095</v>
      </c>
      <c r="G29" s="32">
        <v>0.63229999999999997</v>
      </c>
      <c r="H29" s="21" t="s">
        <v>322</v>
      </c>
      <c r="I29" s="42"/>
    </row>
    <row r="30" spans="1:13" x14ac:dyDescent="0.2">
      <c r="A30" s="8" t="s">
        <v>317</v>
      </c>
      <c r="B30" s="33">
        <v>9.8209999999999997</v>
      </c>
      <c r="C30" s="33">
        <v>10.417999999999999</v>
      </c>
      <c r="D30" s="33">
        <v>10.597</v>
      </c>
      <c r="E30" s="32">
        <v>10.28</v>
      </c>
      <c r="F30" s="32">
        <v>0.40629999999999999</v>
      </c>
      <c r="G30" s="32">
        <v>0.2346</v>
      </c>
      <c r="H30" s="21" t="s">
        <v>131</v>
      </c>
    </row>
    <row r="31" spans="1:13" x14ac:dyDescent="0.2">
      <c r="A31" s="8" t="s">
        <v>318</v>
      </c>
      <c r="B31" s="33">
        <v>10.573</v>
      </c>
      <c r="C31" s="33">
        <v>8.9329999999999998</v>
      </c>
      <c r="D31" s="33">
        <v>8.7490000000000006</v>
      </c>
      <c r="E31" s="32">
        <v>9.4179999999999993</v>
      </c>
      <c r="F31" s="32">
        <v>1.004</v>
      </c>
      <c r="G31" s="32">
        <v>0.57979999999999998</v>
      </c>
      <c r="H31" s="21" t="s">
        <v>163</v>
      </c>
    </row>
    <row r="36" spans="2:2" x14ac:dyDescent="0.2">
      <c r="B36" s="14" t="s">
        <v>9</v>
      </c>
    </row>
  </sheetData>
  <mergeCells count="6">
    <mergeCell ref="B4:G4"/>
    <mergeCell ref="H4:I4"/>
    <mergeCell ref="B26:G26"/>
    <mergeCell ref="H26:I26"/>
    <mergeCell ref="B16:G16"/>
    <mergeCell ref="H16:I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C586-E6E4-A44D-A344-40FF644059FD}">
  <dimension ref="A1:J42"/>
  <sheetViews>
    <sheetView topLeftCell="A17" workbookViewId="0">
      <selection activeCell="B42" sqref="B42"/>
    </sheetView>
  </sheetViews>
  <sheetFormatPr baseColWidth="10" defaultRowHeight="16" x14ac:dyDescent="0.2"/>
  <sheetData>
    <row r="1" spans="1:9" x14ac:dyDescent="0.2">
      <c r="A1" s="76" t="s">
        <v>382</v>
      </c>
      <c r="B1" s="25"/>
      <c r="C1" s="26"/>
      <c r="D1" s="27"/>
      <c r="E1" s="27"/>
      <c r="F1" s="27"/>
      <c r="G1" s="27"/>
      <c r="H1" s="27"/>
      <c r="I1" s="27"/>
    </row>
    <row r="2" spans="1:9" x14ac:dyDescent="0.2">
      <c r="A2" s="24" t="s">
        <v>41</v>
      </c>
      <c r="B2" s="25"/>
      <c r="C2" s="26"/>
      <c r="D2" s="27"/>
      <c r="E2" s="27"/>
      <c r="F2" s="27"/>
      <c r="G2" s="27"/>
      <c r="H2" s="27"/>
      <c r="I2" s="27"/>
    </row>
    <row r="3" spans="1:9" x14ac:dyDescent="0.2">
      <c r="A3" s="28"/>
      <c r="B3" s="25"/>
      <c r="C3" s="27"/>
      <c r="D3" s="27"/>
      <c r="E3" s="27"/>
      <c r="F3" s="27"/>
      <c r="G3" s="27"/>
      <c r="H3" s="27"/>
      <c r="I3" s="27"/>
    </row>
    <row r="4" spans="1:9" x14ac:dyDescent="0.2">
      <c r="A4" s="28"/>
      <c r="B4" s="103" t="s">
        <v>73</v>
      </c>
      <c r="C4" s="103"/>
      <c r="D4" s="103"/>
      <c r="E4" s="103"/>
      <c r="F4" s="103"/>
      <c r="G4" s="103"/>
      <c r="H4" s="38"/>
    </row>
    <row r="5" spans="1:9" ht="17" thickBot="1" x14ac:dyDescent="0.25">
      <c r="A5" s="29" t="s">
        <v>74</v>
      </c>
      <c r="B5" s="30" t="s">
        <v>38</v>
      </c>
      <c r="C5" s="30" t="s">
        <v>39</v>
      </c>
      <c r="D5" s="30" t="s">
        <v>40</v>
      </c>
      <c r="E5" s="31" t="s">
        <v>0</v>
      </c>
      <c r="F5" s="31" t="s">
        <v>1</v>
      </c>
      <c r="G5" s="31" t="s">
        <v>8</v>
      </c>
      <c r="H5" s="89" t="s">
        <v>2</v>
      </c>
    </row>
    <row r="6" spans="1:9" x14ac:dyDescent="0.2">
      <c r="A6" s="28" t="s">
        <v>377</v>
      </c>
      <c r="B6" s="33">
        <v>1.1000000000000001</v>
      </c>
      <c r="C6" s="33">
        <v>0.9</v>
      </c>
      <c r="D6" s="33">
        <v>1</v>
      </c>
      <c r="E6" s="32">
        <v>1</v>
      </c>
      <c r="F6" s="32">
        <v>0.1</v>
      </c>
      <c r="G6" s="32">
        <v>5.774E-2</v>
      </c>
      <c r="H6" s="19"/>
    </row>
    <row r="7" spans="1:9" x14ac:dyDescent="0.2">
      <c r="A7" s="28" t="s">
        <v>378</v>
      </c>
      <c r="B7" s="33">
        <v>0.6387408</v>
      </c>
      <c r="C7" s="33">
        <v>0.67186120000000005</v>
      </c>
      <c r="D7" s="33">
        <v>0.7611194</v>
      </c>
      <c r="E7" s="32">
        <v>0.69059999999999999</v>
      </c>
      <c r="F7" s="32">
        <v>6.3299999999999995E-2</v>
      </c>
      <c r="G7" s="32">
        <v>3.6549999999999999E-2</v>
      </c>
      <c r="H7" s="21" t="s">
        <v>381</v>
      </c>
    </row>
    <row r="10" spans="1:9" x14ac:dyDescent="0.2">
      <c r="A10" s="76" t="s">
        <v>383</v>
      </c>
      <c r="B10" s="25"/>
      <c r="C10" s="26"/>
      <c r="D10" s="27"/>
      <c r="E10" s="27"/>
      <c r="F10" s="27"/>
      <c r="G10" s="27"/>
      <c r="H10" s="27"/>
    </row>
    <row r="11" spans="1:9" x14ac:dyDescent="0.2">
      <c r="A11" s="24" t="s">
        <v>41</v>
      </c>
      <c r="B11" s="25"/>
      <c r="C11" s="26"/>
      <c r="D11" s="27"/>
      <c r="E11" s="27"/>
      <c r="F11" s="27"/>
      <c r="G11" s="27"/>
      <c r="H11" s="27"/>
    </row>
    <row r="12" spans="1:9" x14ac:dyDescent="0.2">
      <c r="A12" s="28"/>
      <c r="B12" s="25"/>
      <c r="C12" s="27"/>
      <c r="D12" s="27"/>
      <c r="E12" s="27"/>
      <c r="F12" s="27"/>
      <c r="G12" s="27"/>
      <c r="H12" s="27"/>
    </row>
    <row r="13" spans="1:9" x14ac:dyDescent="0.2">
      <c r="A13" s="28"/>
      <c r="B13" s="103" t="s">
        <v>73</v>
      </c>
      <c r="C13" s="103"/>
      <c r="D13" s="103"/>
      <c r="E13" s="103"/>
      <c r="F13" s="103"/>
      <c r="G13" s="103"/>
      <c r="H13" s="38"/>
    </row>
    <row r="14" spans="1:9" ht="17" thickBot="1" x14ac:dyDescent="0.25">
      <c r="A14" s="29" t="s">
        <v>74</v>
      </c>
      <c r="B14" s="30" t="s">
        <v>38</v>
      </c>
      <c r="C14" s="30" t="s">
        <v>39</v>
      </c>
      <c r="D14" s="30" t="s">
        <v>40</v>
      </c>
      <c r="E14" s="31" t="s">
        <v>0</v>
      </c>
      <c r="F14" s="31" t="s">
        <v>1</v>
      </c>
      <c r="G14" s="31" t="s">
        <v>8</v>
      </c>
      <c r="H14" s="89" t="s">
        <v>2</v>
      </c>
    </row>
    <row r="15" spans="1:9" x14ac:dyDescent="0.2">
      <c r="A15" s="28" t="s">
        <v>379</v>
      </c>
      <c r="B15" s="33">
        <v>1.1000000000000001</v>
      </c>
      <c r="C15" s="33">
        <v>0.9</v>
      </c>
      <c r="D15" s="33">
        <v>1</v>
      </c>
      <c r="E15" s="32">
        <v>1</v>
      </c>
      <c r="F15" s="32">
        <v>0.1</v>
      </c>
      <c r="G15" s="32">
        <v>5.774E-2</v>
      </c>
      <c r="H15" s="21"/>
    </row>
    <row r="16" spans="1:9" x14ac:dyDescent="0.2">
      <c r="A16" s="28" t="s">
        <v>380</v>
      </c>
      <c r="B16" s="33">
        <v>1.3169379999999999</v>
      </c>
      <c r="C16" s="33">
        <v>1.196942</v>
      </c>
      <c r="D16" s="33">
        <v>1.482815</v>
      </c>
      <c r="E16" s="32">
        <v>1.3320000000000001</v>
      </c>
      <c r="F16" s="32">
        <v>0.14349999999999999</v>
      </c>
      <c r="G16" s="32">
        <v>8.2879999999999995E-2</v>
      </c>
      <c r="H16" s="21" t="s">
        <v>213</v>
      </c>
    </row>
    <row r="19" spans="1:9" x14ac:dyDescent="0.2">
      <c r="D19" s="39"/>
      <c r="E19" s="39"/>
      <c r="F19" s="88"/>
      <c r="G19" s="88"/>
    </row>
    <row r="20" spans="1:9" x14ac:dyDescent="0.2">
      <c r="D20" s="39"/>
      <c r="E20" s="39"/>
      <c r="F20" s="88"/>
      <c r="G20" s="88"/>
    </row>
    <row r="21" spans="1:9" x14ac:dyDescent="0.2">
      <c r="A21" s="76" t="s">
        <v>384</v>
      </c>
      <c r="B21" s="25"/>
      <c r="C21" s="26"/>
      <c r="D21" s="27"/>
      <c r="E21" s="27"/>
      <c r="F21" s="27"/>
      <c r="G21" s="27"/>
      <c r="H21" s="27"/>
    </row>
    <row r="22" spans="1:9" x14ac:dyDescent="0.2">
      <c r="A22" s="24" t="s">
        <v>72</v>
      </c>
      <c r="B22" s="25"/>
      <c r="C22" s="26"/>
      <c r="D22" s="27"/>
      <c r="E22" s="27"/>
      <c r="F22" s="27"/>
      <c r="G22" s="27"/>
      <c r="H22" s="27"/>
    </row>
    <row r="23" spans="1:9" x14ac:dyDescent="0.2">
      <c r="A23" s="28"/>
      <c r="B23" s="25"/>
      <c r="C23" s="27"/>
      <c r="D23" s="27"/>
      <c r="E23" s="27"/>
      <c r="F23" s="27"/>
      <c r="G23" s="27"/>
      <c r="H23" s="27"/>
    </row>
    <row r="24" spans="1:9" x14ac:dyDescent="0.2">
      <c r="A24" s="28"/>
      <c r="B24" s="103" t="s">
        <v>73</v>
      </c>
      <c r="C24" s="103"/>
      <c r="D24" s="103"/>
      <c r="E24" s="103"/>
      <c r="F24" s="103"/>
      <c r="G24" s="103"/>
      <c r="H24" s="103"/>
      <c r="I24" s="38"/>
    </row>
    <row r="25" spans="1:9" ht="17" thickBot="1" x14ac:dyDescent="0.25">
      <c r="A25" s="29" t="s">
        <v>74</v>
      </c>
      <c r="B25" s="30" t="s">
        <v>38</v>
      </c>
      <c r="C25" s="30" t="s">
        <v>39</v>
      </c>
      <c r="D25" s="30" t="s">
        <v>40</v>
      </c>
      <c r="E25" s="30" t="s">
        <v>75</v>
      </c>
      <c r="F25" s="31" t="s">
        <v>0</v>
      </c>
      <c r="G25" s="31" t="s">
        <v>1</v>
      </c>
      <c r="H25" s="31" t="s">
        <v>8</v>
      </c>
      <c r="I25" s="89" t="s">
        <v>2</v>
      </c>
    </row>
    <row r="26" spans="1:9" x14ac:dyDescent="0.2">
      <c r="A26" s="28" t="s">
        <v>385</v>
      </c>
      <c r="B26" s="33">
        <v>1.1000000000000001</v>
      </c>
      <c r="C26" s="33">
        <v>0.9</v>
      </c>
      <c r="D26" s="33">
        <v>1</v>
      </c>
      <c r="E26" s="33">
        <v>1</v>
      </c>
      <c r="F26" s="32">
        <v>1</v>
      </c>
      <c r="G26" s="32">
        <v>8.165E-2</v>
      </c>
      <c r="H26" s="32">
        <v>4.0820000000000002E-2</v>
      </c>
      <c r="I26" s="19"/>
    </row>
    <row r="27" spans="1:9" x14ac:dyDescent="0.2">
      <c r="A27" s="28" t="s">
        <v>388</v>
      </c>
      <c r="B27" s="33">
        <v>0.72779939999999999</v>
      </c>
      <c r="C27" s="33">
        <v>0.75732489999999997</v>
      </c>
      <c r="D27" s="33">
        <v>0.65460660000000004</v>
      </c>
      <c r="E27" s="33">
        <v>0.79528160000000003</v>
      </c>
      <c r="F27" s="32">
        <v>0.73380000000000001</v>
      </c>
      <c r="G27" s="32">
        <v>5.9560000000000002E-2</v>
      </c>
      <c r="H27" s="32">
        <v>2.9780000000000001E-2</v>
      </c>
      <c r="I27" s="21" t="s">
        <v>308</v>
      </c>
    </row>
    <row r="30" spans="1:9" x14ac:dyDescent="0.2">
      <c r="A30" s="76" t="s">
        <v>387</v>
      </c>
      <c r="B30" s="25"/>
      <c r="C30" s="26"/>
      <c r="D30" s="27"/>
      <c r="E30" s="27"/>
      <c r="F30" s="27"/>
      <c r="G30" s="27"/>
      <c r="H30" s="27"/>
    </row>
    <row r="31" spans="1:9" x14ac:dyDescent="0.2">
      <c r="A31" s="24" t="s">
        <v>41</v>
      </c>
      <c r="B31" s="25"/>
      <c r="C31" s="26"/>
      <c r="D31" s="27"/>
      <c r="E31" s="27"/>
      <c r="F31" s="27"/>
      <c r="G31" s="27"/>
      <c r="H31" s="27"/>
    </row>
    <row r="32" spans="1:9" x14ac:dyDescent="0.2">
      <c r="A32" s="28"/>
      <c r="B32" s="25"/>
      <c r="C32" s="27"/>
      <c r="D32" s="27"/>
      <c r="E32" s="27"/>
      <c r="F32" s="27"/>
      <c r="G32" s="27"/>
      <c r="H32" s="27"/>
    </row>
    <row r="33" spans="1:10" x14ac:dyDescent="0.2">
      <c r="A33" s="28"/>
      <c r="B33" s="103" t="s">
        <v>73</v>
      </c>
      <c r="C33" s="103"/>
      <c r="D33" s="103"/>
      <c r="E33" s="103"/>
      <c r="F33" s="103"/>
      <c r="G33" s="103"/>
      <c r="H33" s="38"/>
    </row>
    <row r="34" spans="1:10" ht="17" thickBot="1" x14ac:dyDescent="0.25">
      <c r="A34" s="29" t="s">
        <v>74</v>
      </c>
      <c r="B34" s="30" t="s">
        <v>38</v>
      </c>
      <c r="C34" s="30" t="s">
        <v>39</v>
      </c>
      <c r="D34" s="30" t="s">
        <v>40</v>
      </c>
      <c r="E34" s="31" t="s">
        <v>0</v>
      </c>
      <c r="F34" s="31" t="s">
        <v>1</v>
      </c>
      <c r="G34" s="31" t="s">
        <v>8</v>
      </c>
      <c r="H34" s="89" t="s">
        <v>2</v>
      </c>
    </row>
    <row r="35" spans="1:10" x14ac:dyDescent="0.2">
      <c r="A35" s="28" t="s">
        <v>386</v>
      </c>
      <c r="B35" s="33">
        <v>1.1000000000000001</v>
      </c>
      <c r="C35" s="33">
        <v>0.9</v>
      </c>
      <c r="D35" s="33">
        <v>1</v>
      </c>
      <c r="E35" s="32">
        <v>1</v>
      </c>
      <c r="F35" s="32">
        <v>0.1</v>
      </c>
      <c r="G35" s="32">
        <v>5.774E-2</v>
      </c>
      <c r="H35" s="21"/>
    </row>
    <row r="36" spans="1:10" x14ac:dyDescent="0.2">
      <c r="A36" s="28" t="s">
        <v>389</v>
      </c>
      <c r="B36" s="33">
        <v>1.278939</v>
      </c>
      <c r="C36" s="33">
        <v>0.98844489999999996</v>
      </c>
      <c r="D36" s="33">
        <v>1.198232</v>
      </c>
      <c r="E36" s="32">
        <v>1.155</v>
      </c>
      <c r="F36" s="32">
        <v>0.15</v>
      </c>
      <c r="G36" s="32">
        <v>8.6569999999999994E-2</v>
      </c>
      <c r="H36" s="21" t="s">
        <v>390</v>
      </c>
    </row>
    <row r="37" spans="1:10" x14ac:dyDescent="0.2">
      <c r="J37" s="88"/>
    </row>
    <row r="38" spans="1:10" x14ac:dyDescent="0.2">
      <c r="J38" s="88"/>
    </row>
    <row r="39" spans="1:10" x14ac:dyDescent="0.2">
      <c r="J39" s="88"/>
    </row>
    <row r="42" spans="1:10" x14ac:dyDescent="0.2">
      <c r="B42" s="14" t="s">
        <v>9</v>
      </c>
    </row>
  </sheetData>
  <mergeCells count="4">
    <mergeCell ref="B4:G4"/>
    <mergeCell ref="B13:G13"/>
    <mergeCell ref="B24:H24"/>
    <mergeCell ref="B33:G3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6B57-B050-CD45-B135-5D8C7DFE066D}">
  <dimension ref="A1:K84"/>
  <sheetViews>
    <sheetView tabSelected="1" workbookViewId="0">
      <selection activeCell="B84" sqref="B84"/>
    </sheetView>
  </sheetViews>
  <sheetFormatPr baseColWidth="10" defaultRowHeight="16" x14ac:dyDescent="0.2"/>
  <cols>
    <col min="1" max="1" width="15" customWidth="1"/>
  </cols>
  <sheetData>
    <row r="1" spans="1:11" x14ac:dyDescent="0.2">
      <c r="A1" s="24" t="s">
        <v>401</v>
      </c>
    </row>
    <row r="2" spans="1:11" x14ac:dyDescent="0.2">
      <c r="A2" s="1" t="s">
        <v>309</v>
      </c>
    </row>
    <row r="4" spans="1:11" x14ac:dyDescent="0.2">
      <c r="A4" s="2"/>
      <c r="B4" s="92" t="s">
        <v>392</v>
      </c>
      <c r="C4" s="100"/>
      <c r="D4" s="100"/>
      <c r="E4" s="34"/>
      <c r="F4" s="34"/>
      <c r="G4" s="34"/>
      <c r="K4" s="88"/>
    </row>
    <row r="5" spans="1:11" x14ac:dyDescent="0.2">
      <c r="B5" s="94"/>
      <c r="C5" s="95"/>
      <c r="D5" s="95"/>
      <c r="E5" s="4"/>
      <c r="F5" s="4"/>
      <c r="G5" s="4"/>
      <c r="K5" s="88"/>
    </row>
    <row r="6" spans="1:11" ht="17" thickBot="1" x14ac:dyDescent="0.25">
      <c r="A6" s="8" t="s">
        <v>330</v>
      </c>
      <c r="B6" s="5">
        <v>1</v>
      </c>
      <c r="C6" s="5">
        <v>2</v>
      </c>
      <c r="D6" s="5">
        <v>3</v>
      </c>
      <c r="E6" s="6" t="s">
        <v>0</v>
      </c>
      <c r="F6" s="6" t="s">
        <v>1</v>
      </c>
      <c r="G6" s="6" t="s">
        <v>8</v>
      </c>
      <c r="H6" s="89" t="s">
        <v>2</v>
      </c>
      <c r="K6" s="88"/>
    </row>
    <row r="7" spans="1:11" x14ac:dyDescent="0.2">
      <c r="A7" s="28" t="s">
        <v>402</v>
      </c>
      <c r="B7" s="47">
        <v>1.632768</v>
      </c>
      <c r="C7" s="47">
        <v>0.73824400000000001</v>
      </c>
      <c r="D7" s="47">
        <v>0.62898779999999999</v>
      </c>
      <c r="E7" s="12">
        <v>1</v>
      </c>
      <c r="F7" s="12">
        <v>0.55069999999999997</v>
      </c>
      <c r="G7" s="12">
        <v>0.318</v>
      </c>
      <c r="H7" s="21"/>
      <c r="K7" s="39"/>
    </row>
    <row r="8" spans="1:11" x14ac:dyDescent="0.2">
      <c r="A8" s="28" t="s">
        <v>403</v>
      </c>
      <c r="B8" s="47">
        <v>1.886236</v>
      </c>
      <c r="C8" s="47">
        <v>1.001212</v>
      </c>
      <c r="D8" s="47">
        <v>0.60362400000000005</v>
      </c>
      <c r="E8" s="12">
        <v>1.1639999999999999</v>
      </c>
      <c r="F8" s="12">
        <v>0.65659999999999996</v>
      </c>
      <c r="G8" s="12">
        <v>0.37909999999999999</v>
      </c>
      <c r="H8" s="21" t="s">
        <v>411</v>
      </c>
      <c r="J8" s="88"/>
      <c r="K8" s="88"/>
    </row>
    <row r="9" spans="1:11" x14ac:dyDescent="0.2">
      <c r="J9" s="88"/>
      <c r="K9" s="88"/>
    </row>
    <row r="10" spans="1:11" x14ac:dyDescent="0.2">
      <c r="J10" s="88"/>
      <c r="K10" s="88"/>
    </row>
    <row r="11" spans="1:11" x14ac:dyDescent="0.2">
      <c r="J11" s="88"/>
      <c r="K11" s="88"/>
    </row>
    <row r="12" spans="1:11" x14ac:dyDescent="0.2">
      <c r="J12" s="88"/>
      <c r="K12" s="88"/>
    </row>
    <row r="15" spans="1:11" x14ac:dyDescent="0.2">
      <c r="C15" s="88"/>
      <c r="D15" s="88"/>
    </row>
    <row r="16" spans="1:11" x14ac:dyDescent="0.2">
      <c r="C16" s="88"/>
      <c r="D16" s="88"/>
    </row>
    <row r="17" spans="3:11" x14ac:dyDescent="0.2">
      <c r="C17" s="88"/>
      <c r="D17" s="88"/>
    </row>
    <row r="23" spans="3:11" x14ac:dyDescent="0.2">
      <c r="K23" s="88"/>
    </row>
    <row r="24" spans="3:11" x14ac:dyDescent="0.2">
      <c r="K24" s="88"/>
    </row>
    <row r="25" spans="3:11" x14ac:dyDescent="0.2">
      <c r="K25" s="88"/>
    </row>
    <row r="36" spans="1:11" x14ac:dyDescent="0.2">
      <c r="K36" s="88"/>
    </row>
    <row r="37" spans="1:11" x14ac:dyDescent="0.2">
      <c r="K37" s="88"/>
    </row>
    <row r="38" spans="1:11" x14ac:dyDescent="0.2">
      <c r="K38" s="88"/>
    </row>
    <row r="42" spans="1:11" x14ac:dyDescent="0.2">
      <c r="A42" s="24" t="s">
        <v>404</v>
      </c>
    </row>
    <row r="43" spans="1:11" x14ac:dyDescent="0.2">
      <c r="A43" s="1" t="s">
        <v>309</v>
      </c>
    </row>
    <row r="45" spans="1:11" x14ac:dyDescent="0.2">
      <c r="A45" s="2"/>
      <c r="B45" s="92" t="s">
        <v>396</v>
      </c>
      <c r="C45" s="100"/>
      <c r="D45" s="100"/>
      <c r="E45" s="34"/>
      <c r="F45" s="34"/>
      <c r="G45" s="34"/>
    </row>
    <row r="46" spans="1:11" x14ac:dyDescent="0.2">
      <c r="B46" s="94"/>
      <c r="C46" s="95"/>
      <c r="D46" s="95"/>
      <c r="E46" s="4"/>
      <c r="F46" s="4"/>
      <c r="G46" s="4"/>
    </row>
    <row r="47" spans="1:11" ht="17" thickBot="1" x14ac:dyDescent="0.25">
      <c r="A47" s="8" t="s">
        <v>330</v>
      </c>
      <c r="B47" s="5">
        <v>1</v>
      </c>
      <c r="C47" s="5">
        <v>2</v>
      </c>
      <c r="D47" s="5">
        <v>3</v>
      </c>
      <c r="E47" s="6" t="s">
        <v>0</v>
      </c>
      <c r="F47" s="6" t="s">
        <v>1</v>
      </c>
      <c r="G47" s="6" t="s">
        <v>8</v>
      </c>
      <c r="H47" s="89" t="s">
        <v>2</v>
      </c>
      <c r="K47" s="88"/>
    </row>
    <row r="48" spans="1:11" x14ac:dyDescent="0.2">
      <c r="A48" s="28" t="s">
        <v>402</v>
      </c>
      <c r="B48" s="47">
        <v>0.4604974</v>
      </c>
      <c r="C48" s="47">
        <v>1.9228890000000001</v>
      </c>
      <c r="D48" s="47">
        <v>0.61661359999999998</v>
      </c>
      <c r="E48" s="12">
        <v>1</v>
      </c>
      <c r="F48" s="12">
        <v>0.80300000000000005</v>
      </c>
      <c r="G48" s="12">
        <v>0.46360000000000001</v>
      </c>
      <c r="H48" s="21"/>
      <c r="K48" s="88"/>
    </row>
    <row r="49" spans="1:11" x14ac:dyDescent="0.2">
      <c r="A49" s="28" t="s">
        <v>410</v>
      </c>
      <c r="B49" s="47">
        <v>5.1521600000000003</v>
      </c>
      <c r="C49" s="47">
        <v>5.0087020000000004</v>
      </c>
      <c r="D49" s="47">
        <v>4.7063119999999996</v>
      </c>
      <c r="E49" s="12">
        <v>4.9560000000000004</v>
      </c>
      <c r="F49" s="12">
        <v>0.2276</v>
      </c>
      <c r="G49" s="12">
        <v>0.13139999999999999</v>
      </c>
      <c r="H49" s="21" t="s">
        <v>194</v>
      </c>
      <c r="K49" s="88"/>
    </row>
    <row r="50" spans="1:11" x14ac:dyDescent="0.2">
      <c r="C50" s="88"/>
      <c r="D50" s="88"/>
      <c r="I50" s="88"/>
      <c r="J50" s="88"/>
    </row>
    <row r="51" spans="1:11" x14ac:dyDescent="0.2">
      <c r="C51" s="88"/>
      <c r="D51" s="88"/>
      <c r="I51" s="88"/>
      <c r="J51" s="88"/>
    </row>
    <row r="52" spans="1:11" x14ac:dyDescent="0.2">
      <c r="G52" s="88"/>
      <c r="H52" s="88"/>
      <c r="I52" s="88"/>
      <c r="J52" s="88"/>
    </row>
    <row r="53" spans="1:11" x14ac:dyDescent="0.2">
      <c r="G53" s="88"/>
      <c r="H53" s="88"/>
      <c r="I53" s="88"/>
      <c r="J53" s="88"/>
    </row>
    <row r="54" spans="1:11" x14ac:dyDescent="0.2">
      <c r="G54" s="88"/>
      <c r="H54" s="88"/>
      <c r="I54" s="88"/>
      <c r="J54" s="88"/>
    </row>
    <row r="57" spans="1:11" x14ac:dyDescent="0.2">
      <c r="K57" s="39"/>
    </row>
    <row r="58" spans="1:11" x14ac:dyDescent="0.2">
      <c r="K58" s="39"/>
    </row>
    <row r="59" spans="1:11" x14ac:dyDescent="0.2">
      <c r="K59" s="39"/>
    </row>
    <row r="60" spans="1:11" x14ac:dyDescent="0.2">
      <c r="K60" s="39"/>
    </row>
    <row r="84" spans="2:2" x14ac:dyDescent="0.2">
      <c r="B84" s="14" t="s">
        <v>9</v>
      </c>
    </row>
  </sheetData>
  <mergeCells count="4">
    <mergeCell ref="B4:D4"/>
    <mergeCell ref="B5:D5"/>
    <mergeCell ref="B45:D45"/>
    <mergeCell ref="B46:D4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3BA3-03D7-8647-9B16-54B8E4EA78EA}">
  <dimension ref="A1:J94"/>
  <sheetViews>
    <sheetView topLeftCell="A63" workbookViewId="0">
      <selection activeCell="B94" sqref="B94"/>
    </sheetView>
  </sheetViews>
  <sheetFormatPr baseColWidth="10" defaultRowHeight="16" x14ac:dyDescent="0.2"/>
  <cols>
    <col min="1" max="1" width="15" customWidth="1"/>
  </cols>
  <sheetData>
    <row r="1" spans="1:10" x14ac:dyDescent="0.2">
      <c r="A1" s="24" t="s">
        <v>405</v>
      </c>
    </row>
    <row r="2" spans="1:10" x14ac:dyDescent="0.2">
      <c r="A2" s="1" t="s">
        <v>309</v>
      </c>
    </row>
    <row r="4" spans="1:10" x14ac:dyDescent="0.2">
      <c r="A4" s="2"/>
      <c r="B4" s="92" t="s">
        <v>406</v>
      </c>
      <c r="C4" s="100"/>
      <c r="D4" s="100"/>
      <c r="E4" s="34"/>
      <c r="F4" s="34"/>
      <c r="G4" s="34"/>
    </row>
    <row r="5" spans="1:10" x14ac:dyDescent="0.2">
      <c r="B5" s="94"/>
      <c r="C5" s="95"/>
      <c r="D5" s="95"/>
      <c r="E5" s="4"/>
      <c r="F5" s="4"/>
      <c r="G5" s="4"/>
    </row>
    <row r="6" spans="1:10" ht="17" thickBot="1" x14ac:dyDescent="0.25">
      <c r="A6" s="8" t="s">
        <v>330</v>
      </c>
      <c r="B6" s="5">
        <v>1</v>
      </c>
      <c r="C6" s="5">
        <v>2</v>
      </c>
      <c r="D6" s="5">
        <v>3</v>
      </c>
      <c r="E6" s="6" t="s">
        <v>0</v>
      </c>
      <c r="F6" s="6" t="s">
        <v>1</v>
      </c>
      <c r="G6" s="6" t="s">
        <v>8</v>
      </c>
      <c r="H6" s="89" t="s">
        <v>2</v>
      </c>
    </row>
    <row r="7" spans="1:10" x14ac:dyDescent="0.2">
      <c r="A7" s="28" t="s">
        <v>402</v>
      </c>
      <c r="B7" s="47">
        <v>0.594993455</v>
      </c>
      <c r="C7" s="47">
        <v>1.099762109</v>
      </c>
      <c r="D7" s="47">
        <v>1.305244436</v>
      </c>
      <c r="E7" s="12">
        <v>1</v>
      </c>
      <c r="F7" s="12">
        <v>0.36549999999999999</v>
      </c>
      <c r="G7" s="12">
        <v>0.21099999999999999</v>
      </c>
      <c r="H7" s="21"/>
    </row>
    <row r="8" spans="1:10" x14ac:dyDescent="0.2">
      <c r="A8" s="28" t="s">
        <v>403</v>
      </c>
      <c r="B8" s="47">
        <v>1.8729148369999999</v>
      </c>
      <c r="C8" s="47">
        <v>2.7718516310000001</v>
      </c>
      <c r="D8" s="47">
        <v>2.6185563539999999</v>
      </c>
      <c r="E8" s="12">
        <v>2.4209999999999998</v>
      </c>
      <c r="F8" s="12">
        <v>0.48089999999999999</v>
      </c>
      <c r="G8" s="12">
        <v>0.27760000000000001</v>
      </c>
      <c r="H8" s="21" t="s">
        <v>408</v>
      </c>
    </row>
    <row r="11" spans="1:10" x14ac:dyDescent="0.2">
      <c r="D11" s="88"/>
      <c r="E11" s="88"/>
    </row>
    <row r="12" spans="1:10" x14ac:dyDescent="0.2">
      <c r="D12" s="88"/>
      <c r="E12" s="88"/>
      <c r="I12" s="88"/>
      <c r="J12" s="88"/>
    </row>
    <row r="13" spans="1:10" x14ac:dyDescent="0.2">
      <c r="D13" s="88"/>
      <c r="E13" s="88"/>
      <c r="I13" s="88"/>
      <c r="J13" s="88"/>
    </row>
    <row r="14" spans="1:10" x14ac:dyDescent="0.2">
      <c r="I14" s="88"/>
      <c r="J14" s="88"/>
    </row>
    <row r="48" spans="1:1" x14ac:dyDescent="0.2">
      <c r="A48" s="24" t="s">
        <v>407</v>
      </c>
    </row>
    <row r="49" spans="1:8" x14ac:dyDescent="0.2">
      <c r="A49" s="1" t="s">
        <v>309</v>
      </c>
    </row>
    <row r="51" spans="1:8" x14ac:dyDescent="0.2">
      <c r="A51" s="2"/>
      <c r="B51" s="92" t="s">
        <v>399</v>
      </c>
      <c r="C51" s="100"/>
      <c r="D51" s="100"/>
      <c r="E51" s="34"/>
      <c r="F51" s="34"/>
      <c r="G51" s="34"/>
    </row>
    <row r="52" spans="1:8" x14ac:dyDescent="0.2">
      <c r="B52" s="94"/>
      <c r="C52" s="95"/>
      <c r="D52" s="95"/>
      <c r="E52" s="4"/>
      <c r="F52" s="4"/>
      <c r="G52" s="4"/>
    </row>
    <row r="53" spans="1:8" ht="17" thickBot="1" x14ac:dyDescent="0.25">
      <c r="A53" s="8" t="s">
        <v>330</v>
      </c>
      <c r="B53" s="5">
        <v>1</v>
      </c>
      <c r="C53" s="5">
        <v>2</v>
      </c>
      <c r="D53" s="5">
        <v>3</v>
      </c>
      <c r="E53" s="6" t="s">
        <v>0</v>
      </c>
      <c r="F53" s="6" t="s">
        <v>1</v>
      </c>
      <c r="G53" s="6" t="s">
        <v>8</v>
      </c>
      <c r="H53" s="89" t="s">
        <v>2</v>
      </c>
    </row>
    <row r="54" spans="1:8" x14ac:dyDescent="0.2">
      <c r="A54" s="28" t="s">
        <v>402</v>
      </c>
      <c r="B54" s="47">
        <v>0.61502090899999995</v>
      </c>
      <c r="C54" s="47">
        <v>0.86457591700000003</v>
      </c>
      <c r="D54" s="47">
        <v>1.5204031739999999</v>
      </c>
      <c r="E54" s="12">
        <v>1</v>
      </c>
      <c r="F54" s="12">
        <v>0.46760000000000002</v>
      </c>
      <c r="G54" s="12">
        <v>0.27</v>
      </c>
      <c r="H54" s="21"/>
    </row>
    <row r="55" spans="1:8" x14ac:dyDescent="0.2">
      <c r="A55" s="28" t="s">
        <v>403</v>
      </c>
      <c r="B55" s="47">
        <v>1.720499132</v>
      </c>
      <c r="C55" s="47">
        <v>2.0413826460000002</v>
      </c>
      <c r="D55" s="47">
        <v>2.4751177979999999</v>
      </c>
      <c r="E55" s="12">
        <v>2.0790000000000002</v>
      </c>
      <c r="F55" s="12">
        <v>0.37869999999999998</v>
      </c>
      <c r="G55" s="12">
        <v>0.21870000000000001</v>
      </c>
      <c r="H55" s="21" t="s">
        <v>409</v>
      </c>
    </row>
    <row r="57" spans="1:8" x14ac:dyDescent="0.2">
      <c r="C57" s="88"/>
      <c r="D57" s="88"/>
    </row>
    <row r="58" spans="1:8" x14ac:dyDescent="0.2">
      <c r="C58" s="88"/>
      <c r="D58" s="88"/>
    </row>
    <row r="59" spans="1:8" x14ac:dyDescent="0.2">
      <c r="C59" s="88"/>
      <c r="D59" s="88"/>
    </row>
    <row r="60" spans="1:8" x14ac:dyDescent="0.2">
      <c r="G60" s="88"/>
      <c r="H60" s="88"/>
    </row>
    <row r="61" spans="1:8" x14ac:dyDescent="0.2">
      <c r="G61" s="88"/>
      <c r="H61" s="88"/>
    </row>
    <row r="62" spans="1:8" x14ac:dyDescent="0.2">
      <c r="G62" s="88"/>
      <c r="H62" s="88"/>
    </row>
    <row r="94" spans="2:2" x14ac:dyDescent="0.2">
      <c r="B94" s="14" t="s">
        <v>9</v>
      </c>
    </row>
  </sheetData>
  <mergeCells count="4">
    <mergeCell ref="B4:D4"/>
    <mergeCell ref="B5:D5"/>
    <mergeCell ref="B51:D51"/>
    <mergeCell ref="B52:D5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6B8B-38BA-F144-8BDB-AB37DB2B821B}">
  <dimension ref="A1:N99"/>
  <sheetViews>
    <sheetView zoomScale="88" zoomScaleNormal="88" workbookViewId="0">
      <selection sqref="A1:XFD1"/>
    </sheetView>
  </sheetViews>
  <sheetFormatPr baseColWidth="10" defaultRowHeight="16" x14ac:dyDescent="0.2"/>
  <cols>
    <col min="1" max="1" width="19" customWidth="1"/>
  </cols>
  <sheetData>
    <row r="1" spans="1:12" x14ac:dyDescent="0.2">
      <c r="A1" s="24" t="s">
        <v>391</v>
      </c>
    </row>
    <row r="2" spans="1:12" x14ac:dyDescent="0.2">
      <c r="A2" s="1" t="s">
        <v>309</v>
      </c>
    </row>
    <row r="3" spans="1:12" x14ac:dyDescent="0.2">
      <c r="L3" s="88"/>
    </row>
    <row r="4" spans="1:12" x14ac:dyDescent="0.2">
      <c r="A4" s="2"/>
      <c r="B4" s="92" t="s">
        <v>392</v>
      </c>
      <c r="C4" s="100"/>
      <c r="D4" s="100"/>
      <c r="E4" s="34"/>
      <c r="F4" s="34"/>
      <c r="G4" s="34"/>
      <c r="L4" s="88"/>
    </row>
    <row r="5" spans="1:12" x14ac:dyDescent="0.2">
      <c r="B5" s="94"/>
      <c r="C5" s="95"/>
      <c r="D5" s="95"/>
      <c r="E5" s="4"/>
      <c r="F5" s="4"/>
      <c r="G5" s="4"/>
      <c r="L5" s="88"/>
    </row>
    <row r="6" spans="1:12" ht="17" thickBot="1" x14ac:dyDescent="0.25">
      <c r="A6" s="8" t="s">
        <v>43</v>
      </c>
      <c r="B6" s="5">
        <v>1</v>
      </c>
      <c r="C6" s="5">
        <v>2</v>
      </c>
      <c r="D6" s="5">
        <v>3</v>
      </c>
      <c r="E6" s="6" t="s">
        <v>0</v>
      </c>
      <c r="F6" s="6" t="s">
        <v>1</v>
      </c>
      <c r="G6" s="6" t="s">
        <v>8</v>
      </c>
      <c r="H6" s="87" t="s">
        <v>2</v>
      </c>
      <c r="L6" s="39"/>
    </row>
    <row r="7" spans="1:12" x14ac:dyDescent="0.2">
      <c r="A7" s="28" t="s">
        <v>393</v>
      </c>
      <c r="B7" s="47">
        <v>0.76449840000000002</v>
      </c>
      <c r="C7" s="47">
        <v>1.261371</v>
      </c>
      <c r="D7" s="47">
        <v>0.9741303</v>
      </c>
      <c r="E7" s="12">
        <v>1</v>
      </c>
      <c r="F7" s="12">
        <v>0.24940000000000001</v>
      </c>
      <c r="G7" s="12">
        <v>0.14399999999999999</v>
      </c>
      <c r="H7" s="21"/>
      <c r="L7" s="39"/>
    </row>
    <row r="8" spans="1:12" x14ac:dyDescent="0.2">
      <c r="A8" s="28" t="s">
        <v>273</v>
      </c>
      <c r="B8" s="47">
        <v>1.7930060000000001</v>
      </c>
      <c r="C8" s="47">
        <v>1.884179</v>
      </c>
      <c r="D8" s="47">
        <v>1.8136330000000001</v>
      </c>
      <c r="E8" s="12">
        <v>1.83</v>
      </c>
      <c r="F8" s="12">
        <v>4.7809999999999998E-2</v>
      </c>
      <c r="G8" s="12">
        <v>2.76E-2</v>
      </c>
      <c r="H8" s="21" t="s">
        <v>394</v>
      </c>
    </row>
    <row r="22" spans="3:14" x14ac:dyDescent="0.2">
      <c r="L22" s="88"/>
    </row>
    <row r="23" spans="3:14" x14ac:dyDescent="0.2">
      <c r="L23" s="88"/>
    </row>
    <row r="24" spans="3:14" x14ac:dyDescent="0.2">
      <c r="L24" s="88"/>
    </row>
    <row r="25" spans="3:14" x14ac:dyDescent="0.2">
      <c r="C25" s="88"/>
      <c r="D25" s="88"/>
      <c r="F25" s="88"/>
      <c r="G25" s="88"/>
    </row>
    <row r="26" spans="3:14" x14ac:dyDescent="0.2">
      <c r="C26" s="88"/>
      <c r="D26" s="88"/>
      <c r="F26" s="88"/>
      <c r="G26" s="88"/>
    </row>
    <row r="27" spans="3:14" x14ac:dyDescent="0.2">
      <c r="C27" s="88"/>
      <c r="D27" s="88"/>
      <c r="F27" s="88"/>
      <c r="G27" s="88"/>
    </row>
    <row r="29" spans="3:14" x14ac:dyDescent="0.2">
      <c r="L29" s="39"/>
      <c r="M29" s="39"/>
      <c r="N29" s="39"/>
    </row>
    <row r="30" spans="3:14" x14ac:dyDescent="0.2">
      <c r="L30" s="39"/>
      <c r="M30" s="39"/>
      <c r="N30" s="39"/>
    </row>
    <row r="31" spans="3:14" x14ac:dyDescent="0.2">
      <c r="L31" s="39"/>
      <c r="M31" s="39"/>
      <c r="N31" s="39"/>
    </row>
    <row r="32" spans="3:14" x14ac:dyDescent="0.2">
      <c r="L32" s="39"/>
      <c r="M32" s="39"/>
      <c r="N32" s="39"/>
    </row>
    <row r="35" spans="1:10" x14ac:dyDescent="0.2">
      <c r="A35" s="24" t="s">
        <v>395</v>
      </c>
    </row>
    <row r="36" spans="1:10" x14ac:dyDescent="0.2">
      <c r="A36" s="1" t="s">
        <v>309</v>
      </c>
    </row>
    <row r="38" spans="1:10" x14ac:dyDescent="0.2">
      <c r="A38" s="2"/>
      <c r="B38" s="92" t="s">
        <v>396</v>
      </c>
      <c r="C38" s="100"/>
      <c r="D38" s="100"/>
      <c r="E38" s="34"/>
      <c r="F38" s="34"/>
      <c r="G38" s="34"/>
    </row>
    <row r="39" spans="1:10" x14ac:dyDescent="0.2">
      <c r="B39" s="94"/>
      <c r="C39" s="95"/>
      <c r="D39" s="95"/>
      <c r="E39" s="4"/>
      <c r="F39" s="4"/>
      <c r="G39" s="4"/>
    </row>
    <row r="40" spans="1:10" ht="17" thickBot="1" x14ac:dyDescent="0.25">
      <c r="A40" s="8" t="s">
        <v>43</v>
      </c>
      <c r="B40" s="5">
        <v>1</v>
      </c>
      <c r="C40" s="5">
        <v>2</v>
      </c>
      <c r="D40" s="5">
        <v>3</v>
      </c>
      <c r="E40" s="6" t="s">
        <v>0</v>
      </c>
      <c r="F40" s="6" t="s">
        <v>1</v>
      </c>
      <c r="G40" s="6" t="s">
        <v>8</v>
      </c>
      <c r="H40" s="87" t="s">
        <v>2</v>
      </c>
    </row>
    <row r="41" spans="1:10" x14ac:dyDescent="0.2">
      <c r="A41" s="28" t="s">
        <v>393</v>
      </c>
      <c r="B41" s="47">
        <v>1.085291</v>
      </c>
      <c r="C41" s="47">
        <v>0.80882849999999995</v>
      </c>
      <c r="D41" s="47">
        <v>1.10588</v>
      </c>
      <c r="E41" s="12">
        <v>1</v>
      </c>
      <c r="F41" s="12">
        <v>0.16589999999999999</v>
      </c>
      <c r="G41" s="12">
        <v>9.5769999999999994E-2</v>
      </c>
      <c r="H41" s="21"/>
      <c r="J41" s="88"/>
    </row>
    <row r="42" spans="1:10" x14ac:dyDescent="0.2">
      <c r="A42" s="28" t="s">
        <v>273</v>
      </c>
      <c r="B42" s="47">
        <v>1.2067000000000001</v>
      </c>
      <c r="C42" s="47">
        <v>1.473881</v>
      </c>
      <c r="D42" s="47">
        <v>1.2370300000000001</v>
      </c>
      <c r="E42" s="12">
        <v>1.306</v>
      </c>
      <c r="F42" s="12">
        <v>0.14630000000000001</v>
      </c>
      <c r="G42" s="12">
        <v>8.4459999999999993E-2</v>
      </c>
      <c r="H42" s="21" t="s">
        <v>397</v>
      </c>
      <c r="J42" s="88"/>
    </row>
    <row r="67" spans="1:10" x14ac:dyDescent="0.2">
      <c r="A67" s="24" t="s">
        <v>398</v>
      </c>
    </row>
    <row r="68" spans="1:10" x14ac:dyDescent="0.2">
      <c r="A68" s="1" t="s">
        <v>309</v>
      </c>
    </row>
    <row r="70" spans="1:10" x14ac:dyDescent="0.2">
      <c r="A70" s="2"/>
      <c r="B70" s="92" t="s">
        <v>399</v>
      </c>
      <c r="C70" s="100"/>
      <c r="D70" s="100"/>
      <c r="E70" s="34"/>
      <c r="F70" s="34"/>
      <c r="G70" s="34"/>
    </row>
    <row r="71" spans="1:10" x14ac:dyDescent="0.2">
      <c r="B71" s="94"/>
      <c r="C71" s="95"/>
      <c r="D71" s="95"/>
      <c r="E71" s="4"/>
      <c r="F71" s="4"/>
      <c r="G71" s="4"/>
    </row>
    <row r="72" spans="1:10" ht="17" thickBot="1" x14ac:dyDescent="0.25">
      <c r="A72" s="8" t="s">
        <v>43</v>
      </c>
      <c r="B72" s="5">
        <v>1</v>
      </c>
      <c r="C72" s="5">
        <v>2</v>
      </c>
      <c r="D72" s="5">
        <v>3</v>
      </c>
      <c r="E72" s="6" t="s">
        <v>0</v>
      </c>
      <c r="F72" s="6" t="s">
        <v>1</v>
      </c>
      <c r="G72" s="6" t="s">
        <v>8</v>
      </c>
      <c r="H72" s="89" t="s">
        <v>2</v>
      </c>
    </row>
    <row r="73" spans="1:10" x14ac:dyDescent="0.2">
      <c r="A73" s="28" t="s">
        <v>393</v>
      </c>
      <c r="B73" s="47">
        <v>0.9140026</v>
      </c>
      <c r="C73" s="47">
        <v>0.83218709999999996</v>
      </c>
      <c r="D73" s="47">
        <v>1.2538100000000001</v>
      </c>
      <c r="E73" s="12">
        <v>1</v>
      </c>
      <c r="F73" s="12">
        <v>0.22359999999999999</v>
      </c>
      <c r="G73" s="12">
        <v>0.12909999999999999</v>
      </c>
      <c r="H73" s="21"/>
      <c r="J73" s="88"/>
    </row>
    <row r="74" spans="1:10" x14ac:dyDescent="0.2">
      <c r="A74" s="28" t="s">
        <v>273</v>
      </c>
      <c r="B74" s="47">
        <v>0.92592739999999996</v>
      </c>
      <c r="C74" s="47">
        <v>2.7298040000000001</v>
      </c>
      <c r="D74" s="47">
        <v>6.0024940000000004</v>
      </c>
      <c r="E74" s="12">
        <v>3.2189999999999999</v>
      </c>
      <c r="F74" s="12">
        <v>2.573</v>
      </c>
      <c r="G74" s="12">
        <v>1.486</v>
      </c>
      <c r="H74" s="21" t="s">
        <v>400</v>
      </c>
      <c r="J74" s="88"/>
    </row>
    <row r="99" spans="2:2" x14ac:dyDescent="0.2">
      <c r="B99" s="14" t="s">
        <v>9</v>
      </c>
    </row>
  </sheetData>
  <mergeCells count="6">
    <mergeCell ref="B70:D70"/>
    <mergeCell ref="B71:D71"/>
    <mergeCell ref="B4:D4"/>
    <mergeCell ref="B5:D5"/>
    <mergeCell ref="B38:D38"/>
    <mergeCell ref="B39:D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6FD4-CE60-194F-A2A6-B02F0194627F}">
  <dimension ref="A1:Q50"/>
  <sheetViews>
    <sheetView workbookViewId="0">
      <selection activeCell="A19" sqref="A19"/>
    </sheetView>
  </sheetViews>
  <sheetFormatPr baseColWidth="10" defaultRowHeight="16" x14ac:dyDescent="0.2"/>
  <sheetData>
    <row r="1" spans="1:17" x14ac:dyDescent="0.2">
      <c r="A1" s="75" t="s">
        <v>347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x14ac:dyDescent="0.2">
      <c r="A2" s="1" t="s">
        <v>19</v>
      </c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2"/>
      <c r="B4" s="92" t="s">
        <v>18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3"/>
    </row>
    <row r="5" spans="1:17" x14ac:dyDescent="0.2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4"/>
      <c r="N5" s="4"/>
      <c r="O5" s="4"/>
      <c r="P5" s="4"/>
    </row>
    <row r="6" spans="1:17" ht="17" thickBot="1" x14ac:dyDescent="0.25">
      <c r="A6" s="8" t="s">
        <v>13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6" t="s">
        <v>0</v>
      </c>
      <c r="N6" s="6" t="s">
        <v>1</v>
      </c>
      <c r="O6" s="6" t="s">
        <v>8</v>
      </c>
      <c r="P6" s="101" t="s">
        <v>2</v>
      </c>
      <c r="Q6" s="102"/>
    </row>
    <row r="7" spans="1:17" x14ac:dyDescent="0.2">
      <c r="A7" s="8" t="s">
        <v>14</v>
      </c>
      <c r="B7" s="9">
        <v>7.0183419999999996</v>
      </c>
      <c r="C7" s="9">
        <v>5.0240749999999998</v>
      </c>
      <c r="D7" s="9">
        <v>5.8879489999999999</v>
      </c>
      <c r="E7" s="9">
        <v>5.2772410000000001</v>
      </c>
      <c r="F7" s="9">
        <v>3.8139949999999998</v>
      </c>
      <c r="G7" s="11">
        <v>5.154744</v>
      </c>
      <c r="H7" s="9">
        <v>4.7085759999999999</v>
      </c>
      <c r="I7" s="9">
        <v>4.4295530000000003</v>
      </c>
      <c r="J7" s="11">
        <v>4.7492429999999999</v>
      </c>
      <c r="K7" s="11">
        <v>4.7500609999999996</v>
      </c>
      <c r="L7" s="11"/>
      <c r="M7" s="12">
        <v>107.3</v>
      </c>
      <c r="N7" s="12">
        <v>15.68</v>
      </c>
      <c r="O7" s="12">
        <v>4.9589999999999996</v>
      </c>
      <c r="P7" s="19"/>
      <c r="Q7" s="17"/>
    </row>
    <row r="8" spans="1:17" x14ac:dyDescent="0.2">
      <c r="A8" s="8" t="s">
        <v>15</v>
      </c>
      <c r="B8" s="9">
        <v>4.1944970000000001</v>
      </c>
      <c r="C8" s="9">
        <v>6.0896220000000003</v>
      </c>
      <c r="D8" s="9">
        <v>4.4107789999999998</v>
      </c>
      <c r="E8" s="9">
        <v>4.3421859999999999</v>
      </c>
      <c r="F8" s="9">
        <v>3.5990609999999998</v>
      </c>
      <c r="G8" s="11">
        <v>3.5751909999999998</v>
      </c>
      <c r="H8" s="9">
        <v>2.5356770000000002</v>
      </c>
      <c r="I8" s="9">
        <v>2.4416950000000002</v>
      </c>
      <c r="J8" s="11">
        <v>3.3197670000000001</v>
      </c>
      <c r="K8" s="11">
        <v>3.3152439999999999</v>
      </c>
      <c r="L8" s="11">
        <v>3.2531050000000001</v>
      </c>
      <c r="M8" s="12">
        <v>78.64</v>
      </c>
      <c r="N8" s="12">
        <v>17.64</v>
      </c>
      <c r="O8" s="12">
        <v>5.319</v>
      </c>
      <c r="P8" s="21" t="s">
        <v>20</v>
      </c>
      <c r="Q8" s="22"/>
    </row>
    <row r="9" spans="1:17" x14ac:dyDescent="0.2">
      <c r="A9" s="8" t="s">
        <v>16</v>
      </c>
      <c r="B9" s="9">
        <v>10.002980000000001</v>
      </c>
      <c r="C9" s="9">
        <v>9.5359449999999999</v>
      </c>
      <c r="D9" s="9">
        <v>8.2913409999999992</v>
      </c>
      <c r="E9" s="9">
        <v>5.9937519999999997</v>
      </c>
      <c r="F9" s="9">
        <v>3.975857</v>
      </c>
      <c r="G9" s="11">
        <v>5.4175839999999997</v>
      </c>
      <c r="H9" s="9">
        <v>6.0634620000000004</v>
      </c>
      <c r="I9" s="9">
        <v>6.8962469999999998</v>
      </c>
      <c r="J9" s="11">
        <v>7.4197309999999996</v>
      </c>
      <c r="K9" s="11"/>
      <c r="L9" s="11"/>
      <c r="M9" s="12">
        <v>152.19999999999999</v>
      </c>
      <c r="N9" s="12">
        <v>28.34</v>
      </c>
      <c r="O9" s="12">
        <v>10.02</v>
      </c>
      <c r="P9" s="21" t="s">
        <v>21</v>
      </c>
      <c r="Q9" s="22"/>
    </row>
    <row r="10" spans="1:17" x14ac:dyDescent="0.2">
      <c r="A10" s="8" t="s">
        <v>17</v>
      </c>
      <c r="B10" s="9">
        <v>4.5694290000000004</v>
      </c>
      <c r="C10" s="9">
        <v>7.0930369999999998</v>
      </c>
      <c r="D10" s="11">
        <v>7.1275040000000001</v>
      </c>
      <c r="E10" s="9">
        <v>4.0534499999999998</v>
      </c>
      <c r="F10" s="9">
        <v>6.8260579999999997</v>
      </c>
      <c r="G10" s="11">
        <v>4.0505810000000002</v>
      </c>
      <c r="H10" s="9">
        <v>4.0310189999999997</v>
      </c>
      <c r="I10" s="9">
        <v>4.4992869999999998</v>
      </c>
      <c r="J10" s="11">
        <v>3.5939709999999998</v>
      </c>
      <c r="K10" s="11">
        <v>7.0135889999999996</v>
      </c>
      <c r="L10" s="11"/>
      <c r="M10" s="12">
        <v>109.8</v>
      </c>
      <c r="N10" s="12">
        <v>27.01</v>
      </c>
      <c r="O10" s="12">
        <v>8.5399999999999991</v>
      </c>
      <c r="P10" s="21" t="s">
        <v>22</v>
      </c>
      <c r="Q10" s="23" t="s">
        <v>23</v>
      </c>
    </row>
    <row r="13" spans="1:17" x14ac:dyDescent="0.2">
      <c r="A13" s="75" t="s">
        <v>348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  <c r="N13" s="2"/>
      <c r="O13" s="2"/>
      <c r="P13" s="2"/>
      <c r="Q13" s="2"/>
    </row>
    <row r="14" spans="1:17" x14ac:dyDescent="0.2">
      <c r="A14" s="1" t="s">
        <v>24</v>
      </c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">
      <c r="A16" s="2"/>
      <c r="B16" s="92" t="s">
        <v>28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3"/>
    </row>
    <row r="17" spans="1:17" x14ac:dyDescent="0.2"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4"/>
      <c r="N17" s="4"/>
      <c r="O17" s="4"/>
      <c r="P17" s="4"/>
    </row>
    <row r="18" spans="1:17" ht="17" thickBot="1" x14ac:dyDescent="0.25">
      <c r="A18" s="8" t="s">
        <v>13</v>
      </c>
      <c r="B18" s="5">
        <v>1</v>
      </c>
      <c r="C18" s="5">
        <v>2</v>
      </c>
      <c r="D18" s="5">
        <v>3</v>
      </c>
      <c r="E18" s="5">
        <v>4</v>
      </c>
      <c r="F18" s="5">
        <v>5</v>
      </c>
      <c r="G18" s="5">
        <v>6</v>
      </c>
      <c r="H18" s="5">
        <v>7</v>
      </c>
      <c r="I18" s="5">
        <v>8</v>
      </c>
      <c r="J18" s="5">
        <v>9</v>
      </c>
      <c r="K18" s="5">
        <v>10</v>
      </c>
      <c r="L18" s="5">
        <v>11</v>
      </c>
      <c r="M18" s="6" t="s">
        <v>0</v>
      </c>
      <c r="N18" s="6" t="s">
        <v>1</v>
      </c>
      <c r="O18" s="6" t="s">
        <v>8</v>
      </c>
      <c r="P18" s="101" t="s">
        <v>2</v>
      </c>
      <c r="Q18" s="102"/>
    </row>
    <row r="19" spans="1:17" x14ac:dyDescent="0.2">
      <c r="A19" s="8" t="s">
        <v>14</v>
      </c>
      <c r="B19" s="9">
        <v>1.0714999999999999</v>
      </c>
      <c r="C19" s="9">
        <v>1.1025</v>
      </c>
      <c r="D19" s="9">
        <v>1.2095</v>
      </c>
      <c r="E19" s="9">
        <v>0.93400000000000005</v>
      </c>
      <c r="F19" s="9">
        <v>1.026</v>
      </c>
      <c r="G19" s="11">
        <v>1.1635</v>
      </c>
      <c r="H19" s="9">
        <v>0.96450000000000002</v>
      </c>
      <c r="I19" s="9">
        <v>1.3474999999999999</v>
      </c>
      <c r="J19" s="11">
        <v>1.2709999999999999</v>
      </c>
      <c r="K19" s="11">
        <v>0.94950000000000001</v>
      </c>
      <c r="L19" s="11"/>
      <c r="M19" s="12">
        <v>1.1040000000000001</v>
      </c>
      <c r="N19" s="12">
        <v>0.1419</v>
      </c>
      <c r="O19" s="12">
        <v>4.487E-2</v>
      </c>
      <c r="P19" s="19"/>
      <c r="Q19" s="17"/>
    </row>
    <row r="20" spans="1:17" x14ac:dyDescent="0.2">
      <c r="A20" s="8" t="s">
        <v>15</v>
      </c>
      <c r="B20" s="9">
        <v>1.1635</v>
      </c>
      <c r="C20" s="9">
        <v>0.8115</v>
      </c>
      <c r="D20" s="9">
        <v>0.82699999999999996</v>
      </c>
      <c r="E20" s="9">
        <v>0.96450000000000002</v>
      </c>
      <c r="F20" s="9">
        <v>0.90300000000000002</v>
      </c>
      <c r="G20" s="11">
        <v>0.93400000000000005</v>
      </c>
      <c r="H20" s="9">
        <v>0.79600000000000004</v>
      </c>
      <c r="I20" s="9">
        <v>0.65800000000000003</v>
      </c>
      <c r="J20" s="11">
        <v>0.85750000000000004</v>
      </c>
      <c r="K20" s="11">
        <v>0.71950000000000003</v>
      </c>
      <c r="L20" s="11">
        <v>0.85750000000000004</v>
      </c>
      <c r="M20" s="12">
        <v>0.8629</v>
      </c>
      <c r="N20" s="12">
        <v>0.1336</v>
      </c>
      <c r="O20" s="12">
        <v>4.027E-2</v>
      </c>
      <c r="P20" s="21" t="s">
        <v>25</v>
      </c>
      <c r="Q20" s="22"/>
    </row>
    <row r="21" spans="1:17" x14ac:dyDescent="0.2">
      <c r="A21" s="8" t="s">
        <v>16</v>
      </c>
      <c r="B21" s="9">
        <v>1.4855</v>
      </c>
      <c r="C21" s="9">
        <v>1.5465</v>
      </c>
      <c r="D21" s="9">
        <v>1.21</v>
      </c>
      <c r="E21" s="9">
        <v>1.6465000000000001</v>
      </c>
      <c r="F21" s="9">
        <v>0.94899999999999995</v>
      </c>
      <c r="G21" s="11">
        <v>1.2250000000000001</v>
      </c>
      <c r="H21" s="9">
        <v>1.2865</v>
      </c>
      <c r="I21" s="9">
        <v>1.087</v>
      </c>
      <c r="J21" s="11">
        <v>1.409</v>
      </c>
      <c r="K21" s="11"/>
      <c r="L21" s="11"/>
      <c r="M21" s="12">
        <v>1.3160000000000001</v>
      </c>
      <c r="N21" s="12">
        <v>0.22559999999999999</v>
      </c>
      <c r="O21" s="12">
        <v>7.5209999999999999E-2</v>
      </c>
      <c r="P21" s="21" t="s">
        <v>26</v>
      </c>
      <c r="Q21" s="22"/>
    </row>
    <row r="22" spans="1:17" x14ac:dyDescent="0.2">
      <c r="A22" s="8" t="s">
        <v>17</v>
      </c>
      <c r="B22" s="9">
        <v>0.91900000000000004</v>
      </c>
      <c r="C22" s="9">
        <v>0.93400000000000005</v>
      </c>
      <c r="D22" s="11">
        <v>0.82699999999999996</v>
      </c>
      <c r="E22" s="9">
        <v>0.82650000000000001</v>
      </c>
      <c r="F22" s="9">
        <v>1.2250000000000001</v>
      </c>
      <c r="G22" s="11">
        <v>0.68899999999999995</v>
      </c>
      <c r="H22" s="9">
        <v>0.87250000000000005</v>
      </c>
      <c r="I22" s="9">
        <v>0.79600000000000004</v>
      </c>
      <c r="J22" s="11">
        <v>0.873</v>
      </c>
      <c r="K22" s="11">
        <v>0.70450000000000002</v>
      </c>
      <c r="L22" s="11"/>
      <c r="M22" s="12">
        <v>0.86670000000000003</v>
      </c>
      <c r="N22" s="12">
        <v>0.1497</v>
      </c>
      <c r="O22" s="12">
        <v>4.7350000000000003E-2</v>
      </c>
      <c r="P22" s="21" t="s">
        <v>27</v>
      </c>
      <c r="Q22" s="23" t="s">
        <v>3</v>
      </c>
    </row>
    <row r="25" spans="1:17" x14ac:dyDescent="0.2">
      <c r="A25" s="75" t="s">
        <v>349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  <c r="O25" s="2"/>
      <c r="P25" s="2"/>
      <c r="Q25" s="2"/>
    </row>
    <row r="26" spans="1:17" x14ac:dyDescent="0.2">
      <c r="A26" s="1" t="s">
        <v>24</v>
      </c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">
      <c r="A28" s="2"/>
      <c r="B28" s="92" t="s">
        <v>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3"/>
    </row>
    <row r="29" spans="1:17" x14ac:dyDescent="0.2"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4"/>
      <c r="N29" s="4"/>
      <c r="O29" s="4"/>
      <c r="P29" s="4"/>
    </row>
    <row r="30" spans="1:17" ht="17" thickBot="1" x14ac:dyDescent="0.25">
      <c r="A30" s="8" t="s">
        <v>13</v>
      </c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6" t="s">
        <v>0</v>
      </c>
      <c r="N30" s="6" t="s">
        <v>1</v>
      </c>
      <c r="O30" s="6" t="s">
        <v>8</v>
      </c>
      <c r="P30" s="101" t="s">
        <v>2</v>
      </c>
      <c r="Q30" s="102"/>
    </row>
    <row r="31" spans="1:17" x14ac:dyDescent="0.2">
      <c r="A31" s="8" t="s">
        <v>14</v>
      </c>
      <c r="B31" s="9">
        <v>3.2770000000000001</v>
      </c>
      <c r="C31" s="9">
        <v>2.9555549999999999</v>
      </c>
      <c r="D31" s="9">
        <v>2.7559999999999998</v>
      </c>
      <c r="E31" s="9">
        <v>2.9249999999999998</v>
      </c>
      <c r="F31" s="9">
        <v>3.262</v>
      </c>
      <c r="G31" s="11">
        <v>2.5880000000000001</v>
      </c>
      <c r="H31" s="9">
        <v>3.032</v>
      </c>
      <c r="I31" s="9">
        <v>2.7715000000000001</v>
      </c>
      <c r="J31" s="11">
        <v>2.5114999999999998</v>
      </c>
      <c r="K31" s="11">
        <v>2.8325</v>
      </c>
      <c r="L31" s="11"/>
      <c r="M31" s="12">
        <v>2.891</v>
      </c>
      <c r="N31" s="12">
        <v>0.25459999999999999</v>
      </c>
      <c r="O31" s="12">
        <v>8.0530000000000004E-2</v>
      </c>
      <c r="P31" s="19"/>
      <c r="Q31" s="17"/>
    </row>
    <row r="32" spans="1:17" x14ac:dyDescent="0.2">
      <c r="A32" s="8" t="s">
        <v>15</v>
      </c>
      <c r="B32" s="9">
        <v>3.4914999999999998</v>
      </c>
      <c r="C32" s="9">
        <v>3.7444999999999999</v>
      </c>
      <c r="D32" s="9">
        <v>3.1240000000000001</v>
      </c>
      <c r="E32" s="9">
        <v>3.246</v>
      </c>
      <c r="F32" s="9">
        <v>2.9594999999999998</v>
      </c>
      <c r="G32" s="11">
        <v>3.0015000000000001</v>
      </c>
      <c r="H32" s="9">
        <v>3.1084999999999998</v>
      </c>
      <c r="I32" s="9">
        <v>2.8940000000000001</v>
      </c>
      <c r="J32" s="11">
        <v>3.0625</v>
      </c>
      <c r="K32" s="11">
        <v>2.9710000000000001</v>
      </c>
      <c r="L32" s="11">
        <v>2.8485</v>
      </c>
      <c r="M32" s="12">
        <v>3.1320000000000001</v>
      </c>
      <c r="N32" s="12">
        <v>0.2707</v>
      </c>
      <c r="O32" s="12">
        <v>8.1610000000000002E-2</v>
      </c>
      <c r="P32" s="21" t="s">
        <v>31</v>
      </c>
      <c r="Q32" s="22"/>
    </row>
    <row r="33" spans="1:17" x14ac:dyDescent="0.2">
      <c r="A33" s="8" t="s">
        <v>16</v>
      </c>
      <c r="B33" s="9">
        <v>3.1190000000000002</v>
      </c>
      <c r="C33" s="9">
        <v>3.9045000000000001</v>
      </c>
      <c r="D33" s="9">
        <v>2.94</v>
      </c>
      <c r="E33" s="9">
        <v>3.3075000000000001</v>
      </c>
      <c r="F33" s="9">
        <v>2.8174999999999999</v>
      </c>
      <c r="G33" s="11">
        <v>2.5449000000000002</v>
      </c>
      <c r="H33" s="9">
        <v>3.0165000000000002</v>
      </c>
      <c r="I33" s="9">
        <v>3.43</v>
      </c>
      <c r="J33" s="11">
        <v>3.2155</v>
      </c>
      <c r="K33" s="11"/>
      <c r="L33" s="11"/>
      <c r="M33" s="12">
        <v>3.1440000000000001</v>
      </c>
      <c r="N33" s="12">
        <v>0.38990000000000002</v>
      </c>
      <c r="O33" s="12">
        <v>0.13</v>
      </c>
      <c r="P33" s="21" t="s">
        <v>32</v>
      </c>
      <c r="Q33" s="22"/>
    </row>
    <row r="34" spans="1:17" x14ac:dyDescent="0.2">
      <c r="A34" s="8" t="s">
        <v>17</v>
      </c>
      <c r="B34" s="9">
        <v>3.6905000000000001</v>
      </c>
      <c r="C34" s="9">
        <v>3.8435000000000001</v>
      </c>
      <c r="D34" s="11">
        <v>4.41</v>
      </c>
      <c r="E34" s="9">
        <v>3.3075000000000001</v>
      </c>
      <c r="F34" s="9">
        <v>3.4455</v>
      </c>
      <c r="G34" s="11">
        <v>3.3384999999999998</v>
      </c>
      <c r="H34" s="9">
        <v>3.032</v>
      </c>
      <c r="I34" s="9">
        <v>3.8740000000000001</v>
      </c>
      <c r="J34" s="11">
        <v>3.0779999999999998</v>
      </c>
      <c r="K34" s="11">
        <v>4.2110000000000003</v>
      </c>
      <c r="L34" s="11"/>
      <c r="M34" s="12">
        <v>3.6230000000000002</v>
      </c>
      <c r="N34" s="12">
        <v>0.4642</v>
      </c>
      <c r="O34" s="12">
        <v>0.14680000000000001</v>
      </c>
      <c r="P34" s="21" t="s">
        <v>33</v>
      </c>
      <c r="Q34" s="23" t="s">
        <v>34</v>
      </c>
    </row>
    <row r="37" spans="1:17" x14ac:dyDescent="0.2">
      <c r="A37" s="75" t="s">
        <v>350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  <c r="P37" s="2"/>
      <c r="Q37" s="2"/>
    </row>
    <row r="38" spans="1:17" x14ac:dyDescent="0.2">
      <c r="A38" s="1" t="s">
        <v>324</v>
      </c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2">
      <c r="A40" s="2"/>
      <c r="B40" s="92" t="s">
        <v>30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3"/>
    </row>
    <row r="41" spans="1:17" x14ac:dyDescent="0.2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4"/>
      <c r="N41" s="4"/>
      <c r="O41" s="4"/>
      <c r="P41" s="4"/>
    </row>
    <row r="42" spans="1:17" ht="17" thickBot="1" x14ac:dyDescent="0.25">
      <c r="A42" s="8" t="s">
        <v>13</v>
      </c>
      <c r="B42" s="5">
        <v>1</v>
      </c>
      <c r="C42" s="5">
        <v>2</v>
      </c>
      <c r="D42" s="5">
        <v>3</v>
      </c>
      <c r="E42" s="5">
        <v>4</v>
      </c>
      <c r="F42" s="5">
        <v>5</v>
      </c>
      <c r="G42" s="5">
        <v>6</v>
      </c>
      <c r="H42" s="5">
        <v>7</v>
      </c>
      <c r="I42" s="5">
        <v>8</v>
      </c>
      <c r="J42" s="5">
        <v>9</v>
      </c>
      <c r="K42" s="5">
        <v>10</v>
      </c>
      <c r="L42" s="5">
        <v>11</v>
      </c>
      <c r="M42" s="6" t="s">
        <v>0</v>
      </c>
      <c r="N42" s="6" t="s">
        <v>1</v>
      </c>
      <c r="O42" s="6" t="s">
        <v>8</v>
      </c>
      <c r="P42" s="101" t="s">
        <v>2</v>
      </c>
      <c r="Q42" s="102"/>
    </row>
    <row r="43" spans="1:17" x14ac:dyDescent="0.2">
      <c r="A43" s="8" t="s">
        <v>14</v>
      </c>
      <c r="B43" s="9">
        <v>62.591701399999998</v>
      </c>
      <c r="C43" s="9">
        <v>69.265985000000001</v>
      </c>
      <c r="D43" s="9">
        <v>66.046743000000006</v>
      </c>
      <c r="E43" s="9">
        <v>63.796083500000002</v>
      </c>
      <c r="F43" s="9">
        <v>63.381528699999997</v>
      </c>
      <c r="G43" s="11">
        <v>65.931550900000005</v>
      </c>
      <c r="H43" s="9">
        <v>62.254967100000002</v>
      </c>
      <c r="I43" s="9">
        <v>68.082599200000004</v>
      </c>
      <c r="J43" s="11">
        <v>60.913128899999997</v>
      </c>
      <c r="K43" s="11">
        <v>58.067445399999997</v>
      </c>
      <c r="L43" s="11"/>
      <c r="M43" s="12">
        <v>64.03</v>
      </c>
      <c r="N43" s="12">
        <v>3.3740000000000001</v>
      </c>
      <c r="O43" s="12">
        <v>1.0669999999999999</v>
      </c>
      <c r="P43" s="19"/>
      <c r="Q43" s="17"/>
    </row>
    <row r="44" spans="1:17" x14ac:dyDescent="0.2">
      <c r="A44" s="8" t="s">
        <v>15</v>
      </c>
      <c r="B44" s="9">
        <v>54.0926537</v>
      </c>
      <c r="C44" s="9">
        <v>51.126330699999997</v>
      </c>
      <c r="D44" s="9">
        <v>56.605654000000001</v>
      </c>
      <c r="E44" s="9">
        <v>63.706844599999997</v>
      </c>
      <c r="F44" s="9">
        <v>58.593344399999999</v>
      </c>
      <c r="G44" s="11">
        <v>54.532347799999997</v>
      </c>
      <c r="H44" s="9">
        <v>63.729006400000003</v>
      </c>
      <c r="I44" s="9">
        <v>53.4122117</v>
      </c>
      <c r="J44" s="11">
        <v>53.812197599999998</v>
      </c>
      <c r="K44" s="11">
        <v>56.745155400000002</v>
      </c>
      <c r="L44" s="11"/>
      <c r="M44" s="12">
        <v>56.64</v>
      </c>
      <c r="N44" s="12">
        <v>4.266</v>
      </c>
      <c r="O44" s="12">
        <v>1.349</v>
      </c>
      <c r="P44" s="21" t="s">
        <v>35</v>
      </c>
      <c r="Q44" s="22"/>
    </row>
    <row r="45" spans="1:17" x14ac:dyDescent="0.2">
      <c r="A45" s="8" t="s">
        <v>16</v>
      </c>
      <c r="B45" s="9">
        <v>58.913897200000001</v>
      </c>
      <c r="C45" s="9">
        <v>42.1333348</v>
      </c>
      <c r="D45" s="9">
        <v>54.1422825</v>
      </c>
      <c r="E45" s="9">
        <v>48.224514200000002</v>
      </c>
      <c r="F45" s="9">
        <v>57.6379546</v>
      </c>
      <c r="G45" s="11">
        <v>62.275932599999997</v>
      </c>
      <c r="H45" s="9">
        <v>52.790311000000003</v>
      </c>
      <c r="I45" s="9">
        <v>57.941382300000001</v>
      </c>
      <c r="J45" s="11">
        <v>59.581767399999997</v>
      </c>
      <c r="K45" s="11">
        <v>47.939318200000002</v>
      </c>
      <c r="L45" s="11"/>
      <c r="M45" s="12">
        <v>54.16</v>
      </c>
      <c r="N45" s="12">
        <v>6.3659999999999997</v>
      </c>
      <c r="O45" s="12">
        <v>2.0129999999999999</v>
      </c>
      <c r="P45" s="21" t="s">
        <v>36</v>
      </c>
      <c r="Q45" s="22"/>
    </row>
    <row r="46" spans="1:17" x14ac:dyDescent="0.2">
      <c r="A46" s="8" t="s">
        <v>17</v>
      </c>
      <c r="B46" s="9">
        <v>38.872419600000001</v>
      </c>
      <c r="C46" s="9">
        <v>42.009008799999997</v>
      </c>
      <c r="D46" s="11">
        <v>27.787452399999999</v>
      </c>
      <c r="E46" s="9">
        <v>49.357836399999997</v>
      </c>
      <c r="F46" s="9">
        <v>54.249372200000003</v>
      </c>
      <c r="G46" s="11">
        <v>47.939318200000002</v>
      </c>
      <c r="H46" s="9">
        <v>50.908428499999999</v>
      </c>
      <c r="I46" s="9">
        <v>45.111379499999998</v>
      </c>
      <c r="J46" s="11">
        <v>54.843208799999999</v>
      </c>
      <c r="K46" s="11">
        <v>26.706477400000001</v>
      </c>
      <c r="L46" s="11"/>
      <c r="M46" s="12">
        <v>43.78</v>
      </c>
      <c r="N46" s="12">
        <v>10.039999999999999</v>
      </c>
      <c r="O46" s="12">
        <v>3.1749999999999998</v>
      </c>
      <c r="P46" s="21" t="s">
        <v>3</v>
      </c>
      <c r="Q46" s="23" t="s">
        <v>37</v>
      </c>
    </row>
    <row r="50" spans="2:2" x14ac:dyDescent="0.2">
      <c r="B50" s="14" t="s">
        <v>9</v>
      </c>
    </row>
  </sheetData>
  <mergeCells count="24">
    <mergeCell ref="P42:Q42"/>
    <mergeCell ref="P30:Q30"/>
    <mergeCell ref="B40:O40"/>
    <mergeCell ref="B41:D41"/>
    <mergeCell ref="E41:G41"/>
    <mergeCell ref="H41:J41"/>
    <mergeCell ref="K41:L41"/>
    <mergeCell ref="P18:Q18"/>
    <mergeCell ref="B28:O28"/>
    <mergeCell ref="B29:D29"/>
    <mergeCell ref="E29:G29"/>
    <mergeCell ref="H29:J29"/>
    <mergeCell ref="K29:L29"/>
    <mergeCell ref="B16:O16"/>
    <mergeCell ref="B17:D17"/>
    <mergeCell ref="E17:G17"/>
    <mergeCell ref="H17:J17"/>
    <mergeCell ref="K17:L17"/>
    <mergeCell ref="P6:Q6"/>
    <mergeCell ref="B4:O4"/>
    <mergeCell ref="B5:D5"/>
    <mergeCell ref="E5:G5"/>
    <mergeCell ref="H5:J5"/>
    <mergeCell ref="K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A2EE-905C-034C-A38F-CA1357EF1DD8}">
  <dimension ref="A1:N85"/>
  <sheetViews>
    <sheetView topLeftCell="A51" workbookViewId="0">
      <selection activeCell="B85" sqref="B85"/>
    </sheetView>
  </sheetViews>
  <sheetFormatPr baseColWidth="10" defaultRowHeight="16" x14ac:dyDescent="0.2"/>
  <cols>
    <col min="1" max="1" width="16" customWidth="1"/>
  </cols>
  <sheetData>
    <row r="1" spans="1:9" x14ac:dyDescent="0.2">
      <c r="A1" s="76" t="s">
        <v>351</v>
      </c>
      <c r="B1" s="25"/>
      <c r="C1" s="26"/>
      <c r="D1" s="27"/>
      <c r="E1" s="27"/>
      <c r="F1" s="27"/>
      <c r="G1" s="27"/>
      <c r="H1" s="27"/>
      <c r="I1" s="27"/>
    </row>
    <row r="2" spans="1:9" x14ac:dyDescent="0.2">
      <c r="A2" s="24" t="s">
        <v>41</v>
      </c>
      <c r="B2" s="25"/>
      <c r="C2" s="26"/>
      <c r="D2" s="27"/>
      <c r="E2" s="27"/>
      <c r="F2" s="27"/>
      <c r="G2" s="27"/>
      <c r="H2" s="27"/>
      <c r="I2" s="27"/>
    </row>
    <row r="3" spans="1:9" x14ac:dyDescent="0.2">
      <c r="A3" s="28"/>
      <c r="B3" s="25"/>
      <c r="C3" s="27"/>
      <c r="D3" s="27"/>
      <c r="E3" s="27"/>
      <c r="F3" s="27"/>
      <c r="G3" s="27"/>
      <c r="H3" s="27"/>
      <c r="I3" s="27"/>
    </row>
    <row r="4" spans="1:9" x14ac:dyDescent="0.2">
      <c r="A4" s="28"/>
      <c r="B4" s="103" t="s">
        <v>42</v>
      </c>
      <c r="C4" s="103"/>
      <c r="D4" s="103"/>
      <c r="E4" s="103"/>
      <c r="F4" s="103"/>
      <c r="G4" s="103"/>
      <c r="H4" s="104"/>
      <c r="I4" s="104"/>
    </row>
    <row r="5" spans="1:9" ht="17" thickBot="1" x14ac:dyDescent="0.25">
      <c r="A5" s="29" t="s">
        <v>43</v>
      </c>
      <c r="B5" s="30" t="s">
        <v>38</v>
      </c>
      <c r="C5" s="30" t="s">
        <v>39</v>
      </c>
      <c r="D5" s="30" t="s">
        <v>40</v>
      </c>
      <c r="E5" s="31" t="s">
        <v>0</v>
      </c>
      <c r="F5" s="31" t="s">
        <v>1</v>
      </c>
      <c r="G5" s="31" t="s">
        <v>8</v>
      </c>
      <c r="H5" s="101" t="s">
        <v>2</v>
      </c>
      <c r="I5" s="102"/>
    </row>
    <row r="6" spans="1:9" x14ac:dyDescent="0.2">
      <c r="A6" s="28" t="s">
        <v>44</v>
      </c>
      <c r="B6" s="33">
        <v>1.2108570000000001</v>
      </c>
      <c r="C6" s="33">
        <v>0.95830070000000001</v>
      </c>
      <c r="D6" s="33">
        <v>0.83084199999999997</v>
      </c>
      <c r="E6" s="32">
        <f>AVERAGE(B6:D6)</f>
        <v>0.99999990000000005</v>
      </c>
      <c r="F6" s="32">
        <f>STDEV(B6:D6)</f>
        <v>0.19340880930487545</v>
      </c>
      <c r="G6" s="32">
        <f>F6/SQRT(3)</f>
        <v>0.11166462811581485</v>
      </c>
      <c r="H6" s="19"/>
      <c r="I6" s="17"/>
    </row>
    <row r="7" spans="1:9" x14ac:dyDescent="0.2">
      <c r="A7" s="28" t="s">
        <v>46</v>
      </c>
      <c r="B7" s="33">
        <v>0.75529219999999997</v>
      </c>
      <c r="C7" s="33">
        <v>1.91306</v>
      </c>
      <c r="D7" s="33">
        <v>1.3607389999999999</v>
      </c>
      <c r="E7" s="32">
        <f>AVERAGE(B7:D7)</f>
        <v>1.3430304</v>
      </c>
      <c r="F7" s="32">
        <f>STDEV(B7:D7)</f>
        <v>0.57908701035740673</v>
      </c>
      <c r="G7" s="32">
        <f t="shared" ref="G7:G9" si="0">F7/SQRT(3)</f>
        <v>0.33433604131406441</v>
      </c>
      <c r="H7" s="21" t="s">
        <v>48</v>
      </c>
      <c r="I7" s="22"/>
    </row>
    <row r="8" spans="1:9" x14ac:dyDescent="0.2">
      <c r="A8" s="28" t="s">
        <v>45</v>
      </c>
      <c r="B8" s="33">
        <v>9.41188</v>
      </c>
      <c r="C8" s="33">
        <v>10.33123</v>
      </c>
      <c r="D8" s="33">
        <v>6.744688</v>
      </c>
      <c r="E8" s="32">
        <f>AVERAGE(B8:D8)</f>
        <v>8.8292660000000005</v>
      </c>
      <c r="F8" s="32">
        <f>STDEV(B8:D8)</f>
        <v>1.8629010129869934</v>
      </c>
      <c r="G8" s="32">
        <f t="shared" si="0"/>
        <v>1.0755464013216671</v>
      </c>
      <c r="H8" s="21" t="s">
        <v>33</v>
      </c>
      <c r="I8" s="22"/>
    </row>
    <row r="9" spans="1:9" x14ac:dyDescent="0.2">
      <c r="A9" s="28" t="s">
        <v>47</v>
      </c>
      <c r="B9" s="33">
        <v>14.24587</v>
      </c>
      <c r="C9" s="33">
        <v>17.142009999999999</v>
      </c>
      <c r="D9" s="33">
        <v>14.73682</v>
      </c>
      <c r="E9" s="32">
        <f>AVERAGE(B9:D9)</f>
        <v>15.374899999999998</v>
      </c>
      <c r="F9" s="32">
        <f>STDEV(B9:D9)</f>
        <v>1.5499246077470989</v>
      </c>
      <c r="G9" s="32">
        <f t="shared" si="0"/>
        <v>0.8948493895064128</v>
      </c>
      <c r="H9" s="21" t="s">
        <v>3</v>
      </c>
      <c r="I9" s="23" t="s">
        <v>21</v>
      </c>
    </row>
    <row r="12" spans="1:9" x14ac:dyDescent="0.2">
      <c r="A12" s="76" t="s">
        <v>352</v>
      </c>
      <c r="B12" s="25"/>
      <c r="C12" s="26"/>
      <c r="D12" s="27"/>
      <c r="E12" s="27"/>
      <c r="F12" s="27"/>
      <c r="G12" s="27"/>
      <c r="H12" s="27"/>
      <c r="I12" s="27"/>
    </row>
    <row r="13" spans="1:9" x14ac:dyDescent="0.2">
      <c r="A13" s="24" t="s">
        <v>41</v>
      </c>
      <c r="B13" s="25"/>
      <c r="C13" s="26"/>
      <c r="D13" s="27"/>
      <c r="E13" s="27"/>
      <c r="F13" s="27"/>
      <c r="G13" s="27"/>
      <c r="H13" s="27"/>
      <c r="I13" s="27"/>
    </row>
    <row r="14" spans="1:9" x14ac:dyDescent="0.2">
      <c r="A14" s="28"/>
      <c r="B14" s="25"/>
      <c r="C14" s="27"/>
      <c r="D14" s="27"/>
      <c r="E14" s="27"/>
      <c r="F14" s="27"/>
      <c r="G14" s="27"/>
      <c r="H14" s="27"/>
      <c r="I14" s="27"/>
    </row>
    <row r="15" spans="1:9" x14ac:dyDescent="0.2">
      <c r="A15" s="28"/>
      <c r="B15" s="103" t="s">
        <v>50</v>
      </c>
      <c r="C15" s="103"/>
      <c r="D15" s="103"/>
      <c r="E15" s="103"/>
      <c r="F15" s="103"/>
      <c r="G15" s="103"/>
      <c r="H15" s="104"/>
      <c r="I15" s="104"/>
    </row>
    <row r="16" spans="1:9" ht="17" thickBot="1" x14ac:dyDescent="0.25">
      <c r="A16" s="29" t="s">
        <v>43</v>
      </c>
      <c r="B16" s="30" t="s">
        <v>38</v>
      </c>
      <c r="C16" s="30" t="s">
        <v>39</v>
      </c>
      <c r="D16" s="30" t="s">
        <v>40</v>
      </c>
      <c r="E16" s="31" t="s">
        <v>0</v>
      </c>
      <c r="F16" s="31" t="s">
        <v>1</v>
      </c>
      <c r="G16" s="31" t="s">
        <v>8</v>
      </c>
      <c r="H16" s="101" t="s">
        <v>2</v>
      </c>
      <c r="I16" s="102"/>
    </row>
    <row r="17" spans="1:14" x14ac:dyDescent="0.2">
      <c r="A17" s="28" t="s">
        <v>44</v>
      </c>
      <c r="B17" s="33">
        <v>1</v>
      </c>
      <c r="C17" s="33">
        <v>1.0620000000000001</v>
      </c>
      <c r="D17" s="33">
        <v>0.96299999999999997</v>
      </c>
      <c r="E17" s="32">
        <f>AVERAGE(B17:D17)</f>
        <v>1.0083333333333335</v>
      </c>
      <c r="F17" s="32">
        <f>STDEV(B17:D17)</f>
        <v>5.0023327891428195E-2</v>
      </c>
      <c r="G17" s="32">
        <f>F17/SQRT(3)</f>
        <v>2.8880981823876984E-2</v>
      </c>
      <c r="H17" s="19"/>
      <c r="I17" s="17"/>
    </row>
    <row r="18" spans="1:14" x14ac:dyDescent="0.2">
      <c r="A18" s="28" t="s">
        <v>46</v>
      </c>
      <c r="B18" s="33">
        <v>1.5569999999999999</v>
      </c>
      <c r="C18" s="33">
        <v>1.69</v>
      </c>
      <c r="D18" s="33">
        <v>1.548</v>
      </c>
      <c r="E18" s="32">
        <f>AVERAGE(B18:D18)</f>
        <v>1.5983333333333334</v>
      </c>
      <c r="F18" s="32">
        <f>STDEV(B18:D18)</f>
        <v>7.9513101645787468E-2</v>
      </c>
      <c r="G18" s="32">
        <f t="shared" ref="G18:G20" si="1">F18/SQRT(3)</f>
        <v>4.5906910639297471E-2</v>
      </c>
      <c r="H18" s="21" t="s">
        <v>49</v>
      </c>
      <c r="I18" s="22"/>
    </row>
    <row r="19" spans="1:14" x14ac:dyDescent="0.2">
      <c r="A19" s="28" t="s">
        <v>45</v>
      </c>
      <c r="B19" s="33">
        <v>2.1190000000000002</v>
      </c>
      <c r="C19" s="33">
        <v>1.972</v>
      </c>
      <c r="D19" s="33">
        <v>1.8360000000000001</v>
      </c>
      <c r="E19" s="32">
        <f>AVERAGE(B19:D19)</f>
        <v>1.9756666666666669</v>
      </c>
      <c r="F19" s="32">
        <f>STDEV(B19:D19)</f>
        <v>0.14153562566835726</v>
      </c>
      <c r="G19" s="32">
        <f t="shared" si="1"/>
        <v>8.171563157954817E-2</v>
      </c>
      <c r="H19" s="21" t="s">
        <v>3</v>
      </c>
      <c r="I19" s="22"/>
    </row>
    <row r="20" spans="1:14" x14ac:dyDescent="0.2">
      <c r="A20" s="28" t="s">
        <v>47</v>
      </c>
      <c r="B20" s="33">
        <v>2.883</v>
      </c>
      <c r="C20" s="33">
        <v>3.1589999999999998</v>
      </c>
      <c r="D20" s="33">
        <v>2.7890000000000001</v>
      </c>
      <c r="E20" s="32">
        <f>AVERAGE(B20:D20)</f>
        <v>2.9436666666666667</v>
      </c>
      <c r="F20" s="32">
        <f>STDEV(B20:D20)</f>
        <v>0.19231571265326522</v>
      </c>
      <c r="G20" s="32">
        <f t="shared" si="1"/>
        <v>0.11103352846975739</v>
      </c>
      <c r="H20" s="21" t="s">
        <v>3</v>
      </c>
      <c r="I20" s="21" t="s">
        <v>3</v>
      </c>
    </row>
    <row r="23" spans="1:14" x14ac:dyDescent="0.2">
      <c r="A23" s="75" t="s">
        <v>412</v>
      </c>
      <c r="B23" s="1"/>
      <c r="C23" s="1"/>
      <c r="D23" s="1"/>
      <c r="E23" s="1"/>
      <c r="F23" s="1"/>
      <c r="G23" s="1"/>
      <c r="H23" s="1"/>
      <c r="I23" s="1"/>
      <c r="J23" s="2"/>
      <c r="K23" s="2"/>
      <c r="L23" s="2"/>
      <c r="M23" s="2"/>
    </row>
    <row r="24" spans="1:14" x14ac:dyDescent="0.2">
      <c r="A24" s="1" t="s">
        <v>52</v>
      </c>
      <c r="B24" s="1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</row>
    <row r="25" spans="1: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4" x14ac:dyDescent="0.2">
      <c r="A26" s="2"/>
      <c r="B26" s="92" t="s">
        <v>51</v>
      </c>
      <c r="C26" s="100"/>
      <c r="D26" s="100"/>
      <c r="E26" s="100"/>
      <c r="F26" s="100"/>
      <c r="G26" s="100"/>
      <c r="H26" s="100"/>
      <c r="I26" s="100"/>
      <c r="J26" s="34"/>
      <c r="K26" s="34"/>
      <c r="L26" s="34"/>
      <c r="M26" s="35"/>
    </row>
    <row r="27" spans="1:14" x14ac:dyDescent="0.2">
      <c r="B27" s="94"/>
      <c r="C27" s="95"/>
      <c r="D27" s="95"/>
      <c r="E27" s="95"/>
      <c r="F27" s="95"/>
      <c r="G27" s="95"/>
      <c r="H27" s="95"/>
      <c r="I27" s="95"/>
      <c r="J27" s="4"/>
      <c r="K27" s="4"/>
      <c r="L27" s="4"/>
      <c r="M27" s="4"/>
    </row>
    <row r="28" spans="1:14" ht="17" thickBot="1" x14ac:dyDescent="0.25">
      <c r="A28" s="8" t="s">
        <v>43</v>
      </c>
      <c r="B28" s="5">
        <v>1</v>
      </c>
      <c r="C28" s="5">
        <v>2</v>
      </c>
      <c r="D28" s="5">
        <v>3</v>
      </c>
      <c r="E28" s="5">
        <v>4</v>
      </c>
      <c r="F28" s="5">
        <v>5</v>
      </c>
      <c r="G28" s="5">
        <v>6</v>
      </c>
      <c r="H28" s="5">
        <v>7</v>
      </c>
      <c r="I28" s="5">
        <v>8</v>
      </c>
      <c r="J28" s="6" t="s">
        <v>0</v>
      </c>
      <c r="K28" s="6" t="s">
        <v>1</v>
      </c>
      <c r="L28" s="6" t="s">
        <v>8</v>
      </c>
      <c r="M28" s="101" t="s">
        <v>2</v>
      </c>
      <c r="N28" s="102"/>
    </row>
    <row r="29" spans="1:14" x14ac:dyDescent="0.2">
      <c r="A29" s="28" t="s">
        <v>44</v>
      </c>
      <c r="B29" s="9">
        <v>0.99612780000000001</v>
      </c>
      <c r="C29" s="9">
        <v>0.69971850000000002</v>
      </c>
      <c r="D29" s="9">
        <v>1.8462730000000001</v>
      </c>
      <c r="E29" s="9">
        <v>1.0036560000000001</v>
      </c>
      <c r="F29" s="9">
        <v>0.31695859999999998</v>
      </c>
      <c r="G29" s="11">
        <v>1.1372660000000001</v>
      </c>
      <c r="H29" s="9"/>
      <c r="I29" s="9"/>
      <c r="J29" s="12">
        <v>1</v>
      </c>
      <c r="K29" s="12">
        <v>0.50829999999999997</v>
      </c>
      <c r="L29" s="13">
        <v>0.20749999999999999</v>
      </c>
      <c r="M29" s="18"/>
      <c r="N29" s="17"/>
    </row>
    <row r="30" spans="1:14" x14ac:dyDescent="0.2">
      <c r="A30" s="28" t="s">
        <v>46</v>
      </c>
      <c r="B30" s="9">
        <v>0.96205200000000002</v>
      </c>
      <c r="C30" s="9">
        <v>1.848751</v>
      </c>
      <c r="D30" s="11">
        <v>1.0616030000000001</v>
      </c>
      <c r="E30" s="9">
        <v>0.66524729999999999</v>
      </c>
      <c r="F30" s="9">
        <v>2.4019330000000001</v>
      </c>
      <c r="G30" s="11">
        <v>2.2849529999999998</v>
      </c>
      <c r="H30" s="9">
        <v>1.8112490000000001</v>
      </c>
      <c r="I30" s="9">
        <v>1.438869</v>
      </c>
      <c r="J30" s="12">
        <v>1.5589999999999999</v>
      </c>
      <c r="K30" s="12">
        <v>0.63270000000000004</v>
      </c>
      <c r="L30" s="13">
        <v>0.22370000000000001</v>
      </c>
      <c r="M30" s="18" t="s">
        <v>53</v>
      </c>
      <c r="N30" s="17"/>
    </row>
    <row r="31" spans="1:14" x14ac:dyDescent="0.2">
      <c r="A31" s="28" t="s">
        <v>45</v>
      </c>
      <c r="B31" s="10">
        <v>3.7287859999999999</v>
      </c>
      <c r="C31" s="10">
        <v>3.1529500000000001</v>
      </c>
      <c r="D31" s="10">
        <v>1.6157090000000001</v>
      </c>
      <c r="E31" s="10">
        <v>9.8149259999999998</v>
      </c>
      <c r="F31" s="10">
        <v>3.7736139999999998</v>
      </c>
      <c r="G31" s="10"/>
      <c r="H31" s="10"/>
      <c r="I31" s="10"/>
      <c r="J31" s="12">
        <v>4.4169999999999998</v>
      </c>
      <c r="K31" s="12">
        <v>3.141</v>
      </c>
      <c r="L31" s="13">
        <v>1.405</v>
      </c>
      <c r="M31" s="18" t="s">
        <v>54</v>
      </c>
      <c r="N31" s="17"/>
    </row>
    <row r="32" spans="1:14" x14ac:dyDescent="0.2">
      <c r="A32" s="28" t="s">
        <v>47</v>
      </c>
      <c r="B32" s="10">
        <v>1.409772</v>
      </c>
      <c r="C32" s="10">
        <v>1.3802639999999999</v>
      </c>
      <c r="D32" s="10">
        <v>2.5837629999999998</v>
      </c>
      <c r="E32" s="10">
        <v>3.3410190000000002</v>
      </c>
      <c r="F32" s="10">
        <v>4.5626709999999999</v>
      </c>
      <c r="G32" s="10">
        <v>3.7284809999999999</v>
      </c>
      <c r="H32" s="10">
        <v>9.9229920000000007</v>
      </c>
      <c r="I32" s="10">
        <v>2.3157809999999999</v>
      </c>
      <c r="J32" s="12">
        <v>3.6560000000000001</v>
      </c>
      <c r="K32" s="12">
        <v>2.7610000000000001</v>
      </c>
      <c r="L32" s="13">
        <v>0.97629999999999995</v>
      </c>
      <c r="M32" s="18" t="s">
        <v>55</v>
      </c>
      <c r="N32" s="36" t="s">
        <v>56</v>
      </c>
    </row>
    <row r="35" spans="1:14" x14ac:dyDescent="0.2">
      <c r="A35" s="2"/>
      <c r="B35" s="92" t="s">
        <v>57</v>
      </c>
      <c r="C35" s="100"/>
      <c r="D35" s="100"/>
      <c r="E35" s="100"/>
      <c r="F35" s="100"/>
      <c r="G35" s="100"/>
      <c r="H35" s="100"/>
      <c r="I35" s="100"/>
      <c r="J35" s="34"/>
      <c r="K35" s="34"/>
      <c r="L35" s="34"/>
      <c r="M35" s="35"/>
    </row>
    <row r="36" spans="1:14" x14ac:dyDescent="0.2">
      <c r="B36" s="94"/>
      <c r="C36" s="95"/>
      <c r="D36" s="95"/>
      <c r="E36" s="95"/>
      <c r="F36" s="95"/>
      <c r="G36" s="95"/>
      <c r="H36" s="95"/>
      <c r="I36" s="95"/>
      <c r="J36" s="4"/>
      <c r="K36" s="4"/>
      <c r="L36" s="4"/>
      <c r="M36" s="4"/>
    </row>
    <row r="37" spans="1:14" ht="17" thickBot="1" x14ac:dyDescent="0.25">
      <c r="A37" s="8" t="s">
        <v>43</v>
      </c>
      <c r="B37" s="5">
        <v>1</v>
      </c>
      <c r="C37" s="5">
        <v>2</v>
      </c>
      <c r="D37" s="5">
        <v>3</v>
      </c>
      <c r="E37" s="5">
        <v>4</v>
      </c>
      <c r="F37" s="5">
        <v>5</v>
      </c>
      <c r="G37" s="5">
        <v>6</v>
      </c>
      <c r="H37" s="5">
        <v>7</v>
      </c>
      <c r="I37" s="5">
        <v>8</v>
      </c>
      <c r="J37" s="6" t="s">
        <v>0</v>
      </c>
      <c r="K37" s="6" t="s">
        <v>1</v>
      </c>
      <c r="L37" s="6" t="s">
        <v>8</v>
      </c>
      <c r="M37" s="101" t="s">
        <v>2</v>
      </c>
      <c r="N37" s="102"/>
    </row>
    <row r="38" spans="1:14" x14ac:dyDescent="0.2">
      <c r="A38" s="28" t="s">
        <v>44</v>
      </c>
      <c r="B38" s="9">
        <v>0.86628519999999998</v>
      </c>
      <c r="C38" s="9">
        <v>1.4290670000000001</v>
      </c>
      <c r="D38" s="9">
        <v>0.76515820000000001</v>
      </c>
      <c r="E38" s="9">
        <v>2.0062479999999998</v>
      </c>
      <c r="F38" s="9">
        <v>0.44918279999999999</v>
      </c>
      <c r="G38" s="11">
        <v>0.48405880000000001</v>
      </c>
      <c r="H38" s="9"/>
      <c r="I38" s="9"/>
      <c r="J38" s="12">
        <v>1</v>
      </c>
      <c r="K38" s="12">
        <v>0.60650000000000004</v>
      </c>
      <c r="L38" s="13">
        <v>0.24759999999999999</v>
      </c>
      <c r="M38" s="18"/>
      <c r="N38" s="37"/>
    </row>
    <row r="39" spans="1:14" x14ac:dyDescent="0.2">
      <c r="A39" s="28" t="s">
        <v>46</v>
      </c>
      <c r="B39" s="9">
        <v>1.5689219999999999</v>
      </c>
      <c r="C39" s="9">
        <v>2.3435039999999998</v>
      </c>
      <c r="D39" s="11">
        <v>3.2164609999999998</v>
      </c>
      <c r="E39" s="9">
        <v>0.2341097</v>
      </c>
      <c r="F39" s="9">
        <v>3.6458499999999998</v>
      </c>
      <c r="G39" s="11">
        <v>3.4480050000000002</v>
      </c>
      <c r="H39" s="9">
        <v>2.2363789999999999</v>
      </c>
      <c r="I39" s="9">
        <v>0.73529979999999995</v>
      </c>
      <c r="J39" s="12">
        <v>2.1789999999999998</v>
      </c>
      <c r="K39" s="12">
        <v>1.26</v>
      </c>
      <c r="L39" s="13">
        <v>0.44540000000000002</v>
      </c>
      <c r="M39" s="18" t="s">
        <v>58</v>
      </c>
      <c r="N39" s="37"/>
    </row>
    <row r="40" spans="1:14" x14ac:dyDescent="0.2">
      <c r="A40" s="28" t="s">
        <v>45</v>
      </c>
      <c r="B40" s="10">
        <v>0.53814740000000005</v>
      </c>
      <c r="C40" s="10">
        <v>0.76730220000000005</v>
      </c>
      <c r="D40" s="10">
        <v>2.0836600000000002E-3</v>
      </c>
      <c r="E40" s="10">
        <v>3.8267060000000002</v>
      </c>
      <c r="F40" s="10">
        <v>4.2228580000000002E-2</v>
      </c>
      <c r="G40" s="10"/>
      <c r="H40" s="10"/>
      <c r="I40" s="10"/>
      <c r="J40" s="12">
        <v>1.0349999999999999</v>
      </c>
      <c r="K40" s="12">
        <v>1.5940000000000001</v>
      </c>
      <c r="L40" s="13">
        <v>0.71289999999999998</v>
      </c>
      <c r="M40" s="18" t="s">
        <v>59</v>
      </c>
      <c r="N40" s="37"/>
    </row>
    <row r="41" spans="1:14" x14ac:dyDescent="0.2">
      <c r="A41" s="28" t="s">
        <v>47</v>
      </c>
      <c r="B41" s="10">
        <v>4.0992699999999997</v>
      </c>
      <c r="C41" s="10">
        <v>2.6206510000000001</v>
      </c>
      <c r="D41" s="10">
        <v>7.5532849999999998</v>
      </c>
      <c r="E41" s="10">
        <v>0.22615379999999999</v>
      </c>
      <c r="F41" s="10">
        <v>3.2613449999999999</v>
      </c>
      <c r="G41" s="10">
        <v>7.7877239999999999</v>
      </c>
      <c r="H41" s="10">
        <v>14.7447</v>
      </c>
      <c r="I41" s="10">
        <v>5.7864620000000002</v>
      </c>
      <c r="J41" s="12">
        <v>5.76</v>
      </c>
      <c r="K41" s="12">
        <v>4.4329999999999998</v>
      </c>
      <c r="L41" s="13">
        <v>1.5669999999999999</v>
      </c>
      <c r="M41" s="18" t="s">
        <v>60</v>
      </c>
      <c r="N41" s="36" t="s">
        <v>61</v>
      </c>
    </row>
    <row r="44" spans="1:14" x14ac:dyDescent="0.2">
      <c r="A44" s="2"/>
      <c r="B44" s="92" t="s">
        <v>62</v>
      </c>
      <c r="C44" s="100"/>
      <c r="D44" s="100"/>
      <c r="E44" s="100"/>
      <c r="F44" s="100"/>
      <c r="G44" s="100"/>
      <c r="H44" s="100"/>
      <c r="I44" s="100"/>
      <c r="J44" s="34"/>
      <c r="K44" s="34"/>
      <c r="L44" s="34"/>
      <c r="M44" s="35"/>
    </row>
    <row r="45" spans="1:14" x14ac:dyDescent="0.2">
      <c r="B45" s="94"/>
      <c r="C45" s="95"/>
      <c r="D45" s="95"/>
      <c r="E45" s="95"/>
      <c r="F45" s="95"/>
      <c r="G45" s="95"/>
      <c r="H45" s="95"/>
      <c r="I45" s="95"/>
      <c r="J45" s="4"/>
      <c r="K45" s="4"/>
      <c r="L45" s="4"/>
      <c r="M45" s="4"/>
    </row>
    <row r="46" spans="1:14" ht="17" thickBot="1" x14ac:dyDescent="0.25">
      <c r="A46" s="8" t="s">
        <v>43</v>
      </c>
      <c r="B46" s="5">
        <v>1</v>
      </c>
      <c r="C46" s="5">
        <v>2</v>
      </c>
      <c r="D46" s="5">
        <v>3</v>
      </c>
      <c r="E46" s="5">
        <v>4</v>
      </c>
      <c r="F46" s="5">
        <v>5</v>
      </c>
      <c r="G46" s="5">
        <v>6</v>
      </c>
      <c r="H46" s="5">
        <v>7</v>
      </c>
      <c r="I46" s="5">
        <v>8</v>
      </c>
      <c r="J46" s="6" t="s">
        <v>0</v>
      </c>
      <c r="K46" s="6" t="s">
        <v>1</v>
      </c>
      <c r="L46" s="6" t="s">
        <v>8</v>
      </c>
      <c r="M46" s="101" t="s">
        <v>2</v>
      </c>
      <c r="N46" s="102"/>
    </row>
    <row r="47" spans="1:14" x14ac:dyDescent="0.2">
      <c r="A47" s="28" t="s">
        <v>44</v>
      </c>
      <c r="B47" s="9">
        <v>0.15826989999999999</v>
      </c>
      <c r="C47" s="9">
        <v>2.4881710000000001E-2</v>
      </c>
      <c r="D47" s="9">
        <v>9.0161350000000001E-2</v>
      </c>
      <c r="E47" s="9">
        <v>0.42172670000000001</v>
      </c>
      <c r="F47" s="9">
        <v>0.45331690000000002</v>
      </c>
      <c r="G47" s="11">
        <v>4.8516440000000003</v>
      </c>
      <c r="H47" s="9"/>
      <c r="I47" s="9"/>
      <c r="J47" s="12">
        <v>1</v>
      </c>
      <c r="K47" s="12">
        <v>1.895</v>
      </c>
      <c r="L47" s="13">
        <v>0.77359999999999995</v>
      </c>
      <c r="M47" s="18"/>
      <c r="N47" s="37"/>
    </row>
    <row r="48" spans="1:14" x14ac:dyDescent="0.2">
      <c r="A48" s="28" t="s">
        <v>46</v>
      </c>
      <c r="B48" s="9">
        <v>0.7946029</v>
      </c>
      <c r="C48" s="9">
        <v>0.80524180000000001</v>
      </c>
      <c r="D48" s="11">
        <v>2.0878459999999999</v>
      </c>
      <c r="E48" s="9">
        <v>2.9964740000000001</v>
      </c>
      <c r="F48" s="9">
        <v>1.751916</v>
      </c>
      <c r="G48" s="11">
        <v>0.54318929999999999</v>
      </c>
      <c r="H48" s="9">
        <v>0.95989530000000001</v>
      </c>
      <c r="I48" s="9">
        <v>0.4940795</v>
      </c>
      <c r="J48" s="12">
        <v>1.304</v>
      </c>
      <c r="K48" s="12">
        <v>0.88970000000000005</v>
      </c>
      <c r="L48" s="13">
        <v>0.31459999999999999</v>
      </c>
      <c r="M48" s="18" t="s">
        <v>63</v>
      </c>
      <c r="N48" s="37"/>
    </row>
    <row r="49" spans="1:14" x14ac:dyDescent="0.2">
      <c r="A49" s="28" t="s">
        <v>45</v>
      </c>
      <c r="B49" s="10">
        <v>7.5623760000000004</v>
      </c>
      <c r="C49" s="10">
        <v>7.7344980000000003</v>
      </c>
      <c r="D49" s="10">
        <v>1.1950449999999999</v>
      </c>
      <c r="E49" s="10">
        <v>9.7868999999999993</v>
      </c>
      <c r="F49" s="10">
        <v>1.4778100000000001</v>
      </c>
      <c r="G49" s="10"/>
      <c r="H49" s="10"/>
      <c r="I49" s="10"/>
      <c r="J49" s="12">
        <v>5.5510000000000002</v>
      </c>
      <c r="K49" s="12">
        <v>3.9470000000000001</v>
      </c>
      <c r="L49" s="13">
        <v>1.7649999999999999</v>
      </c>
      <c r="M49" s="18" t="s">
        <v>64</v>
      </c>
      <c r="N49" s="37"/>
    </row>
    <row r="50" spans="1:14" x14ac:dyDescent="0.2">
      <c r="A50" s="28" t="s">
        <v>47</v>
      </c>
      <c r="B50" s="10">
        <v>1.228945</v>
      </c>
      <c r="C50" s="10">
        <v>0.93282690000000001</v>
      </c>
      <c r="D50" s="10">
        <v>4.5930720000000003</v>
      </c>
      <c r="E50" s="10">
        <v>1.5276050000000001</v>
      </c>
      <c r="F50" s="10">
        <v>0.75258760000000002</v>
      </c>
      <c r="G50" s="10">
        <v>4.8648420000000003</v>
      </c>
      <c r="H50" s="10">
        <v>8.0983199999999993</v>
      </c>
      <c r="I50" s="10">
        <v>2.6890700000000001</v>
      </c>
      <c r="J50" s="12">
        <v>3.0859999999999999</v>
      </c>
      <c r="K50" s="12">
        <v>2.5819999999999999</v>
      </c>
      <c r="L50" s="13">
        <v>0.91290000000000004</v>
      </c>
      <c r="M50" s="18" t="s">
        <v>65</v>
      </c>
      <c r="N50" s="36" t="s">
        <v>66</v>
      </c>
    </row>
    <row r="53" spans="1:14" x14ac:dyDescent="0.2">
      <c r="A53" s="2"/>
      <c r="B53" s="92" t="s">
        <v>67</v>
      </c>
      <c r="C53" s="100"/>
      <c r="D53" s="100"/>
      <c r="E53" s="100"/>
      <c r="F53" s="100"/>
      <c r="G53" s="100"/>
      <c r="H53" s="100"/>
      <c r="I53" s="100"/>
      <c r="J53" s="34"/>
      <c r="K53" s="34"/>
      <c r="L53" s="34"/>
      <c r="M53" s="35"/>
    </row>
    <row r="54" spans="1:14" x14ac:dyDescent="0.2">
      <c r="B54" s="94"/>
      <c r="C54" s="95"/>
      <c r="D54" s="95"/>
      <c r="E54" s="95"/>
      <c r="F54" s="95"/>
      <c r="G54" s="95"/>
      <c r="H54" s="95"/>
      <c r="I54" s="95"/>
      <c r="J54" s="4"/>
      <c r="K54" s="4"/>
      <c r="L54" s="4"/>
      <c r="M54" s="4"/>
    </row>
    <row r="55" spans="1:14" ht="17" thickBot="1" x14ac:dyDescent="0.25">
      <c r="A55" s="8" t="s">
        <v>43</v>
      </c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6" t="s">
        <v>0</v>
      </c>
      <c r="K55" s="6" t="s">
        <v>1</v>
      </c>
      <c r="L55" s="6" t="s">
        <v>8</v>
      </c>
      <c r="M55" s="101" t="s">
        <v>2</v>
      </c>
      <c r="N55" s="102"/>
    </row>
    <row r="56" spans="1:14" x14ac:dyDescent="0.2">
      <c r="A56" s="28" t="s">
        <v>44</v>
      </c>
      <c r="B56" s="9">
        <v>0.498199</v>
      </c>
      <c r="C56" s="9">
        <v>1.0458559999999999</v>
      </c>
      <c r="D56" s="9">
        <v>0.29479840000000002</v>
      </c>
      <c r="E56" s="9">
        <v>1.055949</v>
      </c>
      <c r="F56" s="9">
        <v>2.3164039999999999</v>
      </c>
      <c r="G56" s="11">
        <v>0.79051110000000002</v>
      </c>
      <c r="H56" s="9"/>
      <c r="I56" s="9"/>
      <c r="J56" s="12">
        <v>1</v>
      </c>
      <c r="K56" s="12">
        <v>0.71150000000000002</v>
      </c>
      <c r="L56" s="13">
        <v>0.29049999999999998</v>
      </c>
      <c r="M56" s="18"/>
      <c r="N56" s="37"/>
    </row>
    <row r="57" spans="1:14" x14ac:dyDescent="0.2">
      <c r="A57" s="28" t="s">
        <v>46</v>
      </c>
      <c r="B57" s="9">
        <v>0.17760119999999999</v>
      </c>
      <c r="C57" s="9">
        <v>0.90783729999999996</v>
      </c>
      <c r="D57" s="11">
        <v>0.81858730000000002</v>
      </c>
      <c r="E57" s="9">
        <v>0.162187</v>
      </c>
      <c r="F57" s="9">
        <v>1.3288690000000001</v>
      </c>
      <c r="G57" s="11">
        <v>0.28031929999999999</v>
      </c>
      <c r="H57" s="9">
        <v>0.43700240000000001</v>
      </c>
      <c r="I57" s="9">
        <v>0.84088680000000005</v>
      </c>
      <c r="J57" s="12">
        <v>0.61919999999999997</v>
      </c>
      <c r="K57" s="12">
        <v>0.41880000000000001</v>
      </c>
      <c r="L57" s="13">
        <v>0.14810000000000001</v>
      </c>
      <c r="M57" s="18" t="s">
        <v>68</v>
      </c>
      <c r="N57" s="37"/>
    </row>
    <row r="58" spans="1:14" x14ac:dyDescent="0.2">
      <c r="A58" s="28" t="s">
        <v>45</v>
      </c>
      <c r="B58" s="10">
        <v>6.2793530000000004</v>
      </c>
      <c r="C58" s="10">
        <v>5.9640399999999998</v>
      </c>
      <c r="D58" s="10">
        <v>2.7642980000000001</v>
      </c>
      <c r="E58" s="10">
        <v>6.5822419999999999</v>
      </c>
      <c r="F58" s="10">
        <v>3.1219220000000001</v>
      </c>
      <c r="G58" s="10"/>
      <c r="H58" s="10"/>
      <c r="I58" s="10"/>
      <c r="J58" s="12">
        <v>4.9420000000000002</v>
      </c>
      <c r="K58" s="12">
        <v>1.8420000000000001</v>
      </c>
      <c r="L58" s="13">
        <v>0.82399999999999995</v>
      </c>
      <c r="M58" s="18" t="s">
        <v>69</v>
      </c>
      <c r="N58" s="37"/>
    </row>
    <row r="59" spans="1:14" x14ac:dyDescent="0.2">
      <c r="A59" s="28" t="s">
        <v>47</v>
      </c>
      <c r="B59" s="10">
        <v>0.47721710000000001</v>
      </c>
      <c r="C59" s="10">
        <v>1.6237740000000001</v>
      </c>
      <c r="D59" s="10">
        <v>5.0110340000000004</v>
      </c>
      <c r="E59" s="10">
        <v>4.4714340000000004</v>
      </c>
      <c r="F59" s="10">
        <v>0.9325061</v>
      </c>
      <c r="G59" s="10">
        <v>2.3364760000000002</v>
      </c>
      <c r="H59" s="10">
        <v>5.1896019999999998</v>
      </c>
      <c r="I59" s="10">
        <v>5.2494019999999999</v>
      </c>
      <c r="J59" s="12">
        <v>3.161</v>
      </c>
      <c r="K59" s="12">
        <v>2.0289999999999999</v>
      </c>
      <c r="L59" s="13">
        <v>0.71750000000000003</v>
      </c>
      <c r="M59" s="18" t="s">
        <v>70</v>
      </c>
      <c r="N59" s="36" t="s">
        <v>71</v>
      </c>
    </row>
    <row r="64" spans="1:14" x14ac:dyDescent="0.2">
      <c r="A64" s="76" t="s">
        <v>325</v>
      </c>
      <c r="B64" s="25"/>
      <c r="C64" s="26"/>
      <c r="D64" s="27"/>
      <c r="E64" s="27"/>
      <c r="F64" s="27"/>
      <c r="G64" s="27"/>
      <c r="H64" s="27"/>
      <c r="I64" s="27"/>
    </row>
    <row r="65" spans="1:13" x14ac:dyDescent="0.2">
      <c r="A65" s="24" t="s">
        <v>72</v>
      </c>
      <c r="B65" s="25"/>
      <c r="C65" s="26"/>
      <c r="D65" s="27"/>
      <c r="E65" s="27"/>
      <c r="F65" s="27"/>
      <c r="G65" s="27"/>
      <c r="H65" s="27"/>
      <c r="I65" s="27"/>
    </row>
    <row r="66" spans="1:13" x14ac:dyDescent="0.2">
      <c r="A66" s="28"/>
      <c r="B66" s="25"/>
      <c r="C66" s="27"/>
      <c r="D66" s="27"/>
      <c r="E66" s="27"/>
      <c r="F66" s="27"/>
      <c r="G66" s="27"/>
      <c r="H66" s="27"/>
      <c r="I66" s="27"/>
      <c r="M66" s="39"/>
    </row>
    <row r="67" spans="1:13" x14ac:dyDescent="0.2">
      <c r="A67" s="28"/>
      <c r="B67" s="103" t="s">
        <v>73</v>
      </c>
      <c r="C67" s="103"/>
      <c r="D67" s="103"/>
      <c r="E67" s="103"/>
      <c r="F67" s="103"/>
      <c r="G67" s="103"/>
      <c r="H67" s="103"/>
      <c r="I67" s="38"/>
      <c r="M67" s="39"/>
    </row>
    <row r="68" spans="1:13" ht="17" thickBot="1" x14ac:dyDescent="0.25">
      <c r="A68" s="29" t="s">
        <v>74</v>
      </c>
      <c r="B68" s="30" t="s">
        <v>38</v>
      </c>
      <c r="C68" s="30" t="s">
        <v>39</v>
      </c>
      <c r="D68" s="30" t="s">
        <v>40</v>
      </c>
      <c r="E68" s="30" t="s">
        <v>75</v>
      </c>
      <c r="F68" s="31" t="s">
        <v>0</v>
      </c>
      <c r="G68" s="31" t="s">
        <v>1</v>
      </c>
      <c r="H68" s="31" t="s">
        <v>8</v>
      </c>
      <c r="I68" s="20" t="s">
        <v>2</v>
      </c>
      <c r="J68" s="40"/>
      <c r="M68" s="39"/>
    </row>
    <row r="69" spans="1:13" x14ac:dyDescent="0.2">
      <c r="A69" s="28" t="s">
        <v>76</v>
      </c>
      <c r="B69" s="33">
        <v>1.1000000000000001</v>
      </c>
      <c r="C69" s="33">
        <v>0.9</v>
      </c>
      <c r="D69" s="33">
        <v>1</v>
      </c>
      <c r="E69" s="33">
        <v>1</v>
      </c>
      <c r="F69" s="32">
        <v>1</v>
      </c>
      <c r="G69" s="32">
        <v>8.165E-2</v>
      </c>
      <c r="H69" s="32">
        <v>4.0820000000000002E-2</v>
      </c>
      <c r="I69" s="19"/>
      <c r="J69" s="41"/>
    </row>
    <row r="70" spans="1:13" x14ac:dyDescent="0.2">
      <c r="A70" s="28" t="s">
        <v>77</v>
      </c>
      <c r="B70" s="33">
        <v>0.68569060000000004</v>
      </c>
      <c r="C70" s="33">
        <v>0.78566919999999996</v>
      </c>
      <c r="D70" s="33">
        <v>0.57934090000000005</v>
      </c>
      <c r="E70" s="33">
        <v>0.72571799999999997</v>
      </c>
      <c r="F70" s="32">
        <v>0.69410000000000005</v>
      </c>
      <c r="G70" s="32">
        <v>8.6840000000000001E-2</v>
      </c>
      <c r="H70" s="32">
        <v>4.342E-2</v>
      </c>
      <c r="I70" s="21" t="s">
        <v>49</v>
      </c>
      <c r="J70" s="42"/>
      <c r="M70" s="39"/>
    </row>
    <row r="71" spans="1:13" x14ac:dyDescent="0.2">
      <c r="M71" s="39"/>
    </row>
    <row r="72" spans="1:13" x14ac:dyDescent="0.2">
      <c r="M72" s="39"/>
    </row>
    <row r="73" spans="1:13" x14ac:dyDescent="0.2">
      <c r="A73" s="76" t="s">
        <v>326</v>
      </c>
      <c r="B73" s="25"/>
      <c r="C73" s="26"/>
      <c r="D73" s="27"/>
      <c r="E73" s="27"/>
      <c r="F73" s="27"/>
      <c r="G73" s="27"/>
      <c r="H73" s="27"/>
      <c r="I73" s="27"/>
    </row>
    <row r="74" spans="1:13" x14ac:dyDescent="0.2">
      <c r="A74" s="24" t="s">
        <v>41</v>
      </c>
      <c r="B74" s="25"/>
      <c r="C74" s="26"/>
      <c r="D74" s="27"/>
      <c r="E74" s="27"/>
      <c r="F74" s="27"/>
      <c r="G74" s="27"/>
      <c r="H74" s="27"/>
      <c r="I74" s="27"/>
    </row>
    <row r="75" spans="1:13" x14ac:dyDescent="0.2">
      <c r="A75" s="28"/>
      <c r="B75" s="25"/>
      <c r="C75" s="27"/>
      <c r="D75" s="27"/>
      <c r="E75" s="27"/>
      <c r="F75" s="27"/>
      <c r="G75" s="27"/>
      <c r="H75" s="27"/>
      <c r="I75" s="27"/>
    </row>
    <row r="76" spans="1:13" x14ac:dyDescent="0.2">
      <c r="A76" s="28"/>
      <c r="B76" s="103" t="s">
        <v>73</v>
      </c>
      <c r="C76" s="103"/>
      <c r="D76" s="103"/>
      <c r="E76" s="103"/>
      <c r="F76" s="103"/>
      <c r="G76" s="103"/>
      <c r="H76" s="103"/>
      <c r="I76" s="38"/>
    </row>
    <row r="77" spans="1:13" ht="17" thickBot="1" x14ac:dyDescent="0.25">
      <c r="A77" s="29" t="s">
        <v>74</v>
      </c>
      <c r="B77" s="30" t="s">
        <v>38</v>
      </c>
      <c r="C77" s="30" t="s">
        <v>39</v>
      </c>
      <c r="D77" s="30" t="s">
        <v>40</v>
      </c>
      <c r="E77" s="30" t="s">
        <v>75</v>
      </c>
      <c r="F77" s="31" t="s">
        <v>0</v>
      </c>
      <c r="G77" s="31" t="s">
        <v>1</v>
      </c>
      <c r="H77" s="31" t="s">
        <v>8</v>
      </c>
      <c r="I77" s="20" t="s">
        <v>2</v>
      </c>
      <c r="J77" s="40"/>
    </row>
    <row r="78" spans="1:13" x14ac:dyDescent="0.2">
      <c r="A78" s="28" t="s">
        <v>78</v>
      </c>
      <c r="B78" s="33">
        <v>1.1000000000000001</v>
      </c>
      <c r="C78" s="33">
        <v>0.9</v>
      </c>
      <c r="D78" s="33">
        <v>1</v>
      </c>
      <c r="E78" s="33"/>
      <c r="F78" s="32">
        <v>1</v>
      </c>
      <c r="G78" s="32">
        <v>0.1</v>
      </c>
      <c r="H78" s="32">
        <v>5.774E-2</v>
      </c>
      <c r="I78" s="21"/>
      <c r="J78" s="42"/>
    </row>
    <row r="79" spans="1:13" x14ac:dyDescent="0.2">
      <c r="A79" s="28" t="s">
        <v>79</v>
      </c>
      <c r="B79" s="33">
        <v>1.012248</v>
      </c>
      <c r="C79" s="33">
        <v>0.94469760000000003</v>
      </c>
      <c r="D79" s="33">
        <v>2.0681940000000001</v>
      </c>
      <c r="E79" s="33"/>
      <c r="F79" s="32">
        <v>1.3420000000000001</v>
      </c>
      <c r="G79" s="32">
        <v>0.63009999999999999</v>
      </c>
      <c r="H79" s="32">
        <v>0.36380000000000001</v>
      </c>
      <c r="I79" s="21" t="s">
        <v>80</v>
      </c>
      <c r="J79" s="43"/>
    </row>
    <row r="81" spans="2:7" x14ac:dyDescent="0.2">
      <c r="F81" s="39"/>
      <c r="G81" s="39"/>
    </row>
    <row r="82" spans="2:7" x14ac:dyDescent="0.2">
      <c r="F82" s="39"/>
      <c r="G82" s="39"/>
    </row>
    <row r="83" spans="2:7" x14ac:dyDescent="0.2">
      <c r="F83" s="39"/>
      <c r="G83" s="39"/>
    </row>
    <row r="85" spans="2:7" x14ac:dyDescent="0.2">
      <c r="B85" s="14" t="s">
        <v>9</v>
      </c>
    </row>
  </sheetData>
  <mergeCells count="28">
    <mergeCell ref="M55:N55"/>
    <mergeCell ref="H4:I4"/>
    <mergeCell ref="H5:I5"/>
    <mergeCell ref="H15:I15"/>
    <mergeCell ref="B4:G4"/>
    <mergeCell ref="M46:N46"/>
    <mergeCell ref="B26:I26"/>
    <mergeCell ref="M28:N28"/>
    <mergeCell ref="B35:I35"/>
    <mergeCell ref="B36:D36"/>
    <mergeCell ref="E36:G36"/>
    <mergeCell ref="H36:I36"/>
    <mergeCell ref="M37:N37"/>
    <mergeCell ref="B44:I44"/>
    <mergeCell ref="B45:D45"/>
    <mergeCell ref="E45:G45"/>
    <mergeCell ref="H45:I45"/>
    <mergeCell ref="B67:H67"/>
    <mergeCell ref="B76:H76"/>
    <mergeCell ref="B15:G15"/>
    <mergeCell ref="H16:I16"/>
    <mergeCell ref="B27:D27"/>
    <mergeCell ref="E27:G27"/>
    <mergeCell ref="H27:I27"/>
    <mergeCell ref="B53:I53"/>
    <mergeCell ref="B54:D54"/>
    <mergeCell ref="E54:G54"/>
    <mergeCell ref="H54:I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7A67-C059-C241-BFDB-2EA144A8FFB0}">
  <dimension ref="A1:J44"/>
  <sheetViews>
    <sheetView workbookViewId="0">
      <selection activeCell="B44" sqref="B44"/>
    </sheetView>
  </sheetViews>
  <sheetFormatPr baseColWidth="10" defaultRowHeight="16" x14ac:dyDescent="0.2"/>
  <sheetData>
    <row r="1" spans="1:10" x14ac:dyDescent="0.2">
      <c r="A1" s="24" t="s">
        <v>376</v>
      </c>
    </row>
    <row r="2" spans="1:10" x14ac:dyDescent="0.2">
      <c r="A2" s="1" t="s">
        <v>309</v>
      </c>
    </row>
    <row r="4" spans="1:10" x14ac:dyDescent="0.2">
      <c r="A4" s="2"/>
      <c r="B4" s="92" t="s">
        <v>372</v>
      </c>
      <c r="C4" s="100"/>
      <c r="D4" s="100"/>
      <c r="E4" s="34"/>
      <c r="F4" s="34"/>
      <c r="G4" s="34"/>
    </row>
    <row r="5" spans="1:10" x14ac:dyDescent="0.2">
      <c r="B5" s="94"/>
      <c r="C5" s="95"/>
      <c r="D5" s="95"/>
      <c r="E5" s="4"/>
      <c r="F5" s="4"/>
      <c r="G5" s="4"/>
    </row>
    <row r="6" spans="1:10" ht="17" thickBot="1" x14ac:dyDescent="0.25">
      <c r="A6" s="8" t="s">
        <v>373</v>
      </c>
      <c r="B6" s="5">
        <v>1</v>
      </c>
      <c r="C6" s="5">
        <v>2</v>
      </c>
      <c r="D6" s="5">
        <v>3</v>
      </c>
      <c r="E6" s="6" t="s">
        <v>0</v>
      </c>
      <c r="F6" s="6" t="s">
        <v>1</v>
      </c>
      <c r="G6" s="6" t="s">
        <v>8</v>
      </c>
    </row>
    <row r="7" spans="1:10" x14ac:dyDescent="0.2">
      <c r="A7" s="28" t="s">
        <v>374</v>
      </c>
      <c r="B7" s="47">
        <v>1.0689807768923143</v>
      </c>
      <c r="C7" s="47">
        <v>1.0209754005539118</v>
      </c>
      <c r="D7" s="47">
        <v>0.9100438225537737</v>
      </c>
      <c r="E7" s="12">
        <v>1</v>
      </c>
      <c r="F7" s="12">
        <v>8.1519999999999995E-2</v>
      </c>
      <c r="G7" s="12">
        <v>4.7059999999999998E-2</v>
      </c>
    </row>
    <row r="8" spans="1:10" x14ac:dyDescent="0.2">
      <c r="A8" s="28" t="s">
        <v>375</v>
      </c>
      <c r="B8" s="47">
        <v>1.0818714366886266</v>
      </c>
      <c r="C8" s="47">
        <v>1.2593237674069566</v>
      </c>
      <c r="D8" s="47">
        <v>1.5408908328887694</v>
      </c>
      <c r="E8" s="12">
        <v>1.294</v>
      </c>
      <c r="F8" s="12">
        <v>0.23150000000000001</v>
      </c>
      <c r="G8" s="12">
        <v>0.1336</v>
      </c>
      <c r="I8" s="39"/>
      <c r="J8" s="39"/>
    </row>
    <row r="9" spans="1:10" x14ac:dyDescent="0.2">
      <c r="I9" s="39"/>
      <c r="J9" s="39"/>
    </row>
    <row r="10" spans="1:10" x14ac:dyDescent="0.2">
      <c r="I10" s="39"/>
      <c r="J10" s="39"/>
    </row>
    <row r="13" spans="1:10" x14ac:dyDescent="0.2">
      <c r="D13" s="39"/>
      <c r="E13" s="39"/>
      <c r="F13" s="88"/>
      <c r="G13" s="88"/>
    </row>
    <row r="14" spans="1:10" x14ac:dyDescent="0.2">
      <c r="D14" s="39"/>
      <c r="E14" s="39"/>
      <c r="F14" s="88"/>
      <c r="G14" s="88"/>
    </row>
    <row r="15" spans="1:10" x14ac:dyDescent="0.2">
      <c r="D15" s="39"/>
      <c r="E15" s="39"/>
      <c r="F15" s="88"/>
      <c r="G15" s="88"/>
    </row>
    <row r="44" spans="2:2" x14ac:dyDescent="0.2">
      <c r="B44" s="14" t="s">
        <v>9</v>
      </c>
    </row>
  </sheetData>
  <mergeCells count="2">
    <mergeCell ref="B5:D5"/>
    <mergeCell ref="B4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BB79-7FEE-2C4F-B48E-D5C36F9E0A39}">
  <dimension ref="A1:L41"/>
  <sheetViews>
    <sheetView workbookViewId="0">
      <selection activeCell="A4" sqref="A4:I12"/>
    </sheetView>
  </sheetViews>
  <sheetFormatPr baseColWidth="10" defaultRowHeight="16" x14ac:dyDescent="0.2"/>
  <sheetData>
    <row r="1" spans="1:10" x14ac:dyDescent="0.2">
      <c r="A1" s="75" t="s">
        <v>353</v>
      </c>
      <c r="B1" s="1"/>
      <c r="C1" s="1"/>
      <c r="D1" s="1"/>
      <c r="E1" s="1"/>
      <c r="F1" s="1"/>
      <c r="G1" s="2"/>
      <c r="H1" s="2"/>
      <c r="I1" s="2"/>
    </row>
    <row r="2" spans="1:10" x14ac:dyDescent="0.2">
      <c r="A2" s="1" t="s">
        <v>88</v>
      </c>
      <c r="B2" s="1"/>
      <c r="C2" s="1"/>
      <c r="D2" s="1"/>
      <c r="E2" s="1"/>
      <c r="F2" s="1"/>
      <c r="G2" s="2"/>
      <c r="H2" s="2"/>
      <c r="I2" s="2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</row>
    <row r="4" spans="1:10" x14ac:dyDescent="0.2">
      <c r="A4" s="2"/>
      <c r="B4" s="92" t="s">
        <v>81</v>
      </c>
      <c r="C4" s="100"/>
      <c r="D4" s="100"/>
      <c r="E4" s="100"/>
      <c r="F4" s="100"/>
      <c r="G4" s="34"/>
      <c r="H4" s="34"/>
      <c r="I4" s="34"/>
    </row>
    <row r="5" spans="1:10" x14ac:dyDescent="0.2">
      <c r="B5" s="94"/>
      <c r="C5" s="95"/>
      <c r="D5" s="95"/>
      <c r="E5" s="95"/>
      <c r="F5" s="95"/>
      <c r="G5" s="4"/>
      <c r="H5" s="4"/>
      <c r="I5" s="4"/>
    </row>
    <row r="6" spans="1:10" ht="17" thickBot="1" x14ac:dyDescent="0.25">
      <c r="A6" s="8" t="s">
        <v>43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6" t="s">
        <v>0</v>
      </c>
      <c r="H6" s="6" t="s">
        <v>1</v>
      </c>
      <c r="I6" s="6" t="s">
        <v>8</v>
      </c>
    </row>
    <row r="7" spans="1:10" x14ac:dyDescent="0.2">
      <c r="A7" s="28" t="s">
        <v>82</v>
      </c>
      <c r="B7" s="47">
        <v>0.56315079999999995</v>
      </c>
      <c r="C7" s="47">
        <v>4.1421749999999999</v>
      </c>
      <c r="D7" s="47">
        <v>1.5819049999999999</v>
      </c>
      <c r="E7" s="47">
        <v>5.4755890000000003</v>
      </c>
      <c r="F7" s="47"/>
      <c r="G7" s="12">
        <v>2.9409999999999998</v>
      </c>
      <c r="H7" s="12">
        <v>2.2629999999999999</v>
      </c>
      <c r="I7" s="12">
        <v>1.1319999999999999</v>
      </c>
    </row>
    <row r="8" spans="1:10" x14ac:dyDescent="0.2">
      <c r="A8" s="28" t="s">
        <v>83</v>
      </c>
      <c r="B8" s="47">
        <v>0.4269733</v>
      </c>
      <c r="C8" s="47">
        <v>7.5011780000000003</v>
      </c>
      <c r="D8" s="47">
        <v>0.36091600000000001</v>
      </c>
      <c r="E8" s="47">
        <v>2.5767790000000002</v>
      </c>
      <c r="F8" s="47">
        <v>7.5760199999999998</v>
      </c>
      <c r="G8" s="12">
        <v>3.6880000000000002</v>
      </c>
      <c r="H8" s="12">
        <v>3.6259999999999999</v>
      </c>
      <c r="I8" s="12">
        <v>1.6220000000000001</v>
      </c>
    </row>
    <row r="9" spans="1:10" x14ac:dyDescent="0.2">
      <c r="A9" s="28" t="s">
        <v>84</v>
      </c>
      <c r="B9" s="47">
        <v>1.7092229999999999</v>
      </c>
      <c r="C9" s="47">
        <v>5.4283789999999996</v>
      </c>
      <c r="D9" s="47">
        <v>0.37170619999999999</v>
      </c>
      <c r="E9" s="47">
        <v>7.5007859999999997</v>
      </c>
      <c r="F9" s="47">
        <v>2.1691820000000002</v>
      </c>
      <c r="G9" s="12">
        <v>3.4359999999999999</v>
      </c>
      <c r="H9" s="12">
        <v>2.9350000000000001</v>
      </c>
      <c r="I9" s="12">
        <v>1.3129999999999999</v>
      </c>
    </row>
    <row r="10" spans="1:10" x14ac:dyDescent="0.2">
      <c r="A10" s="28" t="s">
        <v>85</v>
      </c>
      <c r="B10" s="47">
        <v>0.95425749999999998</v>
      </c>
      <c r="C10" s="47">
        <v>1.702107</v>
      </c>
      <c r="D10" s="47">
        <v>1.0591159999999999</v>
      </c>
      <c r="E10" s="47">
        <v>3.8464510000000001</v>
      </c>
      <c r="F10" s="47">
        <v>0.60462950000000004</v>
      </c>
      <c r="G10" s="12">
        <v>1.633</v>
      </c>
      <c r="H10" s="12">
        <v>1.2989999999999999</v>
      </c>
      <c r="I10" s="12">
        <v>0.58099999999999996</v>
      </c>
    </row>
    <row r="11" spans="1:10" x14ac:dyDescent="0.2">
      <c r="A11" s="28" t="s">
        <v>86</v>
      </c>
      <c r="B11" s="47">
        <v>1.254791</v>
      </c>
      <c r="C11" s="47">
        <v>3.1107010000000002</v>
      </c>
      <c r="D11" s="47">
        <v>3.2118739999999999</v>
      </c>
      <c r="E11" s="47">
        <v>2.3227419999999999</v>
      </c>
      <c r="F11" s="47">
        <v>1.324125</v>
      </c>
      <c r="G11" s="12">
        <v>2.2450000000000001</v>
      </c>
      <c r="H11" s="12">
        <v>0.93789999999999996</v>
      </c>
      <c r="I11" s="12">
        <v>0.41949999999999998</v>
      </c>
    </row>
    <row r="12" spans="1:10" x14ac:dyDescent="0.2">
      <c r="A12" s="28" t="s">
        <v>87</v>
      </c>
      <c r="B12" s="47">
        <v>0.40426830000000002</v>
      </c>
      <c r="C12" s="47">
        <v>1.7190989999999999</v>
      </c>
      <c r="D12" s="47">
        <v>1.26457</v>
      </c>
      <c r="E12" s="47">
        <v>0.61206289999999997</v>
      </c>
      <c r="F12" s="47"/>
      <c r="G12" s="12">
        <v>1</v>
      </c>
      <c r="H12" s="12">
        <v>0.60350000000000004</v>
      </c>
      <c r="I12" s="12">
        <v>0.30170000000000002</v>
      </c>
    </row>
    <row r="15" spans="1:10" x14ac:dyDescent="0.2">
      <c r="A15" s="2"/>
      <c r="B15" s="92" t="s">
        <v>89</v>
      </c>
      <c r="C15" s="100"/>
      <c r="D15" s="100"/>
      <c r="E15" s="100"/>
      <c r="F15" s="100"/>
      <c r="G15" s="34"/>
      <c r="H15" s="34"/>
      <c r="I15" s="34"/>
      <c r="J15" s="46"/>
    </row>
    <row r="16" spans="1:10" x14ac:dyDescent="0.2">
      <c r="B16" s="94"/>
      <c r="C16" s="95"/>
      <c r="D16" s="95"/>
      <c r="E16" s="95"/>
      <c r="F16" s="95"/>
      <c r="G16" s="4"/>
      <c r="H16" s="4"/>
      <c r="I16" s="4"/>
      <c r="J16" s="46"/>
    </row>
    <row r="17" spans="1:12" ht="17" thickBot="1" x14ac:dyDescent="0.25">
      <c r="A17" s="8" t="s">
        <v>43</v>
      </c>
      <c r="B17" s="5">
        <v>1</v>
      </c>
      <c r="C17" s="5">
        <v>2</v>
      </c>
      <c r="D17" s="5">
        <v>3</v>
      </c>
      <c r="E17" s="5">
        <v>4</v>
      </c>
      <c r="F17" s="5">
        <v>5</v>
      </c>
      <c r="G17" s="6" t="s">
        <v>0</v>
      </c>
      <c r="H17" s="6" t="s">
        <v>1</v>
      </c>
      <c r="I17" s="6" t="s">
        <v>8</v>
      </c>
      <c r="J17" s="46"/>
    </row>
    <row r="18" spans="1:12" x14ac:dyDescent="0.2">
      <c r="A18" s="28" t="s">
        <v>82</v>
      </c>
      <c r="B18" s="47">
        <v>2.4769420000000002</v>
      </c>
      <c r="C18" s="47">
        <v>14.87838</v>
      </c>
      <c r="D18" s="47">
        <v>8.1508870000000009</v>
      </c>
      <c r="E18" s="47">
        <v>7.5334570000000003</v>
      </c>
      <c r="F18" s="47"/>
      <c r="G18" s="12">
        <v>8.26</v>
      </c>
      <c r="H18" s="12">
        <v>5.0919999999999996</v>
      </c>
      <c r="I18" s="12">
        <v>2.5459999999999998</v>
      </c>
    </row>
    <row r="19" spans="1:12" x14ac:dyDescent="0.2">
      <c r="A19" s="28" t="s">
        <v>83</v>
      </c>
      <c r="B19" s="47">
        <v>0.79662999999999995</v>
      </c>
      <c r="C19" s="47">
        <v>9.1793619999999994</v>
      </c>
      <c r="D19" s="47">
        <v>3.7547410000000001</v>
      </c>
      <c r="E19" s="47">
        <v>1.1199730000000001</v>
      </c>
      <c r="F19" s="47">
        <v>7.4193809999999996</v>
      </c>
      <c r="G19" s="12">
        <v>4.4539999999999997</v>
      </c>
      <c r="H19" s="12">
        <v>3.7450000000000001</v>
      </c>
      <c r="I19" s="12">
        <v>1.675</v>
      </c>
    </row>
    <row r="20" spans="1:12" x14ac:dyDescent="0.2">
      <c r="A20" s="28" t="s">
        <v>84</v>
      </c>
      <c r="B20" s="47">
        <v>3.2163840000000001</v>
      </c>
      <c r="C20" s="47">
        <v>5.0076080000000003</v>
      </c>
      <c r="D20" s="47">
        <v>9.4066930000000006</v>
      </c>
      <c r="E20" s="47">
        <v>2.0535359999999998</v>
      </c>
      <c r="F20" s="47">
        <v>0.22233530000000001</v>
      </c>
      <c r="G20" s="12">
        <v>3.9809999999999999</v>
      </c>
      <c r="H20" s="12">
        <v>3.4969999999999999</v>
      </c>
      <c r="I20" s="12">
        <v>1.5640000000000001</v>
      </c>
    </row>
    <row r="21" spans="1:12" x14ac:dyDescent="0.2">
      <c r="A21" s="28" t="s">
        <v>85</v>
      </c>
      <c r="B21" s="47">
        <v>2.1508609999999999</v>
      </c>
      <c r="C21" s="47">
        <v>4.0429459999999997</v>
      </c>
      <c r="D21" s="47">
        <v>0.85185789999999995</v>
      </c>
      <c r="E21" s="47">
        <v>1.2476940000000001</v>
      </c>
      <c r="F21" s="47">
        <v>0.4941412</v>
      </c>
      <c r="G21" s="12">
        <v>1.758</v>
      </c>
      <c r="H21" s="12">
        <v>1.419</v>
      </c>
      <c r="I21" s="12">
        <v>0.63460000000000005</v>
      </c>
    </row>
    <row r="22" spans="1:12" x14ac:dyDescent="0.2">
      <c r="A22" s="28" t="s">
        <v>86</v>
      </c>
      <c r="B22" s="47">
        <v>2.8428680000000002</v>
      </c>
      <c r="C22" s="47">
        <v>1.5554509999999999</v>
      </c>
      <c r="D22" s="47">
        <v>5.0763449999999999</v>
      </c>
      <c r="E22" s="47">
        <v>4.714029</v>
      </c>
      <c r="F22" s="47">
        <v>1.2345390000000001</v>
      </c>
      <c r="G22" s="12">
        <v>3.085</v>
      </c>
      <c r="H22" s="12">
        <v>1.764</v>
      </c>
      <c r="I22" s="12">
        <v>0.78869999999999996</v>
      </c>
    </row>
    <row r="23" spans="1:12" x14ac:dyDescent="0.2">
      <c r="A23" s="28" t="s">
        <v>87</v>
      </c>
      <c r="B23" s="47">
        <v>1.30633</v>
      </c>
      <c r="C23" s="47">
        <v>1.0864290000000001</v>
      </c>
      <c r="D23" s="47">
        <v>0.92186769999999996</v>
      </c>
      <c r="E23" s="47">
        <v>0.68537369999999997</v>
      </c>
      <c r="F23" s="47"/>
      <c r="G23" s="12">
        <v>1</v>
      </c>
      <c r="H23" s="12">
        <v>0.26229999999999998</v>
      </c>
      <c r="I23" s="12">
        <v>0.13109999999999999</v>
      </c>
    </row>
    <row r="25" spans="1:12" x14ac:dyDescent="0.2"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2"/>
      <c r="B26" s="92" t="s">
        <v>90</v>
      </c>
      <c r="C26" s="100"/>
      <c r="D26" s="100"/>
      <c r="E26" s="100"/>
      <c r="F26" s="100"/>
      <c r="G26" s="34"/>
      <c r="H26" s="34"/>
      <c r="I26" s="34"/>
      <c r="J26" s="46"/>
      <c r="K26" s="46"/>
      <c r="L26" s="46"/>
    </row>
    <row r="27" spans="1:12" x14ac:dyDescent="0.2">
      <c r="B27" s="94"/>
      <c r="C27" s="95"/>
      <c r="D27" s="95"/>
      <c r="E27" s="95"/>
      <c r="F27" s="95"/>
      <c r="G27" s="4"/>
      <c r="H27" s="4"/>
      <c r="I27" s="4"/>
      <c r="J27" s="46"/>
      <c r="K27" s="46"/>
      <c r="L27" s="46"/>
    </row>
    <row r="28" spans="1:12" ht="17" thickBot="1" x14ac:dyDescent="0.25">
      <c r="A28" s="8" t="s">
        <v>43</v>
      </c>
      <c r="B28" s="5">
        <v>1</v>
      </c>
      <c r="C28" s="5">
        <v>2</v>
      </c>
      <c r="D28" s="5">
        <v>3</v>
      </c>
      <c r="E28" s="5">
        <v>4</v>
      </c>
      <c r="F28" s="5">
        <v>5</v>
      </c>
      <c r="G28" s="6" t="s">
        <v>0</v>
      </c>
      <c r="H28" s="6" t="s">
        <v>1</v>
      </c>
      <c r="I28" s="6" t="s">
        <v>8</v>
      </c>
    </row>
    <row r="29" spans="1:12" x14ac:dyDescent="0.2">
      <c r="A29" s="28" t="s">
        <v>82</v>
      </c>
      <c r="B29" s="47">
        <v>1.252883</v>
      </c>
      <c r="C29" s="47">
        <v>6.3699300000000001</v>
      </c>
      <c r="D29" s="47">
        <v>4.7381529999999996</v>
      </c>
      <c r="E29" s="47">
        <v>3.7327319999999999</v>
      </c>
      <c r="F29" s="47"/>
      <c r="G29" s="12">
        <v>4.0229999999999997</v>
      </c>
      <c r="H29" s="12">
        <v>2.1429999999999998</v>
      </c>
      <c r="I29" s="12">
        <v>1.071</v>
      </c>
    </row>
    <row r="30" spans="1:12" x14ac:dyDescent="0.2">
      <c r="A30" s="28" t="s">
        <v>83</v>
      </c>
      <c r="B30" s="47">
        <v>1.628255</v>
      </c>
      <c r="C30" s="47">
        <v>8.5331069999999993</v>
      </c>
      <c r="D30" s="47">
        <v>2.5339559999999999</v>
      </c>
      <c r="E30" s="47">
        <v>1.0811519999999999</v>
      </c>
      <c r="F30" s="47">
        <v>7.3086970000000004</v>
      </c>
      <c r="G30" s="12">
        <v>4.2169999999999996</v>
      </c>
      <c r="H30" s="12">
        <v>3.448</v>
      </c>
      <c r="I30" s="12">
        <v>1.542</v>
      </c>
    </row>
    <row r="31" spans="1:12" x14ac:dyDescent="0.2">
      <c r="A31" s="28" t="s">
        <v>84</v>
      </c>
      <c r="B31" s="47">
        <v>2.3459289999999999</v>
      </c>
      <c r="C31" s="47">
        <v>4.1446259999999997</v>
      </c>
      <c r="D31" s="47">
        <v>9.7203020000000002</v>
      </c>
      <c r="E31" s="47">
        <v>1.497925</v>
      </c>
      <c r="F31" s="47">
        <v>8.8737399999999994E-2</v>
      </c>
      <c r="G31" s="12">
        <v>3.56</v>
      </c>
      <c r="H31" s="12">
        <v>3.7440000000000002</v>
      </c>
      <c r="I31" s="12">
        <v>1.6739999999999999</v>
      </c>
    </row>
    <row r="32" spans="1:12" x14ac:dyDescent="0.2">
      <c r="A32" s="28" t="s">
        <v>85</v>
      </c>
      <c r="B32" s="47">
        <v>1.5514289999999999</v>
      </c>
      <c r="C32" s="47">
        <v>3.1452930000000001</v>
      </c>
      <c r="D32" s="47">
        <v>5.476591</v>
      </c>
      <c r="E32" s="47">
        <v>0.75512829999999997</v>
      </c>
      <c r="F32" s="47">
        <v>0.91998990000000003</v>
      </c>
      <c r="G32" s="12">
        <v>2.37</v>
      </c>
      <c r="H32" s="12">
        <v>1.9770000000000001</v>
      </c>
      <c r="I32" s="12">
        <v>0.8841</v>
      </c>
    </row>
    <row r="33" spans="1:9" x14ac:dyDescent="0.2">
      <c r="A33" s="28" t="s">
        <v>86</v>
      </c>
      <c r="B33" s="47">
        <v>2.2812579999999998</v>
      </c>
      <c r="C33" s="47">
        <v>8.4543750000000006</v>
      </c>
      <c r="D33" s="47">
        <v>4.1188459999999996</v>
      </c>
      <c r="E33" s="47">
        <v>3.469325</v>
      </c>
      <c r="F33" s="47">
        <v>1.080254</v>
      </c>
      <c r="G33" s="12">
        <v>3.8809999999999998</v>
      </c>
      <c r="H33" s="12">
        <v>2.8079999999999998</v>
      </c>
      <c r="I33" s="12">
        <v>1.256</v>
      </c>
    </row>
    <row r="34" spans="1:9" x14ac:dyDescent="0.2">
      <c r="A34" s="28" t="s">
        <v>87</v>
      </c>
      <c r="B34" s="47">
        <v>1.3903350000000001</v>
      </c>
      <c r="C34" s="47">
        <v>1.1749480000000001</v>
      </c>
      <c r="D34" s="47">
        <v>0.73394570000000003</v>
      </c>
      <c r="E34" s="47">
        <v>0.70077199999999995</v>
      </c>
      <c r="F34" s="47"/>
      <c r="G34" s="12">
        <v>1</v>
      </c>
      <c r="H34" s="12">
        <v>0.33829999999999999</v>
      </c>
      <c r="I34" s="12">
        <v>0.1691</v>
      </c>
    </row>
    <row r="36" spans="1:9" x14ac:dyDescent="0.2">
      <c r="B36" s="46"/>
      <c r="C36" s="46"/>
      <c r="D36" s="46"/>
      <c r="E36" s="46"/>
      <c r="F36" s="46"/>
      <c r="G36" s="46"/>
    </row>
    <row r="37" spans="1:9" x14ac:dyDescent="0.2">
      <c r="B37" s="46"/>
      <c r="C37" s="46"/>
      <c r="D37" s="46"/>
      <c r="E37" s="46"/>
      <c r="F37" s="46"/>
      <c r="G37" s="46"/>
    </row>
    <row r="38" spans="1:9" x14ac:dyDescent="0.2">
      <c r="B38" s="14" t="s">
        <v>9</v>
      </c>
      <c r="D38" s="46"/>
      <c r="E38" s="46"/>
      <c r="F38" s="46"/>
      <c r="G38" s="46"/>
    </row>
    <row r="39" spans="1:9" x14ac:dyDescent="0.2">
      <c r="B39" s="46"/>
      <c r="C39" s="46"/>
      <c r="D39" s="46"/>
      <c r="E39" s="46"/>
      <c r="F39" s="46"/>
      <c r="G39" s="46"/>
    </row>
    <row r="40" spans="1:9" x14ac:dyDescent="0.2">
      <c r="C40" s="46"/>
      <c r="D40" s="46"/>
      <c r="E40" s="46"/>
      <c r="F40" s="46"/>
      <c r="G40" s="46"/>
    </row>
    <row r="41" spans="1:9" x14ac:dyDescent="0.2">
      <c r="B41" s="46"/>
      <c r="C41" s="46"/>
      <c r="D41" s="46"/>
      <c r="E41" s="46"/>
      <c r="F41" s="46"/>
      <c r="G41" s="46"/>
    </row>
  </sheetData>
  <mergeCells count="9">
    <mergeCell ref="B26:F26"/>
    <mergeCell ref="B27:D27"/>
    <mergeCell ref="E27:F27"/>
    <mergeCell ref="B4:F4"/>
    <mergeCell ref="B5:D5"/>
    <mergeCell ref="E5:F5"/>
    <mergeCell ref="B15:F15"/>
    <mergeCell ref="B16:D16"/>
    <mergeCell ref="E16:F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B7CB-7905-FE4F-8371-0801B784A9F3}">
  <dimension ref="A1:K26"/>
  <sheetViews>
    <sheetView workbookViewId="0">
      <selection activeCell="A2" sqref="A2"/>
    </sheetView>
  </sheetViews>
  <sheetFormatPr baseColWidth="10" defaultRowHeight="16" x14ac:dyDescent="0.2"/>
  <cols>
    <col min="1" max="1" width="18.1640625" customWidth="1"/>
  </cols>
  <sheetData>
    <row r="1" spans="1:11" x14ac:dyDescent="0.2">
      <c r="A1" s="75" t="s">
        <v>327</v>
      </c>
    </row>
    <row r="2" spans="1:11" x14ac:dyDescent="0.2">
      <c r="A2" s="1" t="s">
        <v>95</v>
      </c>
    </row>
    <row r="4" spans="1:11" x14ac:dyDescent="0.2">
      <c r="A4" s="28"/>
      <c r="B4" s="103" t="s">
        <v>81</v>
      </c>
      <c r="C4" s="103"/>
      <c r="D4" s="103"/>
      <c r="E4" s="103"/>
      <c r="F4" s="103"/>
      <c r="G4" s="103"/>
      <c r="H4" s="103"/>
      <c r="I4" s="103"/>
      <c r="J4" s="103"/>
      <c r="K4" s="38"/>
    </row>
    <row r="5" spans="1:11" ht="17" thickBot="1" x14ac:dyDescent="0.25">
      <c r="A5" s="29" t="s">
        <v>96</v>
      </c>
      <c r="B5" s="30" t="s">
        <v>38</v>
      </c>
      <c r="C5" s="30" t="s">
        <v>39</v>
      </c>
      <c r="D5" s="30" t="s">
        <v>40</v>
      </c>
      <c r="E5" s="30" t="s">
        <v>75</v>
      </c>
      <c r="F5" s="30" t="s">
        <v>91</v>
      </c>
      <c r="G5" s="30" t="s">
        <v>92</v>
      </c>
      <c r="H5" s="31" t="s">
        <v>0</v>
      </c>
      <c r="I5" s="31" t="s">
        <v>1</v>
      </c>
      <c r="J5" s="31" t="s">
        <v>8</v>
      </c>
      <c r="K5" s="44" t="s">
        <v>2</v>
      </c>
    </row>
    <row r="6" spans="1:11" x14ac:dyDescent="0.2">
      <c r="A6" s="28" t="s">
        <v>93</v>
      </c>
      <c r="B6" s="33">
        <v>5.0447579999999999E-2</v>
      </c>
      <c r="C6" s="33">
        <v>0.39360040000000002</v>
      </c>
      <c r="D6" s="33">
        <v>0</v>
      </c>
      <c r="E6" s="33">
        <v>4.2414040000000002</v>
      </c>
      <c r="F6" s="33">
        <v>0.84113360000000004</v>
      </c>
      <c r="G6" s="33">
        <v>0.47341460000000002</v>
      </c>
      <c r="H6" s="32">
        <v>1</v>
      </c>
      <c r="I6" s="32">
        <v>1.617</v>
      </c>
      <c r="J6" s="32">
        <v>0.6603</v>
      </c>
      <c r="K6" s="19"/>
    </row>
    <row r="7" spans="1:11" x14ac:dyDescent="0.2">
      <c r="A7" s="28" t="s">
        <v>94</v>
      </c>
      <c r="B7" s="33">
        <v>4.7430409999999998</v>
      </c>
      <c r="C7" s="33">
        <v>15.30185</v>
      </c>
      <c r="D7" s="33">
        <v>5.5585680000000002</v>
      </c>
      <c r="E7" s="33">
        <v>9.3792179999999998</v>
      </c>
      <c r="F7" s="33"/>
      <c r="G7" s="33"/>
      <c r="H7" s="32">
        <v>8.7460000000000004</v>
      </c>
      <c r="I7" s="32">
        <v>4.8150000000000004</v>
      </c>
      <c r="J7" s="32">
        <v>2.4079999999999999</v>
      </c>
      <c r="K7" s="21" t="s">
        <v>37</v>
      </c>
    </row>
    <row r="9" spans="1:11" x14ac:dyDescent="0.2">
      <c r="H9" s="39"/>
      <c r="I9" s="39"/>
    </row>
    <row r="10" spans="1:11" x14ac:dyDescent="0.2">
      <c r="A10" s="28"/>
      <c r="B10" s="103" t="s">
        <v>89</v>
      </c>
      <c r="C10" s="103"/>
      <c r="D10" s="103"/>
      <c r="E10" s="103"/>
      <c r="F10" s="103"/>
      <c r="G10" s="103"/>
      <c r="H10" s="103"/>
      <c r="I10" s="103"/>
      <c r="J10" s="103"/>
      <c r="K10" s="38"/>
    </row>
    <row r="11" spans="1:11" ht="17" thickBot="1" x14ac:dyDescent="0.25">
      <c r="A11" s="29" t="s">
        <v>96</v>
      </c>
      <c r="B11" s="30" t="s">
        <v>38</v>
      </c>
      <c r="C11" s="30" t="s">
        <v>39</v>
      </c>
      <c r="D11" s="30" t="s">
        <v>40</v>
      </c>
      <c r="E11" s="30" t="s">
        <v>75</v>
      </c>
      <c r="F11" s="30" t="s">
        <v>91</v>
      </c>
      <c r="G11" s="30" t="s">
        <v>92</v>
      </c>
      <c r="H11" s="31" t="s">
        <v>0</v>
      </c>
      <c r="I11" s="31" t="s">
        <v>1</v>
      </c>
      <c r="J11" s="31" t="s">
        <v>8</v>
      </c>
      <c r="K11" s="44" t="s">
        <v>2</v>
      </c>
    </row>
    <row r="12" spans="1:11" x14ac:dyDescent="0.2">
      <c r="A12" s="28" t="s">
        <v>93</v>
      </c>
      <c r="B12" s="33">
        <v>0.2177153</v>
      </c>
      <c r="C12" s="33">
        <v>0.33818100000000001</v>
      </c>
      <c r="D12" s="33">
        <v>2.7401470000000001E-2</v>
      </c>
      <c r="E12" s="33">
        <v>4.0541210000000003</v>
      </c>
      <c r="F12" s="33">
        <v>0.6458777</v>
      </c>
      <c r="G12" s="33">
        <v>0.71670409999999996</v>
      </c>
      <c r="H12" s="32">
        <v>1</v>
      </c>
      <c r="I12" s="32">
        <v>1.5189999999999999</v>
      </c>
      <c r="J12" s="32">
        <v>0.61990000000000001</v>
      </c>
      <c r="K12" s="19"/>
    </row>
    <row r="13" spans="1:11" x14ac:dyDescent="0.2">
      <c r="A13" s="28" t="s">
        <v>94</v>
      </c>
      <c r="B13" s="33">
        <v>18.842610000000001</v>
      </c>
      <c r="C13" s="33">
        <v>14.532450000000001</v>
      </c>
      <c r="D13" s="33">
        <v>21.06476</v>
      </c>
      <c r="E13" s="33">
        <v>8.7698300000000007</v>
      </c>
      <c r="F13" s="33"/>
      <c r="G13" s="33"/>
      <c r="H13" s="32">
        <v>15.8</v>
      </c>
      <c r="I13" s="32">
        <v>5.4160000000000004</v>
      </c>
      <c r="J13" s="32">
        <v>2.7080000000000002</v>
      </c>
      <c r="K13" s="21" t="s">
        <v>97</v>
      </c>
    </row>
    <row r="15" spans="1:11" x14ac:dyDescent="0.2">
      <c r="B15" s="39"/>
      <c r="C15" s="39"/>
      <c r="H15" s="39"/>
      <c r="I15" s="39"/>
    </row>
    <row r="16" spans="1:11" x14ac:dyDescent="0.2">
      <c r="A16" s="28"/>
      <c r="B16" s="103" t="s">
        <v>90</v>
      </c>
      <c r="C16" s="103"/>
      <c r="D16" s="103"/>
      <c r="E16" s="103"/>
      <c r="F16" s="103"/>
      <c r="G16" s="103"/>
      <c r="H16" s="103"/>
      <c r="I16" s="103"/>
      <c r="J16" s="103"/>
      <c r="K16" s="38"/>
    </row>
    <row r="17" spans="1:11" ht="17" thickBot="1" x14ac:dyDescent="0.25">
      <c r="A17" s="29" t="s">
        <v>96</v>
      </c>
      <c r="B17" s="30" t="s">
        <v>38</v>
      </c>
      <c r="C17" s="30" t="s">
        <v>39</v>
      </c>
      <c r="D17" s="30" t="s">
        <v>40</v>
      </c>
      <c r="E17" s="30" t="s">
        <v>75</v>
      </c>
      <c r="F17" s="30" t="s">
        <v>91</v>
      </c>
      <c r="G17" s="30" t="s">
        <v>92</v>
      </c>
      <c r="H17" s="31" t="s">
        <v>0</v>
      </c>
      <c r="I17" s="31" t="s">
        <v>1</v>
      </c>
      <c r="J17" s="31" t="s">
        <v>8</v>
      </c>
      <c r="K17" s="44" t="s">
        <v>2</v>
      </c>
    </row>
    <row r="18" spans="1:11" x14ac:dyDescent="0.2">
      <c r="A18" s="28" t="s">
        <v>93</v>
      </c>
      <c r="B18" s="33">
        <v>9.23427E-2</v>
      </c>
      <c r="C18" s="33">
        <v>0.15653339999999999</v>
      </c>
      <c r="D18" s="33">
        <v>1.1232239999999999E-2</v>
      </c>
      <c r="E18" s="33">
        <v>5.0370569999999999</v>
      </c>
      <c r="F18" s="33">
        <v>0.40529470000000001</v>
      </c>
      <c r="G18" s="33">
        <v>0.29753990000000002</v>
      </c>
      <c r="H18" s="32">
        <v>1</v>
      </c>
      <c r="I18" s="32">
        <v>1.9830000000000001</v>
      </c>
      <c r="J18" s="32">
        <v>0.8095</v>
      </c>
      <c r="K18" s="19"/>
    </row>
    <row r="19" spans="1:11" x14ac:dyDescent="0.2">
      <c r="A19" s="28" t="s">
        <v>94</v>
      </c>
      <c r="B19" s="33">
        <v>12.176909999999999</v>
      </c>
      <c r="C19" s="33">
        <v>36.441760000000002</v>
      </c>
      <c r="D19" s="33">
        <v>6.5987609999999997</v>
      </c>
      <c r="E19" s="33">
        <v>4.4674120000000004</v>
      </c>
      <c r="F19" s="33"/>
      <c r="G19" s="33"/>
      <c r="H19" s="32">
        <v>14.92</v>
      </c>
      <c r="I19" s="32">
        <v>14.71</v>
      </c>
      <c r="J19" s="32">
        <v>7.3550000000000004</v>
      </c>
      <c r="K19" s="21" t="s">
        <v>354</v>
      </c>
    </row>
    <row r="20" spans="1:11" x14ac:dyDescent="0.2">
      <c r="B20" s="39"/>
      <c r="C20" s="39"/>
    </row>
    <row r="21" spans="1:11" x14ac:dyDescent="0.2">
      <c r="B21" s="39"/>
      <c r="C21" s="39"/>
    </row>
    <row r="22" spans="1:11" x14ac:dyDescent="0.2">
      <c r="B22" s="39"/>
      <c r="C22" s="39"/>
    </row>
    <row r="23" spans="1:11" x14ac:dyDescent="0.2">
      <c r="B23" s="14" t="s">
        <v>9</v>
      </c>
      <c r="C23" s="39"/>
    </row>
    <row r="24" spans="1:11" x14ac:dyDescent="0.2">
      <c r="B24" s="39"/>
      <c r="C24" s="39"/>
    </row>
    <row r="25" spans="1:11" x14ac:dyDescent="0.2">
      <c r="B25" s="39"/>
      <c r="C25" s="39"/>
    </row>
    <row r="26" spans="1:11" x14ac:dyDescent="0.2">
      <c r="B26" s="39"/>
      <c r="C26" s="39"/>
    </row>
  </sheetData>
  <mergeCells count="3">
    <mergeCell ref="B4:J4"/>
    <mergeCell ref="B10:J10"/>
    <mergeCell ref="B16:J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EED5-DE9D-4945-9403-A2F96A40249C}">
  <dimension ref="A1:Q130"/>
  <sheetViews>
    <sheetView topLeftCell="A105" workbookViewId="0">
      <selection activeCell="B124" sqref="B124"/>
    </sheetView>
  </sheetViews>
  <sheetFormatPr baseColWidth="10" defaultRowHeight="16" x14ac:dyDescent="0.2"/>
  <cols>
    <col min="1" max="1" width="17.33203125" customWidth="1"/>
  </cols>
  <sheetData>
    <row r="1" spans="1:11" x14ac:dyDescent="0.2">
      <c r="A1" s="75" t="s">
        <v>347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">
      <c r="A2" s="1" t="s">
        <v>99</v>
      </c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92" t="s">
        <v>18</v>
      </c>
      <c r="C4" s="93"/>
      <c r="D4" s="93"/>
      <c r="E4" s="93"/>
      <c r="F4" s="93"/>
      <c r="G4" s="93"/>
      <c r="H4" s="93"/>
      <c r="I4" s="93"/>
      <c r="J4" s="35"/>
    </row>
    <row r="5" spans="1:11" x14ac:dyDescent="0.2">
      <c r="B5" s="94"/>
      <c r="C5" s="95"/>
      <c r="D5" s="95"/>
      <c r="E5" s="95"/>
      <c r="F5" s="95"/>
      <c r="G5" s="4"/>
      <c r="H5" s="4"/>
      <c r="I5" s="4"/>
      <c r="J5" s="4"/>
    </row>
    <row r="6" spans="1:11" ht="17" thickBot="1" x14ac:dyDescent="0.25">
      <c r="A6" s="8" t="s">
        <v>13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6" t="s">
        <v>0</v>
      </c>
      <c r="H6" s="6" t="s">
        <v>1</v>
      </c>
      <c r="I6" s="6" t="s">
        <v>8</v>
      </c>
      <c r="J6" s="45" t="s">
        <v>2</v>
      </c>
      <c r="K6" s="50"/>
    </row>
    <row r="7" spans="1:11" x14ac:dyDescent="0.2">
      <c r="A7" s="8" t="s">
        <v>93</v>
      </c>
      <c r="B7" s="9">
        <v>2.579958</v>
      </c>
      <c r="C7" s="9">
        <v>1.972359</v>
      </c>
      <c r="D7" s="9">
        <v>2.8793139999999999</v>
      </c>
      <c r="E7" s="9">
        <v>2.6899679999999999</v>
      </c>
      <c r="F7" s="9">
        <v>3.3040539999999998</v>
      </c>
      <c r="G7" s="12">
        <v>2.6850000000000001</v>
      </c>
      <c r="H7" s="12">
        <v>0.48470000000000002</v>
      </c>
      <c r="I7" s="12">
        <v>0.21679999999999999</v>
      </c>
      <c r="J7" s="19"/>
      <c r="K7" s="41"/>
    </row>
    <row r="8" spans="1:11" x14ac:dyDescent="0.2">
      <c r="A8" s="8" t="s">
        <v>94</v>
      </c>
      <c r="B8" s="9">
        <v>3.716799</v>
      </c>
      <c r="C8" s="9">
        <v>3.5080100000000001</v>
      </c>
      <c r="D8" s="9">
        <v>6.4004969999999997</v>
      </c>
      <c r="E8" s="9">
        <v>6</v>
      </c>
      <c r="F8" s="9">
        <v>4.136914</v>
      </c>
      <c r="G8" s="12">
        <v>4.7519999999999998</v>
      </c>
      <c r="H8" s="12">
        <v>1.3480000000000001</v>
      </c>
      <c r="I8" s="12">
        <v>0.60299999999999998</v>
      </c>
      <c r="J8" s="21" t="s">
        <v>98</v>
      </c>
      <c r="K8" s="42"/>
    </row>
    <row r="11" spans="1:11" x14ac:dyDescent="0.2">
      <c r="A11" s="75" t="s">
        <v>348</v>
      </c>
      <c r="B11" s="1"/>
      <c r="C11" s="1"/>
      <c r="D11" s="1"/>
      <c r="E11" s="1"/>
      <c r="F11" s="1"/>
      <c r="G11" s="2"/>
      <c r="H11" s="2"/>
      <c r="I11" s="2"/>
      <c r="J11" s="2"/>
    </row>
    <row r="12" spans="1:11" x14ac:dyDescent="0.2">
      <c r="A12" s="1" t="s">
        <v>99</v>
      </c>
      <c r="B12" s="1"/>
      <c r="C12" s="1"/>
      <c r="D12" s="1"/>
      <c r="E12" s="1"/>
      <c r="F12" s="1"/>
      <c r="G12" s="2"/>
      <c r="H12" s="2"/>
      <c r="I12" s="2"/>
      <c r="J12" s="2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">
      <c r="A14" s="2"/>
      <c r="B14" s="92" t="s">
        <v>28</v>
      </c>
      <c r="C14" s="93"/>
      <c r="D14" s="93"/>
      <c r="E14" s="93"/>
      <c r="F14" s="93"/>
      <c r="G14" s="93"/>
      <c r="H14" s="93"/>
      <c r="I14" s="93"/>
      <c r="J14" s="35"/>
    </row>
    <row r="15" spans="1:11" x14ac:dyDescent="0.2">
      <c r="B15" s="94"/>
      <c r="C15" s="95"/>
      <c r="D15" s="95"/>
      <c r="E15" s="95"/>
      <c r="F15" s="95"/>
      <c r="G15" s="4"/>
      <c r="H15" s="4"/>
      <c r="I15" s="4"/>
      <c r="J15" s="4"/>
    </row>
    <row r="16" spans="1:11" ht="17" thickBot="1" x14ac:dyDescent="0.25">
      <c r="A16" s="8" t="s">
        <v>13</v>
      </c>
      <c r="B16" s="5">
        <v>1</v>
      </c>
      <c r="C16" s="5">
        <v>2</v>
      </c>
      <c r="D16" s="5">
        <v>3</v>
      </c>
      <c r="E16" s="5">
        <v>4</v>
      </c>
      <c r="F16" s="5">
        <v>5</v>
      </c>
      <c r="G16" s="6" t="s">
        <v>0</v>
      </c>
      <c r="H16" s="6" t="s">
        <v>1</v>
      </c>
      <c r="I16" s="6" t="s">
        <v>8</v>
      </c>
      <c r="J16" s="45" t="s">
        <v>2</v>
      </c>
    </row>
    <row r="17" spans="1:10" x14ac:dyDescent="0.2">
      <c r="A17" s="8" t="s">
        <v>93</v>
      </c>
      <c r="B17" s="9">
        <v>1.0169999999999999</v>
      </c>
      <c r="C17" s="9">
        <v>1.01875</v>
      </c>
      <c r="D17" s="9">
        <v>1.276667</v>
      </c>
      <c r="E17" s="9">
        <v>0.95099999999999996</v>
      </c>
      <c r="F17" s="9">
        <v>1.0660000000000001</v>
      </c>
      <c r="G17" s="12">
        <v>1.0660000000000001</v>
      </c>
      <c r="H17" s="12">
        <v>0.12470000000000001</v>
      </c>
      <c r="I17" s="12">
        <v>5.5780000000000003E-2</v>
      </c>
      <c r="J17" s="19"/>
    </row>
    <row r="18" spans="1:10" x14ac:dyDescent="0.2">
      <c r="A18" s="8" t="s">
        <v>94</v>
      </c>
      <c r="B18" s="9">
        <v>1.1883330000000001</v>
      </c>
      <c r="C18" s="9">
        <v>0.88933329999999999</v>
      </c>
      <c r="D18" s="9">
        <v>0.91666669999999995</v>
      </c>
      <c r="E18" s="9">
        <v>1.2015</v>
      </c>
      <c r="F18" s="9">
        <v>1.2835000000000001</v>
      </c>
      <c r="G18" s="12">
        <v>1.0960000000000001</v>
      </c>
      <c r="H18" s="12">
        <v>0.18010000000000001</v>
      </c>
      <c r="I18" s="12">
        <v>8.0519999999999994E-2</v>
      </c>
      <c r="J18" s="21" t="s">
        <v>100</v>
      </c>
    </row>
    <row r="20" spans="1:10" x14ac:dyDescent="0.2">
      <c r="B20" s="39"/>
      <c r="C20" s="39"/>
      <c r="G20" s="39"/>
      <c r="H20" s="39"/>
    </row>
    <row r="21" spans="1:10" x14ac:dyDescent="0.2">
      <c r="A21" s="75" t="s">
        <v>355</v>
      </c>
      <c r="B21" s="1"/>
      <c r="C21" s="1"/>
      <c r="D21" s="1"/>
      <c r="E21" s="1"/>
      <c r="F21" s="1"/>
      <c r="G21" s="2"/>
      <c r="H21" s="2"/>
      <c r="I21" s="2"/>
      <c r="J21" s="2"/>
    </row>
    <row r="22" spans="1:10" x14ac:dyDescent="0.2">
      <c r="A22" s="1" t="s">
        <v>99</v>
      </c>
      <c r="B22" s="1"/>
      <c r="C22" s="1"/>
      <c r="D22" s="1"/>
      <c r="E22" s="1"/>
      <c r="F22" s="1"/>
      <c r="G22" s="2"/>
      <c r="H22" s="2"/>
      <c r="I22" s="2"/>
      <c r="J22" s="2"/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2"/>
      <c r="B24" s="92" t="s">
        <v>102</v>
      </c>
      <c r="C24" s="93"/>
      <c r="D24" s="93"/>
      <c r="E24" s="93"/>
      <c r="F24" s="93"/>
      <c r="G24" s="93"/>
      <c r="H24" s="93"/>
      <c r="I24" s="93"/>
      <c r="J24" s="35"/>
    </row>
    <row r="25" spans="1:10" x14ac:dyDescent="0.2">
      <c r="B25" s="94"/>
      <c r="C25" s="95"/>
      <c r="D25" s="95"/>
      <c r="E25" s="95"/>
      <c r="F25" s="95"/>
      <c r="G25" s="4"/>
      <c r="H25" s="4"/>
      <c r="I25" s="4"/>
      <c r="J25" s="4"/>
    </row>
    <row r="26" spans="1:10" ht="17" thickBot="1" x14ac:dyDescent="0.25">
      <c r="A26" s="8" t="s">
        <v>13</v>
      </c>
      <c r="B26" s="5">
        <v>1</v>
      </c>
      <c r="C26" s="5">
        <v>2</v>
      </c>
      <c r="D26" s="5">
        <v>3</v>
      </c>
      <c r="E26" s="5">
        <v>4</v>
      </c>
      <c r="F26" s="5">
        <v>5</v>
      </c>
      <c r="G26" s="6" t="s">
        <v>0</v>
      </c>
      <c r="H26" s="6" t="s">
        <v>1</v>
      </c>
      <c r="I26" s="6" t="s">
        <v>8</v>
      </c>
      <c r="J26" s="45" t="s">
        <v>2</v>
      </c>
    </row>
    <row r="27" spans="1:10" x14ac:dyDescent="0.2">
      <c r="A27" s="8" t="s">
        <v>93</v>
      </c>
      <c r="B27" s="9">
        <v>0.67900000000000005</v>
      </c>
      <c r="C27" s="9">
        <v>0.70299999999999996</v>
      </c>
      <c r="D27" s="9">
        <v>0.61766670000000001</v>
      </c>
      <c r="E27" s="9">
        <v>0.64500000000000002</v>
      </c>
      <c r="F27" s="9">
        <v>0.77400000000000002</v>
      </c>
      <c r="G27" s="12">
        <v>0.68369999999999997</v>
      </c>
      <c r="H27" s="12">
        <v>6.0010000000000001E-2</v>
      </c>
      <c r="I27" s="12">
        <v>2.6839999999999999E-2</v>
      </c>
      <c r="J27" s="19"/>
    </row>
    <row r="28" spans="1:10" x14ac:dyDescent="0.2">
      <c r="A28" s="8" t="s">
        <v>94</v>
      </c>
      <c r="B28" s="9">
        <v>0.94899999999999995</v>
      </c>
      <c r="C28" s="9">
        <v>1.0694999999999999</v>
      </c>
      <c r="D28" s="9">
        <v>0.745</v>
      </c>
      <c r="E28" s="9">
        <v>1.1105</v>
      </c>
      <c r="F28" s="9">
        <v>0.6925</v>
      </c>
      <c r="G28" s="12">
        <v>0.9133</v>
      </c>
      <c r="H28" s="12">
        <v>0.18820000000000001</v>
      </c>
      <c r="I28" s="12">
        <v>8.4150000000000003E-2</v>
      </c>
      <c r="J28" s="21" t="s">
        <v>101</v>
      </c>
    </row>
    <row r="30" spans="1:10" x14ac:dyDescent="0.2">
      <c r="G30" s="39"/>
      <c r="H30" s="39"/>
    </row>
    <row r="31" spans="1:10" x14ac:dyDescent="0.2">
      <c r="A31" s="75" t="s">
        <v>349</v>
      </c>
      <c r="B31" s="1"/>
      <c r="C31" s="1"/>
      <c r="D31" s="1"/>
      <c r="E31" s="1"/>
      <c r="F31" s="1"/>
      <c r="G31" s="2"/>
      <c r="H31" s="2"/>
      <c r="I31" s="2"/>
      <c r="J31" s="2"/>
    </row>
    <row r="32" spans="1:10" x14ac:dyDescent="0.2">
      <c r="A32" s="1" t="s">
        <v>99</v>
      </c>
      <c r="B32" s="1"/>
      <c r="C32" s="1"/>
      <c r="D32" s="1"/>
      <c r="E32" s="1"/>
      <c r="F32" s="1"/>
      <c r="G32" s="2"/>
      <c r="H32" s="2"/>
      <c r="I32" s="2"/>
      <c r="J32" s="2"/>
    </row>
    <row r="33" spans="1:1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">
      <c r="A34" s="2"/>
      <c r="B34" s="92" t="s">
        <v>102</v>
      </c>
      <c r="C34" s="93"/>
      <c r="D34" s="93"/>
      <c r="E34" s="93"/>
      <c r="F34" s="93"/>
      <c r="G34" s="93"/>
      <c r="H34" s="93"/>
      <c r="I34" s="93"/>
      <c r="J34" s="35"/>
    </row>
    <row r="35" spans="1:10" x14ac:dyDescent="0.2">
      <c r="B35" s="94"/>
      <c r="C35" s="95"/>
      <c r="D35" s="95"/>
      <c r="E35" s="95"/>
      <c r="F35" s="95"/>
      <c r="G35" s="4"/>
      <c r="H35" s="4"/>
      <c r="I35" s="4"/>
      <c r="J35" s="4"/>
    </row>
    <row r="36" spans="1:10" ht="17" thickBot="1" x14ac:dyDescent="0.25">
      <c r="A36" s="8" t="s">
        <v>13</v>
      </c>
      <c r="B36" s="5">
        <v>1</v>
      </c>
      <c r="C36" s="5">
        <v>2</v>
      </c>
      <c r="D36" s="5">
        <v>3</v>
      </c>
      <c r="E36" s="5">
        <v>4</v>
      </c>
      <c r="F36" s="5">
        <v>5</v>
      </c>
      <c r="G36" s="6" t="s">
        <v>0</v>
      </c>
      <c r="H36" s="6" t="s">
        <v>1</v>
      </c>
      <c r="I36" s="6" t="s">
        <v>8</v>
      </c>
      <c r="J36" s="45" t="s">
        <v>2</v>
      </c>
    </row>
    <row r="37" spans="1:10" x14ac:dyDescent="0.2">
      <c r="A37" s="8" t="s">
        <v>93</v>
      </c>
      <c r="B37" s="9">
        <v>2.4239999999999999</v>
      </c>
      <c r="C37" s="9">
        <v>2.1776</v>
      </c>
      <c r="D37" s="9">
        <v>2.2203330000000001</v>
      </c>
      <c r="E37" s="9">
        <v>2.8159999999999998</v>
      </c>
      <c r="F37" s="9">
        <v>2.8643329999999998</v>
      </c>
      <c r="G37" s="12">
        <v>2.5</v>
      </c>
      <c r="H37" s="12">
        <v>0.32419999999999999</v>
      </c>
      <c r="I37" s="12">
        <v>0.14499999999999999</v>
      </c>
      <c r="J37" s="19"/>
    </row>
    <row r="38" spans="1:10" x14ac:dyDescent="0.2">
      <c r="A38" s="8" t="s">
        <v>94</v>
      </c>
      <c r="B38" s="9">
        <v>2.2676669999999999</v>
      </c>
      <c r="C38" s="9">
        <v>2.9540000000000002</v>
      </c>
      <c r="D38" s="9">
        <v>2.7290000000000001</v>
      </c>
      <c r="E38" s="9">
        <v>3.3610000000000002</v>
      </c>
      <c r="F38" s="9">
        <v>2.8010000000000002</v>
      </c>
      <c r="G38" s="12">
        <v>2.823</v>
      </c>
      <c r="H38" s="12">
        <v>0.39510000000000001</v>
      </c>
      <c r="I38" s="12">
        <v>0.1767</v>
      </c>
      <c r="J38" s="21" t="s">
        <v>103</v>
      </c>
    </row>
    <row r="40" spans="1:10" x14ac:dyDescent="0.2">
      <c r="G40" s="39"/>
      <c r="H40" s="39"/>
    </row>
    <row r="41" spans="1:10" x14ac:dyDescent="0.2">
      <c r="A41" s="75" t="s">
        <v>350</v>
      </c>
      <c r="B41" s="1"/>
      <c r="C41" s="1"/>
      <c r="D41" s="1"/>
      <c r="E41" s="1"/>
      <c r="F41" s="1"/>
      <c r="G41" s="2"/>
      <c r="H41" s="2"/>
      <c r="I41" s="2"/>
      <c r="J41" s="2"/>
    </row>
    <row r="42" spans="1:10" x14ac:dyDescent="0.2">
      <c r="A42" s="1" t="s">
        <v>99</v>
      </c>
      <c r="B42" s="1"/>
      <c r="C42" s="1"/>
      <c r="D42" s="1"/>
      <c r="E42" s="1"/>
      <c r="F42" s="1"/>
      <c r="G42" s="2"/>
      <c r="H42" s="2"/>
      <c r="I42" s="2"/>
      <c r="J42" s="2"/>
    </row>
    <row r="43" spans="1:1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">
      <c r="A44" s="2"/>
      <c r="B44" s="92" t="s">
        <v>30</v>
      </c>
      <c r="C44" s="93"/>
      <c r="D44" s="93"/>
      <c r="E44" s="93"/>
      <c r="F44" s="93"/>
      <c r="G44" s="93"/>
      <c r="H44" s="93"/>
      <c r="I44" s="93"/>
      <c r="J44" s="35"/>
    </row>
    <row r="45" spans="1:10" x14ac:dyDescent="0.2">
      <c r="B45" s="94"/>
      <c r="C45" s="95"/>
      <c r="D45" s="95"/>
      <c r="E45" s="95"/>
      <c r="F45" s="95"/>
      <c r="G45" s="4"/>
      <c r="H45" s="4"/>
      <c r="I45" s="4"/>
      <c r="J45" s="4"/>
    </row>
    <row r="46" spans="1:10" ht="17" thickBot="1" x14ac:dyDescent="0.25">
      <c r="A46" s="8" t="s">
        <v>13</v>
      </c>
      <c r="B46" s="5">
        <v>1</v>
      </c>
      <c r="C46" s="5">
        <v>2</v>
      </c>
      <c r="D46" s="5">
        <v>3</v>
      </c>
      <c r="E46" s="5">
        <v>4</v>
      </c>
      <c r="F46" s="5">
        <v>5</v>
      </c>
      <c r="G46" s="6" t="s">
        <v>0</v>
      </c>
      <c r="H46" s="6" t="s">
        <v>1</v>
      </c>
      <c r="I46" s="6" t="s">
        <v>8</v>
      </c>
      <c r="J46" s="45" t="s">
        <v>2</v>
      </c>
    </row>
    <row r="47" spans="1:10" x14ac:dyDescent="0.2">
      <c r="A47" s="8" t="s">
        <v>93</v>
      </c>
      <c r="B47" s="9">
        <v>72.88</v>
      </c>
      <c r="C47" s="9">
        <v>80.91</v>
      </c>
      <c r="D47" s="9">
        <v>75.83</v>
      </c>
      <c r="E47" s="9">
        <v>69.900000000000006</v>
      </c>
      <c r="F47" s="9">
        <v>65.069999999999993</v>
      </c>
      <c r="G47" s="12">
        <v>72.92</v>
      </c>
      <c r="H47" s="12">
        <v>5.98</v>
      </c>
      <c r="I47" s="12">
        <v>2.6739999999999999</v>
      </c>
      <c r="J47" s="19"/>
    </row>
    <row r="48" spans="1:10" x14ac:dyDescent="0.2">
      <c r="A48" s="8" t="s">
        <v>94</v>
      </c>
      <c r="B48" s="9">
        <v>79.459999999999994</v>
      </c>
      <c r="C48" s="9">
        <v>60.91</v>
      </c>
      <c r="D48" s="9">
        <v>66.09</v>
      </c>
      <c r="E48" s="9">
        <v>47.68</v>
      </c>
      <c r="F48" s="9">
        <v>65.069999999999993</v>
      </c>
      <c r="G48" s="12">
        <v>63.84</v>
      </c>
      <c r="H48" s="12">
        <v>11.4</v>
      </c>
      <c r="I48" s="12">
        <v>5.0999999999999996</v>
      </c>
      <c r="J48" s="21" t="s">
        <v>104</v>
      </c>
    </row>
    <row r="51" spans="1:9" x14ac:dyDescent="0.2">
      <c r="B51" s="39"/>
      <c r="C51" s="39"/>
      <c r="G51" s="39"/>
      <c r="H51" s="39"/>
    </row>
    <row r="52" spans="1:9" x14ac:dyDescent="0.2">
      <c r="A52" s="76" t="s">
        <v>356</v>
      </c>
      <c r="B52" s="25"/>
      <c r="C52" s="26"/>
      <c r="D52" s="27"/>
      <c r="E52" s="27"/>
      <c r="F52" s="27"/>
      <c r="G52" s="27"/>
      <c r="H52" s="27"/>
      <c r="I52" s="27"/>
    </row>
    <row r="53" spans="1:9" x14ac:dyDescent="0.2">
      <c r="A53" s="24" t="s">
        <v>41</v>
      </c>
      <c r="B53" s="25"/>
      <c r="C53" s="26"/>
      <c r="D53" s="27"/>
      <c r="E53" s="27"/>
      <c r="F53" s="27"/>
      <c r="G53" s="27"/>
      <c r="H53" s="27"/>
      <c r="I53" s="27"/>
    </row>
    <row r="54" spans="1:9" x14ac:dyDescent="0.2">
      <c r="A54" s="28"/>
      <c r="B54" s="25"/>
      <c r="C54" s="27"/>
      <c r="D54" s="27"/>
      <c r="E54" s="27"/>
      <c r="F54" s="27"/>
      <c r="G54" s="27"/>
      <c r="H54" s="27"/>
      <c r="I54" s="27"/>
    </row>
    <row r="55" spans="1:9" x14ac:dyDescent="0.2">
      <c r="A55" s="28"/>
      <c r="B55" s="103" t="s">
        <v>107</v>
      </c>
      <c r="C55" s="103"/>
      <c r="D55" s="103"/>
      <c r="E55" s="103"/>
      <c r="F55" s="103"/>
      <c r="G55" s="103"/>
      <c r="H55" s="104"/>
      <c r="I55" s="104"/>
    </row>
    <row r="56" spans="1:9" ht="17" thickBot="1" x14ac:dyDescent="0.25">
      <c r="A56" s="29" t="s">
        <v>43</v>
      </c>
      <c r="B56" s="30" t="s">
        <v>38</v>
      </c>
      <c r="C56" s="30" t="s">
        <v>39</v>
      </c>
      <c r="D56" s="30" t="s">
        <v>40</v>
      </c>
      <c r="E56" s="31" t="s">
        <v>0</v>
      </c>
      <c r="F56" s="31" t="s">
        <v>1</v>
      </c>
      <c r="G56" s="31" t="s">
        <v>8</v>
      </c>
      <c r="H56" s="45" t="s">
        <v>2</v>
      </c>
      <c r="I56" s="50"/>
    </row>
    <row r="57" spans="1:9" x14ac:dyDescent="0.2">
      <c r="A57" s="8" t="s">
        <v>93</v>
      </c>
      <c r="B57" s="33">
        <v>1.508</v>
      </c>
      <c r="C57" s="33">
        <v>0.66200000000000003</v>
      </c>
      <c r="D57" s="33">
        <v>0.59299999999999997</v>
      </c>
      <c r="E57" s="32">
        <v>0.92100000000000004</v>
      </c>
      <c r="F57" s="32">
        <v>0.50949999999999995</v>
      </c>
      <c r="G57" s="32">
        <v>0.29420000000000002</v>
      </c>
      <c r="H57" s="51"/>
      <c r="I57" s="41"/>
    </row>
    <row r="58" spans="1:9" x14ac:dyDescent="0.2">
      <c r="A58" s="8" t="s">
        <v>94</v>
      </c>
      <c r="B58" s="33">
        <v>1.508</v>
      </c>
      <c r="C58" s="33">
        <v>0.49199999999999999</v>
      </c>
      <c r="D58" s="33">
        <v>1.0169999999999999</v>
      </c>
      <c r="E58" s="32">
        <v>1.006</v>
      </c>
      <c r="F58" s="32">
        <v>0.5081</v>
      </c>
      <c r="G58" s="32">
        <v>0.29330000000000001</v>
      </c>
      <c r="H58" s="21" t="s">
        <v>108</v>
      </c>
      <c r="I58" s="42"/>
    </row>
    <row r="60" spans="1:9" x14ac:dyDescent="0.2">
      <c r="B60" s="39"/>
      <c r="C60" s="39"/>
    </row>
    <row r="61" spans="1:9" x14ac:dyDescent="0.2">
      <c r="A61" s="76" t="s">
        <v>357</v>
      </c>
      <c r="B61" s="25"/>
      <c r="C61" s="26"/>
      <c r="D61" s="27"/>
      <c r="E61" s="27"/>
      <c r="F61" s="27"/>
      <c r="G61" s="27"/>
      <c r="H61" s="27"/>
      <c r="I61" s="27"/>
    </row>
    <row r="62" spans="1:9" x14ac:dyDescent="0.2">
      <c r="A62" s="24" t="s">
        <v>41</v>
      </c>
      <c r="B62" s="25"/>
      <c r="C62" s="26"/>
      <c r="D62" s="27"/>
      <c r="E62" s="27"/>
      <c r="F62" s="27"/>
      <c r="G62" s="27"/>
      <c r="H62" s="27"/>
      <c r="I62" s="27"/>
    </row>
    <row r="63" spans="1:9" x14ac:dyDescent="0.2">
      <c r="A63" s="28"/>
      <c r="B63" s="25"/>
      <c r="C63" s="27"/>
      <c r="D63" s="27"/>
      <c r="E63" s="27"/>
      <c r="F63" s="27"/>
      <c r="G63" s="27"/>
      <c r="H63" s="27"/>
      <c r="I63" s="27"/>
    </row>
    <row r="64" spans="1:9" x14ac:dyDescent="0.2">
      <c r="A64" s="28"/>
      <c r="B64" s="103" t="s">
        <v>106</v>
      </c>
      <c r="C64" s="103"/>
      <c r="D64" s="103"/>
      <c r="E64" s="103"/>
      <c r="F64" s="103"/>
      <c r="G64" s="103"/>
      <c r="H64" s="104"/>
      <c r="I64" s="104"/>
    </row>
    <row r="65" spans="1:17" ht="17" thickBot="1" x14ac:dyDescent="0.25">
      <c r="A65" s="29" t="s">
        <v>43</v>
      </c>
      <c r="B65" s="30" t="s">
        <v>38</v>
      </c>
      <c r="C65" s="30" t="s">
        <v>39</v>
      </c>
      <c r="D65" s="30" t="s">
        <v>40</v>
      </c>
      <c r="E65" s="31" t="s">
        <v>0</v>
      </c>
      <c r="F65" s="31" t="s">
        <v>1</v>
      </c>
      <c r="G65" s="31" t="s">
        <v>8</v>
      </c>
      <c r="H65" s="45" t="s">
        <v>2</v>
      </c>
      <c r="I65" s="50"/>
    </row>
    <row r="66" spans="1:17" x14ac:dyDescent="0.2">
      <c r="A66" s="8" t="s">
        <v>93</v>
      </c>
      <c r="B66" s="33">
        <v>1.06826</v>
      </c>
      <c r="C66" s="33">
        <v>0.92362</v>
      </c>
      <c r="D66" s="33">
        <v>1.0081199999999999</v>
      </c>
      <c r="E66" s="32">
        <v>1</v>
      </c>
      <c r="F66" s="32">
        <v>7.2660000000000002E-2</v>
      </c>
      <c r="G66" s="32">
        <v>4.1950000000000001E-2</v>
      </c>
      <c r="H66" s="19"/>
      <c r="I66" s="41"/>
    </row>
    <row r="67" spans="1:17" x14ac:dyDescent="0.2">
      <c r="A67" s="8" t="s">
        <v>94</v>
      </c>
      <c r="B67" s="33">
        <v>0.89851000000000003</v>
      </c>
      <c r="C67" s="33">
        <v>1.04314</v>
      </c>
      <c r="D67" s="33">
        <v>0.89944999999999997</v>
      </c>
      <c r="E67" s="32">
        <v>0.94699999999999995</v>
      </c>
      <c r="F67" s="32">
        <v>8.3229999999999998E-2</v>
      </c>
      <c r="G67" s="32">
        <v>4.8050000000000002E-2</v>
      </c>
      <c r="H67" s="21" t="s">
        <v>105</v>
      </c>
      <c r="I67" s="42"/>
    </row>
    <row r="70" spans="1:17" x14ac:dyDescent="0.2">
      <c r="B70" s="39"/>
      <c r="C70" s="39"/>
      <c r="E70" s="39"/>
      <c r="F70" s="39"/>
    </row>
    <row r="71" spans="1:17" x14ac:dyDescent="0.2">
      <c r="A71" s="75" t="s">
        <v>328</v>
      </c>
      <c r="B71" s="1"/>
      <c r="C71" s="1"/>
      <c r="D71" s="1"/>
      <c r="E71" s="1"/>
      <c r="F71" s="1"/>
      <c r="G71" s="1"/>
      <c r="H71" s="1"/>
      <c r="I71" s="1"/>
      <c r="J71" s="2"/>
      <c r="K71" s="2"/>
      <c r="L71" s="2"/>
      <c r="M71" s="2"/>
    </row>
    <row r="72" spans="1:17" x14ac:dyDescent="0.2">
      <c r="A72" s="1" t="s">
        <v>113</v>
      </c>
      <c r="B72" s="1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</row>
    <row r="73" spans="1:17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7" x14ac:dyDescent="0.2">
      <c r="A74" s="2"/>
      <c r="B74" s="92" t="s">
        <v>51</v>
      </c>
      <c r="C74" s="100"/>
      <c r="D74" s="100"/>
      <c r="E74" s="100"/>
      <c r="F74" s="100"/>
      <c r="G74" s="100"/>
      <c r="H74" s="100"/>
      <c r="I74" s="100"/>
      <c r="J74" s="34"/>
      <c r="K74" s="34"/>
      <c r="L74" s="34"/>
      <c r="M74" s="35"/>
    </row>
    <row r="75" spans="1:17" x14ac:dyDescent="0.2">
      <c r="B75" s="94"/>
      <c r="C75" s="95"/>
      <c r="D75" s="95"/>
      <c r="E75" s="95"/>
      <c r="F75" s="95"/>
      <c r="G75" s="95"/>
      <c r="H75" s="95"/>
      <c r="I75" s="95"/>
      <c r="J75" s="4"/>
      <c r="K75" s="4"/>
      <c r="L75" s="4"/>
      <c r="M75" s="4"/>
    </row>
    <row r="76" spans="1:17" ht="17" thickBot="1" x14ac:dyDescent="0.25">
      <c r="A76" s="8" t="s">
        <v>43</v>
      </c>
      <c r="B76" s="5">
        <v>1</v>
      </c>
      <c r="C76" s="5">
        <v>2</v>
      </c>
      <c r="D76" s="5">
        <v>3</v>
      </c>
      <c r="E76" s="5">
        <v>4</v>
      </c>
      <c r="F76" s="5">
        <v>5</v>
      </c>
      <c r="G76" s="5">
        <v>6</v>
      </c>
      <c r="H76" s="5">
        <v>7</v>
      </c>
      <c r="I76" s="5">
        <v>8</v>
      </c>
      <c r="J76" s="6" t="s">
        <v>0</v>
      </c>
      <c r="K76" s="6" t="s">
        <v>1</v>
      </c>
      <c r="L76" s="6" t="s">
        <v>8</v>
      </c>
      <c r="M76" s="45" t="s">
        <v>2</v>
      </c>
    </row>
    <row r="77" spans="1:17" x14ac:dyDescent="0.2">
      <c r="A77" s="8" t="s">
        <v>93</v>
      </c>
      <c r="B77" s="9">
        <v>6.5997520000000004E-2</v>
      </c>
      <c r="C77" s="9">
        <v>0.10218439999999999</v>
      </c>
      <c r="D77" s="9">
        <v>9.9422200000000002E-2</v>
      </c>
      <c r="E77" s="9">
        <v>5.4660510000000002</v>
      </c>
      <c r="F77" s="9">
        <v>0.12319620000000001</v>
      </c>
      <c r="G77" s="11">
        <v>0.1431492</v>
      </c>
      <c r="H77" s="9"/>
      <c r="I77" s="9"/>
      <c r="J77" s="12">
        <v>1</v>
      </c>
      <c r="K77" s="12">
        <v>2.1880000000000002</v>
      </c>
      <c r="L77" s="12">
        <v>0.89329999999999998</v>
      </c>
      <c r="M77" s="18"/>
      <c r="P77" s="39"/>
      <c r="Q77" s="39"/>
    </row>
    <row r="78" spans="1:17" x14ac:dyDescent="0.2">
      <c r="A78" s="8" t="s">
        <v>94</v>
      </c>
      <c r="B78" s="9">
        <v>6.9379309999999998</v>
      </c>
      <c r="C78" s="9">
        <v>5.7923739999999997</v>
      </c>
      <c r="D78" s="11">
        <v>0.22983310000000001</v>
      </c>
      <c r="E78" s="9">
        <v>0.63304009999999999</v>
      </c>
      <c r="F78" s="9"/>
      <c r="G78" s="11"/>
      <c r="H78" s="9"/>
      <c r="I78" s="9"/>
      <c r="J78" s="12">
        <v>3.3980000000000001</v>
      </c>
      <c r="K78" s="12">
        <v>3.4620000000000002</v>
      </c>
      <c r="L78" s="12">
        <v>1.7310000000000001</v>
      </c>
      <c r="M78" s="18" t="s">
        <v>111</v>
      </c>
      <c r="P78" s="39"/>
      <c r="Q78" s="39"/>
    </row>
    <row r="79" spans="1:17" x14ac:dyDescent="0.2">
      <c r="A79" s="8"/>
      <c r="B79" s="77"/>
      <c r="C79" s="77"/>
      <c r="D79" s="78"/>
      <c r="E79" s="77"/>
      <c r="F79" s="77"/>
      <c r="G79" s="78"/>
      <c r="H79" s="77"/>
      <c r="I79" s="77"/>
      <c r="J79" s="79"/>
      <c r="K79" s="79"/>
      <c r="L79" s="79"/>
      <c r="M79" s="18"/>
      <c r="P79" s="39"/>
      <c r="Q79" s="39"/>
    </row>
    <row r="80" spans="1:17" x14ac:dyDescent="0.2">
      <c r="A80" s="28" t="s">
        <v>109</v>
      </c>
      <c r="B80" s="47">
        <v>2.1804239999999999</v>
      </c>
      <c r="C80" s="47">
        <v>0.4669198</v>
      </c>
      <c r="D80" s="47">
        <v>0.35265580000000002</v>
      </c>
      <c r="E80" s="47">
        <v>1.33</v>
      </c>
      <c r="F80" s="47">
        <v>0.78</v>
      </c>
      <c r="G80" s="47">
        <v>0.82</v>
      </c>
      <c r="H80" s="47">
        <v>1.07</v>
      </c>
      <c r="I80" s="10"/>
      <c r="J80" s="12">
        <v>1</v>
      </c>
      <c r="K80" s="12">
        <v>0.61799999999999999</v>
      </c>
      <c r="L80" s="12">
        <v>0.2336</v>
      </c>
      <c r="M80" s="18"/>
      <c r="O80" s="39"/>
      <c r="P80" s="39"/>
      <c r="Q80" s="39"/>
    </row>
    <row r="81" spans="1:17" x14ac:dyDescent="0.2">
      <c r="A81" s="28" t="s">
        <v>110</v>
      </c>
      <c r="B81" s="47">
        <v>25.3902</v>
      </c>
      <c r="C81" s="47">
        <v>4.4009099999999997</v>
      </c>
      <c r="D81" s="47">
        <v>4.4400000000000004</v>
      </c>
      <c r="E81" s="47">
        <v>4.05</v>
      </c>
      <c r="F81" s="47">
        <v>5.6</v>
      </c>
      <c r="G81" s="47"/>
      <c r="H81" s="47"/>
      <c r="I81" s="10"/>
      <c r="J81" s="12">
        <v>8.7759999999999998</v>
      </c>
      <c r="K81" s="12">
        <v>9.3059999999999992</v>
      </c>
      <c r="L81" s="12">
        <v>4.1619999999999999</v>
      </c>
      <c r="M81" s="18" t="s">
        <v>112</v>
      </c>
      <c r="O81" s="39"/>
      <c r="P81" s="39"/>
    </row>
    <row r="82" spans="1:17" x14ac:dyDescent="0.2">
      <c r="O82" s="39"/>
      <c r="P82" s="39"/>
    </row>
    <row r="83" spans="1:17" x14ac:dyDescent="0.2">
      <c r="O83" s="39"/>
      <c r="P83" s="39"/>
    </row>
    <row r="84" spans="1:17" x14ac:dyDescent="0.2">
      <c r="A84" s="80" t="s">
        <v>328</v>
      </c>
      <c r="O84" s="39"/>
      <c r="P84" s="39"/>
    </row>
    <row r="85" spans="1:17" x14ac:dyDescent="0.2">
      <c r="A85" s="1" t="s">
        <v>120</v>
      </c>
      <c r="O85" s="39"/>
      <c r="P85" s="39"/>
    </row>
    <row r="87" spans="1:17" x14ac:dyDescent="0.2">
      <c r="A87" s="2"/>
      <c r="B87" s="92" t="s">
        <v>57</v>
      </c>
      <c r="C87" s="100"/>
      <c r="D87" s="100"/>
      <c r="E87" s="100"/>
      <c r="F87" s="100"/>
      <c r="G87" s="100"/>
      <c r="H87" s="100"/>
      <c r="I87" s="100"/>
      <c r="J87" s="34"/>
      <c r="K87" s="34"/>
      <c r="L87" s="34"/>
      <c r="M87" s="35"/>
    </row>
    <row r="88" spans="1:17" x14ac:dyDescent="0.2">
      <c r="B88" s="94"/>
      <c r="C88" s="95"/>
      <c r="D88" s="95"/>
      <c r="E88" s="95"/>
      <c r="F88" s="95"/>
      <c r="G88" s="95"/>
      <c r="H88" s="95"/>
      <c r="I88" s="95"/>
      <c r="J88" s="4"/>
      <c r="K88" s="4"/>
      <c r="L88" s="4"/>
      <c r="M88" s="4"/>
    </row>
    <row r="89" spans="1:17" ht="17" thickBot="1" x14ac:dyDescent="0.25">
      <c r="A89" s="8" t="s">
        <v>43</v>
      </c>
      <c r="B89" s="5">
        <v>1</v>
      </c>
      <c r="C89" s="5">
        <v>2</v>
      </c>
      <c r="D89" s="5">
        <v>3</v>
      </c>
      <c r="E89" s="5">
        <v>4</v>
      </c>
      <c r="F89" s="5">
        <v>5</v>
      </c>
      <c r="G89" s="5">
        <v>6</v>
      </c>
      <c r="H89" s="5">
        <v>7</v>
      </c>
      <c r="I89" s="5">
        <v>8</v>
      </c>
      <c r="J89" s="6" t="s">
        <v>0</v>
      </c>
      <c r="K89" s="6" t="s">
        <v>1</v>
      </c>
      <c r="L89" s="6" t="s">
        <v>8</v>
      </c>
      <c r="M89" s="45" t="s">
        <v>2</v>
      </c>
    </row>
    <row r="90" spans="1:17" x14ac:dyDescent="0.2">
      <c r="A90" s="8" t="s">
        <v>93</v>
      </c>
      <c r="B90" s="9">
        <v>1.079305</v>
      </c>
      <c r="C90" s="9">
        <v>0.72894060000000005</v>
      </c>
      <c r="D90" s="9">
        <v>1.1985429999999999</v>
      </c>
      <c r="E90" s="9">
        <v>1.928274</v>
      </c>
      <c r="F90" s="9">
        <v>0.55274760000000001</v>
      </c>
      <c r="G90" s="11">
        <v>0.51218940000000002</v>
      </c>
      <c r="H90" s="9"/>
      <c r="I90" s="9"/>
      <c r="J90" s="12">
        <v>1</v>
      </c>
      <c r="K90" s="12">
        <v>0.53269999999999995</v>
      </c>
      <c r="L90" s="12">
        <v>0.2175</v>
      </c>
      <c r="M90" s="18"/>
      <c r="P90" s="39"/>
      <c r="Q90" s="39"/>
    </row>
    <row r="91" spans="1:17" x14ac:dyDescent="0.2">
      <c r="A91" s="8" t="s">
        <v>94</v>
      </c>
      <c r="B91" s="9">
        <v>6.4559879999999996</v>
      </c>
      <c r="C91" s="9">
        <v>4.3011720000000002</v>
      </c>
      <c r="D91" s="11">
        <v>0.6439125</v>
      </c>
      <c r="E91" s="9">
        <v>0.35975590000000002</v>
      </c>
      <c r="F91" s="9"/>
      <c r="G91" s="11"/>
      <c r="H91" s="9"/>
      <c r="I91" s="9"/>
      <c r="J91" s="12">
        <v>2.94</v>
      </c>
      <c r="K91" s="12">
        <v>2.952</v>
      </c>
      <c r="L91" s="12">
        <v>1.476</v>
      </c>
      <c r="M91" s="18" t="s">
        <v>114</v>
      </c>
      <c r="P91" s="39"/>
      <c r="Q91" s="39"/>
    </row>
    <row r="92" spans="1:17" x14ac:dyDescent="0.2">
      <c r="A92" s="8"/>
      <c r="B92" s="77"/>
      <c r="C92" s="77"/>
      <c r="D92" s="78"/>
      <c r="E92" s="77"/>
      <c r="F92" s="77"/>
      <c r="G92" s="78"/>
      <c r="H92" s="77"/>
      <c r="I92" s="77"/>
      <c r="J92" s="79"/>
      <c r="K92" s="79"/>
      <c r="L92" s="79"/>
      <c r="M92" s="18"/>
      <c r="P92" s="39"/>
      <c r="Q92" s="39"/>
    </row>
    <row r="93" spans="1:17" x14ac:dyDescent="0.2">
      <c r="A93" s="28" t="s">
        <v>109</v>
      </c>
      <c r="B93" s="47">
        <v>1.5174780000000001</v>
      </c>
      <c r="C93" s="47">
        <v>0.915744</v>
      </c>
      <c r="D93" s="47">
        <v>0.566778</v>
      </c>
      <c r="E93" s="47"/>
      <c r="F93" s="47"/>
      <c r="G93" s="47"/>
      <c r="H93" s="47"/>
      <c r="I93" s="47"/>
      <c r="J93" s="12">
        <v>1</v>
      </c>
      <c r="K93" s="12">
        <v>0.48089999999999999</v>
      </c>
      <c r="L93" s="12">
        <v>0.2777</v>
      </c>
      <c r="M93" s="18"/>
      <c r="P93" s="39"/>
      <c r="Q93" s="39"/>
    </row>
    <row r="94" spans="1:17" x14ac:dyDescent="0.2">
      <c r="A94" s="28" t="s">
        <v>110</v>
      </c>
      <c r="B94" s="47">
        <v>5.4466720000000004</v>
      </c>
      <c r="C94" s="47">
        <v>5.4216980000000001</v>
      </c>
      <c r="D94" s="47">
        <v>3.0329929999999998</v>
      </c>
      <c r="E94" s="47"/>
      <c r="F94" s="47"/>
      <c r="G94" s="47"/>
      <c r="H94" s="47"/>
      <c r="I94" s="47"/>
      <c r="J94" s="12">
        <v>4.6340000000000003</v>
      </c>
      <c r="K94" s="12">
        <v>1.3859999999999999</v>
      </c>
      <c r="L94" s="12">
        <v>0.8004</v>
      </c>
      <c r="M94" s="18" t="s">
        <v>115</v>
      </c>
      <c r="P94" s="39"/>
      <c r="Q94" s="39"/>
    </row>
    <row r="95" spans="1:17" x14ac:dyDescent="0.2">
      <c r="P95" s="39"/>
      <c r="Q95" s="39"/>
    </row>
    <row r="96" spans="1:17" x14ac:dyDescent="0.2">
      <c r="P96" s="39"/>
      <c r="Q96" s="39"/>
    </row>
    <row r="97" spans="1:17" x14ac:dyDescent="0.2">
      <c r="A97" s="75" t="s">
        <v>328</v>
      </c>
      <c r="P97" s="39"/>
      <c r="Q97" s="39"/>
    </row>
    <row r="98" spans="1:17" x14ac:dyDescent="0.2">
      <c r="A98" s="1" t="s">
        <v>113</v>
      </c>
      <c r="P98" s="39"/>
      <c r="Q98" s="39"/>
    </row>
    <row r="100" spans="1:17" x14ac:dyDescent="0.2">
      <c r="A100" s="2"/>
      <c r="B100" s="92" t="s">
        <v>62</v>
      </c>
      <c r="C100" s="100"/>
      <c r="D100" s="100"/>
      <c r="E100" s="100"/>
      <c r="F100" s="100"/>
      <c r="G100" s="100"/>
      <c r="H100" s="100"/>
      <c r="I100" s="100"/>
      <c r="J100" s="34"/>
      <c r="K100" s="34"/>
      <c r="L100" s="34"/>
      <c r="M100" s="35"/>
    </row>
    <row r="101" spans="1:17" x14ac:dyDescent="0.2">
      <c r="B101" s="94"/>
      <c r="C101" s="95"/>
      <c r="D101" s="95"/>
      <c r="E101" s="95"/>
      <c r="F101" s="95"/>
      <c r="G101" s="95"/>
      <c r="H101" s="95"/>
      <c r="I101" s="95"/>
      <c r="J101" s="4"/>
      <c r="K101" s="4"/>
      <c r="L101" s="4"/>
      <c r="M101" s="4"/>
    </row>
    <row r="102" spans="1:17" ht="17" thickBot="1" x14ac:dyDescent="0.25">
      <c r="A102" s="8" t="s">
        <v>43</v>
      </c>
      <c r="B102" s="5">
        <v>1</v>
      </c>
      <c r="C102" s="5">
        <v>2</v>
      </c>
      <c r="D102" s="5">
        <v>3</v>
      </c>
      <c r="E102" s="5">
        <v>4</v>
      </c>
      <c r="F102" s="5">
        <v>5</v>
      </c>
      <c r="G102" s="5">
        <v>6</v>
      </c>
      <c r="H102" s="5">
        <v>7</v>
      </c>
      <c r="I102" s="5">
        <v>8</v>
      </c>
      <c r="J102" s="6" t="s">
        <v>0</v>
      </c>
      <c r="K102" s="6" t="s">
        <v>1</v>
      </c>
      <c r="L102" s="6" t="s">
        <v>8</v>
      </c>
      <c r="M102" s="45" t="s">
        <v>2</v>
      </c>
    </row>
    <row r="103" spans="1:17" x14ac:dyDescent="0.2">
      <c r="A103" s="8" t="s">
        <v>93</v>
      </c>
      <c r="B103" s="9">
        <v>1.779747</v>
      </c>
      <c r="C103" s="9">
        <v>0.9730683</v>
      </c>
      <c r="D103" s="9">
        <v>0.75607729999999995</v>
      </c>
      <c r="E103" s="9">
        <v>2.1589420000000001</v>
      </c>
      <c r="F103" s="9">
        <v>0.28347749999999999</v>
      </c>
      <c r="G103" s="11">
        <v>4.8688460000000003E-2</v>
      </c>
      <c r="H103" s="9"/>
      <c r="I103" s="9"/>
      <c r="J103" s="12">
        <v>1</v>
      </c>
      <c r="K103" s="12">
        <v>0.82820000000000005</v>
      </c>
      <c r="L103" s="12">
        <v>0.33810000000000001</v>
      </c>
      <c r="M103" s="18"/>
      <c r="O103" s="39"/>
      <c r="P103" s="39"/>
    </row>
    <row r="104" spans="1:17" x14ac:dyDescent="0.2">
      <c r="A104" s="8" t="s">
        <v>94</v>
      </c>
      <c r="B104" s="9">
        <v>2.2111770000000002</v>
      </c>
      <c r="C104" s="9">
        <v>2.4024380000000001</v>
      </c>
      <c r="D104" s="11">
        <v>0.43531760000000003</v>
      </c>
      <c r="E104" s="9">
        <v>0.4698058</v>
      </c>
      <c r="F104" s="9"/>
      <c r="G104" s="11"/>
      <c r="H104" s="9"/>
      <c r="I104" s="9"/>
      <c r="J104" s="12">
        <v>1.38</v>
      </c>
      <c r="K104" s="12">
        <v>1.073</v>
      </c>
      <c r="L104" s="12">
        <v>0.53669999999999995</v>
      </c>
      <c r="M104" s="18" t="s">
        <v>116</v>
      </c>
      <c r="O104" s="39"/>
      <c r="P104" s="39"/>
    </row>
    <row r="105" spans="1:17" x14ac:dyDescent="0.2">
      <c r="A105" s="8"/>
      <c r="B105" s="77"/>
      <c r="C105" s="77"/>
      <c r="D105" s="78"/>
      <c r="E105" s="77"/>
      <c r="F105" s="77"/>
      <c r="G105" s="78"/>
      <c r="H105" s="77"/>
      <c r="I105" s="77"/>
      <c r="J105" s="79"/>
      <c r="K105" s="79"/>
      <c r="L105" s="79"/>
      <c r="M105" s="18"/>
      <c r="O105" s="39"/>
      <c r="P105" s="39"/>
    </row>
    <row r="106" spans="1:17" x14ac:dyDescent="0.2">
      <c r="A106" s="28" t="s">
        <v>109</v>
      </c>
      <c r="B106" s="47">
        <v>1.650692</v>
      </c>
      <c r="C106" s="47">
        <v>0.41716140000000002</v>
      </c>
      <c r="D106" s="47">
        <v>0.93214609999999998</v>
      </c>
      <c r="E106" s="47">
        <v>1.24</v>
      </c>
      <c r="F106" s="47">
        <v>0.72</v>
      </c>
      <c r="G106" s="47">
        <v>1.02</v>
      </c>
      <c r="H106" s="47">
        <v>1.02</v>
      </c>
      <c r="I106" s="10"/>
      <c r="J106" s="12">
        <v>1</v>
      </c>
      <c r="K106" s="12">
        <v>0.38829999999999998</v>
      </c>
      <c r="L106" s="12">
        <v>0.14680000000000001</v>
      </c>
      <c r="M106" s="18"/>
      <c r="O106" s="39"/>
      <c r="P106" s="39"/>
    </row>
    <row r="107" spans="1:17" x14ac:dyDescent="0.2">
      <c r="A107" s="28" t="s">
        <v>110</v>
      </c>
      <c r="B107" s="47">
        <v>6.3064739999999997</v>
      </c>
      <c r="C107" s="47">
        <v>11.79025</v>
      </c>
      <c r="D107" s="47">
        <v>5</v>
      </c>
      <c r="E107" s="47">
        <v>3</v>
      </c>
      <c r="F107" s="47">
        <v>1.34</v>
      </c>
      <c r="G107" s="47"/>
      <c r="H107" s="47"/>
      <c r="I107" s="10"/>
      <c r="J107" s="12">
        <v>5.4870000000000001</v>
      </c>
      <c r="K107" s="12">
        <v>4.0010000000000003</v>
      </c>
      <c r="L107" s="12">
        <v>1.7889999999999999</v>
      </c>
      <c r="M107" s="18" t="s">
        <v>117</v>
      </c>
      <c r="O107" s="39"/>
      <c r="P107" s="39"/>
    </row>
    <row r="108" spans="1:17" x14ac:dyDescent="0.2">
      <c r="O108" s="39"/>
      <c r="P108" s="39"/>
    </row>
    <row r="109" spans="1:17" x14ac:dyDescent="0.2">
      <c r="O109" s="39"/>
      <c r="P109" s="39"/>
    </row>
    <row r="110" spans="1:17" x14ac:dyDescent="0.2">
      <c r="A110" s="75" t="s">
        <v>328</v>
      </c>
      <c r="O110" s="39"/>
      <c r="P110" s="39"/>
    </row>
    <row r="111" spans="1:17" x14ac:dyDescent="0.2">
      <c r="A111" s="1" t="s">
        <v>113</v>
      </c>
      <c r="O111" s="39"/>
      <c r="P111" s="39"/>
    </row>
    <row r="113" spans="1:16" x14ac:dyDescent="0.2">
      <c r="A113" s="2"/>
      <c r="B113" s="92" t="s">
        <v>67</v>
      </c>
      <c r="C113" s="100"/>
      <c r="D113" s="100"/>
      <c r="E113" s="100"/>
      <c r="F113" s="100"/>
      <c r="G113" s="100"/>
      <c r="H113" s="100"/>
      <c r="I113" s="100"/>
      <c r="J113" s="34"/>
      <c r="K113" s="34"/>
      <c r="L113" s="34"/>
      <c r="M113" s="35"/>
    </row>
    <row r="114" spans="1:16" x14ac:dyDescent="0.2">
      <c r="B114" s="94"/>
      <c r="C114" s="95"/>
      <c r="D114" s="95"/>
      <c r="E114" s="95"/>
      <c r="F114" s="95"/>
      <c r="G114" s="95"/>
      <c r="H114" s="95"/>
      <c r="I114" s="95"/>
      <c r="J114" s="4"/>
      <c r="K114" s="4"/>
      <c r="L114" s="4"/>
      <c r="M114" s="4"/>
    </row>
    <row r="115" spans="1:16" ht="17" thickBot="1" x14ac:dyDescent="0.25">
      <c r="A115" s="8" t="s">
        <v>43</v>
      </c>
      <c r="B115" s="5">
        <v>1</v>
      </c>
      <c r="C115" s="5">
        <v>2</v>
      </c>
      <c r="D115" s="5">
        <v>3</v>
      </c>
      <c r="E115" s="5">
        <v>4</v>
      </c>
      <c r="F115" s="5">
        <v>5</v>
      </c>
      <c r="G115" s="5">
        <v>6</v>
      </c>
      <c r="H115" s="5">
        <v>7</v>
      </c>
      <c r="I115" s="5">
        <v>8</v>
      </c>
      <c r="J115" s="6" t="s">
        <v>0</v>
      </c>
      <c r="K115" s="6" t="s">
        <v>1</v>
      </c>
      <c r="L115" s="6" t="s">
        <v>8</v>
      </c>
      <c r="M115" s="45" t="s">
        <v>2</v>
      </c>
    </row>
    <row r="116" spans="1:16" x14ac:dyDescent="0.2">
      <c r="A116" s="8" t="s">
        <v>93</v>
      </c>
      <c r="B116" s="9">
        <v>7.4188169999999998E-2</v>
      </c>
      <c r="C116" s="9">
        <v>6.3582470000000002E-2</v>
      </c>
      <c r="D116" s="9">
        <v>8.1257300000000005E-2</v>
      </c>
      <c r="E116" s="9">
        <v>5.1585219999999996</v>
      </c>
      <c r="F116" s="9">
        <v>0.3407155</v>
      </c>
      <c r="G116" s="11">
        <v>0.28173510000000002</v>
      </c>
      <c r="H116" s="9"/>
      <c r="I116" s="9"/>
      <c r="J116" s="12">
        <v>1</v>
      </c>
      <c r="K116" s="12">
        <v>2.0409999999999999</v>
      </c>
      <c r="L116" s="12">
        <v>0.83309999999999995</v>
      </c>
      <c r="M116" s="18"/>
      <c r="O116" s="39"/>
      <c r="P116" s="39"/>
    </row>
    <row r="117" spans="1:16" x14ac:dyDescent="0.2">
      <c r="A117" s="8" t="s">
        <v>94</v>
      </c>
      <c r="B117" s="9">
        <v>3.545455</v>
      </c>
      <c r="C117" s="9">
        <v>5.4136610000000003</v>
      </c>
      <c r="D117" s="11">
        <v>0.47961949999999998</v>
      </c>
      <c r="E117" s="9">
        <v>1.0132650000000001</v>
      </c>
      <c r="F117" s="9"/>
      <c r="G117" s="11"/>
      <c r="H117" s="9"/>
      <c r="I117" s="9"/>
      <c r="J117" s="12">
        <v>2.613</v>
      </c>
      <c r="K117" s="12">
        <v>2.2970000000000002</v>
      </c>
      <c r="L117" s="12">
        <v>1.1479999999999999</v>
      </c>
      <c r="M117" s="18" t="s">
        <v>118</v>
      </c>
      <c r="O117" s="39"/>
      <c r="P117" s="39"/>
    </row>
    <row r="118" spans="1:16" x14ac:dyDescent="0.2">
      <c r="A118" s="8"/>
      <c r="B118" s="77"/>
      <c r="C118" s="77"/>
      <c r="D118" s="78"/>
      <c r="E118" s="77"/>
      <c r="F118" s="77"/>
      <c r="G118" s="78"/>
      <c r="H118" s="77"/>
      <c r="I118" s="77"/>
      <c r="J118" s="79"/>
      <c r="K118" s="79"/>
      <c r="L118" s="79"/>
      <c r="M118" s="18"/>
      <c r="O118" s="39"/>
      <c r="P118" s="39"/>
    </row>
    <row r="119" spans="1:16" x14ac:dyDescent="0.2">
      <c r="A119" s="28" t="s">
        <v>109</v>
      </c>
      <c r="B119" s="47">
        <v>2.2992859999999999</v>
      </c>
      <c r="C119" s="47">
        <v>0.29762290000000002</v>
      </c>
      <c r="D119" s="47">
        <v>0.40309109999999998</v>
      </c>
      <c r="E119" s="47">
        <v>0.96</v>
      </c>
      <c r="F119" s="47">
        <v>0.7</v>
      </c>
      <c r="G119" s="47">
        <v>1.31</v>
      </c>
      <c r="H119" s="47">
        <v>1.03</v>
      </c>
      <c r="I119" s="10"/>
      <c r="J119" s="12">
        <v>1</v>
      </c>
      <c r="K119" s="12">
        <v>0.67410000000000003</v>
      </c>
      <c r="L119" s="12">
        <v>0.25480000000000003</v>
      </c>
      <c r="M119" s="18"/>
      <c r="O119" s="39"/>
      <c r="P119" s="39"/>
    </row>
    <row r="120" spans="1:16" x14ac:dyDescent="0.2">
      <c r="A120" s="28" t="s">
        <v>110</v>
      </c>
      <c r="B120" s="47">
        <v>2.6166990000000001</v>
      </c>
      <c r="C120" s="47">
        <v>28.852129999999999</v>
      </c>
      <c r="D120" s="47">
        <v>17.211220000000001</v>
      </c>
      <c r="E120" s="47">
        <v>33.53</v>
      </c>
      <c r="F120" s="47">
        <v>59.84</v>
      </c>
      <c r="G120" s="47"/>
      <c r="H120" s="47"/>
      <c r="I120" s="10"/>
      <c r="J120" s="12">
        <v>28.41</v>
      </c>
      <c r="K120" s="12">
        <v>21.24</v>
      </c>
      <c r="L120" s="12">
        <v>9.5</v>
      </c>
      <c r="M120" s="18" t="s">
        <v>119</v>
      </c>
    </row>
    <row r="122" spans="1:16" x14ac:dyDescent="0.2">
      <c r="B122" s="39"/>
      <c r="C122" s="39"/>
      <c r="D122" s="39"/>
      <c r="E122" s="39"/>
      <c r="J122" s="39"/>
      <c r="K122" s="39"/>
    </row>
    <row r="123" spans="1:16" x14ac:dyDescent="0.2">
      <c r="B123" s="39"/>
      <c r="C123" s="39"/>
      <c r="D123" s="39"/>
      <c r="E123" s="39"/>
      <c r="J123" s="39"/>
      <c r="K123" s="39"/>
    </row>
    <row r="124" spans="1:16" x14ac:dyDescent="0.2">
      <c r="B124" s="14" t="s">
        <v>9</v>
      </c>
      <c r="C124" s="39"/>
      <c r="D124" s="39"/>
      <c r="E124" s="39"/>
      <c r="J124" s="39"/>
      <c r="K124" s="39"/>
    </row>
    <row r="125" spans="1:16" x14ac:dyDescent="0.2">
      <c r="B125" s="39"/>
      <c r="C125" s="39"/>
      <c r="D125" s="39"/>
      <c r="E125" s="39"/>
    </row>
    <row r="126" spans="1:16" x14ac:dyDescent="0.2">
      <c r="B126" s="39"/>
      <c r="C126" s="39"/>
      <c r="D126" s="39"/>
      <c r="E126" s="39"/>
    </row>
    <row r="127" spans="1:16" x14ac:dyDescent="0.2">
      <c r="B127" s="39"/>
      <c r="C127" s="39"/>
      <c r="D127" s="39"/>
      <c r="E127" s="39"/>
    </row>
    <row r="128" spans="1:16" x14ac:dyDescent="0.2">
      <c r="B128" s="39"/>
      <c r="C128" s="39"/>
      <c r="D128" s="39"/>
      <c r="E128" s="39"/>
    </row>
    <row r="129" spans="2:5" x14ac:dyDescent="0.2">
      <c r="B129" s="39"/>
      <c r="C129" s="39"/>
      <c r="D129" s="39"/>
      <c r="E129" s="39"/>
    </row>
    <row r="130" spans="2:5" x14ac:dyDescent="0.2">
      <c r="B130" s="39"/>
      <c r="C130" s="39"/>
      <c r="D130" s="39"/>
      <c r="E130" s="39"/>
    </row>
  </sheetData>
  <mergeCells count="35">
    <mergeCell ref="B114:D114"/>
    <mergeCell ref="E114:G114"/>
    <mergeCell ref="H114:I114"/>
    <mergeCell ref="B101:D101"/>
    <mergeCell ref="E101:G101"/>
    <mergeCell ref="H101:I101"/>
    <mergeCell ref="B113:I113"/>
    <mergeCell ref="B88:D88"/>
    <mergeCell ref="E88:G88"/>
    <mergeCell ref="H88:I88"/>
    <mergeCell ref="B100:I100"/>
    <mergeCell ref="B75:D75"/>
    <mergeCell ref="E75:G75"/>
    <mergeCell ref="H75:I75"/>
    <mergeCell ref="B87:I87"/>
    <mergeCell ref="B64:G64"/>
    <mergeCell ref="H64:I64"/>
    <mergeCell ref="B74:I74"/>
    <mergeCell ref="B44:I44"/>
    <mergeCell ref="B45:D45"/>
    <mergeCell ref="E45:F45"/>
    <mergeCell ref="B55:G55"/>
    <mergeCell ref="H55:I55"/>
    <mergeCell ref="B25:D25"/>
    <mergeCell ref="E25:F25"/>
    <mergeCell ref="B34:I34"/>
    <mergeCell ref="B35:D35"/>
    <mergeCell ref="E35:F35"/>
    <mergeCell ref="B14:I14"/>
    <mergeCell ref="B15:D15"/>
    <mergeCell ref="E15:F15"/>
    <mergeCell ref="B24:I24"/>
    <mergeCell ref="B4:I4"/>
    <mergeCell ref="B5:D5"/>
    <mergeCell ref="E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9FA6-2751-0C45-AED2-ECE5D101D632}">
  <dimension ref="A1:I47"/>
  <sheetViews>
    <sheetView topLeftCell="A17" workbookViewId="0">
      <selection activeCell="A32" sqref="A32"/>
    </sheetView>
  </sheetViews>
  <sheetFormatPr baseColWidth="10" defaultRowHeight="16" x14ac:dyDescent="0.2"/>
  <cols>
    <col min="1" max="1" width="16.33203125" customWidth="1"/>
  </cols>
  <sheetData>
    <row r="1" spans="1:9" x14ac:dyDescent="0.2">
      <c r="A1" s="81" t="s">
        <v>358</v>
      </c>
      <c r="B1" s="25"/>
      <c r="C1" s="26"/>
      <c r="D1" s="27"/>
      <c r="E1" s="27"/>
      <c r="F1" s="27"/>
      <c r="G1" s="27"/>
      <c r="H1" s="27"/>
      <c r="I1" s="27"/>
    </row>
    <row r="2" spans="1:9" x14ac:dyDescent="0.2">
      <c r="A2" s="24" t="s">
        <v>329</v>
      </c>
      <c r="B2" s="25"/>
      <c r="C2" s="26"/>
      <c r="D2" s="27"/>
      <c r="E2" s="27"/>
      <c r="F2" s="27"/>
      <c r="G2" s="27"/>
      <c r="H2" s="27"/>
      <c r="I2" s="27"/>
    </row>
    <row r="3" spans="1:9" x14ac:dyDescent="0.2">
      <c r="A3" s="28"/>
      <c r="B3" s="25"/>
      <c r="C3" s="27"/>
      <c r="D3" s="27"/>
      <c r="E3" s="27"/>
      <c r="F3" s="27"/>
      <c r="G3" s="27"/>
      <c r="H3" s="27"/>
      <c r="I3" s="27"/>
    </row>
    <row r="4" spans="1:9" x14ac:dyDescent="0.2">
      <c r="A4" s="28"/>
      <c r="B4" s="103" t="s">
        <v>125</v>
      </c>
      <c r="C4" s="103"/>
      <c r="D4" s="103"/>
      <c r="E4" s="103"/>
      <c r="F4" s="103"/>
      <c r="G4" s="103"/>
      <c r="H4" s="104"/>
      <c r="I4" s="104"/>
    </row>
    <row r="5" spans="1:9" ht="17" thickBot="1" x14ac:dyDescent="0.25">
      <c r="A5" s="29" t="s">
        <v>330</v>
      </c>
      <c r="B5" s="30" t="s">
        <v>38</v>
      </c>
      <c r="C5" s="30" t="s">
        <v>39</v>
      </c>
      <c r="D5" s="30" t="s">
        <v>40</v>
      </c>
      <c r="E5" s="31" t="s">
        <v>0</v>
      </c>
      <c r="F5" s="31" t="s">
        <v>1</v>
      </c>
      <c r="G5" s="31" t="s">
        <v>8</v>
      </c>
      <c r="H5" s="45" t="s">
        <v>2</v>
      </c>
      <c r="I5" s="50"/>
    </row>
    <row r="6" spans="1:9" x14ac:dyDescent="0.2">
      <c r="A6" s="8" t="s">
        <v>121</v>
      </c>
      <c r="B6" s="33">
        <v>10.390409999999999</v>
      </c>
      <c r="C6" s="33">
        <v>16.343</v>
      </c>
      <c r="D6" s="33">
        <v>4.6588900000000004</v>
      </c>
      <c r="E6" s="32">
        <v>10.46</v>
      </c>
      <c r="F6" s="32">
        <v>5.8419999999999996</v>
      </c>
      <c r="G6" s="32">
        <v>3.3730000000000002</v>
      </c>
      <c r="H6" s="51"/>
      <c r="I6" s="41"/>
    </row>
    <row r="7" spans="1:9" x14ac:dyDescent="0.2">
      <c r="A7" s="8" t="s">
        <v>122</v>
      </c>
      <c r="B7" s="33">
        <v>23.956900000000001</v>
      </c>
      <c r="C7" s="33">
        <v>30.090479999999999</v>
      </c>
      <c r="D7" s="33">
        <v>22.313230000000001</v>
      </c>
      <c r="E7" s="32">
        <v>25.45</v>
      </c>
      <c r="F7" s="32">
        <v>4.0990000000000002</v>
      </c>
      <c r="G7" s="32">
        <v>2.367</v>
      </c>
      <c r="H7" s="21" t="s">
        <v>126</v>
      </c>
      <c r="I7" s="42"/>
    </row>
    <row r="8" spans="1:9" x14ac:dyDescent="0.2">
      <c r="A8" s="8" t="s">
        <v>123</v>
      </c>
      <c r="B8" s="33">
        <v>32.42239</v>
      </c>
      <c r="C8" s="33">
        <v>29.652090000000001</v>
      </c>
      <c r="D8" s="33">
        <v>24.104970000000002</v>
      </c>
      <c r="E8" s="32">
        <v>28.73</v>
      </c>
      <c r="F8" s="32">
        <v>4.2350000000000003</v>
      </c>
      <c r="G8" s="32">
        <v>2.4449999999999998</v>
      </c>
      <c r="H8" s="21" t="s">
        <v>127</v>
      </c>
    </row>
    <row r="9" spans="1:9" x14ac:dyDescent="0.2">
      <c r="A9" s="8" t="s">
        <v>124</v>
      </c>
      <c r="B9" s="33">
        <v>22.620280000000001</v>
      </c>
      <c r="C9" s="33">
        <v>30.190629999999999</v>
      </c>
      <c r="D9" s="33">
        <v>19.310469999999999</v>
      </c>
      <c r="E9" s="32">
        <v>24.04</v>
      </c>
      <c r="F9" s="32">
        <v>5.577</v>
      </c>
      <c r="G9" s="32">
        <v>3.22</v>
      </c>
      <c r="H9" s="21" t="s">
        <v>128</v>
      </c>
    </row>
    <row r="11" spans="1:9" x14ac:dyDescent="0.2">
      <c r="E11" s="39"/>
      <c r="F11" s="39"/>
      <c r="G11" s="39"/>
      <c r="H11" s="39"/>
    </row>
    <row r="12" spans="1:9" x14ac:dyDescent="0.2">
      <c r="A12" s="81" t="s">
        <v>359</v>
      </c>
      <c r="B12" s="25"/>
      <c r="C12" s="26"/>
      <c r="D12" s="27"/>
      <c r="E12" s="27"/>
      <c r="F12" s="27"/>
      <c r="G12" s="27"/>
      <c r="H12" s="27"/>
      <c r="I12" s="27"/>
    </row>
    <row r="13" spans="1:9" x14ac:dyDescent="0.2">
      <c r="A13" s="24" t="s">
        <v>41</v>
      </c>
      <c r="B13" s="25"/>
      <c r="C13" s="26"/>
      <c r="D13" s="27"/>
      <c r="E13" s="27"/>
      <c r="F13" s="27"/>
      <c r="G13" s="27"/>
      <c r="H13" s="27"/>
      <c r="I13" s="27"/>
    </row>
    <row r="14" spans="1:9" x14ac:dyDescent="0.2">
      <c r="A14" s="28"/>
      <c r="B14" s="25"/>
      <c r="C14" s="27"/>
      <c r="D14" s="27"/>
      <c r="E14" s="27"/>
      <c r="F14" s="27"/>
      <c r="G14" s="27"/>
      <c r="H14" s="27"/>
      <c r="I14" s="27"/>
    </row>
    <row r="15" spans="1:9" x14ac:dyDescent="0.2">
      <c r="A15" s="28"/>
      <c r="B15" s="103" t="s">
        <v>129</v>
      </c>
      <c r="C15" s="103"/>
      <c r="D15" s="103"/>
      <c r="E15" s="103"/>
      <c r="F15" s="103"/>
      <c r="G15" s="103"/>
      <c r="H15" s="104"/>
      <c r="I15" s="104"/>
    </row>
    <row r="16" spans="1:9" ht="17" thickBot="1" x14ac:dyDescent="0.25">
      <c r="A16" s="29" t="s">
        <v>330</v>
      </c>
      <c r="B16" s="30" t="s">
        <v>38</v>
      </c>
      <c r="C16" s="30" t="s">
        <v>39</v>
      </c>
      <c r="D16" s="30" t="s">
        <v>40</v>
      </c>
      <c r="E16" s="31" t="s">
        <v>0</v>
      </c>
      <c r="F16" s="31" t="s">
        <v>1</v>
      </c>
      <c r="G16" s="31" t="s">
        <v>8</v>
      </c>
      <c r="H16" s="45" t="s">
        <v>2</v>
      </c>
      <c r="I16" s="50"/>
    </row>
    <row r="17" spans="1:9" x14ac:dyDescent="0.2">
      <c r="A17" s="8" t="s">
        <v>121</v>
      </c>
      <c r="B17" s="52">
        <v>2260</v>
      </c>
      <c r="C17" s="52">
        <v>1642</v>
      </c>
      <c r="D17" s="52">
        <v>1344</v>
      </c>
      <c r="E17" s="53">
        <v>1749</v>
      </c>
      <c r="F17" s="53">
        <v>467.2</v>
      </c>
      <c r="G17" s="53">
        <v>269.8</v>
      </c>
      <c r="H17" s="51"/>
      <c r="I17" s="41"/>
    </row>
    <row r="18" spans="1:9" x14ac:dyDescent="0.2">
      <c r="A18" s="8" t="s">
        <v>122</v>
      </c>
      <c r="B18" s="52">
        <v>3727</v>
      </c>
      <c r="C18" s="52">
        <v>3066</v>
      </c>
      <c r="D18" s="52">
        <v>3208</v>
      </c>
      <c r="E18" s="53">
        <v>3334</v>
      </c>
      <c r="F18" s="53">
        <v>348</v>
      </c>
      <c r="G18" s="53">
        <v>200.9</v>
      </c>
      <c r="H18" s="21" t="s">
        <v>130</v>
      </c>
      <c r="I18" s="42"/>
    </row>
    <row r="19" spans="1:9" x14ac:dyDescent="0.2">
      <c r="A19" s="8" t="s">
        <v>123</v>
      </c>
      <c r="B19" s="52">
        <v>4371</v>
      </c>
      <c r="C19" s="52">
        <v>4839</v>
      </c>
      <c r="D19" s="52">
        <v>3827</v>
      </c>
      <c r="E19" s="53">
        <v>4346</v>
      </c>
      <c r="F19" s="53">
        <v>506.5</v>
      </c>
      <c r="G19" s="53">
        <v>292.39999999999998</v>
      </c>
      <c r="H19" s="21" t="s">
        <v>131</v>
      </c>
    </row>
    <row r="20" spans="1:9" x14ac:dyDescent="0.2">
      <c r="A20" s="8" t="s">
        <v>124</v>
      </c>
      <c r="B20" s="52">
        <v>3759</v>
      </c>
      <c r="C20" s="52">
        <v>3830</v>
      </c>
      <c r="D20" s="52">
        <v>3020</v>
      </c>
      <c r="E20" s="53">
        <v>3536</v>
      </c>
      <c r="F20" s="53">
        <v>448.6</v>
      </c>
      <c r="G20" s="53">
        <v>259</v>
      </c>
      <c r="H20" s="21" t="s">
        <v>132</v>
      </c>
    </row>
    <row r="22" spans="1:9" x14ac:dyDescent="0.2">
      <c r="B22" s="39"/>
      <c r="C22" s="39"/>
      <c r="D22" s="39"/>
      <c r="E22" s="39"/>
    </row>
    <row r="23" spans="1:9" x14ac:dyDescent="0.2">
      <c r="A23" s="81" t="s">
        <v>360</v>
      </c>
      <c r="B23" s="25"/>
      <c r="C23" s="26"/>
      <c r="D23" s="27"/>
      <c r="E23" s="27"/>
      <c r="F23" s="27"/>
      <c r="G23" s="27"/>
      <c r="H23" s="27"/>
      <c r="I23" s="27"/>
    </row>
    <row r="24" spans="1:9" x14ac:dyDescent="0.2">
      <c r="A24" s="24" t="s">
        <v>41</v>
      </c>
      <c r="B24" s="25"/>
      <c r="C24" s="26"/>
      <c r="D24" s="27"/>
      <c r="E24" s="27"/>
      <c r="F24" s="27"/>
      <c r="G24" s="27"/>
      <c r="H24" s="27"/>
      <c r="I24" s="27"/>
    </row>
    <row r="25" spans="1:9" x14ac:dyDescent="0.2">
      <c r="A25" s="28"/>
      <c r="B25" s="25"/>
      <c r="C25" s="27"/>
      <c r="D25" s="27"/>
      <c r="E25" s="27"/>
      <c r="F25" s="27"/>
      <c r="G25" s="27"/>
      <c r="H25" s="27"/>
      <c r="I25" s="27"/>
    </row>
    <row r="26" spans="1:9" x14ac:dyDescent="0.2">
      <c r="A26" s="28"/>
      <c r="B26" s="103" t="s">
        <v>106</v>
      </c>
      <c r="C26" s="103"/>
      <c r="D26" s="103"/>
      <c r="E26" s="103"/>
      <c r="F26" s="103"/>
      <c r="G26" s="103"/>
      <c r="H26" s="104"/>
      <c r="I26" s="104"/>
    </row>
    <row r="27" spans="1:9" ht="17" thickBot="1" x14ac:dyDescent="0.25">
      <c r="A27" s="29" t="s">
        <v>330</v>
      </c>
      <c r="B27" s="30" t="s">
        <v>38</v>
      </c>
      <c r="C27" s="30" t="s">
        <v>39</v>
      </c>
      <c r="D27" s="30" t="s">
        <v>40</v>
      </c>
      <c r="E27" s="31" t="s">
        <v>0</v>
      </c>
      <c r="F27" s="31" t="s">
        <v>1</v>
      </c>
      <c r="G27" s="31" t="s">
        <v>8</v>
      </c>
      <c r="H27" s="45" t="s">
        <v>2</v>
      </c>
      <c r="I27" s="50"/>
    </row>
    <row r="28" spans="1:9" x14ac:dyDescent="0.2">
      <c r="A28" s="8" t="s">
        <v>93</v>
      </c>
      <c r="B28" s="33">
        <v>0.96997730000000004</v>
      </c>
      <c r="C28" s="33">
        <v>1.0304450000000001</v>
      </c>
      <c r="D28" s="33">
        <v>1.027922</v>
      </c>
      <c r="E28" s="32">
        <v>1.0089999999999999</v>
      </c>
      <c r="F28" s="32">
        <v>3.4209999999999997E-2</v>
      </c>
      <c r="G28" s="32">
        <v>1.975E-2</v>
      </c>
      <c r="H28" s="19"/>
      <c r="I28" s="41"/>
    </row>
    <row r="29" spans="1:9" x14ac:dyDescent="0.2">
      <c r="A29" s="8" t="s">
        <v>94</v>
      </c>
      <c r="B29" s="33">
        <v>0.95392140000000003</v>
      </c>
      <c r="C29" s="33">
        <v>0.99056929999999999</v>
      </c>
      <c r="D29" s="33">
        <v>1.04813</v>
      </c>
      <c r="E29" s="32">
        <v>0.99750000000000005</v>
      </c>
      <c r="F29" s="32">
        <v>4.7489999999999997E-2</v>
      </c>
      <c r="G29" s="32">
        <v>2.742E-2</v>
      </c>
      <c r="H29" s="21" t="s">
        <v>133</v>
      </c>
      <c r="I29" s="42"/>
    </row>
    <row r="30" spans="1:9" x14ac:dyDescent="0.2">
      <c r="A30" s="8"/>
      <c r="B30" s="33"/>
      <c r="C30" s="33"/>
      <c r="D30" s="33"/>
    </row>
    <row r="31" spans="1:9" x14ac:dyDescent="0.2">
      <c r="A31" s="8"/>
      <c r="B31" s="33"/>
      <c r="C31" s="33"/>
      <c r="D31" s="33"/>
    </row>
    <row r="32" spans="1:9" x14ac:dyDescent="0.2">
      <c r="A32" s="81" t="s">
        <v>358</v>
      </c>
      <c r="B32" s="25"/>
      <c r="C32" s="26"/>
      <c r="D32" s="27"/>
      <c r="E32" s="27"/>
      <c r="F32" s="27"/>
      <c r="G32" s="27"/>
      <c r="H32" s="27"/>
      <c r="I32" s="27"/>
    </row>
    <row r="33" spans="1:9" x14ac:dyDescent="0.2">
      <c r="A33" s="24" t="s">
        <v>41</v>
      </c>
      <c r="B33" s="25"/>
      <c r="C33" s="26"/>
      <c r="D33" s="27"/>
      <c r="E33" s="27"/>
      <c r="F33" s="27"/>
      <c r="G33" s="27"/>
      <c r="H33" s="27"/>
      <c r="I33" s="27"/>
    </row>
    <row r="34" spans="1:9" x14ac:dyDescent="0.2">
      <c r="A34" s="28"/>
      <c r="B34" s="25"/>
      <c r="C34" s="27"/>
      <c r="D34" s="27"/>
      <c r="E34" s="27"/>
      <c r="F34" s="27"/>
      <c r="G34" s="27"/>
      <c r="H34" s="27"/>
      <c r="I34" s="27"/>
    </row>
    <row r="35" spans="1:9" x14ac:dyDescent="0.2">
      <c r="A35" s="28"/>
      <c r="B35" s="103" t="s">
        <v>125</v>
      </c>
      <c r="C35" s="103"/>
      <c r="D35" s="103"/>
      <c r="E35" s="103"/>
      <c r="F35" s="103"/>
      <c r="G35" s="103"/>
      <c r="H35" s="104"/>
      <c r="I35" s="104"/>
    </row>
    <row r="36" spans="1:9" ht="17" thickBot="1" x14ac:dyDescent="0.25">
      <c r="A36" s="29" t="s">
        <v>330</v>
      </c>
      <c r="B36" s="30" t="s">
        <v>38</v>
      </c>
      <c r="C36" s="30" t="s">
        <v>39</v>
      </c>
      <c r="D36" s="30" t="s">
        <v>40</v>
      </c>
      <c r="E36" s="31" t="s">
        <v>0</v>
      </c>
      <c r="F36" s="31" t="s">
        <v>1</v>
      </c>
      <c r="G36" s="31" t="s">
        <v>8</v>
      </c>
      <c r="H36" s="45" t="s">
        <v>2</v>
      </c>
      <c r="I36" s="50"/>
    </row>
    <row r="37" spans="1:9" x14ac:dyDescent="0.2">
      <c r="A37" s="8" t="s">
        <v>93</v>
      </c>
      <c r="B37" s="33">
        <v>3.9040080000000001</v>
      </c>
      <c r="C37" s="33">
        <v>5.1001029999999998</v>
      </c>
      <c r="D37" s="33">
        <v>4.7402259999999998</v>
      </c>
      <c r="E37" s="32">
        <v>4.5810000000000004</v>
      </c>
      <c r="F37" s="32">
        <v>0.61370000000000002</v>
      </c>
      <c r="G37" s="32">
        <v>0.3543</v>
      </c>
      <c r="H37" s="51"/>
      <c r="I37" s="41"/>
    </row>
    <row r="38" spans="1:9" x14ac:dyDescent="0.2">
      <c r="A38" s="8" t="s">
        <v>94</v>
      </c>
      <c r="B38" s="33">
        <v>6.7102789999999999</v>
      </c>
      <c r="C38" s="33">
        <v>8.891178</v>
      </c>
      <c r="D38" s="33">
        <v>6.9194449999999996</v>
      </c>
      <c r="E38" s="32">
        <v>7.5069999999999997</v>
      </c>
      <c r="F38" s="32">
        <v>1.2030000000000001</v>
      </c>
      <c r="G38" s="32">
        <v>0.69469999999999998</v>
      </c>
      <c r="H38" s="21" t="s">
        <v>137</v>
      </c>
      <c r="I38" s="42"/>
    </row>
    <row r="39" spans="1:9" x14ac:dyDescent="0.2">
      <c r="A39" s="8" t="s">
        <v>134</v>
      </c>
      <c r="B39" s="33">
        <v>9.8450000000000006</v>
      </c>
      <c r="C39" s="33">
        <v>7.8070000000000004</v>
      </c>
      <c r="D39" s="33">
        <v>9.5210000000000008</v>
      </c>
      <c r="E39" s="32">
        <v>9.0579999999999998</v>
      </c>
      <c r="F39" s="32">
        <v>1.095</v>
      </c>
      <c r="G39" s="32">
        <v>0.63229999999999997</v>
      </c>
      <c r="H39" s="21" t="s">
        <v>131</v>
      </c>
    </row>
    <row r="40" spans="1:9" x14ac:dyDescent="0.2">
      <c r="A40" s="8" t="s">
        <v>135</v>
      </c>
      <c r="B40" s="33">
        <v>9.8209999999999997</v>
      </c>
      <c r="C40" s="33">
        <v>10.417999999999999</v>
      </c>
      <c r="D40" s="33">
        <v>10.597</v>
      </c>
      <c r="E40" s="32">
        <v>10.28</v>
      </c>
      <c r="F40" s="32">
        <v>0.40629999999999999</v>
      </c>
      <c r="G40" s="32">
        <v>0.2346</v>
      </c>
      <c r="H40" s="21" t="s">
        <v>3</v>
      </c>
    </row>
    <row r="41" spans="1:9" x14ac:dyDescent="0.2">
      <c r="A41" s="8" t="s">
        <v>136</v>
      </c>
      <c r="B41" s="33">
        <v>10.573</v>
      </c>
      <c r="C41" s="33">
        <v>8.9329999999999998</v>
      </c>
      <c r="D41" s="33">
        <v>8.7490000000000006</v>
      </c>
      <c r="E41" s="32">
        <v>9.4179999999999993</v>
      </c>
      <c r="F41" s="32">
        <v>1.004</v>
      </c>
      <c r="G41" s="32">
        <v>0.57979999999999998</v>
      </c>
      <c r="H41" s="21" t="s">
        <v>33</v>
      </c>
    </row>
    <row r="44" spans="1:9" x14ac:dyDescent="0.2">
      <c r="B44" s="39"/>
      <c r="C44" s="39"/>
      <c r="D44" s="39"/>
      <c r="E44" s="39"/>
      <c r="F44" s="39"/>
    </row>
    <row r="45" spans="1:9" x14ac:dyDescent="0.2">
      <c r="B45" s="14" t="s">
        <v>9</v>
      </c>
      <c r="C45" s="39"/>
      <c r="D45" s="39"/>
      <c r="E45" s="39"/>
      <c r="F45" s="39"/>
      <c r="G45" s="39"/>
      <c r="H45" s="39"/>
      <c r="I45" s="39"/>
    </row>
    <row r="46" spans="1:9" x14ac:dyDescent="0.2">
      <c r="B46" s="39"/>
      <c r="C46" s="39"/>
      <c r="D46" s="39"/>
      <c r="E46" s="39"/>
      <c r="F46" s="39"/>
      <c r="G46" s="39"/>
      <c r="H46" s="39"/>
      <c r="I46" s="39"/>
    </row>
    <row r="47" spans="1:9" x14ac:dyDescent="0.2">
      <c r="E47" s="39"/>
      <c r="F47" s="39"/>
      <c r="G47" s="39"/>
      <c r="H47" s="39"/>
      <c r="I47" s="39"/>
    </row>
  </sheetData>
  <mergeCells count="8">
    <mergeCell ref="B35:G35"/>
    <mergeCell ref="H35:I35"/>
    <mergeCell ref="B4:G4"/>
    <mergeCell ref="H4:I4"/>
    <mergeCell ref="B15:G15"/>
    <mergeCell ref="H15:I15"/>
    <mergeCell ref="B26:G26"/>
    <mergeCell ref="H26:I26"/>
  </mergeCells>
  <phoneticPr fontId="1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926F-82E4-9744-8949-E1AF5E0F3C32}">
  <dimension ref="A1:O102"/>
  <sheetViews>
    <sheetView workbookViewId="0">
      <selection activeCell="D100" sqref="D100"/>
    </sheetView>
  </sheetViews>
  <sheetFormatPr baseColWidth="10" defaultRowHeight="16" x14ac:dyDescent="0.2"/>
  <sheetData>
    <row r="1" spans="1:9" x14ac:dyDescent="0.2">
      <c r="A1" s="81" t="s">
        <v>413</v>
      </c>
      <c r="B1" s="25"/>
      <c r="C1" s="26"/>
      <c r="D1" s="27"/>
      <c r="E1" s="27"/>
      <c r="F1" s="27"/>
      <c r="G1" s="27"/>
      <c r="H1" s="27"/>
      <c r="I1" s="27"/>
    </row>
    <row r="2" spans="1:9" x14ac:dyDescent="0.2">
      <c r="A2" s="24" t="s">
        <v>41</v>
      </c>
      <c r="B2" s="25"/>
      <c r="C2" s="26"/>
      <c r="D2" s="27"/>
      <c r="E2" s="27"/>
      <c r="F2" s="27"/>
      <c r="G2" s="27"/>
      <c r="H2" s="27"/>
      <c r="I2" s="27"/>
    </row>
    <row r="3" spans="1:9" x14ac:dyDescent="0.2">
      <c r="A3" s="28"/>
      <c r="B3" s="25"/>
      <c r="C3" s="27"/>
      <c r="D3" s="27"/>
      <c r="E3" s="27"/>
      <c r="F3" s="27"/>
      <c r="G3" s="27"/>
      <c r="H3" s="27"/>
      <c r="I3" s="27"/>
    </row>
    <row r="4" spans="1:9" x14ac:dyDescent="0.2">
      <c r="A4" s="28"/>
      <c r="B4" s="105" t="s">
        <v>149</v>
      </c>
      <c r="C4" s="105"/>
      <c r="D4" s="105"/>
      <c r="E4" s="105"/>
      <c r="F4" s="105"/>
      <c r="G4" s="105"/>
      <c r="H4" s="104"/>
      <c r="I4" s="104"/>
    </row>
    <row r="5" spans="1:9" ht="17" thickBot="1" x14ac:dyDescent="0.25">
      <c r="A5" s="29" t="s">
        <v>43</v>
      </c>
      <c r="B5" s="30" t="s">
        <v>38</v>
      </c>
      <c r="C5" s="30" t="s">
        <v>39</v>
      </c>
      <c r="D5" s="30" t="s">
        <v>40</v>
      </c>
      <c r="E5" s="31" t="s">
        <v>0</v>
      </c>
      <c r="F5" s="31" t="s">
        <v>1</v>
      </c>
      <c r="G5" s="31" t="s">
        <v>8</v>
      </c>
      <c r="H5" s="101" t="s">
        <v>2</v>
      </c>
      <c r="I5" s="108"/>
    </row>
    <row r="6" spans="1:9" x14ac:dyDescent="0.2">
      <c r="A6" s="8" t="s">
        <v>138</v>
      </c>
      <c r="B6" s="33">
        <v>6.186496</v>
      </c>
      <c r="C6" s="33">
        <v>5.5381760000000009</v>
      </c>
      <c r="D6" s="33">
        <v>4.8002560000000001</v>
      </c>
      <c r="E6" s="32">
        <v>5.508</v>
      </c>
      <c r="F6" s="32">
        <v>0.69359999999999999</v>
      </c>
      <c r="G6" s="32">
        <v>0.40050000000000002</v>
      </c>
      <c r="H6" s="109"/>
      <c r="I6" s="17"/>
    </row>
    <row r="7" spans="1:9" x14ac:dyDescent="0.2">
      <c r="A7" s="8" t="s">
        <v>139</v>
      </c>
      <c r="B7" s="33">
        <v>5.6872959999999999</v>
      </c>
      <c r="C7" s="33">
        <v>5.9106559999999995</v>
      </c>
      <c r="D7" s="33">
        <v>4.5598720000000004</v>
      </c>
      <c r="E7" s="32">
        <v>5.3860000000000001</v>
      </c>
      <c r="F7" s="32">
        <v>0.72409999999999997</v>
      </c>
      <c r="G7" s="32">
        <v>0.41799999999999998</v>
      </c>
      <c r="H7" s="59" t="s">
        <v>144</v>
      </c>
      <c r="I7" s="109"/>
    </row>
    <row r="8" spans="1:9" x14ac:dyDescent="0.2">
      <c r="A8" s="8" t="s">
        <v>140</v>
      </c>
      <c r="B8" s="33">
        <v>4.4192</v>
      </c>
      <c r="C8" s="33">
        <v>4.0407039999999999</v>
      </c>
      <c r="D8" s="33">
        <v>5.6079359999999987</v>
      </c>
      <c r="E8" s="32">
        <v>4.6890000000000001</v>
      </c>
      <c r="F8" s="32">
        <v>0.81779999999999997</v>
      </c>
      <c r="G8" s="32">
        <v>0.47210000000000002</v>
      </c>
      <c r="H8" s="59" t="s">
        <v>146</v>
      </c>
      <c r="I8" s="59" t="s">
        <v>145</v>
      </c>
    </row>
    <row r="13" spans="1:9" x14ac:dyDescent="0.2">
      <c r="A13" s="81" t="s">
        <v>413</v>
      </c>
    </row>
    <row r="14" spans="1:9" x14ac:dyDescent="0.2">
      <c r="A14" s="24" t="s">
        <v>41</v>
      </c>
    </row>
    <row r="16" spans="1:9" x14ac:dyDescent="0.2">
      <c r="A16" s="28"/>
      <c r="B16" s="105" t="s">
        <v>150</v>
      </c>
      <c r="C16" s="105"/>
      <c r="D16" s="105"/>
      <c r="E16" s="105"/>
      <c r="F16" s="105"/>
      <c r="G16" s="105"/>
      <c r="H16" s="104"/>
      <c r="I16" s="104"/>
    </row>
    <row r="17" spans="1:12" ht="17" thickBot="1" x14ac:dyDescent="0.25">
      <c r="A17" s="29" t="s">
        <v>43</v>
      </c>
      <c r="B17" s="30" t="s">
        <v>38</v>
      </c>
      <c r="C17" s="30" t="s">
        <v>39</v>
      </c>
      <c r="D17" s="30" t="s">
        <v>40</v>
      </c>
      <c r="E17" s="31" t="s">
        <v>0</v>
      </c>
      <c r="F17" s="31" t="s">
        <v>1</v>
      </c>
      <c r="G17" s="31" t="s">
        <v>8</v>
      </c>
      <c r="H17" s="101" t="s">
        <v>2</v>
      </c>
      <c r="I17" s="108"/>
    </row>
    <row r="18" spans="1:12" x14ac:dyDescent="0.2">
      <c r="A18" s="8" t="s">
        <v>141</v>
      </c>
      <c r="B18" s="33">
        <v>14.231076</v>
      </c>
      <c r="C18" s="33">
        <v>14.270064</v>
      </c>
      <c r="D18" s="33">
        <v>11.167667999999999</v>
      </c>
      <c r="E18" s="32">
        <v>13.22</v>
      </c>
      <c r="F18" s="32">
        <v>1.78</v>
      </c>
      <c r="G18" s="32">
        <v>1.028</v>
      </c>
      <c r="H18" s="109"/>
      <c r="I18" s="17"/>
    </row>
    <row r="19" spans="1:12" x14ac:dyDescent="0.2">
      <c r="A19" s="8" t="s">
        <v>142</v>
      </c>
      <c r="B19" s="33">
        <v>16.198260000000001</v>
      </c>
      <c r="C19" s="33">
        <v>20.475311999999999</v>
      </c>
      <c r="D19" s="33">
        <v>14.524967999999998</v>
      </c>
      <c r="E19" s="32">
        <v>17.07</v>
      </c>
      <c r="F19" s="32">
        <v>3.069</v>
      </c>
      <c r="G19" s="32">
        <v>1.772</v>
      </c>
      <c r="H19" s="59" t="s">
        <v>147</v>
      </c>
      <c r="I19" s="109"/>
    </row>
    <row r="20" spans="1:12" x14ac:dyDescent="0.2">
      <c r="A20" s="8" t="s">
        <v>143</v>
      </c>
      <c r="B20" s="47">
        <v>12.012864</v>
      </c>
      <c r="C20" s="33">
        <v>13.878816000000004</v>
      </c>
      <c r="D20" s="33">
        <v>10.723295999999999</v>
      </c>
      <c r="E20" s="32">
        <v>12.2</v>
      </c>
      <c r="F20" s="32">
        <v>1.587</v>
      </c>
      <c r="G20" s="32">
        <v>0.91600000000000004</v>
      </c>
      <c r="H20" s="59" t="s">
        <v>59</v>
      </c>
      <c r="I20" s="59" t="s">
        <v>148</v>
      </c>
    </row>
    <row r="24" spans="1:12" x14ac:dyDescent="0.2">
      <c r="E24" s="39"/>
      <c r="F24" s="39"/>
      <c r="G24" s="39"/>
    </row>
    <row r="25" spans="1:12" x14ac:dyDescent="0.2">
      <c r="A25" s="81" t="s">
        <v>331</v>
      </c>
      <c r="B25" s="25"/>
      <c r="C25" s="26"/>
      <c r="D25" s="27"/>
      <c r="E25" s="27"/>
      <c r="F25" s="27"/>
      <c r="G25" s="27"/>
      <c r="H25" s="27"/>
      <c r="I25" s="27"/>
    </row>
    <row r="26" spans="1:12" x14ac:dyDescent="0.2">
      <c r="A26" s="24" t="s">
        <v>332</v>
      </c>
      <c r="B26" s="25"/>
      <c r="C26" s="26"/>
      <c r="D26" s="27"/>
      <c r="E26" s="27"/>
      <c r="F26" s="27"/>
      <c r="G26" s="27"/>
      <c r="H26" s="27"/>
      <c r="I26" s="27"/>
    </row>
    <row r="27" spans="1:12" x14ac:dyDescent="0.2">
      <c r="A27" s="28"/>
      <c r="B27" s="25"/>
      <c r="C27" s="27"/>
      <c r="D27" s="27"/>
      <c r="E27" s="27"/>
      <c r="F27" s="27"/>
      <c r="G27" s="27"/>
      <c r="H27" s="27"/>
      <c r="I27" s="27"/>
    </row>
    <row r="28" spans="1:12" x14ac:dyDescent="0.2">
      <c r="A28" s="28"/>
      <c r="B28" s="105" t="s">
        <v>154</v>
      </c>
      <c r="C28" s="105"/>
      <c r="D28" s="105"/>
      <c r="E28" s="105"/>
      <c r="F28" s="105"/>
      <c r="G28" s="105"/>
      <c r="H28" s="105"/>
      <c r="I28" s="105"/>
      <c r="J28" s="105"/>
      <c r="K28" s="91"/>
      <c r="L28" s="91"/>
    </row>
    <row r="29" spans="1:12" ht="17" thickBot="1" x14ac:dyDescent="0.25">
      <c r="A29" s="29" t="s">
        <v>43</v>
      </c>
      <c r="B29" s="30" t="s">
        <v>38</v>
      </c>
      <c r="C29" s="30" t="s">
        <v>39</v>
      </c>
      <c r="D29" s="30" t="s">
        <v>40</v>
      </c>
      <c r="E29" s="30" t="s">
        <v>75</v>
      </c>
      <c r="F29" s="30" t="s">
        <v>91</v>
      </c>
      <c r="G29" s="30" t="s">
        <v>92</v>
      </c>
      <c r="H29" s="31" t="s">
        <v>0</v>
      </c>
      <c r="I29" s="31" t="s">
        <v>1</v>
      </c>
      <c r="J29" s="31" t="s">
        <v>8</v>
      </c>
      <c r="K29" s="101" t="s">
        <v>2</v>
      </c>
      <c r="L29" s="108"/>
    </row>
    <row r="30" spans="1:12" x14ac:dyDescent="0.2">
      <c r="A30" s="8" t="s">
        <v>138</v>
      </c>
      <c r="B30" s="33">
        <v>12.068965517241379</v>
      </c>
      <c r="C30" s="33">
        <v>18</v>
      </c>
      <c r="D30" s="33">
        <v>16.216216216216218</v>
      </c>
      <c r="E30" s="47">
        <v>11.583011583011583</v>
      </c>
      <c r="F30" s="47">
        <v>14.953271028037381</v>
      </c>
      <c r="G30" s="47">
        <v>11.904761904761903</v>
      </c>
      <c r="H30" s="32">
        <v>14.12</v>
      </c>
      <c r="I30" s="32">
        <v>2.6720000000000002</v>
      </c>
      <c r="J30" s="32">
        <v>1.091</v>
      </c>
      <c r="K30" s="23"/>
      <c r="L30" s="17"/>
    </row>
    <row r="31" spans="1:12" x14ac:dyDescent="0.2">
      <c r="A31" s="8" t="s">
        <v>139</v>
      </c>
      <c r="B31" s="33">
        <v>25.11415525114155</v>
      </c>
      <c r="C31" s="33">
        <v>15.425531914893616</v>
      </c>
      <c r="D31" s="33">
        <v>7.7981651376146797</v>
      </c>
      <c r="E31" s="47">
        <v>6.25</v>
      </c>
      <c r="F31" s="47">
        <v>7.0240825688073398</v>
      </c>
      <c r="G31" s="110"/>
      <c r="H31" s="32">
        <v>12.32</v>
      </c>
      <c r="I31" s="32">
        <v>8.0419999999999998</v>
      </c>
      <c r="J31" s="32">
        <v>3.5960000000000001</v>
      </c>
      <c r="K31" s="23" t="s">
        <v>59</v>
      </c>
      <c r="L31" s="109"/>
    </row>
    <row r="32" spans="1:12" x14ac:dyDescent="0.2">
      <c r="A32" s="8" t="s">
        <v>140</v>
      </c>
      <c r="B32" s="33">
        <v>13.026819923371647</v>
      </c>
      <c r="C32" s="33">
        <v>14.832535885167463</v>
      </c>
      <c r="D32" s="33">
        <v>17.446808510638299</v>
      </c>
      <c r="E32" s="47">
        <v>14.869888475836431</v>
      </c>
      <c r="F32" s="110"/>
      <c r="G32" s="110"/>
      <c r="H32" s="32">
        <v>15.040000000000001</v>
      </c>
      <c r="I32" s="32">
        <v>1.8180000000000001</v>
      </c>
      <c r="J32" s="32">
        <v>0.90910000000000002</v>
      </c>
      <c r="K32" s="23" t="s">
        <v>59</v>
      </c>
      <c r="L32" s="23" t="s">
        <v>59</v>
      </c>
    </row>
    <row r="34" spans="1:12" x14ac:dyDescent="0.2">
      <c r="F34" s="111"/>
    </row>
    <row r="35" spans="1:12" x14ac:dyDescent="0.2">
      <c r="F35" s="111"/>
    </row>
    <row r="37" spans="1:12" x14ac:dyDescent="0.2">
      <c r="A37" s="81" t="s">
        <v>331</v>
      </c>
    </row>
    <row r="38" spans="1:12" x14ac:dyDescent="0.2">
      <c r="A38" s="24" t="s">
        <v>334</v>
      </c>
    </row>
    <row r="40" spans="1:12" x14ac:dyDescent="0.2">
      <c r="A40" s="28"/>
      <c r="B40" s="105" t="s">
        <v>155</v>
      </c>
      <c r="C40" s="105"/>
      <c r="D40" s="105"/>
      <c r="E40" s="105"/>
      <c r="F40" s="105"/>
      <c r="G40" s="105"/>
      <c r="H40" s="105"/>
      <c r="I40" s="105"/>
      <c r="J40" s="105"/>
      <c r="K40" s="91"/>
      <c r="L40" s="91"/>
    </row>
    <row r="41" spans="1:12" ht="17" thickBot="1" x14ac:dyDescent="0.25">
      <c r="A41" s="29" t="s">
        <v>43</v>
      </c>
      <c r="B41" s="30" t="s">
        <v>38</v>
      </c>
      <c r="C41" s="30" t="s">
        <v>39</v>
      </c>
      <c r="D41" s="30" t="s">
        <v>40</v>
      </c>
      <c r="E41" s="30" t="s">
        <v>75</v>
      </c>
      <c r="F41" s="30" t="s">
        <v>91</v>
      </c>
      <c r="G41" s="30" t="s">
        <v>92</v>
      </c>
      <c r="H41" s="31" t="s">
        <v>0</v>
      </c>
      <c r="I41" s="31" t="s">
        <v>1</v>
      </c>
      <c r="J41" s="31" t="s">
        <v>8</v>
      </c>
      <c r="K41" s="90" t="s">
        <v>2</v>
      </c>
      <c r="L41" s="112"/>
    </row>
    <row r="42" spans="1:12" x14ac:dyDescent="0.2">
      <c r="A42" s="8" t="s">
        <v>141</v>
      </c>
      <c r="B42" s="33">
        <v>66.349809885931549</v>
      </c>
      <c r="C42" s="33">
        <v>68.844221105527637</v>
      </c>
      <c r="D42" s="33">
        <v>65.819861431870677</v>
      </c>
      <c r="E42" s="47">
        <v>63.309352517985609</v>
      </c>
      <c r="F42" s="47"/>
      <c r="G42" s="47"/>
      <c r="H42" s="32">
        <v>66.080000000000013</v>
      </c>
      <c r="I42" s="32">
        <v>2.27</v>
      </c>
      <c r="J42" s="32">
        <v>1.135</v>
      </c>
      <c r="K42" s="23"/>
      <c r="L42" s="37"/>
    </row>
    <row r="43" spans="1:12" x14ac:dyDescent="0.2">
      <c r="A43" s="8" t="s">
        <v>142</v>
      </c>
      <c r="B43" s="33">
        <v>65.274151436031332</v>
      </c>
      <c r="C43" s="33">
        <v>62.5</v>
      </c>
      <c r="D43" s="33">
        <v>66.007905138339922</v>
      </c>
      <c r="E43" s="47">
        <v>56.375838926174495</v>
      </c>
      <c r="F43" s="47">
        <v>55.944055944055947</v>
      </c>
      <c r="G43" s="47"/>
      <c r="H43" s="32">
        <v>61.22</v>
      </c>
      <c r="I43" s="32">
        <v>4.8040000000000003</v>
      </c>
      <c r="J43" s="32">
        <v>2.1479999999999997</v>
      </c>
      <c r="K43" s="23" t="s">
        <v>151</v>
      </c>
      <c r="L43" s="54"/>
    </row>
    <row r="44" spans="1:12" x14ac:dyDescent="0.2">
      <c r="A44" s="8" t="s">
        <v>143</v>
      </c>
      <c r="B44" s="33">
        <v>61.971830985915489</v>
      </c>
      <c r="C44" s="33">
        <v>66.997518610421835</v>
      </c>
      <c r="D44" s="33">
        <v>65.384615384615387</v>
      </c>
      <c r="E44" s="47">
        <v>60.465116279069761</v>
      </c>
      <c r="F44" s="47"/>
      <c r="G44" s="47"/>
      <c r="H44" s="32">
        <v>63.7</v>
      </c>
      <c r="I44" s="32">
        <v>3.0089999999999999</v>
      </c>
      <c r="J44" s="32">
        <v>1.5049999999999999</v>
      </c>
      <c r="K44" s="23" t="s">
        <v>152</v>
      </c>
      <c r="L44" s="23" t="s">
        <v>153</v>
      </c>
    </row>
    <row r="47" spans="1:12" x14ac:dyDescent="0.2">
      <c r="H47" s="39"/>
      <c r="I47" s="39"/>
      <c r="J47" s="39"/>
    </row>
    <row r="48" spans="1:12" x14ac:dyDescent="0.2">
      <c r="H48" s="39"/>
      <c r="I48" s="39"/>
      <c r="J48" s="39"/>
    </row>
    <row r="49" spans="1:15" x14ac:dyDescent="0.2">
      <c r="A49" s="81" t="s">
        <v>333</v>
      </c>
      <c r="B49" s="25"/>
      <c r="C49" s="26"/>
      <c r="D49" s="27"/>
      <c r="E49" s="27"/>
      <c r="F49" s="27"/>
      <c r="G49" s="27"/>
      <c r="H49" s="27"/>
      <c r="I49" s="27"/>
    </row>
    <row r="50" spans="1:15" x14ac:dyDescent="0.2">
      <c r="A50" s="24" t="s">
        <v>72</v>
      </c>
      <c r="B50" s="25"/>
      <c r="C50" s="26"/>
      <c r="D50" s="27"/>
      <c r="E50" s="27"/>
      <c r="F50" s="27"/>
      <c r="G50" s="27"/>
      <c r="H50" s="27"/>
      <c r="I50" s="27"/>
    </row>
    <row r="51" spans="1:15" x14ac:dyDescent="0.2">
      <c r="A51" s="28"/>
      <c r="B51" s="25"/>
      <c r="C51" s="27"/>
      <c r="D51" s="27"/>
      <c r="E51" s="27"/>
      <c r="F51" s="27"/>
      <c r="G51" s="27"/>
      <c r="H51" s="27"/>
      <c r="I51" s="27"/>
    </row>
    <row r="52" spans="1:15" x14ac:dyDescent="0.2">
      <c r="A52" s="28"/>
      <c r="B52" s="105" t="s">
        <v>156</v>
      </c>
      <c r="C52" s="105"/>
      <c r="D52" s="105"/>
      <c r="E52" s="105"/>
      <c r="F52" s="105"/>
      <c r="G52" s="105"/>
      <c r="H52" s="105"/>
      <c r="I52" s="105"/>
      <c r="J52" s="91"/>
      <c r="K52" s="91"/>
    </row>
    <row r="53" spans="1:15" ht="17" thickBot="1" x14ac:dyDescent="0.25">
      <c r="A53" s="29" t="s">
        <v>43</v>
      </c>
      <c r="B53" s="30" t="s">
        <v>38</v>
      </c>
      <c r="C53" s="30" t="s">
        <v>39</v>
      </c>
      <c r="D53" s="30" t="s">
        <v>40</v>
      </c>
      <c r="E53" s="30" t="s">
        <v>75</v>
      </c>
      <c r="F53" s="30" t="s">
        <v>91</v>
      </c>
      <c r="G53" s="31" t="s">
        <v>0</v>
      </c>
      <c r="H53" s="31" t="s">
        <v>1</v>
      </c>
      <c r="I53" s="31" t="s">
        <v>8</v>
      </c>
      <c r="J53" s="90" t="s">
        <v>2</v>
      </c>
      <c r="K53" s="112"/>
    </row>
    <row r="54" spans="1:15" x14ac:dyDescent="0.2">
      <c r="A54" s="8" t="s">
        <v>138</v>
      </c>
      <c r="B54" s="113">
        <v>4.8898008500000003</v>
      </c>
      <c r="C54" s="113">
        <v>3.8217003900000002</v>
      </c>
      <c r="D54" s="113">
        <v>4.8009485400000003</v>
      </c>
      <c r="E54" s="114">
        <v>5.5472160400000003</v>
      </c>
      <c r="F54" s="47"/>
      <c r="G54" s="32">
        <v>4.7649999999999997</v>
      </c>
      <c r="H54" s="32">
        <v>0.71150000000000002</v>
      </c>
      <c r="I54" s="32">
        <v>0.35570000000000002</v>
      </c>
      <c r="J54" s="23"/>
      <c r="K54" s="17"/>
    </row>
    <row r="55" spans="1:15" x14ac:dyDescent="0.2">
      <c r="A55" s="8" t="s">
        <v>139</v>
      </c>
      <c r="B55" s="113">
        <v>4.6998565899999996</v>
      </c>
      <c r="C55" s="113">
        <v>3.71851581</v>
      </c>
      <c r="D55" s="113">
        <v>5.3491392700000002</v>
      </c>
      <c r="E55" s="114">
        <v>5.85629855</v>
      </c>
      <c r="F55" s="47"/>
      <c r="G55" s="32">
        <v>4.9059999999999997</v>
      </c>
      <c r="H55" s="32">
        <v>0.92230000000000001</v>
      </c>
      <c r="I55" s="32">
        <v>0.4612</v>
      </c>
      <c r="J55" s="23" t="s">
        <v>158</v>
      </c>
      <c r="K55" s="109"/>
      <c r="M55" s="39"/>
      <c r="N55" s="39"/>
      <c r="O55" s="39"/>
    </row>
    <row r="56" spans="1:15" x14ac:dyDescent="0.2">
      <c r="A56" s="8" t="s">
        <v>140</v>
      </c>
      <c r="B56" s="113">
        <v>4.7374877499999997</v>
      </c>
      <c r="C56" s="113">
        <v>4.9570674800000001</v>
      </c>
      <c r="D56" s="113">
        <v>3.81132414</v>
      </c>
      <c r="E56" s="114">
        <v>5.19363829</v>
      </c>
      <c r="F56" s="47"/>
      <c r="G56" s="32">
        <v>4.6749999999999998</v>
      </c>
      <c r="H56" s="32">
        <v>0.60509999999999997</v>
      </c>
      <c r="I56" s="32">
        <v>0.30249999999999999</v>
      </c>
      <c r="J56" s="23" t="s">
        <v>159</v>
      </c>
      <c r="K56" s="23" t="s">
        <v>160</v>
      </c>
      <c r="M56" s="39"/>
      <c r="N56" s="39"/>
      <c r="O56" s="39"/>
    </row>
    <row r="57" spans="1:15" x14ac:dyDescent="0.2">
      <c r="M57" s="39"/>
      <c r="N57" s="39"/>
      <c r="O57" s="39"/>
    </row>
    <row r="61" spans="1:15" x14ac:dyDescent="0.2">
      <c r="A61" s="81" t="s">
        <v>333</v>
      </c>
    </row>
    <row r="62" spans="1:15" x14ac:dyDescent="0.2">
      <c r="A62" s="24" t="s">
        <v>334</v>
      </c>
    </row>
    <row r="64" spans="1:15" x14ac:dyDescent="0.2">
      <c r="A64" s="28"/>
      <c r="B64" s="105" t="s">
        <v>157</v>
      </c>
      <c r="C64" s="105"/>
      <c r="D64" s="105"/>
      <c r="E64" s="105"/>
      <c r="F64" s="105"/>
      <c r="G64" s="105"/>
      <c r="H64" s="105"/>
      <c r="I64" s="105"/>
      <c r="J64" s="91"/>
      <c r="K64" s="91"/>
    </row>
    <row r="65" spans="1:11" ht="17" thickBot="1" x14ac:dyDescent="0.25">
      <c r="A65" s="29" t="s">
        <v>43</v>
      </c>
      <c r="B65" s="30" t="s">
        <v>38</v>
      </c>
      <c r="C65" s="30" t="s">
        <v>39</v>
      </c>
      <c r="D65" s="30" t="s">
        <v>40</v>
      </c>
      <c r="E65" s="30" t="s">
        <v>75</v>
      </c>
      <c r="F65" s="30" t="s">
        <v>91</v>
      </c>
      <c r="G65" s="31" t="s">
        <v>0</v>
      </c>
      <c r="H65" s="31" t="s">
        <v>1</v>
      </c>
      <c r="I65" s="31" t="s">
        <v>8</v>
      </c>
      <c r="J65" s="90" t="s">
        <v>2</v>
      </c>
      <c r="K65" s="112"/>
    </row>
    <row r="66" spans="1:11" x14ac:dyDescent="0.2">
      <c r="A66" s="8" t="s">
        <v>141</v>
      </c>
      <c r="B66" s="33">
        <v>5.73158367</v>
      </c>
      <c r="C66" s="33">
        <v>6.4680130299999998</v>
      </c>
      <c r="D66" s="33">
        <v>5.4261080799999997</v>
      </c>
      <c r="E66" s="47">
        <v>6.2910058700000002</v>
      </c>
      <c r="F66" s="47"/>
      <c r="G66" s="32">
        <v>5.9790000000000001</v>
      </c>
      <c r="H66" s="32">
        <v>0.48420000000000002</v>
      </c>
      <c r="I66" s="32">
        <v>0.24210000000000001</v>
      </c>
      <c r="J66" s="23"/>
      <c r="K66" s="37"/>
    </row>
    <row r="67" spans="1:11" x14ac:dyDescent="0.2">
      <c r="A67" s="8" t="s">
        <v>142</v>
      </c>
      <c r="B67" s="33">
        <v>8.3059369099999998</v>
      </c>
      <c r="C67" s="33">
        <v>8.6607370499999998</v>
      </c>
      <c r="D67" s="33">
        <v>7.8411686400000002</v>
      </c>
      <c r="E67" s="47">
        <v>9.5194652099999999</v>
      </c>
      <c r="F67" s="47">
        <v>10.390878900000001</v>
      </c>
      <c r="G67" s="32">
        <v>8.9440000000000008</v>
      </c>
      <c r="H67" s="32">
        <v>1.016</v>
      </c>
      <c r="I67" s="32">
        <v>0.45429999999999998</v>
      </c>
      <c r="J67" s="23" t="s">
        <v>161</v>
      </c>
      <c r="K67" s="54"/>
    </row>
    <row r="68" spans="1:11" x14ac:dyDescent="0.2">
      <c r="A68" s="8" t="s">
        <v>143</v>
      </c>
      <c r="B68" s="33">
        <v>6.2124704599999996</v>
      </c>
      <c r="C68" s="33">
        <v>5.6886698300000003</v>
      </c>
      <c r="D68" s="33">
        <v>5.8868614800000003</v>
      </c>
      <c r="E68" s="47">
        <v>7.4170519600000002</v>
      </c>
      <c r="F68" s="47"/>
      <c r="G68" s="32">
        <v>6.3010000000000002</v>
      </c>
      <c r="H68" s="32">
        <v>0.77459999999999996</v>
      </c>
      <c r="I68" s="32">
        <v>0.38729999999999998</v>
      </c>
      <c r="J68" s="23" t="s">
        <v>162</v>
      </c>
      <c r="K68" s="23" t="s">
        <v>163</v>
      </c>
    </row>
    <row r="71" spans="1:11" x14ac:dyDescent="0.2">
      <c r="B71" s="39"/>
      <c r="C71" s="39"/>
      <c r="D71" s="39"/>
      <c r="E71" s="39"/>
      <c r="F71" s="39"/>
      <c r="G71" s="39"/>
      <c r="H71" s="39"/>
      <c r="I71" s="39"/>
    </row>
    <row r="72" spans="1:11" x14ac:dyDescent="0.2">
      <c r="B72" s="39"/>
      <c r="C72" s="39"/>
      <c r="D72" s="39"/>
      <c r="E72" s="39"/>
      <c r="F72" s="39"/>
      <c r="G72" s="39"/>
      <c r="H72" s="39"/>
      <c r="I72" s="39"/>
    </row>
    <row r="73" spans="1:11" x14ac:dyDescent="0.2">
      <c r="A73" s="81" t="s">
        <v>361</v>
      </c>
      <c r="B73" s="25"/>
      <c r="C73" s="26"/>
      <c r="D73" s="27"/>
      <c r="E73" s="27"/>
      <c r="F73" s="27"/>
      <c r="G73" s="27"/>
      <c r="H73" s="27"/>
      <c r="I73" s="27"/>
    </row>
    <row r="74" spans="1:11" x14ac:dyDescent="0.2">
      <c r="A74" s="24" t="s">
        <v>72</v>
      </c>
      <c r="B74" s="25"/>
      <c r="C74" s="26"/>
      <c r="D74" s="27"/>
      <c r="E74" s="27"/>
      <c r="F74" s="27"/>
      <c r="G74" s="27"/>
      <c r="H74" s="27"/>
      <c r="I74" s="27"/>
    </row>
    <row r="75" spans="1:11" x14ac:dyDescent="0.2">
      <c r="A75" s="28"/>
      <c r="B75" s="25"/>
      <c r="C75" s="27"/>
      <c r="D75" s="27"/>
      <c r="E75" s="27"/>
      <c r="F75" s="27"/>
      <c r="G75" s="27"/>
      <c r="H75" s="27"/>
      <c r="I75" s="27"/>
    </row>
    <row r="76" spans="1:11" x14ac:dyDescent="0.2">
      <c r="A76" s="28"/>
      <c r="B76" s="105" t="s">
        <v>164</v>
      </c>
      <c r="C76" s="105"/>
      <c r="D76" s="105"/>
      <c r="E76" s="105"/>
      <c r="F76" s="105"/>
      <c r="G76" s="105"/>
      <c r="H76" s="105"/>
      <c r="I76" s="105"/>
      <c r="J76" s="91"/>
      <c r="K76" s="91"/>
    </row>
    <row r="77" spans="1:11" ht="17" thickBot="1" x14ac:dyDescent="0.25">
      <c r="A77" s="29" t="s">
        <v>43</v>
      </c>
      <c r="B77" s="30" t="s">
        <v>38</v>
      </c>
      <c r="C77" s="30" t="s">
        <v>39</v>
      </c>
      <c r="D77" s="30" t="s">
        <v>40</v>
      </c>
      <c r="E77" s="30" t="s">
        <v>75</v>
      </c>
      <c r="F77" s="30" t="s">
        <v>91</v>
      </c>
      <c r="G77" s="31" t="s">
        <v>0</v>
      </c>
      <c r="H77" s="31" t="s">
        <v>1</v>
      </c>
      <c r="I77" s="31" t="s">
        <v>8</v>
      </c>
      <c r="J77" s="90" t="s">
        <v>2</v>
      </c>
      <c r="K77" s="112"/>
    </row>
    <row r="78" spans="1:11" x14ac:dyDescent="0.2">
      <c r="A78" s="8" t="s">
        <v>138</v>
      </c>
      <c r="B78" s="33">
        <v>17.5936393</v>
      </c>
      <c r="C78" s="33">
        <v>17.585650000000001</v>
      </c>
      <c r="D78" s="33">
        <v>23.583447400000001</v>
      </c>
      <c r="E78" s="47">
        <v>21.1387277</v>
      </c>
      <c r="F78" s="47"/>
      <c r="G78" s="32">
        <v>19.98</v>
      </c>
      <c r="H78" s="32">
        <v>2.93</v>
      </c>
      <c r="I78" s="32">
        <v>1.4650000000000001</v>
      </c>
      <c r="J78" s="23"/>
      <c r="K78" s="17"/>
    </row>
    <row r="79" spans="1:11" x14ac:dyDescent="0.2">
      <c r="A79" s="8" t="s">
        <v>139</v>
      </c>
      <c r="B79" s="33">
        <v>22.736826799999999</v>
      </c>
      <c r="C79" s="33">
        <v>27.475207099999999</v>
      </c>
      <c r="D79" s="33">
        <v>24.379995399999999</v>
      </c>
      <c r="E79" s="47">
        <v>23.7406878</v>
      </c>
      <c r="F79" s="47"/>
      <c r="G79" s="32">
        <v>24.58</v>
      </c>
      <c r="H79" s="32">
        <v>2.0430000000000001</v>
      </c>
      <c r="I79" s="32">
        <v>1.022</v>
      </c>
      <c r="J79" s="23" t="s">
        <v>166</v>
      </c>
      <c r="K79" s="109"/>
    </row>
    <row r="80" spans="1:11" x14ac:dyDescent="0.2">
      <c r="A80" s="8" t="s">
        <v>140</v>
      </c>
      <c r="B80" s="33">
        <v>22.742900800000001</v>
      </c>
      <c r="C80" s="33">
        <v>16.721762399999999</v>
      </c>
      <c r="D80" s="33">
        <v>22.0686073</v>
      </c>
      <c r="E80" s="47">
        <v>22.099542799999998</v>
      </c>
      <c r="F80" s="47"/>
      <c r="G80" s="32">
        <v>20.91</v>
      </c>
      <c r="H80" s="32">
        <v>2.8079999999999998</v>
      </c>
      <c r="I80" s="32">
        <v>1.4039999999999999</v>
      </c>
      <c r="J80" s="23" t="s">
        <v>59</v>
      </c>
      <c r="K80" s="23" t="s">
        <v>167</v>
      </c>
    </row>
    <row r="85" spans="1:11" x14ac:dyDescent="0.2">
      <c r="A85" s="81" t="s">
        <v>361</v>
      </c>
    </row>
    <row r="86" spans="1:11" x14ac:dyDescent="0.2">
      <c r="A86" s="24" t="s">
        <v>334</v>
      </c>
    </row>
    <row r="88" spans="1:11" x14ac:dyDescent="0.2">
      <c r="A88" s="28"/>
      <c r="B88" s="105" t="s">
        <v>165</v>
      </c>
      <c r="C88" s="105"/>
      <c r="D88" s="105"/>
      <c r="E88" s="105"/>
      <c r="F88" s="105"/>
      <c r="G88" s="105"/>
      <c r="H88" s="105"/>
      <c r="I88" s="105"/>
      <c r="J88" s="91"/>
      <c r="K88" s="91"/>
    </row>
    <row r="89" spans="1:11" ht="17" thickBot="1" x14ac:dyDescent="0.25">
      <c r="A89" s="29" t="s">
        <v>43</v>
      </c>
      <c r="B89" s="30" t="s">
        <v>38</v>
      </c>
      <c r="C89" s="30" t="s">
        <v>39</v>
      </c>
      <c r="D89" s="30" t="s">
        <v>40</v>
      </c>
      <c r="E89" s="30" t="s">
        <v>75</v>
      </c>
      <c r="F89" s="30" t="s">
        <v>91</v>
      </c>
      <c r="G89" s="31" t="s">
        <v>0</v>
      </c>
      <c r="H89" s="31" t="s">
        <v>1</v>
      </c>
      <c r="I89" s="31" t="s">
        <v>8</v>
      </c>
      <c r="J89" s="90" t="s">
        <v>2</v>
      </c>
      <c r="K89" s="112"/>
    </row>
    <row r="90" spans="1:11" x14ac:dyDescent="0.2">
      <c r="A90" s="8" t="s">
        <v>141</v>
      </c>
      <c r="B90" s="33">
        <v>14.492038300000001</v>
      </c>
      <c r="C90" s="33">
        <v>17.389741600000001</v>
      </c>
      <c r="D90" s="33">
        <v>13.5285087</v>
      </c>
      <c r="E90" s="47">
        <v>17.475586799999999</v>
      </c>
      <c r="F90" s="47"/>
      <c r="G90" s="32">
        <v>15.72</v>
      </c>
      <c r="H90" s="32">
        <v>2.0150000000000001</v>
      </c>
      <c r="I90" s="32">
        <v>1.0069999999999999</v>
      </c>
      <c r="J90" s="23"/>
      <c r="K90" s="37"/>
    </row>
    <row r="91" spans="1:11" x14ac:dyDescent="0.2">
      <c r="A91" s="8" t="s">
        <v>142</v>
      </c>
      <c r="B91" s="33">
        <v>15.0529277</v>
      </c>
      <c r="C91" s="33">
        <v>23.923426800000001</v>
      </c>
      <c r="D91" s="33">
        <v>18.9754495</v>
      </c>
      <c r="E91" s="47">
        <v>15.6997909</v>
      </c>
      <c r="F91" s="47">
        <v>17.839041300000002</v>
      </c>
      <c r="G91" s="32">
        <v>18.3</v>
      </c>
      <c r="H91" s="32">
        <v>3.5209999999999999</v>
      </c>
      <c r="I91" s="32">
        <v>1.575</v>
      </c>
      <c r="J91" s="23" t="s">
        <v>168</v>
      </c>
      <c r="K91" s="54"/>
    </row>
    <row r="92" spans="1:11" x14ac:dyDescent="0.2">
      <c r="A92" s="8" t="s">
        <v>143</v>
      </c>
      <c r="B92" s="33">
        <v>10.278018100000001</v>
      </c>
      <c r="C92" s="33">
        <v>12.151275999999999</v>
      </c>
      <c r="D92" s="33">
        <v>11.287482000000001</v>
      </c>
      <c r="E92" s="47">
        <v>12.446141900000001</v>
      </c>
      <c r="F92" s="47"/>
      <c r="G92" s="32">
        <v>11.54</v>
      </c>
      <c r="H92" s="32">
        <v>0.97489999999999999</v>
      </c>
      <c r="I92" s="32">
        <v>0.4874</v>
      </c>
      <c r="J92" s="23" t="s">
        <v>169</v>
      </c>
      <c r="K92" s="23" t="s">
        <v>170</v>
      </c>
    </row>
    <row r="94" spans="1:11" x14ac:dyDescent="0.2">
      <c r="C94" s="39"/>
      <c r="D94" s="39"/>
      <c r="E94" s="39"/>
      <c r="G94" s="39"/>
      <c r="H94" s="39"/>
      <c r="I94" s="39"/>
    </row>
    <row r="95" spans="1:11" x14ac:dyDescent="0.2">
      <c r="C95" s="39"/>
      <c r="D95" s="39"/>
      <c r="E95" s="39"/>
      <c r="G95" s="39"/>
      <c r="H95" s="39"/>
      <c r="I95" s="39"/>
    </row>
    <row r="96" spans="1:11" x14ac:dyDescent="0.2">
      <c r="B96" s="14" t="s">
        <v>9</v>
      </c>
      <c r="C96" s="39"/>
      <c r="D96" s="39"/>
      <c r="E96" s="39"/>
      <c r="G96" s="39"/>
      <c r="H96" s="39"/>
      <c r="I96" s="39"/>
    </row>
    <row r="97" spans="3:9" x14ac:dyDescent="0.2">
      <c r="C97" s="39"/>
      <c r="D97" s="39"/>
      <c r="E97" s="39"/>
    </row>
    <row r="98" spans="3:9" x14ac:dyDescent="0.2">
      <c r="C98" s="39"/>
      <c r="D98" s="39"/>
      <c r="E98" s="39"/>
    </row>
    <row r="99" spans="3:9" x14ac:dyDescent="0.2">
      <c r="C99" s="39"/>
      <c r="D99" s="39"/>
      <c r="E99" s="39"/>
    </row>
    <row r="100" spans="3:9" x14ac:dyDescent="0.2">
      <c r="C100" s="39"/>
      <c r="D100" s="39"/>
      <c r="E100" s="39"/>
      <c r="G100" s="39"/>
      <c r="H100" s="39"/>
      <c r="I100" s="39"/>
    </row>
    <row r="101" spans="3:9" x14ac:dyDescent="0.2">
      <c r="G101" s="39"/>
      <c r="H101" s="39"/>
      <c r="I101" s="39"/>
    </row>
    <row r="102" spans="3:9" x14ac:dyDescent="0.2">
      <c r="G102" s="39"/>
      <c r="H102" s="39"/>
      <c r="I102" s="39"/>
    </row>
  </sheetData>
  <mergeCells count="13">
    <mergeCell ref="B52:I52"/>
    <mergeCell ref="B64:I64"/>
    <mergeCell ref="B76:I76"/>
    <mergeCell ref="B88:I88"/>
    <mergeCell ref="K29:L29"/>
    <mergeCell ref="B28:J28"/>
    <mergeCell ref="B40:J40"/>
    <mergeCell ref="B4:G4"/>
    <mergeCell ref="H4:I4"/>
    <mergeCell ref="B16:G16"/>
    <mergeCell ref="H16:I16"/>
    <mergeCell ref="H5:I5"/>
    <mergeCell ref="H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Fig1b</vt:lpstr>
      <vt:lpstr>Fig1e-h</vt:lpstr>
      <vt:lpstr>Fig1i-k,m</vt:lpstr>
      <vt:lpstr>Fig.1n</vt:lpstr>
      <vt:lpstr>Fig.2a</vt:lpstr>
      <vt:lpstr>Fig.2c</vt:lpstr>
      <vt:lpstr>Fig.2e-l</vt:lpstr>
      <vt:lpstr>Fig.3c,d,g,i</vt:lpstr>
      <vt:lpstr>Fig.4c-f</vt:lpstr>
      <vt:lpstr>Fig.5f</vt:lpstr>
      <vt:lpstr>Fig.6b,d-g,k</vt:lpstr>
      <vt:lpstr>Suppl Fig.1</vt:lpstr>
      <vt:lpstr>Suppl Fig.2b,d-j,l</vt:lpstr>
      <vt:lpstr>Suppl Fig.3</vt:lpstr>
      <vt:lpstr>Suppl Fig.5c,e,g</vt:lpstr>
      <vt:lpstr>Suppl Fig.6b,d</vt:lpstr>
      <vt:lpstr>Suppl Fig.6e</vt:lpstr>
      <vt:lpstr>Suppl Fig.6f</vt:lpstr>
      <vt:lpstr>Suppl Fig.6g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2021-06-09T11:03:39Z</dcterms:created>
  <dcterms:modified xsi:type="dcterms:W3CDTF">2021-06-23T21:43:23Z</dcterms:modified>
</cp:coreProperties>
</file>