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D\(2019-01 - WES, SNP) PBL study mit Fabian, Annette\R=Rebuttal\20210114=Endkontrolle für Rebuttalversion nach FF_GL\weitere Tabellenedits\"/>
    </mc:Choice>
  </mc:AlternateContent>
  <bookViews>
    <workbookView xWindow="2580" yWindow="0" windowWidth="26880" windowHeight="10575"/>
  </bookViews>
  <sheets>
    <sheet name="filter set overview"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<sst xmlns="http://schemas.openxmlformats.org/spreadsheetml/2006/main" count="88" uniqueCount="45">
  <si>
    <t>Filter description</t>
  </si>
  <si>
    <t>Variant count before</t>
  </si>
  <si>
    <t>Variant count after</t>
  </si>
  <si>
    <t>Removal relative to last step</t>
  </si>
  <si>
    <t>Remaining from initial count</t>
  </si>
  <si>
    <t>Remaining mean variant count/sample</t>
  </si>
  <si>
    <t>Remaining mean variant count/sample/Mb</t>
  </si>
  <si>
    <t>Info/strength of just this filter applied to initial set</t>
  </si>
  <si>
    <t xml:space="preserve">  - input quality thresholds: ratio of N:alt base reads exceeds the ratio allowed by Mutect QC</t>
  </si>
  <si>
    <t xml:space="preserve">  - input quality thresholds: allele fraction is below specified threshold allowed by Mutect QC</t>
  </si>
  <si>
    <t xml:space="preserve">  - input quality thresholds: median base quality for the alternate allele low according to Mutect QC</t>
  </si>
  <si>
    <t xml:space="preserve">  - input quality thresholds: abs(ref-alt) median fragment length too high according to Mutect QC</t>
  </si>
  <si>
    <t xml:space="preserve">  - input quality thresholds: low median read mapping quality by Mutect QC</t>
  </si>
  <si>
    <t xml:space="preserve">  ! evidence: Main statistical filter of Mutect for the tumor, requiring sufficient statistical evidence, i.e. filter out if there is no sufficient likelihood for the variant in the (initial or relapsed) tumor sample
   &lt;- Details: only include if the evidence that this variant exists in the tumor sample is sufficient. Based on the log10-likelihood of odds (LOD) by MuTect's statistical model, i.e. as the base-10 logarithm of the ratio of the probability that measured reads at this site can be explained by the alternate allele over the probability that they can be explained by reference allele. This filter only considers evidence sufficient, if this number is &gt;=9.0. Assuming one true somatic mutation per 1000000 bases, this corresponds to an expected false discovery rate for somatic mutations of 10^(-9.0)*1000000=0.001 based on this filter alone. Consider increasing the threshold or using additional filters, if a lower FDR is desired (at the cost of sensitivity). For more details, see the column explanation for tumor LODs or the article [K. Cibulskis, M.S. Lawrence, S.L. Carter, A. Sivachenko, D. Jaffe, C. Sougnez, S. Gabriel, M. Meyerson, E.S. Lander and G. Getz, “Sensitive detection of somatic point mutations in impure and heterogeneous cancer samples”, Nat. Biotechnol., vol. 31, no. 3, pp. 213–219, 2013]. #initialValue=NaN</t>
  </si>
  <si>
    <t xml:space="preserve"> &lt;- no evidence bias: evidence must not be overrepresented by duplicate reads (that would indicate that only few/one unique molecule carries this variant).
(Not suitable for amplicon designs without UMIs, as duplicate reads from independent molecules are typical in this case.)</t>
  </si>
  <si>
    <t xml:space="preserve"> &lt;- no evidence bias: evidence for alt allele comes from one read direction only according to Mutect QC</t>
  </si>
  <si>
    <t xml:space="preserve">  - no artefact: median distance of alt variants from end of reads failed Mutect QC</t>
  </si>
  <si>
    <t xml:space="preserve">  - no artefact: Exclude if alternate alleles in single tandem repeats are polymerase slippage errors (phred(not slippage errors)&gt;=10.0).</t>
  </si>
  <si>
    <t xml:space="preserve">  - no artefact: Exclude variants supported by significantly biased forward and reverse read counts, as determined by LearnReadOrientationModel (phred&gt;=10.0).</t>
  </si>
  <si>
    <t xml:space="preserve">  - no artefact: Exclude if alternate alleles are sequencing errors (phred&gt;=10.0).</t>
  </si>
  <si>
    <t xml:space="preserve">  - no artefact: Exclude if alternate alleles are due to read orientation artifacts (phred&gt;=10.0).</t>
  </si>
  <si>
    <t xml:space="preserve">  - not in dbSNP.common: must not be a known common variant in humans according to NCBI/dbSNP (version common_all_20180418.vcf). Note that the Mutect germline ressource filter based on gnomAD has already been applied here, i.e. not much additional filtering is expected by this step.</t>
  </si>
  <si>
    <t xml:space="preserve">  - rescue if in clinVar.pathogenic: if the variant has passed all pre-annotation filters and has known associations with pathogenicity according to NCBI/ClinVar (version clinvar_20180429.vcf), rescue it if it has been filtered out until now to enable further manual examination. Later filter steps might still filter it out again.</t>
  </si>
  <si>
    <t xml:space="preserve">  - rescue if in COSMIC.coding: if the variant has passed all pre-annotation filters and is a known somatic coding variant according to COSMIC (version v85_GRCh38_vMai2018) in at least 5 independent patient samples, rescue it if it has been filtered out until now to enable further manual examination. As COSMIC also contains germline variants (false positives from studies based on unpaired samples), this step can rescue quite some variants. However, later filter steps might still filter them out again. In particular, if we can be certain that a variant is germline based on an available paired normal, it will be filtered out again below.
&lt;-Hint/Are all the mutations real?: For many putative somatic mutations that have been reported in the published literature, definitive evidence that they are somatically acquired (through demonstration of their absence in normal DNA from the same individual as the tumour) is not available. Therefore, occasional germline variants may have inadvertently been represented in publications as somatic mutations and entered in the database. In addition, simple laboratory errors which result in an incorrect normal DNA sample (i.e. from a different individual) being analysed as a control for a particular tumour sample may provide apparently persuasive, but misleading, evidence of somatic origin. Finally, DNA amplification methods have an intrinsic error rate, and these errors may subsequently be interpreted as somatic mutations. There is some evidence that this may be a particular problem in analyses of archival formalin-fixed, paraffin embedded material. (&lt;-source: https://cancer.sanger.ac.uk/cosmic/help/faq)</t>
  </si>
  <si>
    <t xml:space="preserve">  - not in PON: filtered by the panel of normals (PON) that collects common variants of normal samples processed, measured and analyzed by the same pipeline (to also filter pipeline-specific common processing artefacts, if any).
   &lt;- Details: exclude if &gt;=2 distinct patients had this variant in their normal sample (at the same position with the same base change). Occurrence checks are computed for genomic HGVS definitions that have been processed by TransVar to combine ambiguities (like two possible insertions for CA=&gt;CACA that mean the same sequence change). #initialValue=NaN</t>
  </si>
  <si>
    <t xml:space="preserve">  ! no high germline risk: Main statistical filter of Mutect for the sample-specific germline risk of variants, requiring that the paired normal (if available) must equal the reference allele with sufficient likelihood. Utilizes population allele frequencies from the EXAC-based gnomAD germline ressource. 
The sensitivity/specificity trade-off of this filter has been optimized in 2019-03 based on a large targeted DNA-seq project containing both paired and unpaired measurments of BL tumor samples: A FDR cut for exclusion of 10% (corresponding to a max-germline-posterior probability of &gt;=90%) led to the lowest bias between paired and unpaired sub-cohorts with respect to the amount of rescued variants in postprocessing based on somatic callings in other BL samples of the project. The average somatic callings per sample were also more balanced, with only slightly more for unpaired samples due to the lack of specific germline information.</t>
  </si>
  <si>
    <t xml:space="preserve">  - no artefact in paired normal: If a paired normal is available and an allele is found in the normal by the *somatic* likelihoods model, its variants are excluded. This model is different from the normal likelihood that goes into the germline model, which makes a diploid assumption (harder to meet the likelihood threshold). Here we compute the normal likelihood as if it were a tumor in order to detect artifacts. (source: https://github.com/broadinstitute/gatk/blob/master/docs/mutect/mutect.pdf) This step is neutral for unpaired samples.</t>
  </si>
  <si>
    <t xml:space="preserve">  - rescue from general germline ressources or Mutect's germline risk model, if confirmed somatic elsewhere in this project: The Mutect germline risk model may filter a variant as germline from an unpaired sample if this is likely given the variant's allele frequency and the population allele frequency of the variant (based on gnomAD). From a single-sample perspective this may be correct, but if the project contains (tumor,normal) pairs carrying the same variant in tumor samples but not in paired normals, this gives indirect evidence that is is also a somatic variant in the unpaired sample, as it belongs to the same disease entity. Hence, we rescue all variants from unpaired germline risk filters that were confirmed as somatic in this project in at least one paired tumor sample. In particular, this should restore hotspot sensitivity and calling consistency in projects having both unpaired and paired samples.</t>
  </si>
  <si>
    <t xml:space="preserve">  - no artefact: Exclude variants due to too many alignment artifact as determined by FilterAlignmentArtifacts (FAA) model in GATK4/Mutect2.1.</t>
  </si>
  <si>
    <t xml:space="preserve">  - biological impact: variant must be in a coding region that can affect translation
   &lt;- Details: only include if this variant is located in the CDS of a gene (including CDS start/stop) or at a splicing site. #initialValue=NaN</t>
  </si>
  <si>
    <t xml:space="preserve">  - common minimal power: Require a minimum effective coverage in of &gt;=20x in the tumor sample as common baseline sensitivity</t>
  </si>
  <si>
    <t xml:space="preserve">  - biolocigal impact: filter variants that are synonymous on protein level, i.e. where the alternate allele still leads to the identical amino acid sequence if translated into a protein</t>
  </si>
  <si>
    <t xml:space="preserve">  - biological impact: must occur with biologically relevant allele frequency (&gt;=10%)</t>
  </si>
  <si>
    <t xml:space="preserve">  - research focus and comparable sensitivity: Variant must have occurred in one of the genes targeted by the chosen DNA-seq library. This is also useful to avoid possible sensitivity bias between analyzed samples, as the reads coverage of additionally measured but not targeted genes is in general lower and more volatile between samples.
   &lt;- Details: only include if this variant has occurred inside of a gene that contains at least one library target region according to:
 - for WES: [/home/main/2019=PBL=DNA-seq/A=Metadata/Agilent/S31285117_hs_hg38_SureSelect_Human_All_Exon_V7_20180228/S31285117_Padded_noHeader_noChr_3columns.bed] #initialValue=NaN</t>
  </si>
  <si>
    <t xml:space="preserve">  - warning/possible artefact: Too many alternate alleles were statistically significant at this site according to Mutect, indicating a possible artefact. Multiple various variants at the same position are very unlikely due to low mutation rate and usually indicate sequencing errors. Only trust this variant if it also occurred in independent samples.</t>
  </si>
  <si>
    <t xml:space="preserve">  - warning/possible artefact: Flagged in a postprocessing pass, as the variant is near another variant of the same haplotype that was filtered by Mutect. Only trust this variant if it also occurred in independent samples.</t>
  </si>
  <si>
    <t xml:space="preserve">  - warning/possible artefact: Multiple events clustered at this location in the tumor sample according to Mutect, possibly indicating a measurement artefact. Only trust this variant if it also occurred in independent samples.</t>
  </si>
  <si>
    <t xml:space="preserve">  - no artefact: Could not compute the ratio of reads mapped with quality 60 to all reads. This should not happen, as all variants should have nonzero read counts in the tumor BAM, because germline variants have already been filtered. (MAPQRAT)</t>
  </si>
  <si>
    <t xml:space="preserve">  - no artefact: Exclude variants if ratio of unique_mapped_reads/all_reads is small. If ratio==1 =&gt; all reads are uniquely mapped according to HISAT2. (MAPQRAT) (MAPQRAT&gt;=0.05).</t>
  </si>
  <si>
    <t>i)   Pre-annotation filters (QC thresholds, significance, no artefacts)</t>
  </si>
  <si>
    <t>85 patients with PBL diagnosis and inital tumor WES measurement</t>
  </si>
  <si>
    <t>ii)  Post-annotation filters (ressource DBs, germline models)</t>
  </si>
  <si>
    <t>iii) Post-annotation filters (biological impact and specificity)</t>
  </si>
  <si>
    <t>iv) Additional informative filters (can no longer reduce mutation calls, just warning flags for review)</t>
  </si>
  <si>
    <t>1 PBL cell line (PBL-1) with inital tumor WES measurement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</si>
</sst>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8"/>
      <color rgb="FF0000CC"/>
      <name val="Calibri"/>
      <family val="2"/>
      <scheme val="minor"/>
    </font>
    <font>
      <sz val="8"/>
      <color theme="1"/>
      <name val="Calibri"/>
      <family val="2"/>
      <scheme val="minor"/>
    </font>
    <font>
      <b/>
      <sz val="8"/>
      <color theme="1"/>
      <name val="Calibri"/>
      <family val="2"/>
      <scheme val="minor"/>
    </font>
    <font>
      <sz val="8"/>
      <color rgb="FF999999"/>
      <name val="Calibri"/>
      <family val="2"/>
      <scheme val="minor"/>
    </font>
    <font>
      <b/>
      <sz val="12"/>
      <color rgb="FFFFFFFF"/>
      <name val="Calibri"/>
      <family val="2"/>
      <scheme val="minor"/>
    </font>
    <font>
      <b/>
      <sz val="11"/>
      <color rgb="FFFFFFFF"/>
      <name val="Calibri"/>
      <family val="2"/>
      <scheme val="minor"/>
    </font>
  </fonts>
  <fills count="6">
    <fill>
      <patternFill patternType="none"/>
    </fill>
    <fill>
      <patternFill patternType="gray125"/>
    </fill>
    <fill>
      <patternFill patternType="solid">
        <fgColor rgb="FFCCCCCC"/>
        <bgColor indexed="64"/>
      </patternFill>
    </fill>
    <fill>
      <patternFill patternType="solid">
        <fgColor rgb="FFFFFF00"/>
        <bgColor indexed="64"/>
      </patternFill>
    </fill>
    <fill>
      <patternFill patternType="solid">
        <fgColor rgb="FF000033"/>
        <bgColor indexed="64"/>
      </patternFill>
    </fill>
    <fill>
      <patternFill patternType="solid">
        <fgColor rgb="FF333366"/>
        <bgColor indexed="64"/>
      </patternFill>
    </fill>
  </fills>
  <borders count="2">
    <border>
      <left/>
      <right/>
      <top/>
      <bottom/>
      <diagonal/>
    </border>
    <border>
      <left/>
      <right/>
      <top/>
      <bottom style="thin">
        <color rgb="FFCCCCCC"/>
      </bottom>
      <diagonal/>
    </border>
  </borders>
  <cellStyleXfs count="3">
    <xf numFmtId="0" fontId="0" fillId="0" borderId="0"/>
    <xf numFmtId="0" fontId="1" fillId="0" borderId="0" applyNumberFormat="0" applyFill="0" applyBorder="0" applyAlignment="0" applyProtection="0">
      <alignment vertical="center"/>
    </xf>
    <xf numFmtId="0" fontId="1" fillId="0" borderId="0">
      <alignment vertical="center"/>
    </xf>
  </cellStyleXfs>
  <cellXfs count="26">
    <xf numFmtId="0" fontId="0" fillId="0" borderId="0" xfId="0"/>
    <xf numFmtId="0" fontId="2" fillId="0" borderId="0" xfId="0" applyFont="1"/>
    <xf numFmtId="1" fontId="2" fillId="0" borderId="0" xfId="0" applyNumberFormat="1" applyFont="1" applyAlignment="1">
      <alignment vertical="center"/>
    </xf>
    <xf numFmtId="10" fontId="2" fillId="0" borderId="0" xfId="0" applyNumberFormat="1" applyFont="1" applyAlignment="1">
      <alignment vertical="center"/>
    </xf>
    <xf numFmtId="2" fontId="2" fillId="0" borderId="0" xfId="0" applyNumberFormat="1" applyFont="1" applyAlignment="1">
      <alignment vertical="center"/>
    </xf>
    <xf numFmtId="0" fontId="2" fillId="0" borderId="0" xfId="0" applyFont="1" applyAlignment="1">
      <alignment vertical="top"/>
    </xf>
    <xf numFmtId="0" fontId="3" fillId="2" borderId="0" xfId="0" applyFont="1" applyFill="1" applyAlignment="1"/>
    <xf numFmtId="2" fontId="3" fillId="3" borderId="0" xfId="0" applyNumberFormat="1" applyFont="1" applyFill="1" applyAlignment="1">
      <alignment vertical="center"/>
    </xf>
    <xf numFmtId="0" fontId="4" fillId="0" borderId="0" xfId="0" applyFont="1" applyAlignment="1">
      <alignment vertical="top"/>
    </xf>
    <xf numFmtId="0" fontId="3" fillId="2" borderId="0" xfId="0" applyFont="1" applyFill="1" applyAlignment="1">
      <alignment wrapText="1"/>
    </xf>
    <xf numFmtId="1" fontId="3" fillId="2" borderId="0" xfId="0" applyNumberFormat="1" applyFont="1" applyFill="1" applyAlignment="1">
      <alignment wrapText="1"/>
    </xf>
    <xf numFmtId="10" fontId="3" fillId="2" borderId="0" xfId="0" applyNumberFormat="1" applyFont="1" applyFill="1" applyAlignment="1">
      <alignment wrapText="1"/>
    </xf>
    <xf numFmtId="2" fontId="3" fillId="2" borderId="0" xfId="0" applyNumberFormat="1" applyFont="1" applyFill="1" applyAlignment="1">
      <alignment wrapText="1"/>
    </xf>
    <xf numFmtId="0" fontId="5" fillId="4" borderId="1" xfId="0" applyFont="1" applyFill="1" applyBorder="1" applyAlignment="1">
      <alignment horizontal="left" vertical="center"/>
    </xf>
    <xf numFmtId="0" fontId="2" fillId="4" borderId="1" xfId="0" applyFont="1" applyFill="1" applyBorder="1"/>
    <xf numFmtId="0" fontId="6" fillId="5" borderId="1" xfId="0" applyFont="1" applyFill="1" applyBorder="1" applyAlignment="1">
      <alignment horizontal="left" vertical="center"/>
    </xf>
    <xf numFmtId="0" fontId="2" fillId="5" borderId="1" xfId="0" applyFont="1" applyFill="1" applyBorder="1" applyAlignment="1">
      <alignment vertical="top"/>
    </xf>
    <xf numFmtId="1" fontId="2" fillId="5" borderId="1" xfId="0" applyNumberFormat="1" applyFont="1" applyFill="1" applyBorder="1" applyAlignment="1">
      <alignment vertical="center"/>
    </xf>
    <xf numFmtId="10" fontId="2" fillId="5" borderId="1" xfId="0" applyNumberFormat="1" applyFont="1" applyFill="1" applyBorder="1" applyAlignment="1">
      <alignment vertical="center"/>
    </xf>
    <xf numFmtId="2" fontId="2" fillId="5" borderId="1" xfId="0" applyNumberFormat="1" applyFont="1" applyFill="1" applyBorder="1" applyAlignment="1">
      <alignment vertical="center"/>
    </xf>
    <xf numFmtId="0" fontId="2" fillId="5" borderId="1" xfId="0" applyFont="1" applyFill="1" applyBorder="1"/>
    <xf numFmtId="2" fontId="3" fillId="5" borderId="1" xfId="0" applyNumberFormat="1" applyFont="1" applyFill="1" applyBorder="1" applyAlignment="1">
      <alignment vertical="center"/>
    </xf>
    <xf numFmtId="0" fontId="2" fillId="4" borderId="1" xfId="0" applyFont="1" applyFill="1" applyBorder="1" applyAlignment="1">
      <alignment vertical="top"/>
    </xf>
    <xf numFmtId="1" fontId="2" fillId="4" borderId="1" xfId="0" applyNumberFormat="1" applyFont="1" applyFill="1" applyBorder="1" applyAlignment="1">
      <alignment vertical="center"/>
    </xf>
    <xf numFmtId="10" fontId="2" fillId="4" borderId="1" xfId="0" applyNumberFormat="1" applyFont="1" applyFill="1" applyBorder="1" applyAlignment="1">
      <alignment vertical="center"/>
    </xf>
    <xf numFmtId="2" fontId="2" fillId="4" borderId="1" xfId="0" applyNumberFormat="1" applyFont="1" applyFill="1" applyBorder="1" applyAlignment="1">
      <alignment vertical="center"/>
    </xf>
  </cellXfs>
  <cellStyles count="3">
    <cellStyle name="Followed Hyperlink" xfId="2"/>
    <cellStyle name="Hyperlink" xfId="1" builtinId="8" customBuilti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74"/>
  <sheetViews>
    <sheetView tabSelected="1" workbookViewId="0"/>
  </sheetViews>
  <sheetFormatPr defaultRowHeight="11.25" outlineLevelRow="2" x14ac:dyDescent="0.2"/>
  <cols>
    <col min="1" max="1" width="2.5703125" style="1" customWidth="1"/>
    <col min="2" max="2" width="67.7109375" style="1" customWidth="1"/>
    <col min="3" max="6" width="9.85546875" style="1" customWidth="1"/>
    <col min="7" max="9" width="14.140625" style="1" customWidth="1"/>
    <col min="10" max="16384" width="9.140625" style="1"/>
  </cols>
  <sheetData>
    <row r="1" spans="1:9" s="14" customFormat="1" ht="17.45" customHeight="1" x14ac:dyDescent="0.2">
      <c r="A1" s="13" t="s">
        <v>40</v>
      </c>
    </row>
    <row r="2" spans="1:9" ht="33.75" customHeight="1" outlineLevel="1" x14ac:dyDescent="0.2">
      <c r="A2" s="9"/>
      <c r="B2" s="6" t="s">
        <v>0</v>
      </c>
      <c r="C2" s="10" t="s">
        <v>1</v>
      </c>
      <c r="D2" s="10" t="s">
        <v>2</v>
      </c>
      <c r="E2" s="11" t="s">
        <v>3</v>
      </c>
      <c r="F2" s="11" t="s">
        <v>4</v>
      </c>
      <c r="G2" s="12" t="s">
        <v>5</v>
      </c>
      <c r="H2" s="12" t="s">
        <v>6</v>
      </c>
      <c r="I2" s="11" t="s">
        <v>7</v>
      </c>
    </row>
    <row r="3" spans="1:9" s="20" customFormat="1" ht="15" customHeight="1" outlineLevel="1" x14ac:dyDescent="0.2">
      <c r="A3" s="15" t="s">
        <v>39</v>
      </c>
      <c r="B3" s="16"/>
      <c r="C3" s="17"/>
      <c r="D3" s="17"/>
      <c r="E3" s="18"/>
      <c r="F3" s="18"/>
      <c r="G3" s="19"/>
      <c r="H3" s="19"/>
      <c r="I3" s="18"/>
    </row>
    <row r="4" spans="1:9" outlineLevel="2" x14ac:dyDescent="0.2">
      <c r="A4" s="8"/>
      <c r="B4" s="5" t="s">
        <v>8</v>
      </c>
      <c r="C4" s="2">
        <v>17176650</v>
      </c>
      <c r="D4" s="2">
        <v>17176650</v>
      </c>
      <c r="E4" s="3">
        <v>0</v>
      </c>
      <c r="F4" s="3">
        <v>1</v>
      </c>
      <c r="G4" s="4">
        <v>202078.23529411765</v>
      </c>
      <c r="H4" s="4">
        <v>4068.5140547593928</v>
      </c>
      <c r="I4" s="3">
        <v>0</v>
      </c>
    </row>
    <row r="5" spans="1:9" outlineLevel="2" x14ac:dyDescent="0.2">
      <c r="A5" s="8"/>
      <c r="B5" s="5" t="s">
        <v>9</v>
      </c>
      <c r="C5" s="2">
        <v>17176650</v>
      </c>
      <c r="D5" s="2">
        <v>17176650</v>
      </c>
      <c r="E5" s="3">
        <v>0</v>
      </c>
      <c r="F5" s="3">
        <v>1</v>
      </c>
      <c r="G5" s="4">
        <v>202078.23529411765</v>
      </c>
      <c r="H5" s="4">
        <v>4068.5140547593928</v>
      </c>
      <c r="I5" s="3">
        <v>0</v>
      </c>
    </row>
    <row r="6" spans="1:9" outlineLevel="2" x14ac:dyDescent="0.2">
      <c r="A6" s="8"/>
      <c r="B6" s="5" t="s">
        <v>10</v>
      </c>
      <c r="C6" s="2">
        <v>17176650</v>
      </c>
      <c r="D6" s="2">
        <v>15114637</v>
      </c>
      <c r="E6" s="3">
        <v>0.1200474481345315</v>
      </c>
      <c r="F6" s="3">
        <v>0.8799525518654685</v>
      </c>
      <c r="G6" s="4">
        <v>177819.25882352941</v>
      </c>
      <c r="H6" s="4">
        <v>3580.0993247860524</v>
      </c>
      <c r="I6" s="3">
        <v>0.1200474481345315</v>
      </c>
    </row>
    <row r="7" spans="1:9" outlineLevel="2" x14ac:dyDescent="0.2">
      <c r="A7" s="8"/>
      <c r="B7" s="5" t="s">
        <v>11</v>
      </c>
      <c r="C7" s="2">
        <v>15114637</v>
      </c>
      <c r="D7" s="2">
        <v>15103964</v>
      </c>
      <c r="E7" s="3">
        <v>7.0613670708730147E-4</v>
      </c>
      <c r="F7" s="3">
        <v>0.87933118506810115</v>
      </c>
      <c r="G7" s="4">
        <v>177693.69411764707</v>
      </c>
      <c r="H7" s="4">
        <v>3577.5712852378028</v>
      </c>
      <c r="I7" s="3">
        <v>7.4502303999901542E-4</v>
      </c>
    </row>
    <row r="8" spans="1:9" outlineLevel="2" x14ac:dyDescent="0.2">
      <c r="A8" s="8"/>
      <c r="B8" s="5" t="s">
        <v>12</v>
      </c>
      <c r="C8" s="2">
        <v>15103964</v>
      </c>
      <c r="D8" s="2">
        <v>15103964</v>
      </c>
      <c r="E8" s="3">
        <v>0</v>
      </c>
      <c r="F8" s="3">
        <v>0.87933118506810115</v>
      </c>
      <c r="G8" s="4">
        <v>177693.69411764707</v>
      </c>
      <c r="H8" s="4">
        <v>3577.5712852378028</v>
      </c>
      <c r="I8" s="3">
        <v>0</v>
      </c>
    </row>
    <row r="9" spans="1:9" outlineLevel="2" x14ac:dyDescent="0.2">
      <c r="A9" s="8"/>
      <c r="B9" s="5" t="s">
        <v>13</v>
      </c>
      <c r="C9" s="2">
        <v>15103964</v>
      </c>
      <c r="D9" s="2">
        <v>7219613</v>
      </c>
      <c r="E9" s="3">
        <v>0.5220054152671445</v>
      </c>
      <c r="F9" s="3">
        <v>0.42031554464927678</v>
      </c>
      <c r="G9" s="4">
        <v>84936.623529411765</v>
      </c>
      <c r="H9" s="4">
        <v>1710.0597008394318</v>
      </c>
      <c r="I9" s="3">
        <v>0.57646450268242067</v>
      </c>
    </row>
    <row r="10" spans="1:9" outlineLevel="2" x14ac:dyDescent="0.2">
      <c r="A10" s="8"/>
      <c r="B10" s="5" t="s">
        <v>14</v>
      </c>
      <c r="C10" s="2">
        <v>7219613</v>
      </c>
      <c r="D10" s="2">
        <v>7219613</v>
      </c>
      <c r="E10" s="3">
        <v>0</v>
      </c>
      <c r="F10" s="3">
        <v>0.42031554464927678</v>
      </c>
      <c r="G10" s="4">
        <v>84936.623529411765</v>
      </c>
      <c r="H10" s="4">
        <v>1710.0597008394318</v>
      </c>
      <c r="I10" s="3">
        <v>0</v>
      </c>
    </row>
    <row r="11" spans="1:9" outlineLevel="2" x14ac:dyDescent="0.2">
      <c r="A11" s="8"/>
      <c r="B11" s="5" t="s">
        <v>15</v>
      </c>
      <c r="C11" s="2">
        <v>7219613</v>
      </c>
      <c r="D11" s="2">
        <v>7195463</v>
      </c>
      <c r="E11" s="3">
        <v>3.3450546448957619E-3</v>
      </c>
      <c r="F11" s="3">
        <v>0.41890956618432579</v>
      </c>
      <c r="G11" s="4">
        <v>84652.50588235294</v>
      </c>
      <c r="H11" s="4">
        <v>1704.3394576940896</v>
      </c>
      <c r="I11" s="3">
        <v>1.0377867628437398E-2</v>
      </c>
    </row>
    <row r="12" spans="1:9" outlineLevel="2" x14ac:dyDescent="0.2">
      <c r="A12" s="8"/>
      <c r="B12" s="5" t="s">
        <v>16</v>
      </c>
      <c r="C12" s="2">
        <v>7195463</v>
      </c>
      <c r="D12" s="2">
        <v>7190047</v>
      </c>
      <c r="E12" s="3">
        <v>7.5269652557452549E-4</v>
      </c>
      <c r="F12" s="3">
        <v>0.41859425440932896</v>
      </c>
      <c r="G12" s="4">
        <v>84588.788235294123</v>
      </c>
      <c r="H12" s="4">
        <v>1703.056607305884</v>
      </c>
      <c r="I12" s="3">
        <v>3.4557960952804612E-3</v>
      </c>
    </row>
    <row r="13" spans="1:9" outlineLevel="2" x14ac:dyDescent="0.2">
      <c r="A13" s="8"/>
      <c r="B13" s="5" t="s">
        <v>17</v>
      </c>
      <c r="C13" s="2">
        <v>7190047</v>
      </c>
      <c r="D13" s="2">
        <v>7042448</v>
      </c>
      <c r="E13" s="3">
        <v>2.0528238549761935E-2</v>
      </c>
      <c r="F13" s="3">
        <v>0.4100012516992545</v>
      </c>
      <c r="G13" s="4">
        <v>82852.329411764702</v>
      </c>
      <c r="H13" s="4">
        <v>1668.0958550073603</v>
      </c>
      <c r="I13" s="3">
        <v>3.6083869671909241E-2</v>
      </c>
    </row>
    <row r="14" spans="1:9" outlineLevel="2" x14ac:dyDescent="0.2">
      <c r="A14" s="8"/>
      <c r="B14" s="5" t="s">
        <v>18</v>
      </c>
      <c r="C14" s="2">
        <v>7042448</v>
      </c>
      <c r="D14" s="2">
        <v>7013259</v>
      </c>
      <c r="E14" s="3">
        <v>4.1447235393147208E-3</v>
      </c>
      <c r="F14" s="3">
        <v>0.40830190986018811</v>
      </c>
      <c r="G14" s="4">
        <v>82508.929411764708</v>
      </c>
      <c r="H14" s="4">
        <v>1661.182058851278</v>
      </c>
      <c r="I14" s="3">
        <v>3.1953902536292045E-2</v>
      </c>
    </row>
    <row r="15" spans="1:9" outlineLevel="2" x14ac:dyDescent="0.2">
      <c r="A15" s="8"/>
      <c r="B15" s="5" t="s">
        <v>19</v>
      </c>
      <c r="C15" s="2">
        <v>7013259</v>
      </c>
      <c r="D15" s="2">
        <v>6999896</v>
      </c>
      <c r="E15" s="3">
        <v>1.9053909174037154E-3</v>
      </c>
      <c r="F15" s="3">
        <v>0.4075239351095819</v>
      </c>
      <c r="G15" s="4">
        <v>82351.717647058817</v>
      </c>
      <c r="H15" s="4">
        <v>1658.0168576441886</v>
      </c>
      <c r="I15" s="3">
        <v>0.50786655139389814</v>
      </c>
    </row>
    <row r="16" spans="1:9" outlineLevel="2" x14ac:dyDescent="0.2">
      <c r="A16" s="8"/>
      <c r="B16" s="5" t="s">
        <v>20</v>
      </c>
      <c r="C16" s="2">
        <v>6999896</v>
      </c>
      <c r="D16" s="2">
        <v>6841461</v>
      </c>
      <c r="E16" s="3">
        <v>2.2633907703771605E-2</v>
      </c>
      <c r="F16" s="3">
        <v>0.39830007597523381</v>
      </c>
      <c r="G16" s="4">
        <v>80487.776470588229</v>
      </c>
      <c r="H16" s="4">
        <v>1620.4894571169727</v>
      </c>
      <c r="I16" s="3">
        <v>0.19757385753333745</v>
      </c>
    </row>
    <row r="17" spans="1:9" s="20" customFormat="1" ht="15" customHeight="1" outlineLevel="1" x14ac:dyDescent="0.2">
      <c r="A17" s="15" t="s">
        <v>41</v>
      </c>
      <c r="B17" s="16"/>
      <c r="C17" s="17"/>
      <c r="D17" s="17"/>
      <c r="E17" s="18"/>
      <c r="F17" s="18"/>
      <c r="G17" s="19"/>
      <c r="H17" s="19"/>
      <c r="I17" s="18"/>
    </row>
    <row r="18" spans="1:9" outlineLevel="2" x14ac:dyDescent="0.2">
      <c r="A18" s="8"/>
      <c r="B18" s="5" t="s">
        <v>21</v>
      </c>
      <c r="C18" s="2">
        <v>6841461</v>
      </c>
      <c r="D18" s="2">
        <v>1368351</v>
      </c>
      <c r="E18" s="3">
        <v>0.79999140534456015</v>
      </c>
      <c r="F18" s="3">
        <v>7.9663438446961429E-2</v>
      </c>
      <c r="G18" s="4">
        <v>16098.24705882353</v>
      </c>
      <c r="H18" s="4">
        <v>324.11181897192239</v>
      </c>
      <c r="I18" s="3">
        <v>0.70999988473930697</v>
      </c>
    </row>
    <row r="19" spans="1:9" outlineLevel="2" x14ac:dyDescent="0.2">
      <c r="A19" s="8"/>
      <c r="B19" s="5" t="s">
        <v>22</v>
      </c>
      <c r="C19" s="2">
        <v>1368351</v>
      </c>
      <c r="D19" s="2">
        <v>1382384</v>
      </c>
      <c r="E19" s="3">
        <v>-1.0255409613469046E-2</v>
      </c>
      <c r="F19" s="3">
        <v>8.0480419639452391E-2</v>
      </c>
      <c r="G19" s="4">
        <v>16263.341176470589</v>
      </c>
      <c r="H19" s="4">
        <v>327.43571843604593</v>
      </c>
      <c r="I19" s="3">
        <v>0</v>
      </c>
    </row>
    <row r="20" spans="1:9" outlineLevel="2" x14ac:dyDescent="0.2">
      <c r="A20" s="8"/>
      <c r="B20" s="5" t="s">
        <v>23</v>
      </c>
      <c r="C20" s="2">
        <v>1382384</v>
      </c>
      <c r="D20" s="2">
        <v>1581593</v>
      </c>
      <c r="E20" s="3">
        <v>-0.14410540052546894</v>
      </c>
      <c r="F20" s="3">
        <v>9.2078082746053502E-2</v>
      </c>
      <c r="G20" s="4">
        <v>18606.976470588233</v>
      </c>
      <c r="H20" s="4">
        <v>374.620973787617</v>
      </c>
      <c r="I20" s="3">
        <v>0</v>
      </c>
    </row>
    <row r="21" spans="1:9" outlineLevel="2" x14ac:dyDescent="0.2">
      <c r="A21" s="8"/>
      <c r="B21" s="5" t="s">
        <v>24</v>
      </c>
      <c r="C21" s="2">
        <v>1581593</v>
      </c>
      <c r="D21" s="2">
        <v>166376</v>
      </c>
      <c r="E21" s="3">
        <v>0.89480479491247111</v>
      </c>
      <c r="F21" s="3">
        <v>9.6861727985375502E-3</v>
      </c>
      <c r="G21" s="4">
        <v>1957.3647058823528</v>
      </c>
      <c r="H21" s="4">
        <v>39.408330167678137</v>
      </c>
      <c r="I21" s="3">
        <v>0.56444883024338277</v>
      </c>
    </row>
    <row r="22" spans="1:9" outlineLevel="2" x14ac:dyDescent="0.2">
      <c r="A22" s="8"/>
      <c r="B22" s="5" t="s">
        <v>25</v>
      </c>
      <c r="C22" s="2">
        <v>166376</v>
      </c>
      <c r="D22" s="2">
        <v>100720</v>
      </c>
      <c r="E22" s="3">
        <v>0.39462422464778579</v>
      </c>
      <c r="F22" s="3">
        <v>5.8637743681101964E-3</v>
      </c>
      <c r="G22" s="4">
        <v>1184.9411764705883</v>
      </c>
      <c r="H22" s="4">
        <v>23.856848430594212</v>
      </c>
      <c r="I22" s="3">
        <v>0.45579737608905113</v>
      </c>
    </row>
    <row r="23" spans="1:9" outlineLevel="2" x14ac:dyDescent="0.2">
      <c r="A23" s="8"/>
      <c r="B23" s="5" t="s">
        <v>26</v>
      </c>
      <c r="C23" s="2">
        <v>100720</v>
      </c>
      <c r="D23" s="2">
        <v>97871</v>
      </c>
      <c r="E23" s="3">
        <v>2.8286338363780805E-2</v>
      </c>
      <c r="F23" s="3">
        <v>5.6979096622449665E-3</v>
      </c>
      <c r="G23" s="4">
        <v>1151.4235294117648</v>
      </c>
      <c r="H23" s="4">
        <v>23.182025543592992</v>
      </c>
      <c r="I23" s="3">
        <v>0.13825623739204096</v>
      </c>
    </row>
    <row r="24" spans="1:9" outlineLevel="2" x14ac:dyDescent="0.2">
      <c r="A24" s="8"/>
      <c r="B24" s="5" t="s">
        <v>27</v>
      </c>
      <c r="C24" s="2">
        <v>97871</v>
      </c>
      <c r="D24" s="2">
        <v>97885</v>
      </c>
      <c r="E24" s="3">
        <v>-1.4304543736143316E-4</v>
      </c>
      <c r="F24" s="3">
        <v>5.6987247222246478E-3</v>
      </c>
      <c r="G24" s="4">
        <v>1151.5882352941176</v>
      </c>
      <c r="H24" s="4">
        <v>23.185341626575795</v>
      </c>
      <c r="I24" s="3">
        <v>0</v>
      </c>
    </row>
    <row r="25" spans="1:9" outlineLevel="2" x14ac:dyDescent="0.2">
      <c r="A25" s="8"/>
      <c r="B25" s="5" t="s">
        <v>28</v>
      </c>
      <c r="C25" s="2">
        <v>97885</v>
      </c>
      <c r="D25" s="2">
        <v>69211</v>
      </c>
      <c r="E25" s="3">
        <v>0.29293558767941974</v>
      </c>
      <c r="F25" s="3">
        <v>4.0293654466965331E-3</v>
      </c>
      <c r="G25" s="4">
        <v>814.24705882352941</v>
      </c>
      <c r="H25" s="4">
        <v>16.393529951646702</v>
      </c>
      <c r="I25" s="3">
        <v>0.21103183682499205</v>
      </c>
    </row>
    <row r="26" spans="1:9" s="20" customFormat="1" ht="15" customHeight="1" outlineLevel="1" x14ac:dyDescent="0.2">
      <c r="A26" s="15" t="s">
        <v>42</v>
      </c>
      <c r="B26" s="16"/>
      <c r="C26" s="17"/>
      <c r="D26" s="17"/>
      <c r="E26" s="18"/>
      <c r="F26" s="18"/>
      <c r="G26" s="19"/>
      <c r="H26" s="19"/>
      <c r="I26" s="18"/>
    </row>
    <row r="27" spans="1:9" outlineLevel="2" x14ac:dyDescent="0.2">
      <c r="A27" s="8"/>
      <c r="B27" s="5" t="s">
        <v>29</v>
      </c>
      <c r="C27" s="2">
        <v>69211</v>
      </c>
      <c r="D27" s="2">
        <v>28658</v>
      </c>
      <c r="E27" s="3">
        <v>0.58593287194232135</v>
      </c>
      <c r="F27" s="3">
        <v>1.6684277784084791E-3</v>
      </c>
      <c r="G27" s="4">
        <v>337.15294117647056</v>
      </c>
      <c r="H27" s="4">
        <v>6.7880218658058862</v>
      </c>
      <c r="I27" s="3">
        <v>0.72960639359930779</v>
      </c>
    </row>
    <row r="28" spans="1:9" outlineLevel="2" x14ac:dyDescent="0.2">
      <c r="A28" s="8"/>
      <c r="B28" s="5" t="s">
        <v>30</v>
      </c>
      <c r="C28" s="2">
        <v>28658</v>
      </c>
      <c r="D28" s="2">
        <v>24074</v>
      </c>
      <c r="E28" s="3">
        <v>0.15995533533393813</v>
      </c>
      <c r="F28" s="3">
        <v>1.4015538536326932E-3</v>
      </c>
      <c r="G28" s="4">
        <v>283.22352941176473</v>
      </c>
      <c r="H28" s="4">
        <v>5.7022415520068019</v>
      </c>
      <c r="I28" s="3">
        <v>0.51570026751432907</v>
      </c>
    </row>
    <row r="29" spans="1:9" outlineLevel="2" x14ac:dyDescent="0.2">
      <c r="A29" s="8"/>
      <c r="B29" s="5" t="s">
        <v>31</v>
      </c>
      <c r="C29" s="2">
        <v>24074</v>
      </c>
      <c r="D29" s="2">
        <v>18635</v>
      </c>
      <c r="E29" s="3">
        <v>0.22592838747196142</v>
      </c>
      <c r="F29" s="3">
        <v>1.0849030515263454E-3</v>
      </c>
      <c r="G29" s="4">
        <v>219.23529411764707</v>
      </c>
      <c r="H29" s="4">
        <v>4.41394331318629</v>
      </c>
      <c r="I29" s="3">
        <v>0.12327940167287599</v>
      </c>
    </row>
    <row r="30" spans="1:9" outlineLevel="2" x14ac:dyDescent="0.2">
      <c r="A30" s="8"/>
      <c r="B30" s="5" t="s">
        <v>32</v>
      </c>
      <c r="C30" s="2">
        <v>18635</v>
      </c>
      <c r="D30" s="2">
        <v>14672</v>
      </c>
      <c r="E30" s="3">
        <v>0.21266434129326539</v>
      </c>
      <c r="F30" s="3">
        <v>8.5418285870644155E-4</v>
      </c>
      <c r="G30" s="4">
        <v>172.61176470588236</v>
      </c>
      <c r="H30" s="4">
        <v>3.4752549659817147</v>
      </c>
      <c r="I30" s="3">
        <v>0.19532353514800616</v>
      </c>
    </row>
    <row r="31" spans="1:9" outlineLevel="2" x14ac:dyDescent="0.2">
      <c r="A31" s="8"/>
      <c r="B31" s="5" t="s">
        <v>33</v>
      </c>
      <c r="C31" s="2">
        <v>14672</v>
      </c>
      <c r="D31" s="2">
        <v>14672</v>
      </c>
      <c r="E31" s="3">
        <v>0</v>
      </c>
      <c r="F31" s="3">
        <v>8.5418285870644155E-4</v>
      </c>
      <c r="G31" s="7">
        <v>172.61176470588236</v>
      </c>
      <c r="H31" s="4">
        <v>3.4752549659817147</v>
      </c>
      <c r="I31" s="3">
        <v>8.1460827323522556E-2</v>
      </c>
    </row>
    <row r="32" spans="1:9" s="20" customFormat="1" ht="15" customHeight="1" outlineLevel="1" collapsed="1" x14ac:dyDescent="0.2">
      <c r="A32" s="15" t="s">
        <v>43</v>
      </c>
      <c r="B32" s="16"/>
      <c r="C32" s="17"/>
      <c r="D32" s="17"/>
      <c r="E32" s="18"/>
      <c r="F32" s="18"/>
      <c r="G32" s="21"/>
      <c r="H32" s="19"/>
      <c r="I32" s="18"/>
    </row>
    <row r="33" spans="1:9" hidden="1" outlineLevel="2" x14ac:dyDescent="0.2">
      <c r="A33" s="8"/>
      <c r="B33" s="5" t="s">
        <v>34</v>
      </c>
      <c r="C33" s="2">
        <v>14672</v>
      </c>
      <c r="D33" s="2">
        <v>14519</v>
      </c>
      <c r="E33" s="3">
        <v>1.0428026172300986E-2</v>
      </c>
      <c r="F33" s="3">
        <v>8.4527541749991999E-4</v>
      </c>
      <c r="G33" s="4">
        <v>170.81176470588235</v>
      </c>
      <c r="H33" s="4">
        <v>3.4390149162410379</v>
      </c>
      <c r="I33" s="3">
        <v>5.1874783499692878E-2</v>
      </c>
    </row>
    <row r="34" spans="1:9" hidden="1" outlineLevel="2" x14ac:dyDescent="0.2">
      <c r="A34" s="8"/>
      <c r="B34" s="5" t="s">
        <v>35</v>
      </c>
      <c r="C34" s="2">
        <v>14519</v>
      </c>
      <c r="D34" s="2">
        <v>13024</v>
      </c>
      <c r="E34" s="3">
        <v>0.10296852400303047</v>
      </c>
      <c r="F34" s="3">
        <v>7.5823865538390779E-4</v>
      </c>
      <c r="G34" s="4">
        <v>153.2235294117647</v>
      </c>
      <c r="H34" s="4">
        <v>3.0849046262912925</v>
      </c>
      <c r="I34" s="3">
        <v>0.3086792826307807</v>
      </c>
    </row>
    <row r="35" spans="1:9" hidden="1" outlineLevel="2" x14ac:dyDescent="0.2">
      <c r="A35" s="8"/>
      <c r="B35" s="5" t="s">
        <v>36</v>
      </c>
      <c r="C35" s="2">
        <v>13024</v>
      </c>
      <c r="D35" s="2">
        <v>11891</v>
      </c>
      <c r="E35" s="3">
        <v>8.6993243243243201E-2</v>
      </c>
      <c r="F35" s="3">
        <v>6.922770155996658E-4</v>
      </c>
      <c r="G35" s="4">
        <v>139.89411764705883</v>
      </c>
      <c r="H35" s="4">
        <v>2.8165387677541283</v>
      </c>
      <c r="I35" s="3">
        <v>0.45280814361356847</v>
      </c>
    </row>
    <row r="36" spans="1:9" hidden="1" outlineLevel="2" x14ac:dyDescent="0.2">
      <c r="A36" s="8"/>
      <c r="B36" s="5" t="s">
        <v>37</v>
      </c>
      <c r="C36" s="2">
        <v>11891</v>
      </c>
      <c r="D36" s="2">
        <v>11891</v>
      </c>
      <c r="E36" s="3">
        <v>0</v>
      </c>
      <c r="F36" s="3">
        <v>6.922770155996658E-4</v>
      </c>
      <c r="G36" s="4">
        <v>139.89411764705883</v>
      </c>
      <c r="H36" s="4">
        <v>2.8165387677541283</v>
      </c>
      <c r="I36" s="3">
        <v>4.799888220345605E-3</v>
      </c>
    </row>
    <row r="37" spans="1:9" hidden="1" outlineLevel="2" x14ac:dyDescent="0.2">
      <c r="A37" s="8"/>
      <c r="B37" s="5" t="s">
        <v>38</v>
      </c>
      <c r="C37" s="2">
        <v>11891</v>
      </c>
      <c r="D37" s="2">
        <v>11889</v>
      </c>
      <c r="E37" s="3">
        <v>1.6819443276427926E-4</v>
      </c>
      <c r="F37" s="3">
        <v>6.9216057845971127E-4</v>
      </c>
      <c r="G37" s="4">
        <v>139.87058823529412</v>
      </c>
      <c r="H37" s="4">
        <v>2.8160650416137272</v>
      </c>
      <c r="I37" s="3">
        <v>3.5714007096843692E-2</v>
      </c>
    </row>
    <row r="38" spans="1:9" s="14" customFormat="1" ht="17.45" customHeight="1" x14ac:dyDescent="0.2">
      <c r="A38" s="13" t="s">
        <v>44</v>
      </c>
      <c r="B38" s="22"/>
      <c r="C38" s="23"/>
      <c r="D38" s="23"/>
      <c r="E38" s="24"/>
      <c r="F38" s="24"/>
      <c r="G38" s="25"/>
      <c r="H38" s="25"/>
      <c r="I38" s="24"/>
    </row>
    <row r="39" spans="1:9" ht="33.75" customHeight="1" outlineLevel="1" x14ac:dyDescent="0.2">
      <c r="A39" s="9"/>
      <c r="B39" s="6" t="s">
        <v>0</v>
      </c>
      <c r="C39" s="10" t="s">
        <v>1</v>
      </c>
      <c r="D39" s="10" t="s">
        <v>2</v>
      </c>
      <c r="E39" s="11" t="s">
        <v>3</v>
      </c>
      <c r="F39" s="11" t="s">
        <v>4</v>
      </c>
      <c r="G39" s="12" t="s">
        <v>5</v>
      </c>
      <c r="H39" s="12" t="s">
        <v>6</v>
      </c>
      <c r="I39" s="11" t="s">
        <v>7</v>
      </c>
    </row>
    <row r="40" spans="1:9" s="20" customFormat="1" ht="15" customHeight="1" outlineLevel="1" x14ac:dyDescent="0.2">
      <c r="A40" s="15" t="s">
        <v>39</v>
      </c>
      <c r="B40" s="16"/>
      <c r="C40" s="17"/>
      <c r="D40" s="17"/>
      <c r="E40" s="18"/>
      <c r="F40" s="18"/>
      <c r="G40" s="19"/>
      <c r="H40" s="19"/>
      <c r="I40" s="18"/>
    </row>
    <row r="41" spans="1:9" outlineLevel="2" x14ac:dyDescent="0.2">
      <c r="A41" s="8"/>
      <c r="B41" s="5" t="s">
        <v>8</v>
      </c>
      <c r="C41" s="2">
        <v>140097</v>
      </c>
      <c r="D41" s="2">
        <v>140097</v>
      </c>
      <c r="E41" s="3">
        <v>0</v>
      </c>
      <c r="F41" s="3">
        <v>1</v>
      </c>
      <c r="G41" s="4">
        <v>140097</v>
      </c>
      <c r="H41" s="4">
        <v>2820.6234713997355</v>
      </c>
      <c r="I41" s="3">
        <v>0</v>
      </c>
    </row>
    <row r="42" spans="1:9" outlineLevel="2" x14ac:dyDescent="0.2">
      <c r="A42" s="8"/>
      <c r="B42" s="5" t="s">
        <v>9</v>
      </c>
      <c r="C42" s="2">
        <v>140097</v>
      </c>
      <c r="D42" s="2">
        <v>140097</v>
      </c>
      <c r="E42" s="3">
        <v>0</v>
      </c>
      <c r="F42" s="3">
        <v>1</v>
      </c>
      <c r="G42" s="4">
        <v>140097</v>
      </c>
      <c r="H42" s="4">
        <v>2820.6234713997355</v>
      </c>
      <c r="I42" s="3">
        <v>0</v>
      </c>
    </row>
    <row r="43" spans="1:9" outlineLevel="2" x14ac:dyDescent="0.2">
      <c r="A43" s="8"/>
      <c r="B43" s="5" t="s">
        <v>10</v>
      </c>
      <c r="C43" s="2">
        <v>140097</v>
      </c>
      <c r="D43" s="2">
        <v>119552</v>
      </c>
      <c r="E43" s="3">
        <v>0.14664839361299675</v>
      </c>
      <c r="F43" s="3">
        <v>0.85335160638700325</v>
      </c>
      <c r="G43" s="4">
        <v>119552</v>
      </c>
      <c r="H43" s="4">
        <v>2406.9835703318499</v>
      </c>
      <c r="I43" s="3">
        <v>0.14664839361299675</v>
      </c>
    </row>
    <row r="44" spans="1:9" outlineLevel="2" x14ac:dyDescent="0.2">
      <c r="A44" s="8"/>
      <c r="B44" s="5" t="s">
        <v>11</v>
      </c>
      <c r="C44" s="2">
        <v>119552</v>
      </c>
      <c r="D44" s="2">
        <v>119478</v>
      </c>
      <c r="E44" s="3">
        <v>6.1897751605999307E-4</v>
      </c>
      <c r="F44" s="3">
        <v>0.85282340092935605</v>
      </c>
      <c r="G44" s="4">
        <v>119478</v>
      </c>
      <c r="H44" s="4">
        <v>2405.4937016202889</v>
      </c>
      <c r="I44" s="3">
        <v>6.4954995467425558E-4</v>
      </c>
    </row>
    <row r="45" spans="1:9" outlineLevel="2" x14ac:dyDescent="0.2">
      <c r="A45" s="8"/>
      <c r="B45" s="5" t="s">
        <v>12</v>
      </c>
      <c r="C45" s="2">
        <v>119478</v>
      </c>
      <c r="D45" s="2">
        <v>119478</v>
      </c>
      <c r="E45" s="3">
        <v>0</v>
      </c>
      <c r="F45" s="3">
        <v>0.85282340092935605</v>
      </c>
      <c r="G45" s="4">
        <v>119478</v>
      </c>
      <c r="H45" s="4">
        <v>2405.4937016202889</v>
      </c>
      <c r="I45" s="3">
        <v>0</v>
      </c>
    </row>
    <row r="46" spans="1:9" outlineLevel="2" x14ac:dyDescent="0.2">
      <c r="A46" s="8"/>
      <c r="B46" s="5" t="s">
        <v>13</v>
      </c>
      <c r="C46" s="2">
        <v>119478</v>
      </c>
      <c r="D46" s="2">
        <v>93868</v>
      </c>
      <c r="E46" s="3">
        <v>0.21434908518723117</v>
      </c>
      <c r="F46" s="3">
        <v>0.67002148511388537</v>
      </c>
      <c r="G46" s="4">
        <v>93868</v>
      </c>
      <c r="H46" s="4">
        <v>1889.8783272543335</v>
      </c>
      <c r="I46" s="3">
        <v>0.32228384619228101</v>
      </c>
    </row>
    <row r="47" spans="1:9" outlineLevel="2" x14ac:dyDescent="0.2">
      <c r="A47" s="8"/>
      <c r="B47" s="5" t="s">
        <v>14</v>
      </c>
      <c r="C47" s="2">
        <v>93868</v>
      </c>
      <c r="D47" s="2">
        <v>93868</v>
      </c>
      <c r="E47" s="3">
        <v>0</v>
      </c>
      <c r="F47" s="3">
        <v>0.67002148511388537</v>
      </c>
      <c r="G47" s="4">
        <v>93868</v>
      </c>
      <c r="H47" s="4">
        <v>1889.8783272543335</v>
      </c>
      <c r="I47" s="3">
        <v>0</v>
      </c>
    </row>
    <row r="48" spans="1:9" outlineLevel="2" x14ac:dyDescent="0.2">
      <c r="A48" s="8"/>
      <c r="B48" s="5" t="s">
        <v>15</v>
      </c>
      <c r="C48" s="2">
        <v>93868</v>
      </c>
      <c r="D48" s="2">
        <v>92981</v>
      </c>
      <c r="E48" s="3">
        <v>9.4494396386415325E-3</v>
      </c>
      <c r="F48" s="3">
        <v>0.66369015753370875</v>
      </c>
      <c r="G48" s="4">
        <v>92981</v>
      </c>
      <c r="H48" s="4">
        <v>1872.0200360765671</v>
      </c>
      <c r="I48" s="3">
        <v>3.6082143086575758E-2</v>
      </c>
    </row>
    <row r="49" spans="1:9" outlineLevel="2" x14ac:dyDescent="0.2">
      <c r="A49" s="8"/>
      <c r="B49" s="5" t="s">
        <v>16</v>
      </c>
      <c r="C49" s="2">
        <v>92981</v>
      </c>
      <c r="D49" s="2">
        <v>92939</v>
      </c>
      <c r="E49" s="3">
        <v>4.5170518708126384E-4</v>
      </c>
      <c r="F49" s="3">
        <v>0.66339036524693606</v>
      </c>
      <c r="G49" s="4">
        <v>92939</v>
      </c>
      <c r="H49" s="4">
        <v>1871.1744349159512</v>
      </c>
      <c r="I49" s="3">
        <v>8.1372192124029574E-4</v>
      </c>
    </row>
    <row r="50" spans="1:9" outlineLevel="2" x14ac:dyDescent="0.2">
      <c r="A50" s="8"/>
      <c r="B50" s="5" t="s">
        <v>17</v>
      </c>
      <c r="C50" s="2">
        <v>92939</v>
      </c>
      <c r="D50" s="2">
        <v>91238</v>
      </c>
      <c r="E50" s="3">
        <v>1.8302327332981871E-2</v>
      </c>
      <c r="F50" s="3">
        <v>0.65124877763264022</v>
      </c>
      <c r="G50" s="4">
        <v>91238</v>
      </c>
      <c r="H50" s="4">
        <v>1836.9275879110121</v>
      </c>
      <c r="I50" s="3">
        <v>5.0322276708280711E-2</v>
      </c>
    </row>
    <row r="51" spans="1:9" outlineLevel="2" x14ac:dyDescent="0.2">
      <c r="A51" s="8"/>
      <c r="B51" s="5" t="s">
        <v>18</v>
      </c>
      <c r="C51" s="2">
        <v>91238</v>
      </c>
      <c r="D51" s="2">
        <v>90452</v>
      </c>
      <c r="E51" s="3">
        <v>8.6148315394901642E-3</v>
      </c>
      <c r="F51" s="3">
        <v>0.64563837912303623</v>
      </c>
      <c r="G51" s="4">
        <v>90452</v>
      </c>
      <c r="H51" s="4">
        <v>1821.1027661909168</v>
      </c>
      <c r="I51" s="3">
        <v>9.2207541917385782E-2</v>
      </c>
    </row>
    <row r="52" spans="1:9" outlineLevel="2" x14ac:dyDescent="0.2">
      <c r="A52" s="8"/>
      <c r="B52" s="5" t="s">
        <v>19</v>
      </c>
      <c r="C52" s="2">
        <v>90452</v>
      </c>
      <c r="D52" s="2">
        <v>90434</v>
      </c>
      <c r="E52" s="3">
        <v>1.990005748905288E-4</v>
      </c>
      <c r="F52" s="3">
        <v>0.64550989671441927</v>
      </c>
      <c r="G52" s="4">
        <v>90434</v>
      </c>
      <c r="H52" s="4">
        <v>1820.7403656935101</v>
      </c>
      <c r="I52" s="3">
        <v>0.26220404434070677</v>
      </c>
    </row>
    <row r="53" spans="1:9" outlineLevel="2" x14ac:dyDescent="0.2">
      <c r="A53" s="8"/>
      <c r="B53" s="5" t="s">
        <v>20</v>
      </c>
      <c r="C53" s="2">
        <v>90434</v>
      </c>
      <c r="D53" s="2">
        <v>90159</v>
      </c>
      <c r="E53" s="3">
        <v>3.0408917000243063E-3</v>
      </c>
      <c r="F53" s="3">
        <v>0.64354697102721681</v>
      </c>
      <c r="G53" s="4">
        <v>90159</v>
      </c>
      <c r="H53" s="4">
        <v>1815.2036914275734</v>
      </c>
      <c r="I53" s="3">
        <v>8.7368037859483105E-2</v>
      </c>
    </row>
    <row r="54" spans="1:9" s="20" customFormat="1" ht="15" customHeight="1" outlineLevel="1" x14ac:dyDescent="0.2">
      <c r="A54" s="15" t="s">
        <v>41</v>
      </c>
      <c r="B54" s="16"/>
      <c r="C54" s="17"/>
      <c r="D54" s="17"/>
      <c r="E54" s="18"/>
      <c r="F54" s="18"/>
      <c r="G54" s="19"/>
      <c r="H54" s="19"/>
      <c r="I54" s="18"/>
    </row>
    <row r="55" spans="1:9" outlineLevel="2" x14ac:dyDescent="0.2">
      <c r="A55" s="8"/>
      <c r="B55" s="5" t="s">
        <v>21</v>
      </c>
      <c r="C55" s="2">
        <v>90159</v>
      </c>
      <c r="D55" s="2">
        <v>18387</v>
      </c>
      <c r="E55" s="3">
        <v>0.79606029348151597</v>
      </c>
      <c r="F55" s="3">
        <v>0.13124478040214993</v>
      </c>
      <c r="G55" s="4">
        <v>18387</v>
      </c>
      <c r="H55" s="4">
        <v>370.19210810100816</v>
      </c>
      <c r="I55" s="3">
        <v>0.73357061747950802</v>
      </c>
    </row>
    <row r="56" spans="1:9" outlineLevel="2" x14ac:dyDescent="0.2">
      <c r="A56" s="8"/>
      <c r="B56" s="5" t="s">
        <v>22</v>
      </c>
      <c r="C56" s="2">
        <v>18387</v>
      </c>
      <c r="D56" s="2">
        <v>18554</v>
      </c>
      <c r="E56" s="3">
        <v>-9.0825039430031396E-3</v>
      </c>
      <c r="F56" s="3">
        <v>0.13243681163765106</v>
      </c>
      <c r="G56" s="4">
        <v>18554</v>
      </c>
      <c r="H56" s="4">
        <v>373.55437938250418</v>
      </c>
      <c r="I56" s="3">
        <v>0</v>
      </c>
    </row>
    <row r="57" spans="1:9" outlineLevel="2" x14ac:dyDescent="0.2">
      <c r="A57" s="8"/>
      <c r="B57" s="5" t="s">
        <v>23</v>
      </c>
      <c r="C57" s="2">
        <v>18554</v>
      </c>
      <c r="D57" s="2">
        <v>21077</v>
      </c>
      <c r="E57" s="3">
        <v>-0.13598145952355289</v>
      </c>
      <c r="F57" s="3">
        <v>0.1504457625787847</v>
      </c>
      <c r="G57" s="4">
        <v>21077</v>
      </c>
      <c r="H57" s="4">
        <v>424.35084910235213</v>
      </c>
      <c r="I57" s="3">
        <v>0</v>
      </c>
    </row>
    <row r="58" spans="1:9" outlineLevel="2" x14ac:dyDescent="0.2">
      <c r="A58" s="8"/>
      <c r="B58" s="5" t="s">
        <v>24</v>
      </c>
      <c r="C58" s="2">
        <v>21077</v>
      </c>
      <c r="D58" s="2">
        <v>3027</v>
      </c>
      <c r="E58" s="3">
        <v>0.85638373582578164</v>
      </c>
      <c r="F58" s="3">
        <v>2.1606458382406477E-2</v>
      </c>
      <c r="G58" s="4">
        <v>3027</v>
      </c>
      <c r="H58" s="4">
        <v>60.943683647237265</v>
      </c>
      <c r="I58" s="3">
        <v>0.7709230033476806</v>
      </c>
    </row>
    <row r="59" spans="1:9" outlineLevel="2" x14ac:dyDescent="0.2">
      <c r="A59" s="8"/>
      <c r="B59" s="5" t="s">
        <v>25</v>
      </c>
      <c r="C59" s="2">
        <v>3027</v>
      </c>
      <c r="D59" s="2">
        <v>2404</v>
      </c>
      <c r="E59" s="3">
        <v>0.20581433762801449</v>
      </c>
      <c r="F59" s="3">
        <v>1.7159539461944224E-2</v>
      </c>
      <c r="G59" s="4">
        <v>2404</v>
      </c>
      <c r="H59" s="4">
        <v>48.400599764769865</v>
      </c>
      <c r="I59" s="3">
        <v>0.58924173965181259</v>
      </c>
    </row>
    <row r="60" spans="1:9" outlineLevel="2" x14ac:dyDescent="0.2">
      <c r="A60" s="8"/>
      <c r="B60" s="5" t="s">
        <v>26</v>
      </c>
      <c r="C60" s="2">
        <v>2404</v>
      </c>
      <c r="D60" s="2">
        <v>2404</v>
      </c>
      <c r="E60" s="3">
        <v>0</v>
      </c>
      <c r="F60" s="3">
        <v>1.7159539461944224E-2</v>
      </c>
      <c r="G60" s="4">
        <v>2404</v>
      </c>
      <c r="H60" s="4">
        <v>48.400599764769865</v>
      </c>
      <c r="I60" s="3">
        <v>0</v>
      </c>
    </row>
    <row r="61" spans="1:9" outlineLevel="2" x14ac:dyDescent="0.2">
      <c r="A61" s="8"/>
      <c r="B61" s="5" t="s">
        <v>27</v>
      </c>
      <c r="C61" s="2">
        <v>2404</v>
      </c>
      <c r="D61" s="2">
        <v>2404</v>
      </c>
      <c r="E61" s="3">
        <v>0</v>
      </c>
      <c r="F61" s="3">
        <v>1.7159539461944224E-2</v>
      </c>
      <c r="G61" s="4">
        <v>2404</v>
      </c>
      <c r="H61" s="4">
        <v>48.400599764769865</v>
      </c>
      <c r="I61" s="3">
        <v>0</v>
      </c>
    </row>
    <row r="62" spans="1:9" outlineLevel="2" x14ac:dyDescent="0.2">
      <c r="A62" s="8"/>
      <c r="B62" s="5" t="s">
        <v>28</v>
      </c>
      <c r="C62" s="2">
        <v>2404</v>
      </c>
      <c r="D62" s="2">
        <v>1787</v>
      </c>
      <c r="E62" s="3">
        <v>0.25665557404326123</v>
      </c>
      <c r="F62" s="3">
        <v>1.2755448011020935E-2</v>
      </c>
      <c r="G62" s="4">
        <v>1787</v>
      </c>
      <c r="H62" s="4">
        <v>35.978316048104723</v>
      </c>
      <c r="I62" s="3">
        <v>0.19078923888448718</v>
      </c>
    </row>
    <row r="63" spans="1:9" s="20" customFormat="1" ht="15" customHeight="1" outlineLevel="1" x14ac:dyDescent="0.2">
      <c r="A63" s="15" t="s">
        <v>42</v>
      </c>
      <c r="B63" s="16"/>
      <c r="C63" s="17"/>
      <c r="D63" s="17"/>
      <c r="E63" s="18"/>
      <c r="F63" s="18"/>
      <c r="G63" s="19"/>
      <c r="H63" s="19"/>
      <c r="I63" s="18"/>
    </row>
    <row r="64" spans="1:9" outlineLevel="2" x14ac:dyDescent="0.2">
      <c r="A64" s="8"/>
      <c r="B64" s="5" t="s">
        <v>29</v>
      </c>
      <c r="C64" s="2">
        <v>1787</v>
      </c>
      <c r="D64" s="2">
        <v>731</v>
      </c>
      <c r="E64" s="3">
        <v>0.59093452714045891</v>
      </c>
      <c r="F64" s="3">
        <v>5.2178133721635725E-3</v>
      </c>
      <c r="G64" s="4">
        <v>731</v>
      </c>
      <c r="H64" s="4">
        <v>14.717486866907976</v>
      </c>
      <c r="I64" s="3">
        <v>0.72985867916066294</v>
      </c>
    </row>
    <row r="65" spans="1:9" outlineLevel="2" x14ac:dyDescent="0.2">
      <c r="A65" s="8"/>
      <c r="B65" s="5" t="s">
        <v>30</v>
      </c>
      <c r="C65" s="2">
        <v>731</v>
      </c>
      <c r="D65" s="2">
        <v>710</v>
      </c>
      <c r="E65" s="3">
        <v>2.8727770177838563E-2</v>
      </c>
      <c r="F65" s="3">
        <v>5.0679172287772046E-3</v>
      </c>
      <c r="G65" s="4">
        <v>710</v>
      </c>
      <c r="H65" s="4">
        <v>14.294686286600086</v>
      </c>
      <c r="I65" s="3">
        <v>0.32865086333040683</v>
      </c>
    </row>
    <row r="66" spans="1:9" outlineLevel="2" x14ac:dyDescent="0.2">
      <c r="A66" s="8"/>
      <c r="B66" s="5" t="s">
        <v>31</v>
      </c>
      <c r="C66" s="2">
        <v>710</v>
      </c>
      <c r="D66" s="2">
        <v>499</v>
      </c>
      <c r="E66" s="3">
        <v>0.29718309859154934</v>
      </c>
      <c r="F66" s="3">
        <v>3.5618178833236973E-3</v>
      </c>
      <c r="G66" s="4">
        <v>499</v>
      </c>
      <c r="H66" s="4">
        <v>10.046547122554145</v>
      </c>
      <c r="I66" s="3">
        <v>0.12479364867314902</v>
      </c>
    </row>
    <row r="67" spans="1:9" outlineLevel="2" x14ac:dyDescent="0.2">
      <c r="A67" s="8"/>
      <c r="B67" s="5" t="s">
        <v>32</v>
      </c>
      <c r="C67" s="2">
        <v>499</v>
      </c>
      <c r="D67" s="2">
        <v>451</v>
      </c>
      <c r="E67" s="3">
        <v>9.6192384769539063E-2</v>
      </c>
      <c r="F67" s="3">
        <v>3.2191981270119989E-3</v>
      </c>
      <c r="G67" s="4">
        <v>451</v>
      </c>
      <c r="H67" s="4">
        <v>9.0801457961361098</v>
      </c>
      <c r="I67" s="3">
        <v>0.14776190782100973</v>
      </c>
    </row>
    <row r="68" spans="1:9" outlineLevel="2" x14ac:dyDescent="0.2">
      <c r="A68" s="8"/>
      <c r="B68" s="5" t="s">
        <v>33</v>
      </c>
      <c r="C68" s="2">
        <v>451</v>
      </c>
      <c r="D68" s="2">
        <v>451</v>
      </c>
      <c r="E68" s="3">
        <v>0</v>
      </c>
      <c r="F68" s="3">
        <v>3.2191981270119989E-3</v>
      </c>
      <c r="G68" s="7">
        <v>451</v>
      </c>
      <c r="H68" s="4">
        <v>9.0801457961361098</v>
      </c>
      <c r="I68" s="3">
        <v>8.7034934206131842E-2</v>
      </c>
    </row>
    <row r="69" spans="1:9" s="20" customFormat="1" ht="15" customHeight="1" outlineLevel="1" collapsed="1" x14ac:dyDescent="0.2">
      <c r="A69" s="15" t="s">
        <v>43</v>
      </c>
      <c r="B69" s="16"/>
      <c r="C69" s="17"/>
      <c r="D69" s="17"/>
      <c r="E69" s="18"/>
      <c r="F69" s="18"/>
      <c r="G69" s="21"/>
      <c r="H69" s="19"/>
      <c r="I69" s="18"/>
    </row>
    <row r="70" spans="1:9" hidden="1" outlineLevel="2" x14ac:dyDescent="0.2">
      <c r="A70" s="8"/>
      <c r="B70" s="5" t="s">
        <v>34</v>
      </c>
      <c r="C70" s="2">
        <v>451</v>
      </c>
      <c r="D70" s="2">
        <v>446</v>
      </c>
      <c r="E70" s="3">
        <v>1.1086474501108667E-2</v>
      </c>
      <c r="F70" s="3">
        <v>3.1835085690628635E-3</v>
      </c>
      <c r="G70" s="4">
        <v>446</v>
      </c>
      <c r="H70" s="4">
        <v>8.9794789913008994</v>
      </c>
      <c r="I70" s="3">
        <v>6.7396161231147E-2</v>
      </c>
    </row>
    <row r="71" spans="1:9" hidden="1" outlineLevel="2" x14ac:dyDescent="0.2">
      <c r="A71" s="8"/>
      <c r="B71" s="5" t="s">
        <v>35</v>
      </c>
      <c r="C71" s="2">
        <v>446</v>
      </c>
      <c r="D71" s="2">
        <v>437</v>
      </c>
      <c r="E71" s="3">
        <v>2.0179372197309364E-2</v>
      </c>
      <c r="F71" s="3">
        <v>3.11926736475442E-3</v>
      </c>
      <c r="G71" s="4">
        <v>437</v>
      </c>
      <c r="H71" s="4">
        <v>8.7982787425975175</v>
      </c>
      <c r="I71" s="3">
        <v>0.17967551053912645</v>
      </c>
    </row>
    <row r="72" spans="1:9" hidden="1" outlineLevel="2" x14ac:dyDescent="0.2">
      <c r="A72" s="8"/>
      <c r="B72" s="5" t="s">
        <v>36</v>
      </c>
      <c r="C72" s="2">
        <v>437</v>
      </c>
      <c r="D72" s="2">
        <v>401</v>
      </c>
      <c r="E72" s="3">
        <v>8.237986270022879E-2</v>
      </c>
      <c r="F72" s="3">
        <v>2.8623025475206466E-3</v>
      </c>
      <c r="G72" s="4">
        <v>401</v>
      </c>
      <c r="H72" s="4">
        <v>8.0734777477839916</v>
      </c>
      <c r="I72" s="3">
        <v>0.33914359336745259</v>
      </c>
    </row>
    <row r="73" spans="1:9" hidden="1" outlineLevel="2" x14ac:dyDescent="0.2">
      <c r="A73" s="8"/>
      <c r="B73" s="5" t="s">
        <v>37</v>
      </c>
      <c r="C73" s="2">
        <v>401</v>
      </c>
      <c r="D73" s="2">
        <v>401</v>
      </c>
      <c r="E73" s="3">
        <v>0</v>
      </c>
      <c r="F73" s="3">
        <v>2.8623025475206466E-3</v>
      </c>
      <c r="G73" s="4">
        <v>401</v>
      </c>
      <c r="H73" s="4">
        <v>8.0734777477839916</v>
      </c>
      <c r="I73" s="3">
        <v>1.3347894672977034E-3</v>
      </c>
    </row>
    <row r="74" spans="1:9" hidden="1" outlineLevel="2" x14ac:dyDescent="0.2">
      <c r="A74" s="8"/>
      <c r="B74" s="5" t="s">
        <v>38</v>
      </c>
      <c r="C74" s="2">
        <v>401</v>
      </c>
      <c r="D74" s="2">
        <v>401</v>
      </c>
      <c r="E74" s="3">
        <v>0</v>
      </c>
      <c r="F74" s="3">
        <v>2.8623025475206466E-3</v>
      </c>
      <c r="G74" s="4">
        <v>401</v>
      </c>
      <c r="H74" s="4">
        <v>8.0734777477839916</v>
      </c>
      <c r="I74" s="3">
        <v>3.950120273810287E-2</v>
      </c>
    </row>
  </sheetData>
  <conditionalFormatting sqref="E4:E16 E18:E25 E27:E31 E33:E37">
    <cfRule type="colorScale" priority="1">
      <colorScale>
        <cfvo type="num" val="0"/>
        <cfvo type="num" val="1"/>
        <color rgb="FFFFFFFF"/>
        <color rgb="FF66CC66"/>
      </colorScale>
    </cfRule>
  </conditionalFormatting>
  <conditionalFormatting sqref="E41:E53 E55:E62 E64:E68 E70:E74">
    <cfRule type="colorScale" priority="2">
      <colorScale>
        <cfvo type="num" val="0"/>
        <cfvo type="num" val="1"/>
        <color rgb="FFFFFFFF"/>
        <color rgb="FF66CC66"/>
      </colorScale>
    </cfRule>
  </conditionalFormatting>
  <conditionalFormatting sqref="F4:F16 F18:F25 F27:F31 F33:F37">
    <cfRule type="colorScale" priority="3">
      <colorScale>
        <cfvo type="num" val="0"/>
        <cfvo type="num" val="0.01"/>
        <cfvo type="num" val="1"/>
        <color rgb="FF66CC66"/>
        <color rgb="FF99FFFF"/>
        <color rgb="FF9999FF"/>
      </colorScale>
    </cfRule>
  </conditionalFormatting>
  <conditionalFormatting sqref="F41:F53 F55:F62 F64:F68 F70:F74">
    <cfRule type="colorScale" priority="4">
      <colorScale>
        <cfvo type="num" val="0"/>
        <cfvo type="num" val="0.01"/>
        <cfvo type="num" val="1"/>
        <color rgb="FF66CC66"/>
        <color rgb="FF99FFFF"/>
        <color rgb="FF9999FF"/>
      </colorScale>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filter set overview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MG</dc:creator>
  <cp:lastModifiedBy>MG</cp:lastModifiedBy>
  <dcterms:created xsi:type="dcterms:W3CDTF">2021-01-16T14:44:35Z</dcterms:created>
  <dcterms:modified xsi:type="dcterms:W3CDTF">2021-01-16T14:54:59Z</dcterms:modified>
</cp:coreProperties>
</file>