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Emilie Crouchet\Desktop\R3 Nature Com\"/>
    </mc:Choice>
  </mc:AlternateContent>
  <xr:revisionPtr revIDLastSave="0" documentId="13_ncr:1_{BC84C226-2106-42C9-82C3-BF896D217E43}" xr6:coauthVersionLast="47" xr6:coauthVersionMax="47" xr10:uidLastSave="{00000000-0000-0000-0000-000000000000}"/>
  <bookViews>
    <workbookView xWindow="-108" yWindow="-108" windowWidth="23256" windowHeight="12576" firstSheet="60" activeTab="65" xr2:uid="{5CB2412A-E6FE-44CD-B142-60AB30168B65}"/>
  </bookViews>
  <sheets>
    <sheet name="Fig 1c-d, 1g-i" sheetId="55" r:id="rId1"/>
    <sheet name="Fig 1e-f" sheetId="56" r:id="rId2"/>
    <sheet name="Fig 1j" sheetId="57" r:id="rId3"/>
    <sheet name="Fig 2" sheetId="58" r:id="rId4"/>
    <sheet name="Fig 3b" sheetId="1" r:id="rId5"/>
    <sheet name="Fig 3b PLS" sheetId="47" r:id="rId6"/>
    <sheet name="Fig 3c" sheetId="2" r:id="rId7"/>
    <sheet name="Fig 3d" sheetId="3" r:id="rId8"/>
    <sheet name="Fig 3e" sheetId="67" r:id="rId9"/>
    <sheet name="Fig 3f" sheetId="4" r:id="rId10"/>
    <sheet name="Fig 3f WB" sheetId="68" r:id="rId11"/>
    <sheet name="Fig 3h" sheetId="5" r:id="rId12"/>
    <sheet name="Fig 3h patient 1 PLS" sheetId="49" r:id="rId13"/>
    <sheet name="Fig 3h patient 2 PLS" sheetId="50" r:id="rId14"/>
    <sheet name="Fig 3h patient 3 PLS" sheetId="52" r:id="rId15"/>
    <sheet name="Fig 3i" sheetId="6" r:id="rId16"/>
    <sheet name="Fig 3j" sheetId="7" r:id="rId17"/>
    <sheet name="Fig 3j Patient 2 PLS" sheetId="53" r:id="rId18"/>
    <sheet name="Fig 3j Patient 4 PLS" sheetId="54" r:id="rId19"/>
    <sheet name="Fig 4c" sheetId="10" r:id="rId20"/>
    <sheet name="Fig 4d" sheetId="11" r:id="rId21"/>
    <sheet name="Fig 4f" sheetId="12" r:id="rId22"/>
    <sheet name="Fig 4g-h" sheetId="59" r:id="rId23"/>
    <sheet name="Fig 4j" sheetId="13" r:id="rId24"/>
    <sheet name="Fig 4k" sheetId="14" r:id="rId25"/>
    <sheet name="Fig 4k WB" sheetId="69" r:id="rId26"/>
    <sheet name="Fig 5a" sheetId="15" r:id="rId27"/>
    <sheet name="Fig 5b" sheetId="16" r:id="rId28"/>
    <sheet name="Fig 5d" sheetId="17" r:id="rId29"/>
    <sheet name="Fig 5e" sheetId="18" r:id="rId30"/>
    <sheet name="Fig 5g" sheetId="19" r:id="rId31"/>
    <sheet name="Fig 5h" sheetId="21" r:id="rId32"/>
    <sheet name="Fig 5h WB" sheetId="70" r:id="rId33"/>
    <sheet name="Fig 5i" sheetId="22" r:id="rId34"/>
    <sheet name="Fig 5j" sheetId="20" r:id="rId35"/>
    <sheet name="Fig 5k" sheetId="23" r:id="rId36"/>
    <sheet name="Fig 5l" sheetId="24" r:id="rId37"/>
    <sheet name="Fig 5l PLS gene" sheetId="25" r:id="rId38"/>
    <sheet name="Fig 6a" sheetId="60" r:id="rId39"/>
    <sheet name="Fig 6c-h" sheetId="61" r:id="rId40"/>
    <sheet name="Fig 7a" sheetId="62" r:id="rId41"/>
    <sheet name="Fig 7b" sheetId="63" r:id="rId42"/>
    <sheet name="Fig 7c" sheetId="64" r:id="rId43"/>
    <sheet name="Fig 7d" sheetId="65" r:id="rId44"/>
    <sheet name="Fig 8a" sheetId="66" r:id="rId45"/>
    <sheet name="Fig 8b" sheetId="26" r:id="rId46"/>
    <sheet name="Fig 8c" sheetId="27" r:id="rId47"/>
    <sheet name="Sup Fig 1" sheetId="71" r:id="rId48"/>
    <sheet name="Sup Fig 2" sheetId="73" r:id="rId49"/>
    <sheet name="Sup Fig 3" sheetId="72" r:id="rId50"/>
    <sheet name="Sup Fig 5a-b" sheetId="74" r:id="rId51"/>
    <sheet name="Sup Fig 5e-f" sheetId="75" r:id="rId52"/>
    <sheet name="Sup Fig 5g" sheetId="76" r:id="rId53"/>
    <sheet name="Sup Fig 6" sheetId="77" r:id="rId54"/>
    <sheet name="Sup Fig 9" sheetId="28" r:id="rId55"/>
    <sheet name="Sup Fig 10c" sheetId="33" r:id="rId56"/>
    <sheet name="Sup Fig 10e" sheetId="34" r:id="rId57"/>
    <sheet name="Sup Fig 10g" sheetId="35" r:id="rId58"/>
    <sheet name="Sup Fig 10h" sheetId="36" r:id="rId59"/>
    <sheet name="Sup Fig 10h WB" sheetId="78" r:id="rId60"/>
    <sheet name="Sup Fig 10i" sheetId="37" r:id="rId61"/>
    <sheet name="Sup Fig 10i-j PLS" sheetId="38" r:id="rId62"/>
    <sheet name="Sup Fig 13b" sheetId="30" r:id="rId63"/>
    <sheet name="Sup Fig 13c" sheetId="31" r:id="rId64"/>
    <sheet name="Sup Fig 14a" sheetId="79" r:id="rId65"/>
    <sheet name="Sup Fig 14c" sheetId="80" r:id="rId66"/>
    <sheet name="Sup Fig 16b" sheetId="32" r:id="rId67"/>
    <sheet name="Sup Fig 16c" sheetId="42" r:id="rId68"/>
    <sheet name="Sup Fig 16e" sheetId="44" r:id="rId69"/>
    <sheet name="Sup Fig 16f" sheetId="43" r:id="rId70"/>
    <sheet name="Sup Fig 16h" sheetId="46" r:id="rId7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37" l="1"/>
  <c r="C8" i="37"/>
  <c r="C7" i="37"/>
  <c r="D7" i="37"/>
  <c r="D4" i="37"/>
  <c r="C4" i="37"/>
  <c r="D8" i="24"/>
  <c r="C8" i="24"/>
  <c r="D7" i="24"/>
  <c r="C7" i="24"/>
  <c r="D4" i="24"/>
  <c r="C4" i="24"/>
  <c r="D24" i="7"/>
  <c r="D21" i="7"/>
  <c r="C25" i="7"/>
  <c r="C24" i="7"/>
  <c r="C21" i="7"/>
  <c r="D4" i="7"/>
  <c r="D7" i="7"/>
  <c r="C8" i="7"/>
  <c r="C7" i="7"/>
  <c r="C4" i="7"/>
  <c r="D24" i="5"/>
  <c r="C24" i="5"/>
  <c r="D23" i="5"/>
  <c r="C23" i="5"/>
  <c r="D20" i="5"/>
  <c r="C20" i="5"/>
  <c r="I8" i="5"/>
  <c r="H8" i="5"/>
  <c r="I7" i="5"/>
  <c r="H7" i="5"/>
  <c r="I4" i="5"/>
  <c r="H4" i="5"/>
  <c r="D7" i="5"/>
  <c r="D4" i="5"/>
  <c r="C8" i="5"/>
  <c r="C7" i="5"/>
  <c r="C4" i="5"/>
  <c r="D25" i="7" l="1"/>
  <c r="D8" i="7"/>
  <c r="D8" i="5"/>
  <c r="F8" i="4"/>
  <c r="F7" i="4"/>
  <c r="F4" i="4"/>
  <c r="E8" i="4"/>
  <c r="E7" i="4"/>
  <c r="E4" i="4"/>
  <c r="D8" i="4"/>
  <c r="D7" i="4"/>
  <c r="D4" i="4"/>
  <c r="C8" i="4"/>
  <c r="C7" i="4"/>
  <c r="C4" i="4"/>
  <c r="I8" i="1"/>
  <c r="H8" i="1"/>
  <c r="I7" i="1"/>
  <c r="H7" i="1"/>
  <c r="I4" i="1"/>
  <c r="H4" i="1"/>
  <c r="D8" i="1"/>
  <c r="C24" i="1"/>
  <c r="C23" i="1"/>
  <c r="C20" i="1"/>
  <c r="D7" i="1"/>
  <c r="D4" i="1"/>
  <c r="C7" i="1"/>
  <c r="C4" i="1"/>
  <c r="C8" i="1" l="1"/>
</calcChain>
</file>

<file path=xl/sharedStrings.xml><?xml version="1.0" encoding="utf-8"?>
<sst xmlns="http://schemas.openxmlformats.org/spreadsheetml/2006/main" count="2322" uniqueCount="643">
  <si>
    <t>Mock</t>
  </si>
  <si>
    <t>HCV</t>
  </si>
  <si>
    <t>HCV + Niza</t>
  </si>
  <si>
    <t>Unpaired t test HCV vs Mock : p = 0.0270 (*)</t>
  </si>
  <si>
    <t>Unpaired t test HCV Niza vs HCV : p = 0.0688 (ns)</t>
  </si>
  <si>
    <t>Non parametric test</t>
  </si>
  <si>
    <t>Excluded values</t>
  </si>
  <si>
    <t>FFA</t>
  </si>
  <si>
    <t>FFA + Niza</t>
  </si>
  <si>
    <t>Patient 1</t>
  </si>
  <si>
    <t>Patient 2</t>
  </si>
  <si>
    <t>Patient 3</t>
  </si>
  <si>
    <t>Unpaired t test FFA vs Mock : p = 0.019 (*)</t>
  </si>
  <si>
    <t>Unpaired t test FFA + Niza vs FFA : p = 0.5698 (ns)</t>
  </si>
  <si>
    <t>Unpaired t test FFA vs Mock : p = 0.0210 (*)</t>
  </si>
  <si>
    <t>Unpaired t test FFA + Niza vs FFA : p = 0.4252 (ns)</t>
  </si>
  <si>
    <t>Unpaired t test FFA vs Mock : p = 0.2534 (ns)</t>
  </si>
  <si>
    <t>Unpaired t test FFA + Niza vs FFA : p = 0.9689 (ns)</t>
  </si>
  <si>
    <t>Poor-prognosis genes</t>
  </si>
  <si>
    <t>Good-prognosis genes</t>
  </si>
  <si>
    <t>NES</t>
  </si>
  <si>
    <t>FDR</t>
  </si>
  <si>
    <t>FFA versus Mock</t>
  </si>
  <si>
    <t>FFA + Niza versus FFA</t>
  </si>
  <si>
    <t>GSE value</t>
  </si>
  <si>
    <t>Metric for ranking genes = tTest</t>
  </si>
  <si>
    <t>NES = normalized enrichment score</t>
  </si>
  <si>
    <t>186 gene signature</t>
  </si>
  <si>
    <t>Enrichment statistics = classic</t>
  </si>
  <si>
    <t>Patient 4</t>
  </si>
  <si>
    <t>Hist + Niza versus Hist</t>
  </si>
  <si>
    <t>Hist versus Mock</t>
  </si>
  <si>
    <t>Global status</t>
  </si>
  <si>
    <r>
      <t xml:space="preserve">FDR = Flase discovery rate. Significant if </t>
    </r>
    <r>
      <rPr>
        <sz val="11"/>
        <color theme="1"/>
        <rFont val="Calibri"/>
        <family val="2"/>
      </rPr>
      <t>≤</t>
    </r>
    <r>
      <rPr>
        <sz val="11"/>
        <color theme="1"/>
        <rFont val="Calibri"/>
        <family val="2"/>
        <scheme val="minor"/>
      </rPr>
      <t>0.25 according to GSEA</t>
    </r>
  </si>
  <si>
    <t>Histamine</t>
  </si>
  <si>
    <t>32 gene signature</t>
  </si>
  <si>
    <t>Enrichment statistics = weigthed</t>
  </si>
  <si>
    <t>cAMP</t>
  </si>
  <si>
    <t>cAMP versus Mock</t>
  </si>
  <si>
    <t>H89</t>
  </si>
  <si>
    <t>HCV versus Mock</t>
  </si>
  <si>
    <t>HCV + H89 versus HCV</t>
  </si>
  <si>
    <t>Exp 1</t>
  </si>
  <si>
    <t>Exp 2</t>
  </si>
  <si>
    <t>Exp 3</t>
  </si>
  <si>
    <t>CREB5</t>
  </si>
  <si>
    <t>sgCTRL versus Mock</t>
  </si>
  <si>
    <t>sgCREB5.1 versus sgCTRL</t>
  </si>
  <si>
    <t>sgCREB5.2 versus sgCTRL</t>
  </si>
  <si>
    <t>sgCREB5.3 versus sgCTRL</t>
  </si>
  <si>
    <t>PBS</t>
  </si>
  <si>
    <t>Vehicle</t>
  </si>
  <si>
    <t>Nizatidine</t>
  </si>
  <si>
    <t>cAMP quantification (% vs Mock)</t>
  </si>
  <si>
    <t>HDC expression (% vs Mock)</t>
  </si>
  <si>
    <t xml:space="preserve"> Liver/body weight (ratio)</t>
  </si>
  <si>
    <t>Ordinary one-way ANOVA followed by Tukey's multiple comparison test</t>
  </si>
  <si>
    <t>Tumor nodules (number)</t>
  </si>
  <si>
    <t>PBS vs. Vehicle: adjusted p value = 0.0004 (##)</t>
  </si>
  <si>
    <t>PBS vs. Vehicle: adjusted p value = 0.0030 (##)</t>
  </si>
  <si>
    <t>Vehicle vs. Nizatidine: adjusted p value = 0.9591 (ns)</t>
  </si>
  <si>
    <t>Vehicle vs. Nizatidine: adjusted p value = 0.0090 (**)</t>
  </si>
  <si>
    <t>Tumor &lt; 7 mm (number)</t>
  </si>
  <si>
    <t>PBS vs. Vehicle: adjusted p value = 0.0002 (##)</t>
  </si>
  <si>
    <t>Vehicle vs. Nizatidine: adjusted p value = 0.0014 (**)</t>
  </si>
  <si>
    <t>Tumor &gt; 7 mm (number)</t>
  </si>
  <si>
    <t>PBS vs. Vehicle: adjusted p value = 0.1481 (ns)</t>
  </si>
  <si>
    <t>Vehicle vs. Nizatidine: adjusted p value = 0.9664 (ns)</t>
  </si>
  <si>
    <t>Ki67 (% Area)</t>
  </si>
  <si>
    <t>PBS vs. Vehicle: adjusted p value = 0.0469 (*)</t>
  </si>
  <si>
    <t>Vehicle vs. Nizatidine: adjusted p value = 0.1805 (ns)</t>
  </si>
  <si>
    <t>ALT (IU)</t>
  </si>
  <si>
    <t>PBS vs. Vehicle: adjusted p value = 0.0559 (ns)</t>
  </si>
  <si>
    <t>Vehicle vs. Nizatidine: adjusted p value = 0.8328 (ns)</t>
  </si>
  <si>
    <t>AST (IU)</t>
  </si>
  <si>
    <t>Vehicle vs. Nizatidine: adjusted p value = 0.5848 (ns)</t>
  </si>
  <si>
    <t>ALP (IU)</t>
  </si>
  <si>
    <t>PBS vs. Vehicle: adjusted p value = 0.0341 (#)</t>
  </si>
  <si>
    <t>PBS vs. Vehicle: adjusted p value = 0.0515 (ns)</t>
  </si>
  <si>
    <t>Vehicle vs. Nizatidine: adjusted p value = 0.1022 (ns)</t>
  </si>
  <si>
    <t>GGT (IU)</t>
  </si>
  <si>
    <t>PBS vs. Vehicle: adjusted p value = 0.0164 (#)</t>
  </si>
  <si>
    <t>Vehicle vs. Nizatidine: adjusted p value = 0.0672 (ns)</t>
  </si>
  <si>
    <t>TBIL (mg/dl)</t>
  </si>
  <si>
    <t>PBS vs. Vehicle: adjusted p value = 0.0080 (##)</t>
  </si>
  <si>
    <t>Vehicle vs. Nizatidine: adjusted p value = 0.0120 (*)</t>
  </si>
  <si>
    <t>CPA (% Area)</t>
  </si>
  <si>
    <t>PBS vs. Vehicle: adjusted p value = 0.0010 (##)</t>
  </si>
  <si>
    <t>Vehicle vs. Nizatidine: adjusted p value = 0.0035 (**)</t>
  </si>
  <si>
    <t>aSMA (% Area)</t>
  </si>
  <si>
    <t>Vehicle vs. Nizatidine: adjusted p value = &lt; 0.0001 (**)</t>
  </si>
  <si>
    <t>Hydroxyproline (µg/g)</t>
  </si>
  <si>
    <t>PBS vs. Vehicle: adjusted p value = 0.0052 (##)</t>
  </si>
  <si>
    <t>Vehicle vs. Nizatidine: adjusted p value = 0.0106 (*)</t>
  </si>
  <si>
    <t>Acta2 (RQ)</t>
  </si>
  <si>
    <t>PBS vs. Vehicle: adjusted p value = 0.0020 (##)</t>
  </si>
  <si>
    <t>Vehicle vs. Nizatidine: adjusted p value = 0.0050 (**)</t>
  </si>
  <si>
    <t>Col1a1 (RQ)</t>
  </si>
  <si>
    <t>PBS vs. Vehicle: adjusted p value = 0.0103 (#)</t>
  </si>
  <si>
    <t>Vehicle vs. Nizatidine: adjusted p value = 0.8229 (ns)</t>
  </si>
  <si>
    <t>TGFb (RQ)</t>
  </si>
  <si>
    <t>PBS vs. Vehicle: adjusted p value = 0.0027 (##)</t>
  </si>
  <si>
    <t>Vehicle vs. Nizatidine: adjusted p value = 0.2599 (ns)</t>
  </si>
  <si>
    <t>Timp1 (RQ)</t>
  </si>
  <si>
    <t>Vehicle vs. Nizatidine: adjusted p value = 0.0468 (*)</t>
  </si>
  <si>
    <t>HRH2 (%Area)</t>
  </si>
  <si>
    <t>Vehicle vs. Nizatidine: adjusted p value = 0.0002 (**)</t>
  </si>
  <si>
    <t>cAMP (pmol /mL)</t>
  </si>
  <si>
    <t>Vehicle vs. Nizatidine: adjusted p value = 0.1463 (ns)</t>
  </si>
  <si>
    <t>Several representative pictures were analyzed for IHC quantification</t>
  </si>
  <si>
    <t>pCREB1 (%Area)</t>
  </si>
  <si>
    <t>PBS vs. Vehicle: adjusted p value = 0.0031 (##)</t>
  </si>
  <si>
    <t>PBS vs. Vehicle: adjusted p value &lt; 0.0001 (##)</t>
  </si>
  <si>
    <r>
      <rPr>
        <b/>
        <i/>
        <sz val="11"/>
        <color theme="1"/>
        <rFont val="Calibri"/>
        <family val="2"/>
        <scheme val="minor"/>
      </rPr>
      <t>*Prkacb</t>
    </r>
    <r>
      <rPr>
        <b/>
        <sz val="11"/>
        <color theme="1"/>
        <rFont val="Calibri"/>
        <family val="2"/>
        <scheme val="minor"/>
      </rPr>
      <t xml:space="preserve"> (Normalized gene expression)</t>
    </r>
  </si>
  <si>
    <r>
      <rPr>
        <b/>
        <i/>
        <sz val="11"/>
        <color theme="1"/>
        <rFont val="Calibri"/>
        <family val="2"/>
        <scheme val="minor"/>
      </rPr>
      <t>*Creb1</t>
    </r>
    <r>
      <rPr>
        <b/>
        <sz val="11"/>
        <color theme="1"/>
        <rFont val="Calibri"/>
        <family val="2"/>
        <scheme val="minor"/>
      </rPr>
      <t xml:space="preserve"> (Normalized gene expression)</t>
    </r>
  </si>
  <si>
    <r>
      <rPr>
        <b/>
        <i/>
        <sz val="11"/>
        <color theme="1"/>
        <rFont val="Calibri"/>
        <family val="2"/>
        <scheme val="minor"/>
      </rPr>
      <t>*Creb5</t>
    </r>
    <r>
      <rPr>
        <b/>
        <sz val="11"/>
        <color theme="1"/>
        <rFont val="Calibri"/>
        <family val="2"/>
        <scheme val="minor"/>
      </rPr>
      <t xml:space="preserve"> (Normalized gene expression)</t>
    </r>
  </si>
  <si>
    <t>HRH2 (WB quantification)</t>
  </si>
  <si>
    <t>*Data extracted from RNA-Seq (GSE66843). No statistical test was performed (n = 3)</t>
  </si>
  <si>
    <t>pCREB1 (WB quantification)</t>
  </si>
  <si>
    <t>CREB1 (WB quantification)</t>
  </si>
  <si>
    <t>CREB5 (WB quantification)</t>
  </si>
  <si>
    <t>Vehicle vs. Nizatidine: adjusted p value = 0.0005 (**)</t>
  </si>
  <si>
    <t>Vehicle vs. Nizatidine: adjusted p value = 0.0001 (**)</t>
  </si>
  <si>
    <t>PBS vs. Vehicle: adjusted p value  &lt; 0.0001 (##)</t>
  </si>
  <si>
    <t>Vehicle vs. Nizatidine: adjusted p value &lt; 0.0001 (**)</t>
  </si>
  <si>
    <t>PBS vs. Vehicle: adjusted p value = 0.1217 (ns)</t>
  </si>
  <si>
    <t>Vehicle vs. Nizatidine: adjusted p value = 0.0134 (*)</t>
  </si>
  <si>
    <t>Several quantification were performed on different WB gels</t>
  </si>
  <si>
    <t>Days</t>
  </si>
  <si>
    <t xml:space="preserve">Survival curves </t>
  </si>
  <si>
    <t>Log-rank (Mantel-Cox) test</t>
  </si>
  <si>
    <t>Chi square</t>
  </si>
  <si>
    <t>df</t>
  </si>
  <si>
    <t>P value</t>
  </si>
  <si>
    <t>P value summary</t>
  </si>
  <si>
    <t>**</t>
  </si>
  <si>
    <t>Are the survival curves sig different?</t>
  </si>
  <si>
    <t>Yes</t>
  </si>
  <si>
    <t>Median survival</t>
  </si>
  <si>
    <t>Animals</t>
  </si>
  <si>
    <r>
      <t>KRAS</t>
    </r>
    <r>
      <rPr>
        <b/>
        <i/>
        <vertAlign val="superscript"/>
        <sz val="10"/>
        <rFont val="Arial"/>
        <family val="2"/>
      </rPr>
      <t xml:space="preserve">G12D </t>
    </r>
    <r>
      <rPr>
        <b/>
        <i/>
        <sz val="10"/>
        <rFont val="Arial"/>
        <family val="2"/>
      </rPr>
      <t>sgTp53-sgCtrl</t>
    </r>
  </si>
  <si>
    <r>
      <t>KRAS</t>
    </r>
    <r>
      <rPr>
        <b/>
        <i/>
        <vertAlign val="superscript"/>
        <sz val="10"/>
        <rFont val="Arial"/>
        <family val="2"/>
      </rPr>
      <t xml:space="preserve">G12D </t>
    </r>
    <r>
      <rPr>
        <b/>
        <i/>
        <sz val="10"/>
        <rFont val="Arial"/>
        <family val="2"/>
      </rPr>
      <t>sgTp53-sgHrh2</t>
    </r>
  </si>
  <si>
    <t>Liver/body ratio (%)</t>
  </si>
  <si>
    <t>Two-tailed Mann-Whitney U test HCV vs Mock: p = 0.0015 (**)</t>
  </si>
  <si>
    <t>Two-tailed Mann-Whitney U test HCV Niza vs HCV: p = 0.2991 (ns)</t>
  </si>
  <si>
    <t>Two-tailed Mann-Whitney U test: p = 0.3290 (ns)</t>
  </si>
  <si>
    <t>Tumor nodules per mouse (number)</t>
  </si>
  <si>
    <t>Two-tailed Mann-Whitney U test: p = 0.5368 (ns)</t>
  </si>
  <si>
    <t>Two-tailed Mann-Whitney U test: p = 0.0087 (**)</t>
  </si>
  <si>
    <t>sgCTRL</t>
  </si>
  <si>
    <t>sgHRH2</t>
  </si>
  <si>
    <t xml:space="preserve">% Edu positive cells </t>
  </si>
  <si>
    <t>Normality Shapiro-Wilk test: Passed normality test (alpha=0.05) ? YES</t>
  </si>
  <si>
    <t>Normality Shapiro-Wilk test: Passed normality test (alpha=0.05) ? NO</t>
  </si>
  <si>
    <t>Two-tailed Mann-Whitney U test: p = 0.0044 (**)</t>
  </si>
  <si>
    <t>siCTRL</t>
  </si>
  <si>
    <t>siHRH2</t>
  </si>
  <si>
    <t>Two-tailed Mann-Whitney U test: p = 0.0022 (**)</t>
  </si>
  <si>
    <t>sgCTRL NT</t>
  </si>
  <si>
    <t>sgHRH2 NT</t>
  </si>
  <si>
    <t>sgCTRL H202</t>
  </si>
  <si>
    <t>sgHRH2 H202</t>
  </si>
  <si>
    <t>Integrated data/numer of cells (%)</t>
  </si>
  <si>
    <t>Two-tailed Mann-Whitney U test: p &lt; 0.0001 (**)</t>
  </si>
  <si>
    <t>756.6455685*</t>
  </si>
  <si>
    <t>659.194491*</t>
  </si>
  <si>
    <t>456.528561*</t>
  </si>
  <si>
    <t>823.634819*</t>
  </si>
  <si>
    <t>253.882482*</t>
  </si>
  <si>
    <t>269.095677*</t>
  </si>
  <si>
    <t>HRH2 expression (%)</t>
  </si>
  <si>
    <t>No statistical test was performed</t>
  </si>
  <si>
    <t>Huh7.5.1 proliferation (cell number)</t>
  </si>
  <si>
    <t>HCV-infected Huh7.5.1 proliferation (cell number)</t>
  </si>
  <si>
    <r>
      <t>sg</t>
    </r>
    <r>
      <rPr>
        <i/>
        <sz val="11"/>
        <color theme="1"/>
        <rFont val="Calibri"/>
        <family val="2"/>
        <scheme val="minor"/>
      </rPr>
      <t xml:space="preserve">HRH2 </t>
    </r>
    <r>
      <rPr>
        <sz val="11"/>
        <color theme="1"/>
        <rFont val="Calibri"/>
        <family val="2"/>
        <scheme val="minor"/>
      </rPr>
      <t>versus Mock</t>
    </r>
  </si>
  <si>
    <r>
      <t>sg</t>
    </r>
    <r>
      <rPr>
        <b/>
        <i/>
        <sz val="11"/>
        <color theme="1"/>
        <rFont val="Calibri"/>
        <family val="2"/>
        <scheme val="minor"/>
      </rPr>
      <t>Hrh2</t>
    </r>
  </si>
  <si>
    <r>
      <t>sg</t>
    </r>
    <r>
      <rPr>
        <b/>
        <i/>
        <sz val="11"/>
        <color theme="1"/>
        <rFont val="Calibri"/>
        <family val="2"/>
        <scheme val="minor"/>
      </rPr>
      <t>Tp53</t>
    </r>
  </si>
  <si>
    <t>KO efficiency (%)</t>
  </si>
  <si>
    <t>sgRNA 1</t>
  </si>
  <si>
    <t>sgRNA 2</t>
  </si>
  <si>
    <t>sgRNA 3</t>
  </si>
  <si>
    <t>sgRNA 4</t>
  </si>
  <si>
    <t>Chip platform = Human_Gene_Symbol_with_Remapping_MSigDB.v7.4.chip</t>
  </si>
  <si>
    <t>Name</t>
  </si>
  <si>
    <t>Mock_sgCTRL1</t>
  </si>
  <si>
    <t>Mock_sgCTRL2</t>
  </si>
  <si>
    <t>Mock_sgCTRL3</t>
  </si>
  <si>
    <t>HCV_sgCTRL1</t>
  </si>
  <si>
    <t>HCV_sgCTRL2</t>
  </si>
  <si>
    <t>HCV_sgCTRL3</t>
  </si>
  <si>
    <t>ABLIM1</t>
  </si>
  <si>
    <t>ACSM3</t>
  </si>
  <si>
    <t>ADRA2B</t>
  </si>
  <si>
    <t>ALDH9A1</t>
  </si>
  <si>
    <t>COL6A3</t>
  </si>
  <si>
    <t>EDG4</t>
  </si>
  <si>
    <t>EGF</t>
  </si>
  <si>
    <t>EPHA4</t>
  </si>
  <si>
    <t>FMO1</t>
  </si>
  <si>
    <t>FSHB</t>
  </si>
  <si>
    <t>GPX2</t>
  </si>
  <si>
    <t>IMPA1</t>
  </si>
  <si>
    <t>ITGA9</t>
  </si>
  <si>
    <t>MMP7</t>
  </si>
  <si>
    <t>NCAPH</t>
  </si>
  <si>
    <t>NOS2A</t>
  </si>
  <si>
    <t>NTS</t>
  </si>
  <si>
    <t>PFKFB1</t>
  </si>
  <si>
    <t>PKLR</t>
  </si>
  <si>
    <t>PPP1R1A</t>
  </si>
  <si>
    <t>PRKG2</t>
  </si>
  <si>
    <t>PSMB3</t>
  </si>
  <si>
    <t>PTPN2</t>
  </si>
  <si>
    <t>RBM34</t>
  </si>
  <si>
    <t>RLF</t>
  </si>
  <si>
    <t>RPS6KA5</t>
  </si>
  <si>
    <t>SERPINB2</t>
  </si>
  <si>
    <t>SH3GL2</t>
  </si>
  <si>
    <t>SP100</t>
  </si>
  <si>
    <t>TMEM97</t>
  </si>
  <si>
    <t>TRIO</t>
  </si>
  <si>
    <t>TTR</t>
  </si>
  <si>
    <t>HCV_sgHRH2.1</t>
  </si>
  <si>
    <t>HCV_sgHRH2.2</t>
  </si>
  <si>
    <t>HCV_sgHRH2.3</t>
  </si>
  <si>
    <t>Mock_sgHRH2.1</t>
  </si>
  <si>
    <t>Mock_sgHRH2.2</t>
  </si>
  <si>
    <t>Mock_sgHRH2.3</t>
  </si>
  <si>
    <t>DMSO</t>
  </si>
  <si>
    <t>PHH donor 1</t>
  </si>
  <si>
    <t>PHH donor 2</t>
  </si>
  <si>
    <t>Day 1</t>
  </si>
  <si>
    <t>Day 2</t>
  </si>
  <si>
    <t>Day 5</t>
  </si>
  <si>
    <t>Day 3</t>
  </si>
  <si>
    <t>Day 4</t>
  </si>
  <si>
    <t>Spheroid 1</t>
  </si>
  <si>
    <t>Spheroid 2</t>
  </si>
  <si>
    <t>Spheroid 3</t>
  </si>
  <si>
    <t>Spheroid 4</t>
  </si>
  <si>
    <t>Unpaired t test Nizatidine vs DMSO : p = 0.5404 (ns)</t>
  </si>
  <si>
    <t>Unpaired t test Nizatidine vs DMSO : p = 0.373 (ns)</t>
  </si>
  <si>
    <t>Sorafenib</t>
  </si>
  <si>
    <t>Tumorspheroid 1</t>
  </si>
  <si>
    <t>Tumorspheroid 2</t>
  </si>
  <si>
    <t>Tumorspheroid 3</t>
  </si>
  <si>
    <t>Tumorspheroid 4</t>
  </si>
  <si>
    <t>Unpaired t test Sorafenib vs DMSO : p = 0.8213 (ns)</t>
  </si>
  <si>
    <t>Unpaired t test Nizatidine vs DMSO : p &lt; 0.0001 (**)</t>
  </si>
  <si>
    <t>Unpaired t test Sorafenib vs DMSO : p = 0.0043 (**)</t>
  </si>
  <si>
    <t>Unpaired t test Nizatidine vs DMSO : p = 0.0002 (**)</t>
  </si>
  <si>
    <t>Unpaired t test Sorafenib vs DMSO : p = 0.0882 (ns)</t>
  </si>
  <si>
    <t>Unpaired t test Nizatidine vs DMSO : p = 0.0001 (**)</t>
  </si>
  <si>
    <t>Unpaired t test Sorafenib vs DMSO : p &lt; 0.0001 (**)</t>
  </si>
  <si>
    <t>410.983793*</t>
  </si>
  <si>
    <t>ALD HCC 6</t>
  </si>
  <si>
    <t>HCC 5</t>
  </si>
  <si>
    <t>NASH HCC 4</t>
  </si>
  <si>
    <t>HCV HCC 1</t>
  </si>
  <si>
    <t>HCV HCC 2</t>
  </si>
  <si>
    <t>Hemochromatosis HCC 3</t>
  </si>
  <si>
    <t>Unpaired t test Sorafenib vs DMSO : p = 0.0002 (**)</t>
  </si>
  <si>
    <t>Unpaired t test Nizatidine vs DMSO : p = 0.5437 (ns)</t>
  </si>
  <si>
    <t>Unpaired t test Nizatidine vs DMSO : p = 0.0996 (ns)</t>
  </si>
  <si>
    <t>M1 + DMSO</t>
  </si>
  <si>
    <t>M1 + Nizatidine</t>
  </si>
  <si>
    <t>THP1 (HRH2 expression)</t>
  </si>
  <si>
    <t>Unpaired t test Nizatidine vs DMSO : p = 0.0868 (ns)</t>
  </si>
  <si>
    <t>Huh7.5.1 (HRH2 expression)</t>
  </si>
  <si>
    <t>Unpaired t test Nizatidine vs DMSO : p = 0.2566 (ns)</t>
  </si>
  <si>
    <t>Vehicle vs. Nizatidine: adjusted p value = 0.002 (**)</t>
  </si>
  <si>
    <t xml:space="preserve"> Body weight (grams)</t>
  </si>
  <si>
    <t>Chow</t>
  </si>
  <si>
    <t>Chow vs Vehicle: adjusted p value &lt; 0.0001 (##)</t>
  </si>
  <si>
    <t>Vehicle vs Nizatidine: adjusted p value = 0.0051 (**)</t>
  </si>
  <si>
    <t>Vehicle vs Nizatidine: adjusted p value &lt; 0.0001 (**)</t>
  </si>
  <si>
    <t>Vehicle vs Nizatidine: adjusted p value = 0.0019 (**)</t>
  </si>
  <si>
    <t xml:space="preserve"> Tumor nodules (number)</t>
  </si>
  <si>
    <t>Vehicle vs Nizatidine: adjusted p value = 0.0056 (**)</t>
  </si>
  <si>
    <t>a-SMA (% Area)</t>
  </si>
  <si>
    <t>Vehicle vs Nizatidine: adjusted p value = 0.0003 (**)</t>
  </si>
  <si>
    <t>Hydroxiproline (µg/g)</t>
  </si>
  <si>
    <t>Chow vs Vehicle: adjusted p value = 0.0013 (##)</t>
  </si>
  <si>
    <t>Vehicle vs Nizatidine: adjusted p value = 0.0261 (*)</t>
  </si>
  <si>
    <t>Acta 2 (RQ)</t>
  </si>
  <si>
    <t>Vehicle vs Nizatidine: adjusted p value = 0.0005 (**)</t>
  </si>
  <si>
    <t>Vehicle vs Nizatidine: adjusted p value = 0.0053 (**)</t>
  </si>
  <si>
    <t>Tgfb1 (RQ)</t>
  </si>
  <si>
    <t>Timp 1 (RQ)</t>
  </si>
  <si>
    <t>Vehicle vs Nizatidine: adjusted p value = 0.0197 (*)</t>
  </si>
  <si>
    <t>HRH2 (% Area)</t>
  </si>
  <si>
    <t>Chow vs Vehicle: adjusted p value = 0.0004 (##)</t>
  </si>
  <si>
    <t>Vehicle vs Nizatidine: adjusted p value = 0.0031 (**)</t>
  </si>
  <si>
    <t>CREB5 (% Area)</t>
  </si>
  <si>
    <t>Chow vs Vehicle: adjusted p value = 0.0001 (##)</t>
  </si>
  <si>
    <t>Vehicle vs Nizatidine: adjusted p value = 0.0167 (*)</t>
  </si>
  <si>
    <t>cAMP (pmol/mL)</t>
  </si>
  <si>
    <t>Histamine (nM)</t>
  </si>
  <si>
    <t>Chow vs Vehicle: adjusted p value = 0.0386 (#)</t>
  </si>
  <si>
    <t>Vehicle vs Nizatidine: adjusted p value = 0.0052 (**)</t>
  </si>
  <si>
    <t>pCREB1 (protein quantity)</t>
  </si>
  <si>
    <t>Chow vs Vehicle: adjusted p value = 0.0061 (##)</t>
  </si>
  <si>
    <t>Vehicle vs Nizatidine: adjusted p value = 0.0047 (**)</t>
  </si>
  <si>
    <t>CREB1 (protein quantity)</t>
  </si>
  <si>
    <t>CREB5 (protein quantity)</t>
  </si>
  <si>
    <t>Chow vs Vehicle: adjusted p value = 0.358 (ns)</t>
  </si>
  <si>
    <t>Vehicle vs Nizatidine: adjusted p value = 0.8208 (ns)</t>
  </si>
  <si>
    <t>Vehicle vs Chow</t>
  </si>
  <si>
    <t>Nizatidine vs Vehicle</t>
  </si>
  <si>
    <t>Description</t>
  </si>
  <si>
    <t>signature</t>
  </si>
  <si>
    <t>Vehicle_1</t>
  </si>
  <si>
    <t>Vehicle_2</t>
  </si>
  <si>
    <t>Vehicle_3</t>
  </si>
  <si>
    <t>Vehicle_4</t>
  </si>
  <si>
    <t>Vehicle_5</t>
  </si>
  <si>
    <t>Nizatidine_1</t>
  </si>
  <si>
    <t>Nizatidine_2</t>
  </si>
  <si>
    <t>Nizatidine_3</t>
  </si>
  <si>
    <t>Nizatidine_4</t>
  </si>
  <si>
    <t>Nizatidine_5</t>
  </si>
  <si>
    <t>PBS_1</t>
  </si>
  <si>
    <t>PBS_2</t>
  </si>
  <si>
    <t>PBS_3</t>
  </si>
  <si>
    <t>Ly6G (% Area)</t>
  </si>
  <si>
    <t>Chow vs Vehicle: adjusted p value = 0.0002 (##)</t>
  </si>
  <si>
    <t>Vehicle vs Nizatidine: adjusted p value = 0.0111 (*)</t>
  </si>
  <si>
    <t>F4/80 (% Area)</t>
  </si>
  <si>
    <t>Vehicle vs Nizatidine: adjusted p value = 0.0285 (*)</t>
  </si>
  <si>
    <t>CD3 (% Area)</t>
  </si>
  <si>
    <t>Chow vs Vehicle: adjusted p value = 0.2939 (ns)</t>
  </si>
  <si>
    <t>Vehicle vs Nizatidine: adjusted p value = 0.1027 (ns)</t>
  </si>
  <si>
    <t>CD8 (% Area)</t>
  </si>
  <si>
    <t>Chow vs Vehicle: adjusted p value = 0.4549 (ns)</t>
  </si>
  <si>
    <t>Vehicle vs Nizatidine: adjusted p value = 0.0209 (*)</t>
  </si>
  <si>
    <t>CD4 (% Area)</t>
  </si>
  <si>
    <t>Chow vs Vehicle: adjusted p value = 0.0012 (##)</t>
  </si>
  <si>
    <t>Vehicle vs Nizatidine: adjusted p value = 0.6848 (ns)</t>
  </si>
  <si>
    <t>Ccl2 (RQ)</t>
  </si>
  <si>
    <t>Vehicle vs Nizatidine: adjusted p value = 0.0234 (*)</t>
  </si>
  <si>
    <t>Il6 (RQ)</t>
  </si>
  <si>
    <t>Cd68 (RQ)</t>
  </si>
  <si>
    <t>Chow vs Vehicle: adjusted p value = 0.0011 (##)</t>
  </si>
  <si>
    <t>Vehicle vs Nizatidine: adjusted p value = 0.0062 (**)</t>
  </si>
  <si>
    <t>THP1</t>
  </si>
  <si>
    <t>M1</t>
  </si>
  <si>
    <t>M1 + Niza</t>
  </si>
  <si>
    <t>IL6 (% normalized expression)</t>
  </si>
  <si>
    <t>Two-tailed Mann-Whitney U test M1 vs M0 p &lt; 0.0001 (**)</t>
  </si>
  <si>
    <t>M0</t>
  </si>
  <si>
    <t>Two-tailed Mann-Whitney U test M1 + Niza vs M1 + DMSO p &lt; 0.0001 (**)</t>
  </si>
  <si>
    <t>CCL2 (% normalized expression)</t>
  </si>
  <si>
    <t xml:space="preserve">Normality Shapiro-Wilk test: Passed normality test (alpha=0.05) ? NO </t>
  </si>
  <si>
    <t>TNFa (% normalized expression)</t>
  </si>
  <si>
    <t>TGFb (% normalized expression)</t>
  </si>
  <si>
    <t>Two-tailed Mann-Whitney U test M1 + Niza vs M1 + DMSO p = 0.0003 (**)</t>
  </si>
  <si>
    <t>Two-tailed Mann-Whitney U test M1 + Niza vs M1 + DMSO p = 0.0625 (ns)</t>
  </si>
  <si>
    <t>Two-tailed Mann-Whitney U test M1 vs M0 p = 0.0625 (ns)</t>
  </si>
  <si>
    <t>Two-tailed Mann-Whitney U test M1 + Niza vs M1 + DMSO p = 0.4894 (ns)</t>
  </si>
  <si>
    <t>M1 + Rani</t>
  </si>
  <si>
    <t>M1 + Famo</t>
  </si>
  <si>
    <t>M1 + Roxa</t>
  </si>
  <si>
    <t>M1 + Lafu</t>
  </si>
  <si>
    <t>M1 + Cime</t>
  </si>
  <si>
    <t>NT</t>
  </si>
  <si>
    <t>IL6 (% normaized expression)</t>
  </si>
  <si>
    <t>M0 CTRL</t>
  </si>
  <si>
    <t>M1 CTRL</t>
  </si>
  <si>
    <t>M0 KO</t>
  </si>
  <si>
    <t>M1 KO</t>
  </si>
  <si>
    <t>IL1b  (% normalized expression)</t>
  </si>
  <si>
    <t>TNFa  (% normalized expression)</t>
  </si>
  <si>
    <t>IL6 TAMs 1 (% normalized expression)</t>
  </si>
  <si>
    <t>IL6 TAMs 2 (% normalized expression)</t>
  </si>
  <si>
    <t>Two-tailed Mann-Whitney U test M1 + DMSO vs NT p = 0.0571 (ns)</t>
  </si>
  <si>
    <t>Two-tailed Mann-Whitney U test M1 + Niza vs M1 + DMSO p = 0.6857 (ns)</t>
  </si>
  <si>
    <t>IL6 TAMs 3 (% normalized expression)</t>
  </si>
  <si>
    <t>IL6 TAMs 4 (% normalized expression)</t>
  </si>
  <si>
    <t>16,6089456*</t>
  </si>
  <si>
    <t>Mock_1</t>
  </si>
  <si>
    <t>Mock_2</t>
  </si>
  <si>
    <t>Mock_3</t>
  </si>
  <si>
    <t>Hist_1</t>
  </si>
  <si>
    <t>Hist_2</t>
  </si>
  <si>
    <t>Hist_3</t>
  </si>
  <si>
    <t>HistNiza_1</t>
  </si>
  <si>
    <t>HistNiza_2</t>
  </si>
  <si>
    <t>HistNiza_3</t>
  </si>
  <si>
    <t>PLS 32 gene expression (normgene_geomean_scale_log2)</t>
  </si>
  <si>
    <t>PLS 32 gene (normgene_geomean_scale_log2)</t>
  </si>
  <si>
    <t>CTP-cAMP 100 1</t>
  </si>
  <si>
    <t>CTP-cAMP 100 2</t>
  </si>
  <si>
    <t>mock 1</t>
  </si>
  <si>
    <t>mock 2</t>
  </si>
  <si>
    <t>Log10 FDR</t>
  </si>
  <si>
    <t>Log10Good-poor</t>
  </si>
  <si>
    <t>H89.1</t>
  </si>
  <si>
    <t>H89.2</t>
  </si>
  <si>
    <t>H89.3</t>
  </si>
  <si>
    <t>HCV.1</t>
  </si>
  <si>
    <t>HCV.2</t>
  </si>
  <si>
    <t>HCV.3</t>
  </si>
  <si>
    <t>Log10Good-Poor</t>
  </si>
  <si>
    <t>Mock_4</t>
  </si>
  <si>
    <t>FFA_1</t>
  </si>
  <si>
    <t>FFA_2</t>
  </si>
  <si>
    <t>FFA_3</t>
  </si>
  <si>
    <t>FFA_4</t>
  </si>
  <si>
    <t>FFA_Niza1</t>
  </si>
  <si>
    <t>FFA_Niza2</t>
  </si>
  <si>
    <t>FFA_Niza3</t>
  </si>
  <si>
    <t>FFA_Niza4</t>
  </si>
  <si>
    <t>AARS</t>
  </si>
  <si>
    <t>ACOT2</t>
  </si>
  <si>
    <t>ACTR2</t>
  </si>
  <si>
    <t>ADD3</t>
  </si>
  <si>
    <t>ADH5</t>
  </si>
  <si>
    <t>ADH6</t>
  </si>
  <si>
    <t>AEBP1</t>
  </si>
  <si>
    <t>AKAP13</t>
  </si>
  <si>
    <t>AKR1A1</t>
  </si>
  <si>
    <t>AKR1D1</t>
  </si>
  <si>
    <t>ALAS1</t>
  </si>
  <si>
    <t>ANKRD46</t>
  </si>
  <si>
    <t>ANXA1</t>
  </si>
  <si>
    <t>ANXA3</t>
  </si>
  <si>
    <t>AOX1</t>
  </si>
  <si>
    <t>AP1B1</t>
  </si>
  <si>
    <t>AR</t>
  </si>
  <si>
    <t>ARF4</t>
  </si>
  <si>
    <t>ART1</t>
  </si>
  <si>
    <t>ASAHL</t>
  </si>
  <si>
    <t>ATP2C1</t>
  </si>
  <si>
    <t>ATP4B</t>
  </si>
  <si>
    <t>ATP5D</t>
  </si>
  <si>
    <t>ATP6AP2</t>
  </si>
  <si>
    <t>BAIAP2</t>
  </si>
  <si>
    <t>BCL2</t>
  </si>
  <si>
    <t>BRP44</t>
  </si>
  <si>
    <t>C4BPB</t>
  </si>
  <si>
    <t>C5</t>
  </si>
  <si>
    <t>C8B</t>
  </si>
  <si>
    <t>C9</t>
  </si>
  <si>
    <t>CALCR</t>
  </si>
  <si>
    <t>CCDC6</t>
  </si>
  <si>
    <t>CCL19</t>
  </si>
  <si>
    <t>CCL21</t>
  </si>
  <si>
    <t>CCT8</t>
  </si>
  <si>
    <t>CD48</t>
  </si>
  <si>
    <t>CHERP</t>
  </si>
  <si>
    <t>CHSY1</t>
  </si>
  <si>
    <t>COL16A1</t>
  </si>
  <si>
    <t>COL4A1</t>
  </si>
  <si>
    <t>CPA3</t>
  </si>
  <si>
    <t>CPN1</t>
  </si>
  <si>
    <t>CPOX</t>
  </si>
  <si>
    <t>CREB1</t>
  </si>
  <si>
    <t>CTBS</t>
  </si>
  <si>
    <t>CTNND2</t>
  </si>
  <si>
    <t>CUTL2</t>
  </si>
  <si>
    <t>CXCR4</t>
  </si>
  <si>
    <t>CYB5A</t>
  </si>
  <si>
    <t>CYP2B6</t>
  </si>
  <si>
    <t>DAB2</t>
  </si>
  <si>
    <t>DAD1</t>
  </si>
  <si>
    <t>DDR1</t>
  </si>
  <si>
    <t>DLGAP4</t>
  </si>
  <si>
    <t>DOCK4</t>
  </si>
  <si>
    <t>DST</t>
  </si>
  <si>
    <t>DUSP5</t>
  </si>
  <si>
    <t>EIF2B1</t>
  </si>
  <si>
    <t>ELOVL2</t>
  </si>
  <si>
    <t>EMD</t>
  </si>
  <si>
    <t>EMP2</t>
  </si>
  <si>
    <t>EPM2AIP1</t>
  </si>
  <si>
    <t>ERCC5</t>
  </si>
  <si>
    <t>F9</t>
  </si>
  <si>
    <t>FAM129A</t>
  </si>
  <si>
    <t>FBN1</t>
  </si>
  <si>
    <t>FILIP1L</t>
  </si>
  <si>
    <t>GBA</t>
  </si>
  <si>
    <t>GCGR</t>
  </si>
  <si>
    <t>GCKR</t>
  </si>
  <si>
    <t>GGCX</t>
  </si>
  <si>
    <t>GHR</t>
  </si>
  <si>
    <t>GJB1</t>
  </si>
  <si>
    <t>GRK4</t>
  </si>
  <si>
    <t>GRM5</t>
  </si>
  <si>
    <t>GSTM1</t>
  </si>
  <si>
    <t>HAAO</t>
  </si>
  <si>
    <t>HABP2</t>
  </si>
  <si>
    <t>HDAC9</t>
  </si>
  <si>
    <t>HMG20B</t>
  </si>
  <si>
    <t>HMGCL</t>
  </si>
  <si>
    <t>HMGCR</t>
  </si>
  <si>
    <t>HRASLS3</t>
  </si>
  <si>
    <t>HSPE1</t>
  </si>
  <si>
    <t>ICK</t>
  </si>
  <si>
    <t>IER3</t>
  </si>
  <si>
    <t>IFI30</t>
  </si>
  <si>
    <t>IGF1</t>
  </si>
  <si>
    <t>IGFBP6</t>
  </si>
  <si>
    <t>INSM1</t>
  </si>
  <si>
    <t>IQGAP1</t>
  </si>
  <si>
    <t>KCNJ3</t>
  </si>
  <si>
    <t>KRT7</t>
  </si>
  <si>
    <t>LIPC</t>
  </si>
  <si>
    <t>LOXL2</t>
  </si>
  <si>
    <t>LPP</t>
  </si>
  <si>
    <t>MGC29506</t>
  </si>
  <si>
    <t>MSH6</t>
  </si>
  <si>
    <t>NARS2</t>
  </si>
  <si>
    <t>NENF</t>
  </si>
  <si>
    <t>NFKB2</t>
  </si>
  <si>
    <t>NOL7</t>
  </si>
  <si>
    <t>PCK1</t>
  </si>
  <si>
    <t>PCYT2</t>
  </si>
  <si>
    <t>PIGK</t>
  </si>
  <si>
    <t>PLCB3</t>
  </si>
  <si>
    <t>PLCG2</t>
  </si>
  <si>
    <t>PLG</t>
  </si>
  <si>
    <t>PMM1</t>
  </si>
  <si>
    <t>PODXL</t>
  </si>
  <si>
    <t>POLRMT</t>
  </si>
  <si>
    <t>PON3</t>
  </si>
  <si>
    <t>PROS1</t>
  </si>
  <si>
    <t>PSMB9</t>
  </si>
  <si>
    <t>PTPN18</t>
  </si>
  <si>
    <t>RAD52</t>
  </si>
  <si>
    <t>RFC2</t>
  </si>
  <si>
    <t>RNASE1</t>
  </si>
  <si>
    <t>RRM1</t>
  </si>
  <si>
    <t>SC5DL</t>
  </si>
  <si>
    <t>SCG5</t>
  </si>
  <si>
    <t>SDHC</t>
  </si>
  <si>
    <t>SELENBP1</t>
  </si>
  <si>
    <t>SERPINB8</t>
  </si>
  <si>
    <t>SFRS2</t>
  </si>
  <si>
    <t>SLC12A2</t>
  </si>
  <si>
    <t>SLC37A4</t>
  </si>
  <si>
    <t>SLC4A4</t>
  </si>
  <si>
    <t>SLC7A1</t>
  </si>
  <si>
    <t>SLIT3</t>
  </si>
  <si>
    <t>SNX10</t>
  </si>
  <si>
    <t>SREBF2</t>
  </si>
  <si>
    <t>SSFA2</t>
  </si>
  <si>
    <t>SUCLG1</t>
  </si>
  <si>
    <t>TAF1C</t>
  </si>
  <si>
    <t>TCF4</t>
  </si>
  <si>
    <t>TDO2</t>
  </si>
  <si>
    <t>TEAD4</t>
  </si>
  <si>
    <t>TGFB1I1</t>
  </si>
  <si>
    <t>TIMM8A</t>
  </si>
  <si>
    <t>TM7SF2</t>
  </si>
  <si>
    <t>TNK2</t>
  </si>
  <si>
    <t>TRAF6</t>
  </si>
  <si>
    <t>TSC22D2</t>
  </si>
  <si>
    <t>TXN2</t>
  </si>
  <si>
    <t>USP14</t>
  </si>
  <si>
    <t>VPS41</t>
  </si>
  <si>
    <t>WDR23</t>
  </si>
  <si>
    <t>WIPF1</t>
  </si>
  <si>
    <t>XPA</t>
  </si>
  <si>
    <t>ZBTB17</t>
  </si>
  <si>
    <t>ZER1</t>
  </si>
  <si>
    <t>ZNF185</t>
  </si>
  <si>
    <t>PLS 186 gene expression (normgene_geomean_scale_log2)</t>
  </si>
  <si>
    <t>PLS status</t>
  </si>
  <si>
    <t>Hist_4</t>
  </si>
  <si>
    <t>Hist_Niza1</t>
  </si>
  <si>
    <t>Hist_Niza2</t>
  </si>
  <si>
    <t>Hist_Niza3</t>
  </si>
  <si>
    <t>Hist_Niza4</t>
  </si>
  <si>
    <t>Hist_Niza_1</t>
  </si>
  <si>
    <t>Hist_Niza_2</t>
  </si>
  <si>
    <t>Hist_Niza_3</t>
  </si>
  <si>
    <t>Hist_Niza_4</t>
  </si>
  <si>
    <r>
      <t>GSE66841 (</t>
    </r>
    <r>
      <rPr>
        <u/>
        <sz val="11"/>
        <color rgb="FF0000FF"/>
        <rFont val="Calibri"/>
        <family val="2"/>
        <scheme val="minor"/>
      </rPr>
      <t>https://www.ncbi.nlm.nih.gov/geo/query/acc.cgi?acc=GSE66841</t>
    </r>
    <r>
      <rPr>
        <sz val="11"/>
        <color theme="1"/>
        <rFont val="Calibri"/>
        <family val="2"/>
        <scheme val="minor"/>
      </rPr>
      <t>)</t>
    </r>
  </si>
  <si>
    <t>High-throughput single-cell RNA-Seq profiling of DMSO-differentiated Huh7.5.1 undergoing or not long-term HCV infection</t>
  </si>
  <si>
    <r>
      <t>GSE81040 (</t>
    </r>
    <r>
      <rPr>
        <u/>
        <sz val="11"/>
        <color rgb="FF0000FF"/>
        <rFont val="Calibri"/>
        <family val="2"/>
        <scheme val="minor"/>
      </rPr>
      <t>https://www.ncbi.nlm.nih.gov/geo/query/acc.cgi?acc=GSE81040</t>
    </r>
    <r>
      <rPr>
        <sz val="11"/>
        <color theme="1"/>
        <rFont val="Calibri"/>
        <family val="2"/>
        <scheme val="minor"/>
      </rPr>
      <t>)</t>
    </r>
  </si>
  <si>
    <t>Gene expression profiles of Huh7.5.1 and HepG2 cells infected with HCV, HBV, HDV, and alcohol, and clinical liver tissues treated with various compounds of co-culture with LX2 cells</t>
  </si>
  <si>
    <t>Human liver cellular landscape by single cell RNA-seq (MacParland et al., Nature Communications, 2018)</t>
  </si>
  <si>
    <r>
      <t>GSE115469 (</t>
    </r>
    <r>
      <rPr>
        <u/>
        <sz val="11"/>
        <color rgb="FF0000FF"/>
        <rFont val="Calibri"/>
        <family val="2"/>
        <scheme val="minor"/>
      </rPr>
      <t>https://www.ncbi.nlm.nih.gov/geo/query/acc.cgi?acc=GSE115469</t>
    </r>
    <r>
      <rPr>
        <sz val="11"/>
        <color theme="1"/>
        <rFont val="Calibri"/>
        <family val="2"/>
        <scheme val="minor"/>
      </rPr>
      <t>)</t>
    </r>
  </si>
  <si>
    <t>Figure 2 has been generated from data which have been deposited at NCBI Gene Expression Omnibus (GEO) database and are available under the following accession codes:</t>
  </si>
  <si>
    <r>
      <t>GSE81801 (</t>
    </r>
    <r>
      <rPr>
        <u/>
        <sz val="11"/>
        <color rgb="FF0000FF"/>
        <rFont val="Calibri"/>
        <family val="2"/>
        <scheme val="minor"/>
      </rPr>
      <t>https://www.ncbi.nlm.nih.gov/geo/query/acc.cgi?acc=GSE81801</t>
    </r>
    <r>
      <rPr>
        <sz val="11"/>
        <color theme="1"/>
        <rFont val="Calibri"/>
        <family val="2"/>
        <scheme val="minor"/>
      </rPr>
      <t>)</t>
    </r>
  </si>
  <si>
    <t>Prognostic Liver Signature profiles of Jc1-infected Huh7.5.1dif cells treated with various drugs</t>
  </si>
  <si>
    <t>Panel 1j has been generated using publicly available dataset available under the following accession code:</t>
  </si>
  <si>
    <t>Panels 1e and 1f have been generated from data which have been deposited at NCBI Gene Expression Omnibus (GEO) database and are available under the following accession code:</t>
  </si>
  <si>
    <t>Panels 1c, 1d, 1g, 1i have been generated from data which have been deposited at NCBI Gene Expression Omnibus (GEO) database and are available under the following accession code:</t>
  </si>
  <si>
    <t>Panels 4g and 4h have been generated from data which have been deposited at NCBI Gene Expression Omnibus (GEO) database and are available under the following accession code:</t>
  </si>
  <si>
    <r>
      <t>GSE115473 (</t>
    </r>
    <r>
      <rPr>
        <u/>
        <sz val="11"/>
        <color rgb="FF0000FF"/>
        <rFont val="Calibri"/>
        <family val="2"/>
        <scheme val="minor"/>
      </rPr>
      <t>https://www.ncbi.nlm.nih.gov/geo/query/acc.cgi?acc=GSE115473</t>
    </r>
    <r>
      <rPr>
        <sz val="11"/>
        <color theme="1"/>
        <rFont val="Calibri"/>
        <family val="2"/>
        <scheme val="minor"/>
      </rPr>
      <t>)</t>
    </r>
  </si>
  <si>
    <t>Transcriptome profiles of liver from cirrhotic rat treated with nizatidine</t>
  </si>
  <si>
    <t>Panel 6a has been generated using publicly available dataset available under the following accession code:</t>
  </si>
  <si>
    <r>
      <t>GSE124395 (</t>
    </r>
    <r>
      <rPr>
        <u/>
        <sz val="11"/>
        <color rgb="FF0000FF"/>
        <rFont val="Calibri"/>
        <family val="2"/>
        <scheme val="minor"/>
      </rPr>
      <t>https://www.ncbi.nlm.nih.gov/geo/query/acc.cgi?acc=GSE124395</t>
    </r>
    <r>
      <rPr>
        <sz val="11"/>
        <color theme="1"/>
        <rFont val="Calibri"/>
        <family val="2"/>
        <scheme val="minor"/>
      </rPr>
      <t>)</t>
    </r>
  </si>
  <si>
    <t>Human liver cell atlas (Aizarani et al., Nature, 2019)</t>
  </si>
  <si>
    <t>Panels 6c, 6D, 6E, 6f, 6g and 6h have been generated from data which have been deposited at NCBI Gene Expression Omnibus (GEO) database and are available under the following accession code:</t>
  </si>
  <si>
    <r>
      <t>GSE173671 (</t>
    </r>
    <r>
      <rPr>
        <u/>
        <sz val="11"/>
        <color rgb="FF0000FF"/>
        <rFont val="Calibri"/>
        <family val="2"/>
        <scheme val="minor"/>
      </rPr>
      <t>https://www.ncbi.nlm.nih.gov/geo/query/acc.cgi?acc=GSE173671</t>
    </r>
    <r>
      <rPr>
        <sz val="11"/>
        <color theme="1"/>
        <rFont val="Calibri"/>
        <family val="2"/>
        <scheme val="minor"/>
      </rPr>
      <t>)</t>
    </r>
  </si>
  <si>
    <t>A human liver cell-based system modeling a clinical prognostic liver signature combined with single-cell RNA-Seq for discovery of liver disease therapeutics</t>
  </si>
  <si>
    <t>Panel 7a has been generated using publicly available dataset available under the following accession code:</t>
  </si>
  <si>
    <r>
      <t>GSE84346 (</t>
    </r>
    <r>
      <rPr>
        <u/>
        <sz val="11"/>
        <color rgb="FF0000FF"/>
        <rFont val="Calibri"/>
        <family val="2"/>
        <scheme val="minor"/>
      </rPr>
      <t>https://www.ncbi.nlm.nih.gov/geo/query/acc.cgi?acc=GSE84346</t>
    </r>
    <r>
      <rPr>
        <sz val="11"/>
        <color theme="1"/>
        <rFont val="Calibri"/>
        <family val="2"/>
        <scheme val="minor"/>
      </rPr>
      <t>)</t>
    </r>
  </si>
  <si>
    <t>Transcriptional response to hepatitis C virus infection and interferon alpha treatment in the human liver (Boldanova et al., EMBO Mol Med, 2017)</t>
  </si>
  <si>
    <r>
      <t xml:space="preserve">GSE48452 </t>
    </r>
    <r>
      <rPr>
        <u/>
        <sz val="11"/>
        <color rgb="FF0000FF"/>
        <rFont val="Calibri"/>
        <family val="2"/>
        <scheme val="minor"/>
      </rPr>
      <t>(https://www.ncbi.nlm.nih.gov/geo/query/acc.cgi?acc=GSE48452)</t>
    </r>
  </si>
  <si>
    <r>
      <t xml:space="preserve">GSE94660 </t>
    </r>
    <r>
      <rPr>
        <u/>
        <sz val="11"/>
        <color rgb="FF0000FF"/>
        <rFont val="Calibri"/>
        <family val="2"/>
        <scheme val="minor"/>
      </rPr>
      <t>(https://www.ncbi.nlm.nih.gov/geo/query/acc.cgi?acc=GSE94660)</t>
    </r>
  </si>
  <si>
    <t>RNA sequencing (RNA-SEQ) of 21 HBV-HCC patients with non-neoplastic liver and tumor tissues (Yoo et al., BMC Med 2017)</t>
  </si>
  <si>
    <t>Panel 7b has been generated using publicly available dataset available under the following accession code:</t>
  </si>
  <si>
    <r>
      <t xml:space="preserve">GSE49541 </t>
    </r>
    <r>
      <rPr>
        <u/>
        <sz val="11"/>
        <color rgb="FF0000FF"/>
        <rFont val="Calibri"/>
        <family val="2"/>
        <scheme val="minor"/>
      </rPr>
      <t>(https://www.ncbi.nlm.nih.gov/geo/query/acc.cgi?acc=GSE49541)</t>
    </r>
  </si>
  <si>
    <t>Human liver biopsy of different phases from control to NASH (Ahrens et al., Cell Metabolism, 2013)</t>
  </si>
  <si>
    <r>
      <t xml:space="preserve">GSE14520 </t>
    </r>
    <r>
      <rPr>
        <u/>
        <sz val="11"/>
        <color rgb="FF0000FF"/>
        <rFont val="Calibri"/>
        <family val="2"/>
        <scheme val="minor"/>
      </rPr>
      <t>(https://www.ncbi.nlm.nih.gov/geo/query/acc.cgi?acc=GSE14520)</t>
    </r>
  </si>
  <si>
    <t>Expression data for Nonalcoholic fatty liver disease patients (Moylan et al., Hepatology, 2014)</t>
  </si>
  <si>
    <t>Gene expression data of human hepatocellular carcinoma (HCC) (Roessler et al., Cancer Res, 2010)</t>
  </si>
  <si>
    <r>
      <t xml:space="preserve">GSE10143 </t>
    </r>
    <r>
      <rPr>
        <u/>
        <sz val="11"/>
        <color rgb="FF0000FF"/>
        <rFont val="Calibri"/>
        <family val="2"/>
        <scheme val="minor"/>
      </rPr>
      <t>(https://www.ncbi.nlm.nih.gov/geo/query/acc.cgi?acc=GSE10143)</t>
    </r>
  </si>
  <si>
    <t>Gene Expression in Fixed Tissues and Outcome in Hepatocellular Carcinoma (Hoshida et al., NEJM, 2008)</t>
  </si>
  <si>
    <r>
      <t xml:space="preserve">GSE94399 </t>
    </r>
    <r>
      <rPr>
        <u/>
        <sz val="11"/>
        <color rgb="FF0000FF"/>
        <rFont val="Calibri"/>
        <family val="2"/>
        <scheme val="minor"/>
      </rPr>
      <t>(https://www.ncbi.nlm.nih.gov/geo/query/acc.cgi?acc=GSE94399)</t>
    </r>
  </si>
  <si>
    <t>Transcriptome profiles of liver biopsy tissues from sever alcoholic hepatitis patients (Trépo et al., Gastroenterology, 2018)</t>
  </si>
  <si>
    <t>Panel 7c has been generated using publicly available dataset available under the following accession code:</t>
  </si>
  <si>
    <r>
      <t xml:space="preserve">GSE15654 </t>
    </r>
    <r>
      <rPr>
        <u/>
        <sz val="11"/>
        <color rgb="FF0000FF"/>
        <rFont val="Calibri"/>
        <family val="2"/>
        <scheme val="minor"/>
      </rPr>
      <t>(https://www.ncbi.nlm.nih.gov/geo/query/acc.cgi?acc=GSE15654)</t>
    </r>
  </si>
  <si>
    <t>Gene-expression profiles of hepatitis C-related, early-stage liver cirrhosis (Hoshida et al., Gastroenterology, 2013)</t>
  </si>
  <si>
    <t>Panel 7d has been generated using publicly available dataset available under the following accession code:</t>
  </si>
  <si>
    <t>Full lenght immunoblots</t>
  </si>
  <si>
    <r>
      <t>GSE66842 (</t>
    </r>
    <r>
      <rPr>
        <u/>
        <sz val="11"/>
        <color rgb="FF0000FF"/>
        <rFont val="Calibri"/>
        <family val="2"/>
        <scheme val="minor"/>
      </rPr>
      <t>https://www.ncbi.nlm.nih.gov/geo/query/acc.cgi?acc=GSE66841</t>
    </r>
    <r>
      <rPr>
        <sz val="11"/>
        <color theme="1"/>
        <rFont val="Calibri"/>
        <family val="2"/>
        <scheme val="minor"/>
      </rPr>
      <t>)</t>
    </r>
  </si>
  <si>
    <t>Gene expression profiles of differentiated Huh7.5.1 cells infected with HCV Jc1 clone</t>
  </si>
  <si>
    <r>
      <t>GSE169084 (</t>
    </r>
    <r>
      <rPr>
        <u/>
        <sz val="11"/>
        <color rgb="FF0000FF"/>
        <rFont val="Calibri"/>
        <family val="2"/>
        <scheme val="minor"/>
      </rPr>
      <t>https://www.ncbi.nlm.nih.gov/geo/query/acc.cgi?acc=GSE169084</t>
    </r>
    <r>
      <rPr>
        <sz val="11"/>
        <color theme="1"/>
        <rFont val="Calibri"/>
        <family val="2"/>
        <scheme val="minor"/>
      </rPr>
      <t>)</t>
    </r>
  </si>
  <si>
    <t>Panel 8a has been generated from data which have been deposited at NCBI Gene Expression Omnibus (GEO) database and are available under the following accession code:</t>
  </si>
  <si>
    <t>Supplementary figure 1 has been generated from data which have been deposited at NCBI Gene Expression Omnibus (GEO) database and are available under the following accession code:</t>
  </si>
  <si>
    <t>Supplementary figure 2 has been generated from data which have been deposited at NCBI Gene Expression Omnibus (GEO) database and are available under the following accession code:</t>
  </si>
  <si>
    <t>Supplementary figure 3 has been generated from data which have been deposited at NCBI Gene Expression Omnibus (GEO) database and are available under the following accession code:</t>
  </si>
  <si>
    <t>Human liver cirrhosis using single-cell transcriptomics (Ramachandran etal., Nature, 2019)</t>
  </si>
  <si>
    <r>
      <t>GSE136103 (</t>
    </r>
    <r>
      <rPr>
        <u/>
        <sz val="11"/>
        <color rgb="FF0000FF"/>
        <rFont val="Calibri"/>
        <family val="2"/>
        <scheme val="minor"/>
      </rPr>
      <t>https://www.ncbi.nlm.nih.gov/geo/query/acc.cgi?acc=GSE136103</t>
    </r>
    <r>
      <rPr>
        <sz val="11"/>
        <color theme="1"/>
        <rFont val="Calibri"/>
        <family val="2"/>
        <scheme val="minor"/>
      </rPr>
      <t xml:space="preserve">) </t>
    </r>
  </si>
  <si>
    <t>Supplementary figures 5e and 5f have been generated from data which have been deposited at NCBI Gene Expression Omnibus (GEO) database and are available under the following accession code:</t>
  </si>
  <si>
    <t>Supplementary figures 5a and 5b have been generated using publicly available dataset available under the following accession code:</t>
  </si>
  <si>
    <t>Supplementary figure 5g has been generated using publicly available dataset and data which have been deposited at NCBI Gene Expression Omnibus (GEO) databaseavailable under the following accession code:</t>
  </si>
  <si>
    <t>Supplementary figure 6 has been generated from data which have been deposited at NCBI Gene Expression Omnibus (GEO) database and are available under the following accession code:</t>
  </si>
  <si>
    <t xml:space="preserve"> Prognostic Liver Signature profiles of Jc1-infected Huh7.5.1dif cells treated with various drugs</t>
  </si>
  <si>
    <t>Supplementary figure 14a has been generated using publicly available dataset available under the following accession code:</t>
  </si>
  <si>
    <t>Human liver cellular landscape by single cell RNA-seq (MacParland et al., Nature Commun., 2018)</t>
  </si>
  <si>
    <t>Macrophage</t>
  </si>
  <si>
    <t>PHH 337</t>
  </si>
  <si>
    <t>PHH 321</t>
  </si>
  <si>
    <t>PHH 265</t>
  </si>
  <si>
    <t>PHH 359</t>
  </si>
  <si>
    <t>PHH 315</t>
  </si>
  <si>
    <t>PHH 355</t>
  </si>
  <si>
    <t>mRNA HRH2 normalized to GAPDH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</si>
</sst>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1"/>
      <color theme="1"/>
      <name val="Calibri"/>
      <family val="2"/>
      <scheme val="minor"/>
    </font>
    <font>
      <b/>
      <sz val="11"/>
      <color theme="1"/>
      <name val="Calibri"/>
      <family val="2"/>
      <scheme val="minor"/>
    </font>
    <font>
      <sz val="10"/>
      <name val="Arial"/>
      <family val="2"/>
    </font>
    <font>
      <sz val="10"/>
      <name val="Arial"/>
      <family val="2"/>
    </font>
    <font>
      <i/>
      <sz val="10"/>
      <color rgb="FF0000FF"/>
      <name val="Arial"/>
      <family val="2"/>
    </font>
    <font>
      <sz val="11"/>
      <color rgb="FF0000FF"/>
      <name val="Calibri"/>
      <family val="2"/>
      <scheme val="minor"/>
    </font>
    <font>
      <b/>
      <sz val="10"/>
      <name val="Arial"/>
      <family val="2"/>
    </font>
    <font>
      <sz val="11"/>
      <color theme="1"/>
      <name val="Calibri"/>
      <family val="2"/>
    </font>
    <font>
      <sz val="10"/>
      <name val="Arial"/>
    </font>
    <font>
      <b/>
      <i/>
      <sz val="11"/>
      <color theme="1"/>
      <name val="Calibri"/>
      <family val="2"/>
      <scheme val="minor"/>
    </font>
    <font>
      <b/>
      <i/>
      <sz val="10"/>
      <name val="Arial"/>
      <family val="2"/>
    </font>
    <font>
      <b/>
      <i/>
      <vertAlign val="superscript"/>
      <sz val="10"/>
      <name val="Arial"/>
      <family val="2"/>
    </font>
    <font>
      <i/>
      <sz val="11"/>
      <color theme="1"/>
      <name val="Calibri"/>
      <family val="2"/>
      <scheme val="minor"/>
    </font>
    <font>
      <b/>
      <sz val="11"/>
      <color rgb="FFFF0000"/>
      <name val="Calibri"/>
      <family val="2"/>
      <scheme val="minor"/>
    </font>
    <font>
      <b/>
      <sz val="11"/>
      <color rgb="FFFFC000"/>
      <name val="Calibri"/>
      <family val="2"/>
      <scheme val="minor"/>
    </font>
    <font>
      <b/>
      <sz val="11"/>
      <color rgb="FF00B050"/>
      <name val="Calibri"/>
      <family val="2"/>
      <scheme val="minor"/>
    </font>
    <font>
      <b/>
      <sz val="11"/>
      <color rgb="FF0000FF"/>
      <name val="Calibri"/>
      <family val="2"/>
      <scheme val="minor"/>
    </font>
    <font>
      <sz val="8"/>
      <name val="Calibri"/>
      <family val="2"/>
      <scheme val="minor"/>
    </font>
    <font>
      <u/>
      <sz val="11"/>
      <color rgb="FF0000FF"/>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xf numFmtId="0" fontId="4" fillId="0" borderId="1" xfId="0" applyFont="1" applyBorder="1"/>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0" xfId="0" applyFont="1"/>
    <xf numFmtId="0" fontId="2" fillId="0" borderId="0" xfId="0" applyFont="1"/>
    <xf numFmtId="0" fontId="2" fillId="0" borderId="0" xfId="0" applyFont="1" applyAlignment="1">
      <alignment horizontal="left"/>
    </xf>
    <xf numFmtId="0" fontId="2" fillId="0" borderId="1" xfId="0" applyFont="1" applyBorder="1" applyAlignment="1">
      <alignment horizontal="left" vertical="center"/>
    </xf>
    <xf numFmtId="0" fontId="2" fillId="0" borderId="1" xfId="0" applyFont="1" applyBorder="1" applyAlignment="1">
      <alignment vertical="center"/>
    </xf>
    <xf numFmtId="0" fontId="4" fillId="0" borderId="1" xfId="0" applyFont="1" applyBorder="1" applyAlignment="1">
      <alignment vertical="center"/>
    </xf>
    <xf numFmtId="0" fontId="6" fillId="0" borderId="0" xfId="0" applyFont="1" applyFill="1" applyBorder="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xf>
    <xf numFmtId="0" fontId="0" fillId="0" borderId="0" xfId="0" applyBorder="1" applyAlignment="1">
      <alignment horizontal="center" vertical="center"/>
    </xf>
    <xf numFmtId="0" fontId="0" fillId="0" borderId="0" xfId="0" applyBorder="1" applyAlignment="1">
      <alignment horizontal="center"/>
    </xf>
    <xf numFmtId="0" fontId="0" fillId="0" borderId="1" xfId="0" applyFill="1" applyBorder="1" applyAlignment="1">
      <alignment horizont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165" fontId="0" fillId="0" borderId="1" xfId="0" applyNumberForma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0" xfId="0" applyFill="1"/>
    <xf numFmtId="0" fontId="6"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xf numFmtId="0" fontId="8" fillId="0" borderId="0" xfId="0" applyFont="1" applyBorder="1" applyAlignment="1">
      <alignment horizontal="center" vertical="center"/>
    </xf>
    <xf numFmtId="0" fontId="0" fillId="0" borderId="0" xfId="0" applyAlignment="1">
      <alignment horizontal="left"/>
    </xf>
    <xf numFmtId="0" fontId="1" fillId="0" borderId="0" xfId="0" applyFont="1"/>
    <xf numFmtId="0" fontId="2" fillId="0" borderId="1" xfId="0" applyFont="1" applyBorder="1" applyAlignment="1">
      <alignment horizontal="center"/>
    </xf>
    <xf numFmtId="0" fontId="2" fillId="0" borderId="1" xfId="0" applyFont="1" applyBorder="1"/>
    <xf numFmtId="0" fontId="6" fillId="0" borderId="0" xfId="0" applyFont="1" applyBorder="1" applyAlignment="1">
      <alignment horizontal="center" vertical="center"/>
    </xf>
    <xf numFmtId="0" fontId="2" fillId="0" borderId="0" xfId="0" applyFont="1" applyBorder="1" applyAlignment="1">
      <alignment horizontal="center" vertical="center"/>
    </xf>
    <xf numFmtId="2" fontId="2" fillId="0" borderId="1" xfId="0" applyNumberFormat="1" applyFont="1" applyBorder="1" applyAlignment="1">
      <alignment horizontal="center"/>
    </xf>
    <xf numFmtId="2" fontId="2" fillId="0" borderId="1" xfId="0" applyNumberFormat="1" applyFont="1" applyBorder="1" applyAlignment="1">
      <alignment horizontal="center" vertical="center"/>
    </xf>
    <xf numFmtId="2" fontId="2" fillId="0" borderId="1" xfId="0" applyNumberFormat="1" applyFont="1" applyBorder="1" applyAlignment="1">
      <alignment vertical="center"/>
    </xf>
    <xf numFmtId="0" fontId="0" fillId="0" borderId="0" xfId="0" applyAlignment="1"/>
    <xf numFmtId="0" fontId="6" fillId="0" borderId="1" xfId="0" applyFont="1" applyBorder="1" applyAlignment="1">
      <alignment horizontal="center"/>
    </xf>
    <xf numFmtId="0" fontId="10" fillId="0" borderId="1" xfId="0" applyFont="1" applyBorder="1" applyAlignment="1">
      <alignment horizontal="center"/>
    </xf>
    <xf numFmtId="0" fontId="6" fillId="0" borderId="1" xfId="0" applyFont="1" applyBorder="1" applyAlignment="1">
      <alignment horizontal="left" vertical="center"/>
    </xf>
    <xf numFmtId="0" fontId="6" fillId="0" borderId="1" xfId="0" applyFont="1" applyFill="1" applyBorder="1" applyAlignment="1">
      <alignment horizontal="left" vertical="center"/>
    </xf>
    <xf numFmtId="0" fontId="10" fillId="0" borderId="1" xfId="0" applyFont="1" applyBorder="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center"/>
    </xf>
    <xf numFmtId="0" fontId="8" fillId="0" borderId="0" xfId="0" applyFont="1"/>
    <xf numFmtId="0" fontId="13" fillId="0" borderId="0" xfId="0" applyFont="1"/>
    <xf numFmtId="0" fontId="1" fillId="0" borderId="1" xfId="0" applyFont="1" applyBorder="1" applyAlignment="1">
      <alignment horizontal="center"/>
    </xf>
    <xf numFmtId="0" fontId="13" fillId="0" borderId="1" xfId="0" applyFont="1" applyBorder="1" applyAlignment="1">
      <alignment horizontal="center"/>
    </xf>
    <xf numFmtId="0" fontId="14" fillId="0" borderId="1" xfId="0" applyFont="1" applyBorder="1" applyAlignment="1">
      <alignment horizontal="center"/>
    </xf>
    <xf numFmtId="0" fontId="15" fillId="0" borderId="1" xfId="0" applyFont="1" applyBorder="1" applyAlignment="1">
      <alignment horizontal="center"/>
    </xf>
    <xf numFmtId="0" fontId="16" fillId="0" borderId="1" xfId="0" applyFont="1" applyBorder="1" applyAlignment="1">
      <alignment horizont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left" wrapText="1"/>
    </xf>
    <xf numFmtId="0" fontId="1" fillId="0" borderId="1" xfId="0" applyFont="1" applyBorder="1"/>
    <xf numFmtId="0" fontId="0" fillId="0" borderId="1" xfId="0" applyBorder="1"/>
    <xf numFmtId="0" fontId="7" fillId="0" borderId="1" xfId="0" applyFont="1" applyBorder="1" applyAlignment="1">
      <alignment horizontal="center" vertical="center"/>
    </xf>
    <xf numFmtId="0" fontId="8" fillId="0" borderId="1" xfId="0" applyFont="1" applyBorder="1" applyAlignment="1">
      <alignment horizontal="center"/>
    </xf>
    <xf numFmtId="0" fontId="0" fillId="0" borderId="0" xfId="0" applyAlignment="1">
      <alignment horizontal="center" vertical="center"/>
    </xf>
    <xf numFmtId="0" fontId="0" fillId="0" borderId="1" xfId="0" applyBorder="1" applyAlignment="1">
      <alignment horizontal="left" vertical="center"/>
    </xf>
    <xf numFmtId="0" fontId="1" fillId="0" borderId="0" xfId="0" applyFont="1" applyBorder="1" applyAlignment="1">
      <alignment horizontal="center"/>
    </xf>
    <xf numFmtId="0" fontId="6" fillId="0" borderId="0" xfId="0" applyFont="1" applyBorder="1" applyAlignment="1">
      <alignment horizontal="center"/>
    </xf>
    <xf numFmtId="0" fontId="8" fillId="0" borderId="0" xfId="0" applyFont="1" applyBorder="1" applyAlignment="1">
      <alignment horizontal="center"/>
    </xf>
    <xf numFmtId="0" fontId="0" fillId="0" borderId="0" xfId="0" applyAlignment="1">
      <alignment horizontal="left"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0" fillId="0" borderId="1" xfId="0" applyFill="1" applyBorder="1" applyAlignment="1">
      <alignment horizontal="center" vertical="center"/>
    </xf>
    <xf numFmtId="0" fontId="0" fillId="0" borderId="0" xfId="0" applyBorder="1"/>
    <xf numFmtId="0" fontId="0" fillId="0" borderId="0" xfId="0" applyAlignment="1">
      <alignment wrapText="1"/>
    </xf>
    <xf numFmtId="0" fontId="0" fillId="0" borderId="1" xfId="0" applyBorder="1" applyAlignment="1">
      <alignment horizontal="center" vertical="center" wrapText="1"/>
    </xf>
    <xf numFmtId="0" fontId="2" fillId="0" borderId="0" xfId="0" applyFont="1" applyAlignment="1">
      <alignment horizontal="center"/>
    </xf>
    <xf numFmtId="0" fontId="1" fillId="0" borderId="0" xfId="0" applyFont="1" applyBorder="1" applyAlignment="1"/>
    <xf numFmtId="0" fontId="0" fillId="0" borderId="8" xfId="0"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xf>
    <xf numFmtId="165" fontId="7" fillId="0" borderId="1" xfId="0" applyNumberFormat="1" applyFont="1" applyBorder="1" applyAlignment="1">
      <alignment horizontal="center" vertical="center"/>
    </xf>
    <xf numFmtId="0" fontId="0" fillId="0" borderId="0" xfId="0" applyAlignment="1">
      <alignment horizontal="left"/>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left"/>
    </xf>
    <xf numFmtId="0" fontId="0" fillId="0" borderId="0" xfId="0" applyFont="1" applyAlignment="1">
      <alignment horizontal="left"/>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6" fillId="0" borderId="1" xfId="0" applyFont="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left" wrapText="1"/>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0" fillId="0" borderId="0" xfId="0" applyAlignment="1">
      <alignment horizontal="left" vertical="center" wrapText="1"/>
    </xf>
    <xf numFmtId="0" fontId="1" fillId="0" borderId="0" xfId="0" applyFont="1" applyBorder="1" applyAlignment="1">
      <alignment horizontal="center"/>
    </xf>
    <xf numFmtId="0" fontId="0" fillId="0" borderId="6"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color rgb="FFFEE0DA"/>
      <color rgb="FFD7DCFD"/>
      <color rgb="FFF4A274"/>
      <color rgb="FFF396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152400</xdr:rowOff>
    </xdr:from>
    <xdr:to>
      <xdr:col>7</xdr:col>
      <xdr:colOff>32474</xdr:colOff>
      <xdr:row>25</xdr:row>
      <xdr:rowOff>140603</xdr:rowOff>
    </xdr:to>
    <xdr:pic>
      <xdr:nvPicPr>
        <xdr:cNvPr id="3" name="Image 2">
          <a:extLst>
            <a:ext uri="{FF2B5EF4-FFF2-40B4-BE49-F238E27FC236}">
              <a16:creationId xmlns:a16="http://schemas.microsoft.com/office/drawing/2014/main" id="{466C9186-230F-4E3C-B1CF-97650349A4E9}"/>
            </a:ext>
          </a:extLst>
        </xdr:cNvPr>
        <xdr:cNvPicPr>
          <a:picLocks noChangeAspect="1"/>
        </xdr:cNvPicPr>
      </xdr:nvPicPr>
      <xdr:blipFill>
        <a:blip xmlns:r="http://schemas.openxmlformats.org/officeDocument/2006/relationships" r:embed="rId1"/>
        <a:stretch>
          <a:fillRect/>
        </a:stretch>
      </xdr:blipFill>
      <xdr:spPr>
        <a:xfrm>
          <a:off x="160020" y="152400"/>
          <a:ext cx="5419814" cy="4560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350520</xdr:colOff>
      <xdr:row>1</xdr:row>
      <xdr:rowOff>91440</xdr:rowOff>
    </xdr:from>
    <xdr:to>
      <xdr:col>4</xdr:col>
      <xdr:colOff>527594</xdr:colOff>
      <xdr:row>26</xdr:row>
      <xdr:rowOff>49161</xdr:rowOff>
    </xdr:to>
    <xdr:pic>
      <xdr:nvPicPr>
        <xdr:cNvPr id="2" name="Image 1">
          <a:extLst>
            <a:ext uri="{FF2B5EF4-FFF2-40B4-BE49-F238E27FC236}">
              <a16:creationId xmlns:a16="http://schemas.microsoft.com/office/drawing/2014/main" id="{522126CE-7990-45B0-9C0D-B150418A46CB}"/>
            </a:ext>
          </a:extLst>
        </xdr:cNvPr>
        <xdr:cNvPicPr>
          <a:picLocks noChangeAspect="1"/>
        </xdr:cNvPicPr>
      </xdr:nvPicPr>
      <xdr:blipFill>
        <a:blip xmlns:r="http://schemas.openxmlformats.org/officeDocument/2006/relationships" r:embed="rId1"/>
        <a:stretch>
          <a:fillRect/>
        </a:stretch>
      </xdr:blipFill>
      <xdr:spPr>
        <a:xfrm>
          <a:off x="350520" y="274320"/>
          <a:ext cx="3346994" cy="4529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323803</xdr:colOff>
      <xdr:row>55</xdr:row>
      <xdr:rowOff>159350</xdr:rowOff>
    </xdr:to>
    <xdr:pic>
      <xdr:nvPicPr>
        <xdr:cNvPr id="2" name="Image 1">
          <a:extLst>
            <a:ext uri="{FF2B5EF4-FFF2-40B4-BE49-F238E27FC236}">
              <a16:creationId xmlns:a16="http://schemas.microsoft.com/office/drawing/2014/main" id="{165759C2-C425-4883-A4F6-E2A01E493CFF}"/>
            </a:ext>
          </a:extLst>
        </xdr:cNvPr>
        <xdr:cNvPicPr>
          <a:picLocks noChangeAspect="1"/>
        </xdr:cNvPicPr>
      </xdr:nvPicPr>
      <xdr:blipFill>
        <a:blip xmlns:r="http://schemas.openxmlformats.org/officeDocument/2006/relationships" r:embed="rId1"/>
        <a:stretch>
          <a:fillRect/>
        </a:stretch>
      </xdr:blipFill>
      <xdr:spPr>
        <a:xfrm>
          <a:off x="0" y="365760"/>
          <a:ext cx="8248603" cy="98519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121920</xdr:colOff>
      <xdr:row>2</xdr:row>
      <xdr:rowOff>30480</xdr:rowOff>
    </xdr:from>
    <xdr:to>
      <xdr:col>10</xdr:col>
      <xdr:colOff>384758</xdr:colOff>
      <xdr:row>31</xdr:row>
      <xdr:rowOff>37036</xdr:rowOff>
    </xdr:to>
    <xdr:pic>
      <xdr:nvPicPr>
        <xdr:cNvPr id="2" name="Image 1">
          <a:extLst>
            <a:ext uri="{FF2B5EF4-FFF2-40B4-BE49-F238E27FC236}">
              <a16:creationId xmlns:a16="http://schemas.microsoft.com/office/drawing/2014/main" id="{040FF12A-9691-425A-A626-01DE7C0BAF3D}"/>
            </a:ext>
          </a:extLst>
        </xdr:cNvPr>
        <xdr:cNvPicPr>
          <a:picLocks noChangeAspect="1"/>
        </xdr:cNvPicPr>
      </xdr:nvPicPr>
      <xdr:blipFill>
        <a:blip xmlns:r="http://schemas.openxmlformats.org/officeDocument/2006/relationships" r:embed="rId1"/>
        <a:stretch>
          <a:fillRect/>
        </a:stretch>
      </xdr:blipFill>
      <xdr:spPr>
        <a:xfrm>
          <a:off x="121920" y="396240"/>
          <a:ext cx="8187638" cy="531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487680</xdr:colOff>
      <xdr:row>4</xdr:row>
      <xdr:rowOff>38100</xdr:rowOff>
    </xdr:from>
    <xdr:to>
      <xdr:col>11</xdr:col>
      <xdr:colOff>6810</xdr:colOff>
      <xdr:row>39</xdr:row>
      <xdr:rowOff>160585</xdr:rowOff>
    </xdr:to>
    <xdr:pic>
      <xdr:nvPicPr>
        <xdr:cNvPr id="2" name="Image 1">
          <a:extLst>
            <a:ext uri="{FF2B5EF4-FFF2-40B4-BE49-F238E27FC236}">
              <a16:creationId xmlns:a16="http://schemas.microsoft.com/office/drawing/2014/main" id="{FF3EC9C1-56BB-4840-A0F4-3087122C8248}"/>
            </a:ext>
          </a:extLst>
        </xdr:cNvPr>
        <xdr:cNvPicPr>
          <a:picLocks noChangeAspect="1"/>
        </xdr:cNvPicPr>
      </xdr:nvPicPr>
      <xdr:blipFill>
        <a:blip xmlns:r="http://schemas.openxmlformats.org/officeDocument/2006/relationships" r:embed="rId1"/>
        <a:stretch>
          <a:fillRect/>
        </a:stretch>
      </xdr:blipFill>
      <xdr:spPr>
        <a:xfrm>
          <a:off x="487680" y="769620"/>
          <a:ext cx="8236410" cy="652328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E385-59FA-42C9-94BE-49C9148B1AA4}">
  <dimension ref="A1:N4"/>
  <sheetViews>
    <sheetView workbookViewId="0">
      <selection sqref="A1:N4"/>
    </sheetView>
  </sheetViews>
  <sheetFormatPr baseColWidth="10" defaultRowHeight="14.4" x14ac:dyDescent="0.3"/>
  <sheetData>
    <row r="1" spans="1:14" x14ac:dyDescent="0.3">
      <c r="A1" s="86" t="s">
        <v>588</v>
      </c>
      <c r="B1" s="86"/>
      <c r="C1" s="86"/>
      <c r="D1" s="86"/>
      <c r="E1" s="86"/>
      <c r="F1" s="86"/>
      <c r="G1" s="86"/>
      <c r="H1" s="86"/>
      <c r="I1" s="86"/>
      <c r="J1" s="86"/>
      <c r="K1" s="86"/>
      <c r="L1" s="86"/>
      <c r="M1" s="86"/>
      <c r="N1" s="86"/>
    </row>
    <row r="3" spans="1:14" x14ac:dyDescent="0.3">
      <c r="A3" s="85" t="s">
        <v>577</v>
      </c>
      <c r="B3" s="85"/>
      <c r="C3" s="85"/>
      <c r="D3" s="85"/>
      <c r="E3" s="85"/>
      <c r="F3" s="85"/>
    </row>
    <row r="4" spans="1:14" x14ac:dyDescent="0.3">
      <c r="A4" s="85" t="s">
        <v>580</v>
      </c>
      <c r="B4" s="85"/>
      <c r="C4" s="85"/>
      <c r="D4" s="85"/>
      <c r="E4" s="85"/>
      <c r="F4" s="85"/>
      <c r="G4" s="85"/>
      <c r="H4" s="85"/>
      <c r="I4" s="85"/>
      <c r="J4" s="85"/>
      <c r="K4" s="85"/>
      <c r="L4" s="85"/>
      <c r="M4" s="85"/>
    </row>
  </sheetData>
  <mergeCells count="3">
    <mergeCell ref="A3:F3"/>
    <mergeCell ref="A4:M4"/>
    <mergeCell ref="A1:N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981FE-B710-44BE-AA0A-73B09E19F736}">
  <dimension ref="A1:F15"/>
  <sheetViews>
    <sheetView workbookViewId="0">
      <selection activeCell="D16" sqref="D16"/>
    </sheetView>
  </sheetViews>
  <sheetFormatPr baseColWidth="10" defaultRowHeight="14.4" x14ac:dyDescent="0.3"/>
  <cols>
    <col min="1" max="1" width="29.21875" bestFit="1" customWidth="1"/>
    <col min="2" max="2" width="14.88671875" bestFit="1" customWidth="1"/>
    <col min="3" max="3" width="17.44140625" bestFit="1" customWidth="1"/>
    <col min="4" max="6" width="21.5546875" bestFit="1" customWidth="1"/>
  </cols>
  <sheetData>
    <row r="1" spans="1:6" x14ac:dyDescent="0.3">
      <c r="A1" s="6" t="s">
        <v>45</v>
      </c>
      <c r="B1" s="14" t="s">
        <v>24</v>
      </c>
      <c r="C1" s="15" t="s">
        <v>46</v>
      </c>
      <c r="D1" s="15" t="s">
        <v>47</v>
      </c>
      <c r="E1" s="15" t="s">
        <v>48</v>
      </c>
      <c r="F1" s="15" t="s">
        <v>49</v>
      </c>
    </row>
    <row r="2" spans="1:6" x14ac:dyDescent="0.3">
      <c r="A2" s="88" t="s">
        <v>18</v>
      </c>
      <c r="B2" s="5" t="s">
        <v>20</v>
      </c>
      <c r="C2" s="18">
        <v>1.96</v>
      </c>
      <c r="D2" s="18">
        <v>-1.51</v>
      </c>
      <c r="E2" s="18">
        <v>-1.31</v>
      </c>
      <c r="F2" s="18">
        <v>1.39</v>
      </c>
    </row>
    <row r="3" spans="1:6" x14ac:dyDescent="0.3">
      <c r="A3" s="89"/>
      <c r="B3" s="5" t="s">
        <v>21</v>
      </c>
      <c r="C3" s="18">
        <v>1.2999999999999999E-2</v>
      </c>
      <c r="D3" s="18">
        <v>1.2999999999999999E-2</v>
      </c>
      <c r="E3" s="18">
        <v>0.12</v>
      </c>
      <c r="F3" s="18">
        <v>1.4E-2</v>
      </c>
    </row>
    <row r="4" spans="1:6" x14ac:dyDescent="0.3">
      <c r="A4" s="90"/>
      <c r="B4" s="71" t="s">
        <v>394</v>
      </c>
      <c r="C4" s="18">
        <f>-LOG10(C3)</f>
        <v>1.8860566476931633</v>
      </c>
      <c r="D4" s="18">
        <f>LOG10(D3)</f>
        <v>-1.8860566476931633</v>
      </c>
      <c r="E4" s="18">
        <f>LOG10(E3)</f>
        <v>-0.92081875395237522</v>
      </c>
      <c r="F4" s="18">
        <f>-LOG10(F3)</f>
        <v>1.853871964321762</v>
      </c>
    </row>
    <row r="5" spans="1:6" x14ac:dyDescent="0.3">
      <c r="A5" s="88" t="s">
        <v>19</v>
      </c>
      <c r="B5" s="5" t="s">
        <v>20</v>
      </c>
      <c r="C5" s="18">
        <v>-1.58</v>
      </c>
      <c r="D5" s="18">
        <v>1.58</v>
      </c>
      <c r="E5" s="18">
        <v>1.17</v>
      </c>
      <c r="F5" s="18">
        <v>0.81</v>
      </c>
    </row>
    <row r="6" spans="1:6" x14ac:dyDescent="0.3">
      <c r="A6" s="89"/>
      <c r="B6" s="5" t="s">
        <v>21</v>
      </c>
      <c r="C6" s="18">
        <v>2E-3</v>
      </c>
      <c r="D6" s="18">
        <v>3.1E-2</v>
      </c>
      <c r="E6" s="18">
        <v>0.23</v>
      </c>
      <c r="F6" s="18">
        <v>0.8</v>
      </c>
    </row>
    <row r="7" spans="1:6" x14ac:dyDescent="0.3">
      <c r="A7" s="90"/>
      <c r="B7" s="71" t="s">
        <v>394</v>
      </c>
      <c r="C7" s="18">
        <f>LOG10(C6)</f>
        <v>-2.6989700043360187</v>
      </c>
      <c r="D7" s="18">
        <f>-LOG10(D6)</f>
        <v>1.5086383061657274</v>
      </c>
      <c r="E7" s="18">
        <f>-LOG10(E6)</f>
        <v>0.63827216398240705</v>
      </c>
      <c r="F7" s="18">
        <f>LOG10(F6)</f>
        <v>-9.6910013008056392E-2</v>
      </c>
    </row>
    <row r="8" spans="1:6" x14ac:dyDescent="0.3">
      <c r="A8" s="5" t="s">
        <v>32</v>
      </c>
      <c r="B8" s="5" t="s">
        <v>402</v>
      </c>
      <c r="C8" s="18">
        <f>C7-C4</f>
        <v>-4.5850266520291818</v>
      </c>
      <c r="D8" s="18">
        <f>D7-D4</f>
        <v>3.3946949538588909</v>
      </c>
      <c r="E8" s="18">
        <f>E7-E4</f>
        <v>1.5590909179347823</v>
      </c>
      <c r="F8" s="18">
        <f>F7-F4</f>
        <v>-1.9507819773298185</v>
      </c>
    </row>
    <row r="10" spans="1:6" x14ac:dyDescent="0.3">
      <c r="A10" t="s">
        <v>35</v>
      </c>
    </row>
    <row r="11" spans="1:6" x14ac:dyDescent="0.3">
      <c r="A11" t="s">
        <v>36</v>
      </c>
    </row>
    <row r="12" spans="1:6" x14ac:dyDescent="0.3">
      <c r="A12" t="s">
        <v>25</v>
      </c>
    </row>
    <row r="13" spans="1:6" x14ac:dyDescent="0.3">
      <c r="A13" t="s">
        <v>182</v>
      </c>
    </row>
    <row r="14" spans="1:6" x14ac:dyDescent="0.3">
      <c r="A14" t="s">
        <v>26</v>
      </c>
    </row>
    <row r="15" spans="1:6" x14ac:dyDescent="0.3">
      <c r="A15" t="s">
        <v>33</v>
      </c>
    </row>
  </sheetData>
  <mergeCells count="2">
    <mergeCell ref="A2:A4"/>
    <mergeCell ref="A5:A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E5B2-D397-4136-A402-1CEF5F5061B9}">
  <dimension ref="A1:B1"/>
  <sheetViews>
    <sheetView workbookViewId="0">
      <selection activeCell="F10" sqref="F10"/>
    </sheetView>
  </sheetViews>
  <sheetFormatPr baseColWidth="10" defaultRowHeight="14.4" x14ac:dyDescent="0.3"/>
  <sheetData>
    <row r="1" spans="1:2" x14ac:dyDescent="0.3">
      <c r="A1" s="86" t="s">
        <v>618</v>
      </c>
      <c r="B1" s="86"/>
    </row>
  </sheetData>
  <mergeCells count="1">
    <mergeCell ref="A1:B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0780-4FF3-47CA-A49E-BE50A9FE2361}">
  <dimension ref="A1:I31"/>
  <sheetViews>
    <sheetView workbookViewId="0">
      <selection activeCell="F22" sqref="F22"/>
    </sheetView>
  </sheetViews>
  <sheetFormatPr baseColWidth="10" defaultRowHeight="14.4" x14ac:dyDescent="0.3"/>
  <cols>
    <col min="1" max="1" width="19.109375" bestFit="1" customWidth="1"/>
    <col min="2" max="2" width="14.44140625" bestFit="1" customWidth="1"/>
    <col min="3" max="4" width="18.33203125" bestFit="1" customWidth="1"/>
    <col min="6" max="6" width="19.109375" bestFit="1" customWidth="1"/>
    <col min="7" max="7" width="14.88671875" bestFit="1" customWidth="1"/>
    <col min="8" max="8" width="14.44140625" bestFit="1" customWidth="1"/>
    <col min="9" max="9" width="18.33203125" bestFit="1" customWidth="1"/>
  </cols>
  <sheetData>
    <row r="1" spans="1:9" x14ac:dyDescent="0.3">
      <c r="A1" s="6" t="s">
        <v>9</v>
      </c>
      <c r="B1" s="14" t="s">
        <v>24</v>
      </c>
      <c r="C1" s="15" t="s">
        <v>22</v>
      </c>
      <c r="D1" s="15" t="s">
        <v>23</v>
      </c>
      <c r="F1" s="6" t="s">
        <v>11</v>
      </c>
      <c r="G1" s="14" t="s">
        <v>24</v>
      </c>
      <c r="H1" s="15" t="s">
        <v>22</v>
      </c>
      <c r="I1" s="15" t="s">
        <v>23</v>
      </c>
    </row>
    <row r="2" spans="1:9" x14ac:dyDescent="0.3">
      <c r="A2" s="88" t="s">
        <v>18</v>
      </c>
      <c r="B2" s="5" t="s">
        <v>20</v>
      </c>
      <c r="C2" s="18">
        <v>3.06</v>
      </c>
      <c r="D2" s="18">
        <v>-2.4300000000000002</v>
      </c>
      <c r="F2" s="88" t="s">
        <v>18</v>
      </c>
      <c r="G2" s="71" t="s">
        <v>20</v>
      </c>
      <c r="H2" s="18">
        <v>1.66</v>
      </c>
      <c r="I2" s="18">
        <v>0.91</v>
      </c>
    </row>
    <row r="3" spans="1:9" x14ac:dyDescent="0.3">
      <c r="A3" s="89"/>
      <c r="B3" s="5" t="s">
        <v>21</v>
      </c>
      <c r="C3" s="18">
        <v>0</v>
      </c>
      <c r="D3" s="18">
        <v>1E-3</v>
      </c>
      <c r="F3" s="89"/>
      <c r="G3" s="71" t="s">
        <v>21</v>
      </c>
      <c r="H3" s="18">
        <v>2.5999999999999999E-2</v>
      </c>
      <c r="I3" s="18">
        <v>0.55700000000000005</v>
      </c>
    </row>
    <row r="4" spans="1:9" x14ac:dyDescent="0.3">
      <c r="A4" s="90"/>
      <c r="B4" s="71" t="s">
        <v>394</v>
      </c>
      <c r="C4" s="18">
        <f>-LOG10(0.01)</f>
        <v>2</v>
      </c>
      <c r="D4" s="18">
        <f>LOG10(0.01)</f>
        <v>-2</v>
      </c>
      <c r="F4" s="90"/>
      <c r="G4" s="71" t="s">
        <v>394</v>
      </c>
      <c r="H4" s="18">
        <f>-LOG10(H3)</f>
        <v>1.585026652029182</v>
      </c>
      <c r="I4" s="18">
        <f>-LOG10(I3)</f>
        <v>0.25414480482627105</v>
      </c>
    </row>
    <row r="5" spans="1:9" x14ac:dyDescent="0.3">
      <c r="A5" s="88" t="s">
        <v>19</v>
      </c>
      <c r="B5" s="5" t="s">
        <v>20</v>
      </c>
      <c r="C5" s="18">
        <v>-2.75</v>
      </c>
      <c r="D5" s="18">
        <v>2.27</v>
      </c>
      <c r="F5" s="88" t="s">
        <v>19</v>
      </c>
      <c r="G5" s="71" t="s">
        <v>20</v>
      </c>
      <c r="H5" s="18">
        <v>-1.21</v>
      </c>
      <c r="I5" s="18">
        <v>-0.68</v>
      </c>
    </row>
    <row r="6" spans="1:9" x14ac:dyDescent="0.3">
      <c r="A6" s="89"/>
      <c r="B6" s="5" t="s">
        <v>21</v>
      </c>
      <c r="C6" s="18">
        <v>0</v>
      </c>
      <c r="D6" s="18">
        <v>2E-3</v>
      </c>
      <c r="F6" s="89"/>
      <c r="G6" s="71" t="s">
        <v>21</v>
      </c>
      <c r="H6" s="18">
        <v>0.22900000000000001</v>
      </c>
      <c r="I6" s="18">
        <v>0.84199999999999997</v>
      </c>
    </row>
    <row r="7" spans="1:9" x14ac:dyDescent="0.3">
      <c r="A7" s="90"/>
      <c r="B7" s="71" t="s">
        <v>394</v>
      </c>
      <c r="C7" s="18">
        <f>LOG10(0.01)</f>
        <v>-2</v>
      </c>
      <c r="D7" s="18">
        <f>-LOG10(0.01)</f>
        <v>2</v>
      </c>
      <c r="F7" s="90"/>
      <c r="G7" s="71" t="s">
        <v>394</v>
      </c>
      <c r="H7" s="18">
        <f>LOG10(H6)</f>
        <v>-0.64016451766011195</v>
      </c>
      <c r="I7" s="18">
        <f>LOG10(I6)</f>
        <v>-7.4687908500350508E-2</v>
      </c>
    </row>
    <row r="8" spans="1:9" x14ac:dyDescent="0.3">
      <c r="A8" s="5" t="s">
        <v>32</v>
      </c>
      <c r="B8" s="5" t="s">
        <v>395</v>
      </c>
      <c r="C8" s="18">
        <f>C7-C4</f>
        <v>-4</v>
      </c>
      <c r="D8" s="18">
        <f>D7-D4</f>
        <v>4</v>
      </c>
      <c r="F8" s="71" t="s">
        <v>32</v>
      </c>
      <c r="G8" s="71" t="s">
        <v>395</v>
      </c>
      <c r="H8" s="18">
        <f>H7-H4</f>
        <v>-2.2251911696892939</v>
      </c>
      <c r="I8" s="18">
        <f>I7-I4</f>
        <v>-0.32883271332662156</v>
      </c>
    </row>
    <row r="9" spans="1:9" x14ac:dyDescent="0.3">
      <c r="A9" s="16"/>
      <c r="B9" s="16"/>
      <c r="C9" s="17"/>
      <c r="D9" s="17"/>
    </row>
    <row r="10" spans="1:9" x14ac:dyDescent="0.3">
      <c r="A10" t="s">
        <v>27</v>
      </c>
      <c r="F10" t="s">
        <v>27</v>
      </c>
    </row>
    <row r="11" spans="1:9" x14ac:dyDescent="0.3">
      <c r="A11" t="s">
        <v>28</v>
      </c>
      <c r="F11" t="s">
        <v>28</v>
      </c>
    </row>
    <row r="12" spans="1:9" x14ac:dyDescent="0.3">
      <c r="A12" t="s">
        <v>25</v>
      </c>
      <c r="F12" t="s">
        <v>25</v>
      </c>
    </row>
    <row r="13" spans="1:9" x14ac:dyDescent="0.3">
      <c r="A13" t="s">
        <v>182</v>
      </c>
      <c r="F13" t="s">
        <v>182</v>
      </c>
    </row>
    <row r="14" spans="1:9" x14ac:dyDescent="0.3">
      <c r="A14" t="s">
        <v>26</v>
      </c>
      <c r="F14" t="s">
        <v>26</v>
      </c>
    </row>
    <row r="15" spans="1:9" x14ac:dyDescent="0.3">
      <c r="A15" t="s">
        <v>33</v>
      </c>
      <c r="F15" t="s">
        <v>33</v>
      </c>
    </row>
    <row r="17" spans="1:4" x14ac:dyDescent="0.3">
      <c r="A17" s="6" t="s">
        <v>10</v>
      </c>
      <c r="B17" s="14" t="s">
        <v>24</v>
      </c>
      <c r="C17" s="15" t="s">
        <v>22</v>
      </c>
      <c r="D17" s="15" t="s">
        <v>23</v>
      </c>
    </row>
    <row r="18" spans="1:4" x14ac:dyDescent="0.3">
      <c r="A18" s="88" t="s">
        <v>18</v>
      </c>
      <c r="B18" s="71" t="s">
        <v>20</v>
      </c>
      <c r="C18" s="18">
        <v>1.5</v>
      </c>
      <c r="D18" s="18">
        <v>-2.12</v>
      </c>
    </row>
    <row r="19" spans="1:4" x14ac:dyDescent="0.3">
      <c r="A19" s="89"/>
      <c r="B19" s="71" t="s">
        <v>21</v>
      </c>
      <c r="C19" s="18">
        <v>5.8000000000000003E-2</v>
      </c>
      <c r="D19" s="18">
        <v>1E-3</v>
      </c>
    </row>
    <row r="20" spans="1:4" x14ac:dyDescent="0.3">
      <c r="A20" s="90"/>
      <c r="B20" s="71" t="s">
        <v>394</v>
      </c>
      <c r="C20" s="18">
        <f>-LOG10(C19)</f>
        <v>1.2365720064370627</v>
      </c>
      <c r="D20" s="18">
        <f>LOG10(D19)</f>
        <v>-3</v>
      </c>
    </row>
    <row r="21" spans="1:4" x14ac:dyDescent="0.3">
      <c r="A21" s="88" t="s">
        <v>19</v>
      </c>
      <c r="B21" s="71" t="s">
        <v>20</v>
      </c>
      <c r="C21" s="18">
        <v>1.1399999999999999</v>
      </c>
      <c r="D21" s="18">
        <v>1.89</v>
      </c>
    </row>
    <row r="22" spans="1:4" x14ac:dyDescent="0.3">
      <c r="A22" s="89"/>
      <c r="B22" s="71" t="s">
        <v>21</v>
      </c>
      <c r="C22" s="18">
        <v>0.28699999999999998</v>
      </c>
      <c r="D22" s="18">
        <v>5.0000000000000001E-3</v>
      </c>
    </row>
    <row r="23" spans="1:4" x14ac:dyDescent="0.3">
      <c r="A23" s="90"/>
      <c r="B23" s="71" t="s">
        <v>394</v>
      </c>
      <c r="C23" s="18">
        <f>-LOG10(C22)</f>
        <v>0.54211810326600773</v>
      </c>
      <c r="D23" s="18">
        <f>-LOG10(D22)</f>
        <v>2.3010299956639813</v>
      </c>
    </row>
    <row r="24" spans="1:4" x14ac:dyDescent="0.3">
      <c r="A24" s="71" t="s">
        <v>32</v>
      </c>
      <c r="B24" s="71" t="s">
        <v>395</v>
      </c>
      <c r="C24" s="18">
        <f>C23-C20</f>
        <v>-0.69445390317105493</v>
      </c>
      <c r="D24" s="18">
        <f>D23-D20</f>
        <v>5.3010299956639813</v>
      </c>
    </row>
    <row r="26" spans="1:4" x14ac:dyDescent="0.3">
      <c r="A26" t="s">
        <v>27</v>
      </c>
    </row>
    <row r="27" spans="1:4" x14ac:dyDescent="0.3">
      <c r="A27" t="s">
        <v>28</v>
      </c>
    </row>
    <row r="28" spans="1:4" x14ac:dyDescent="0.3">
      <c r="A28" t="s">
        <v>25</v>
      </c>
    </row>
    <row r="29" spans="1:4" x14ac:dyDescent="0.3">
      <c r="A29" t="s">
        <v>182</v>
      </c>
    </row>
    <row r="30" spans="1:4" x14ac:dyDescent="0.3">
      <c r="A30" t="s">
        <v>26</v>
      </c>
    </row>
    <row r="31" spans="1:4" x14ac:dyDescent="0.3">
      <c r="A31" t="s">
        <v>33</v>
      </c>
    </row>
  </sheetData>
  <mergeCells count="6">
    <mergeCell ref="A21:A23"/>
    <mergeCell ref="A2:A4"/>
    <mergeCell ref="A5:A7"/>
    <mergeCell ref="F2:F4"/>
    <mergeCell ref="F5:F7"/>
    <mergeCell ref="A18:A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7411-8595-49F8-8288-B491D214FFF7}">
  <dimension ref="A1:M189"/>
  <sheetViews>
    <sheetView topLeftCell="A82" workbookViewId="0"/>
  </sheetViews>
  <sheetFormatPr baseColWidth="10" defaultRowHeight="14.4" x14ac:dyDescent="0.3"/>
  <sheetData>
    <row r="1" spans="1:13" x14ac:dyDescent="0.3">
      <c r="A1" t="s">
        <v>566</v>
      </c>
    </row>
    <row r="3" spans="1:13" x14ac:dyDescent="0.3">
      <c r="A3" s="53" t="s">
        <v>183</v>
      </c>
      <c r="B3" s="53" t="s">
        <v>379</v>
      </c>
      <c r="C3" s="53" t="s">
        <v>380</v>
      </c>
      <c r="D3" s="53" t="s">
        <v>381</v>
      </c>
      <c r="E3" s="53" t="s">
        <v>403</v>
      </c>
      <c r="F3" s="53" t="s">
        <v>404</v>
      </c>
      <c r="G3" s="53" t="s">
        <v>405</v>
      </c>
      <c r="H3" s="53" t="s">
        <v>406</v>
      </c>
      <c r="I3" s="53" t="s">
        <v>407</v>
      </c>
      <c r="J3" s="53" t="s">
        <v>408</v>
      </c>
      <c r="K3" s="53" t="s">
        <v>409</v>
      </c>
      <c r="L3" s="53" t="s">
        <v>410</v>
      </c>
      <c r="M3" s="53" t="s">
        <v>411</v>
      </c>
    </row>
    <row r="4" spans="1:13" x14ac:dyDescent="0.3">
      <c r="A4" s="15" t="s">
        <v>412</v>
      </c>
      <c r="B4" s="15">
        <v>0.85782826000000001</v>
      </c>
      <c r="C4" s="15">
        <v>0.86471160000000002</v>
      </c>
      <c r="D4" s="15">
        <v>0.87046005000000004</v>
      </c>
      <c r="E4" s="15">
        <v>0.86402171999999999</v>
      </c>
      <c r="F4" s="15">
        <v>0.82366284999999995</v>
      </c>
      <c r="G4" s="15">
        <v>0.86806170000000005</v>
      </c>
      <c r="H4" s="15">
        <v>0.86339109999999997</v>
      </c>
      <c r="I4" s="15">
        <v>0.86361054000000004</v>
      </c>
      <c r="J4" s="15">
        <v>0.87028539999999999</v>
      </c>
      <c r="K4" s="15">
        <v>0.87595065000000005</v>
      </c>
      <c r="L4" s="15">
        <v>0.88209274000000004</v>
      </c>
      <c r="M4" s="15">
        <v>0.8741527</v>
      </c>
    </row>
    <row r="5" spans="1:13" x14ac:dyDescent="0.3">
      <c r="A5" s="15" t="s">
        <v>190</v>
      </c>
      <c r="B5" s="15">
        <v>0.40685475999999998</v>
      </c>
      <c r="C5" s="15">
        <v>0.4486909</v>
      </c>
      <c r="D5" s="15">
        <v>0.43888839000000002</v>
      </c>
      <c r="E5" s="15">
        <v>0.50185208999999997</v>
      </c>
      <c r="F5" s="15">
        <v>0.43617684000000001</v>
      </c>
      <c r="G5" s="15">
        <v>0.50289689999999998</v>
      </c>
      <c r="H5" s="15">
        <v>0.47208489999999997</v>
      </c>
      <c r="I5" s="15">
        <v>0.44015769999999999</v>
      </c>
      <c r="J5" s="15">
        <v>0.51707119999999995</v>
      </c>
      <c r="K5" s="15">
        <v>0.47610556999999998</v>
      </c>
      <c r="L5" s="15">
        <v>0.48837493999999998</v>
      </c>
      <c r="M5" s="15">
        <v>0.48298247999999999</v>
      </c>
    </row>
    <row r="6" spans="1:13" x14ac:dyDescent="0.3">
      <c r="A6" s="15" t="s">
        <v>413</v>
      </c>
      <c r="B6" s="15">
        <v>0.57172599999999996</v>
      </c>
      <c r="C6" s="15">
        <v>0.60134840000000001</v>
      </c>
      <c r="D6" s="15">
        <v>0.59892113000000002</v>
      </c>
      <c r="E6" s="15">
        <v>0.60939246999999996</v>
      </c>
      <c r="F6" s="15">
        <v>0.60158058999999997</v>
      </c>
      <c r="G6" s="15">
        <v>0.68018239999999996</v>
      </c>
      <c r="H6" s="15">
        <v>0.63058590000000003</v>
      </c>
      <c r="I6" s="15">
        <v>0.69776581000000004</v>
      </c>
      <c r="J6" s="15">
        <v>0.62650749999999999</v>
      </c>
      <c r="K6" s="15">
        <v>0.58859081000000002</v>
      </c>
      <c r="L6" s="15">
        <v>0.60328714999999999</v>
      </c>
      <c r="M6" s="15">
        <v>0.61969768999999997</v>
      </c>
    </row>
    <row r="7" spans="1:13" x14ac:dyDescent="0.3">
      <c r="A7" s="15" t="s">
        <v>191</v>
      </c>
      <c r="B7" s="15">
        <v>0.58298777000000002</v>
      </c>
      <c r="C7" s="15">
        <v>0.60687239999999998</v>
      </c>
      <c r="D7" s="15">
        <v>0.60676368000000003</v>
      </c>
      <c r="E7" s="15">
        <v>0.60077354000000005</v>
      </c>
      <c r="F7" s="15">
        <v>0.55173976999999996</v>
      </c>
      <c r="G7" s="15">
        <v>0.59572320000000001</v>
      </c>
      <c r="H7" s="15">
        <v>0.58587180000000005</v>
      </c>
      <c r="I7" s="15">
        <v>0.55588335</v>
      </c>
      <c r="J7" s="15">
        <v>0.62650749999999999</v>
      </c>
      <c r="K7" s="15">
        <v>0.60981017000000004</v>
      </c>
      <c r="L7" s="15">
        <v>0.61535315000000002</v>
      </c>
      <c r="M7" s="15">
        <v>0.61190831000000001</v>
      </c>
    </row>
    <row r="8" spans="1:13" x14ac:dyDescent="0.3">
      <c r="A8" s="15" t="s">
        <v>414</v>
      </c>
      <c r="B8" s="15">
        <v>0.87462737000000002</v>
      </c>
      <c r="C8" s="15">
        <v>0.87444770000000005</v>
      </c>
      <c r="D8" s="15">
        <v>0.88314996000000001</v>
      </c>
      <c r="E8" s="15">
        <v>0.87816159000000005</v>
      </c>
      <c r="F8" s="15">
        <v>0.86612341000000004</v>
      </c>
      <c r="G8" s="15">
        <v>0.857711</v>
      </c>
      <c r="H8" s="15">
        <v>0.87931029999999999</v>
      </c>
      <c r="I8" s="15">
        <v>0.84458878999999998</v>
      </c>
      <c r="J8" s="15">
        <v>0.85937070000000004</v>
      </c>
      <c r="K8" s="15">
        <v>0.84778717999999997</v>
      </c>
      <c r="L8" s="15">
        <v>0.86943733999999995</v>
      </c>
      <c r="M8" s="15">
        <v>0.84069947</v>
      </c>
    </row>
    <row r="9" spans="1:13" x14ac:dyDescent="0.3">
      <c r="A9" s="15" t="s">
        <v>415</v>
      </c>
      <c r="B9" s="15">
        <v>0.70787805999999998</v>
      </c>
      <c r="C9" s="15">
        <v>0.72221449999999998</v>
      </c>
      <c r="D9" s="15">
        <v>0.71235344</v>
      </c>
      <c r="E9" s="15">
        <v>0.72090388000000005</v>
      </c>
      <c r="F9" s="15">
        <v>0.73108059999999997</v>
      </c>
      <c r="G9" s="15">
        <v>0.77601489999999995</v>
      </c>
      <c r="H9" s="15">
        <v>0.75113819999999998</v>
      </c>
      <c r="I9" s="15">
        <v>0.78939641999999999</v>
      </c>
      <c r="J9" s="15">
        <v>0.74009740000000002</v>
      </c>
      <c r="K9" s="15">
        <v>0.72515912999999999</v>
      </c>
      <c r="L9" s="15">
        <v>0.74052664999999995</v>
      </c>
      <c r="M9" s="15">
        <v>0.72616091000000005</v>
      </c>
    </row>
    <row r="10" spans="1:13" x14ac:dyDescent="0.3">
      <c r="A10" s="15" t="s">
        <v>416</v>
      </c>
      <c r="B10" s="15">
        <v>0.92341302000000003</v>
      </c>
      <c r="C10" s="15">
        <v>0.92774350000000005</v>
      </c>
      <c r="D10" s="15">
        <v>0.92122808</v>
      </c>
      <c r="E10" s="15">
        <v>0.92806058999999996</v>
      </c>
      <c r="F10" s="15">
        <v>0.91305497999999996</v>
      </c>
      <c r="G10" s="15">
        <v>0.93709710000000002</v>
      </c>
      <c r="H10" s="15">
        <v>0.91757359999999999</v>
      </c>
      <c r="I10" s="15">
        <v>0.92248492000000004</v>
      </c>
      <c r="J10" s="15">
        <v>0.91768479999999997</v>
      </c>
      <c r="K10" s="15">
        <v>0.91297264</v>
      </c>
      <c r="L10" s="15">
        <v>0.91681281999999997</v>
      </c>
      <c r="M10" s="15">
        <v>0.90322358999999997</v>
      </c>
    </row>
    <row r="11" spans="1:13" x14ac:dyDescent="0.3">
      <c r="A11" s="15" t="s">
        <v>417</v>
      </c>
      <c r="B11" s="15">
        <v>0.78096343000000001</v>
      </c>
      <c r="C11" s="15">
        <v>0.79778110000000002</v>
      </c>
      <c r="D11" s="15">
        <v>0.81155199</v>
      </c>
      <c r="E11" s="15">
        <v>0.80012859999999997</v>
      </c>
      <c r="F11" s="15">
        <v>0.72699608000000004</v>
      </c>
      <c r="G11" s="15">
        <v>0.75822699999999998</v>
      </c>
      <c r="H11" s="15">
        <v>0.73846730000000005</v>
      </c>
      <c r="I11" s="15">
        <v>0.74862028999999997</v>
      </c>
      <c r="J11" s="15">
        <v>0.77747829999999996</v>
      </c>
      <c r="K11" s="15">
        <v>0.78349473999999997</v>
      </c>
      <c r="L11" s="15">
        <v>0.78602212999999999</v>
      </c>
      <c r="M11" s="15">
        <v>0.76552005000000001</v>
      </c>
    </row>
    <row r="12" spans="1:13" x14ac:dyDescent="0.3">
      <c r="A12" s="15" t="s">
        <v>192</v>
      </c>
      <c r="B12" s="15">
        <v>0.17747354000000001</v>
      </c>
      <c r="C12" s="15">
        <v>0.1985218</v>
      </c>
      <c r="D12" s="15">
        <v>0.13673252</v>
      </c>
      <c r="E12" s="15">
        <v>0.16666271999999999</v>
      </c>
      <c r="F12" s="15">
        <v>0.17608378999999999</v>
      </c>
      <c r="G12" s="15">
        <v>0.2353875</v>
      </c>
      <c r="H12" s="15">
        <v>0.2313771</v>
      </c>
      <c r="I12" s="15">
        <v>0.20840834999999999</v>
      </c>
      <c r="J12" s="15">
        <v>0.2401471</v>
      </c>
      <c r="K12" s="15">
        <v>0.2180628</v>
      </c>
      <c r="L12" s="15">
        <v>0.16341043</v>
      </c>
      <c r="M12" s="15">
        <v>0.23348035</v>
      </c>
    </row>
    <row r="13" spans="1:13" x14ac:dyDescent="0.3">
      <c r="A13" s="15" t="s">
        <v>418</v>
      </c>
      <c r="B13" s="15">
        <v>0.20604040000000001</v>
      </c>
      <c r="C13" s="15">
        <v>0.256496</v>
      </c>
      <c r="D13" s="15">
        <v>0.27346504999999999</v>
      </c>
      <c r="E13" s="15">
        <v>0.31727205000000003</v>
      </c>
      <c r="F13" s="15">
        <v>0.30457492000000003</v>
      </c>
      <c r="G13" s="15">
        <v>0.42309469999999999</v>
      </c>
      <c r="H13" s="15">
        <v>0.3962136</v>
      </c>
      <c r="I13" s="15">
        <v>0.45027842000000001</v>
      </c>
      <c r="J13" s="15">
        <v>0.32019609999999998</v>
      </c>
      <c r="K13" s="15">
        <v>0.26740918000000002</v>
      </c>
      <c r="L13" s="15">
        <v>0.35887523999999998</v>
      </c>
      <c r="M13" s="15">
        <v>0.27627605</v>
      </c>
    </row>
    <row r="14" spans="1:13" x14ac:dyDescent="0.3">
      <c r="A14" s="15" t="s">
        <v>419</v>
      </c>
      <c r="B14" s="15">
        <v>0.78630423000000005</v>
      </c>
      <c r="C14" s="15">
        <v>0.79701259999999996</v>
      </c>
      <c r="D14" s="15">
        <v>0.77930091999999995</v>
      </c>
      <c r="E14" s="15">
        <v>0.79046704000000001</v>
      </c>
      <c r="F14" s="15">
        <v>0.81503798000000005</v>
      </c>
      <c r="G14" s="15">
        <v>0.83118400000000003</v>
      </c>
      <c r="H14" s="15">
        <v>0.82884999999999998</v>
      </c>
      <c r="I14" s="15">
        <v>0.84068496000000004</v>
      </c>
      <c r="J14" s="15">
        <v>0.80524070000000003</v>
      </c>
      <c r="K14" s="15">
        <v>0.79623953000000003</v>
      </c>
      <c r="L14" s="15">
        <v>0.80339839999999996</v>
      </c>
      <c r="M14" s="15">
        <v>0.80160343999999994</v>
      </c>
    </row>
    <row r="15" spans="1:13" x14ac:dyDescent="0.3">
      <c r="A15" s="15" t="s">
        <v>420</v>
      </c>
      <c r="B15" s="15">
        <v>0.81281740000000002</v>
      </c>
      <c r="C15" s="15">
        <v>0.82046160000000001</v>
      </c>
      <c r="D15" s="15">
        <v>0.81850285</v>
      </c>
      <c r="E15" s="15">
        <v>0.81859453000000004</v>
      </c>
      <c r="F15" s="15">
        <v>0.77822026</v>
      </c>
      <c r="G15" s="15">
        <v>0.75308719999999996</v>
      </c>
      <c r="H15" s="15">
        <v>0.77032290000000003</v>
      </c>
      <c r="I15" s="15">
        <v>0.73244774999999995</v>
      </c>
      <c r="J15" s="15">
        <v>0.76093089999999997</v>
      </c>
      <c r="K15" s="15">
        <v>0.78808065000000005</v>
      </c>
      <c r="L15" s="15">
        <v>0.76792638000000002</v>
      </c>
      <c r="M15" s="15">
        <v>0.73434489000000003</v>
      </c>
    </row>
    <row r="16" spans="1:13" x14ac:dyDescent="0.3">
      <c r="A16" s="15" t="s">
        <v>421</v>
      </c>
      <c r="B16" s="15">
        <v>0.61605631000000005</v>
      </c>
      <c r="C16" s="15">
        <v>0.63985639999999999</v>
      </c>
      <c r="D16" s="15">
        <v>0.61050709999999997</v>
      </c>
      <c r="E16" s="15">
        <v>0.64566743000000004</v>
      </c>
      <c r="F16" s="15">
        <v>0.60914984000000005</v>
      </c>
      <c r="G16" s="15">
        <v>0.6250154</v>
      </c>
      <c r="H16" s="15">
        <v>0.63408339999999996</v>
      </c>
      <c r="I16" s="15">
        <v>0.58958917</v>
      </c>
      <c r="J16" s="15">
        <v>0.62445439999999997</v>
      </c>
      <c r="K16" s="15">
        <v>0.60899608999999999</v>
      </c>
      <c r="L16" s="15">
        <v>0.60257919000000004</v>
      </c>
      <c r="M16" s="15">
        <v>0.57342391999999998</v>
      </c>
    </row>
    <row r="17" spans="1:13" x14ac:dyDescent="0.3">
      <c r="A17" s="15" t="s">
        <v>422</v>
      </c>
      <c r="B17" s="15">
        <v>0.60520065000000001</v>
      </c>
      <c r="C17" s="15">
        <v>0.62446360000000001</v>
      </c>
      <c r="D17" s="15">
        <v>0.62194958</v>
      </c>
      <c r="E17" s="15">
        <v>0.63017193000000005</v>
      </c>
      <c r="F17" s="15">
        <v>0.60596094</v>
      </c>
      <c r="G17" s="15">
        <v>0.68183899999999997</v>
      </c>
      <c r="H17" s="15">
        <v>0.6413257</v>
      </c>
      <c r="I17" s="15">
        <v>0.70145864999999996</v>
      </c>
      <c r="J17" s="15">
        <v>0.69047950000000002</v>
      </c>
      <c r="K17" s="15">
        <v>0.65861444000000002</v>
      </c>
      <c r="L17" s="15">
        <v>0.68140924000000003</v>
      </c>
      <c r="M17" s="15">
        <v>0.67779310000000004</v>
      </c>
    </row>
    <row r="18" spans="1:13" x14ac:dyDescent="0.3">
      <c r="A18" s="15" t="s">
        <v>193</v>
      </c>
      <c r="B18" s="15">
        <v>0.73356794000000003</v>
      </c>
      <c r="C18" s="15">
        <v>0.74087479999999994</v>
      </c>
      <c r="D18" s="15">
        <v>0.74662348999999995</v>
      </c>
      <c r="E18" s="15">
        <v>0.75946051000000003</v>
      </c>
      <c r="F18" s="15">
        <v>0.74223302999999996</v>
      </c>
      <c r="G18" s="15">
        <v>0.8197854</v>
      </c>
      <c r="H18" s="15">
        <v>0.79848819999999998</v>
      </c>
      <c r="I18" s="15">
        <v>0.84860281999999998</v>
      </c>
      <c r="J18" s="15">
        <v>0.80727899999999997</v>
      </c>
      <c r="K18" s="15">
        <v>0.77121174000000003</v>
      </c>
      <c r="L18" s="15">
        <v>0.79865107999999996</v>
      </c>
      <c r="M18" s="15">
        <v>0.81578583000000005</v>
      </c>
    </row>
    <row r="19" spans="1:13" x14ac:dyDescent="0.3">
      <c r="A19" s="15" t="s">
        <v>423</v>
      </c>
      <c r="B19" s="15">
        <v>0.57887982000000004</v>
      </c>
      <c r="C19" s="15">
        <v>0.5420488</v>
      </c>
      <c r="D19" s="15">
        <v>0.55724624</v>
      </c>
      <c r="E19" s="15">
        <v>0.58142621000000005</v>
      </c>
      <c r="F19" s="15">
        <v>0.56127055999999997</v>
      </c>
      <c r="G19" s="15">
        <v>0.65224959999999998</v>
      </c>
      <c r="H19" s="15">
        <v>0.60639620000000005</v>
      </c>
      <c r="I19" s="15">
        <v>0.64361573999999999</v>
      </c>
      <c r="J19" s="15">
        <v>0.64394589999999996</v>
      </c>
      <c r="K19" s="15">
        <v>0.60399389000000003</v>
      </c>
      <c r="L19" s="15">
        <v>0.63684443000000002</v>
      </c>
      <c r="M19" s="15">
        <v>0.61408333000000004</v>
      </c>
    </row>
    <row r="20" spans="1:13" x14ac:dyDescent="0.3">
      <c r="A20" s="15" t="s">
        <v>424</v>
      </c>
      <c r="B20" s="15">
        <v>1.0228676999999999</v>
      </c>
      <c r="C20" s="15">
        <v>0.9999266</v>
      </c>
      <c r="D20" s="15">
        <v>0.98450095999999998</v>
      </c>
      <c r="E20" s="15">
        <v>0.99032405999999995</v>
      </c>
      <c r="F20" s="15">
        <v>1.05941507</v>
      </c>
      <c r="G20" s="15">
        <v>1.0160901</v>
      </c>
      <c r="H20" s="15">
        <v>1.0214631000000001</v>
      </c>
      <c r="I20" s="15">
        <v>1.0253590299999999</v>
      </c>
      <c r="J20" s="15">
        <v>0.9178482</v>
      </c>
      <c r="K20" s="15">
        <v>0.90448476</v>
      </c>
      <c r="L20" s="15">
        <v>0.91597032</v>
      </c>
      <c r="M20" s="15">
        <v>0.90914222</v>
      </c>
    </row>
    <row r="21" spans="1:13" x14ac:dyDescent="0.3">
      <c r="A21" s="15" t="s">
        <v>425</v>
      </c>
      <c r="B21" s="15">
        <v>0.78323940000000003</v>
      </c>
      <c r="C21" s="15">
        <v>0.78207400000000005</v>
      </c>
      <c r="D21" s="15">
        <v>0.77519616999999996</v>
      </c>
      <c r="E21" s="15">
        <v>0.78338805</v>
      </c>
      <c r="F21" s="15">
        <v>0.83045886999999996</v>
      </c>
      <c r="G21" s="15">
        <v>0.83015360000000005</v>
      </c>
      <c r="H21" s="15">
        <v>0.82907310000000001</v>
      </c>
      <c r="I21" s="15">
        <v>0.81932609999999995</v>
      </c>
      <c r="J21" s="15">
        <v>0.77802760000000004</v>
      </c>
      <c r="K21" s="15">
        <v>0.76411591999999995</v>
      </c>
      <c r="L21" s="15">
        <v>0.78941766000000002</v>
      </c>
      <c r="M21" s="15">
        <v>0.76117153000000004</v>
      </c>
    </row>
    <row r="22" spans="1:13" x14ac:dyDescent="0.3">
      <c r="A22" s="15" t="s">
        <v>426</v>
      </c>
      <c r="B22" s="15">
        <v>0.97784289000000002</v>
      </c>
      <c r="C22" s="15">
        <v>0.97998510000000005</v>
      </c>
      <c r="D22" s="15">
        <v>0.98279947999999995</v>
      </c>
      <c r="E22" s="15">
        <v>0.98308138</v>
      </c>
      <c r="F22" s="15">
        <v>0.9512872</v>
      </c>
      <c r="G22" s="15">
        <v>0.99804539999999997</v>
      </c>
      <c r="H22" s="15">
        <v>0.96722339999999996</v>
      </c>
      <c r="I22" s="15">
        <v>1.0035464599999999</v>
      </c>
      <c r="J22" s="15">
        <v>1.0212166</v>
      </c>
      <c r="K22" s="15">
        <v>1.00194636</v>
      </c>
      <c r="L22" s="15">
        <v>1.0099232600000001</v>
      </c>
      <c r="M22" s="15">
        <v>1.0064349800000001</v>
      </c>
    </row>
    <row r="23" spans="1:13" x14ac:dyDescent="0.3">
      <c r="A23" s="15" t="s">
        <v>427</v>
      </c>
      <c r="B23" s="15">
        <v>0.65131457999999998</v>
      </c>
      <c r="C23" s="15">
        <v>0.665296</v>
      </c>
      <c r="D23" s="15">
        <v>0.67843246999999995</v>
      </c>
      <c r="E23" s="15">
        <v>0.69607907000000002</v>
      </c>
      <c r="F23" s="15">
        <v>0.68850338</v>
      </c>
      <c r="G23" s="15">
        <v>0.75696379999999996</v>
      </c>
      <c r="H23" s="15">
        <v>0.72902940000000005</v>
      </c>
      <c r="I23" s="15">
        <v>0.78767712000000001</v>
      </c>
      <c r="J23" s="15">
        <v>0.74439250000000001</v>
      </c>
      <c r="K23" s="15">
        <v>0.69416836999999998</v>
      </c>
      <c r="L23" s="15">
        <v>0.73465422999999996</v>
      </c>
      <c r="M23" s="15">
        <v>0.73746831999999995</v>
      </c>
    </row>
    <row r="24" spans="1:13" x14ac:dyDescent="0.3">
      <c r="A24" s="15" t="s">
        <v>428</v>
      </c>
      <c r="B24" s="15">
        <v>0.34668484999999999</v>
      </c>
      <c r="C24" s="15">
        <v>0.461036</v>
      </c>
      <c r="D24" s="15">
        <v>0.45911538000000002</v>
      </c>
      <c r="E24" s="15">
        <v>0.44348348999999998</v>
      </c>
      <c r="F24" s="15">
        <v>0.37399558999999999</v>
      </c>
      <c r="G24" s="15">
        <v>0.52573329999999996</v>
      </c>
      <c r="H24" s="15">
        <v>0.49450919999999998</v>
      </c>
      <c r="I24" s="15">
        <v>0.53210712999999998</v>
      </c>
      <c r="J24" s="15">
        <v>0.50165009999999999</v>
      </c>
      <c r="K24" s="15">
        <v>0.44586703999999999</v>
      </c>
      <c r="L24" s="15">
        <v>0.45383888</v>
      </c>
      <c r="M24" s="15">
        <v>0.50086454000000002</v>
      </c>
    </row>
    <row r="25" spans="1:13" x14ac:dyDescent="0.3">
      <c r="A25" s="15" t="s">
        <v>429</v>
      </c>
      <c r="B25" s="15">
        <v>1.1514666200000001</v>
      </c>
      <c r="C25" s="15">
        <v>1.1507965</v>
      </c>
      <c r="D25" s="15">
        <v>1.1423675900000001</v>
      </c>
      <c r="E25" s="15">
        <v>1.13713</v>
      </c>
      <c r="F25" s="15">
        <v>1.1460704500000001</v>
      </c>
      <c r="G25" s="15">
        <v>1.1194078000000001</v>
      </c>
      <c r="H25" s="15">
        <v>1.1255196000000001</v>
      </c>
      <c r="I25" s="15">
        <v>1.10576637</v>
      </c>
      <c r="J25" s="15">
        <v>1.1220038999999999</v>
      </c>
      <c r="K25" s="15">
        <v>1.1417910200000001</v>
      </c>
      <c r="L25" s="15">
        <v>1.13529456</v>
      </c>
      <c r="M25" s="15">
        <v>1.1189267199999999</v>
      </c>
    </row>
    <row r="26" spans="1:13" x14ac:dyDescent="0.3">
      <c r="A26" s="15" t="s">
        <v>430</v>
      </c>
      <c r="B26" s="15">
        <v>1.220162E-2</v>
      </c>
      <c r="C26" s="15">
        <v>0.256496</v>
      </c>
      <c r="D26" s="15">
        <v>0.22300113999999999</v>
      </c>
      <c r="E26" s="15">
        <v>0.2339407</v>
      </c>
      <c r="F26" s="15">
        <v>0.30457492000000003</v>
      </c>
      <c r="G26" s="15">
        <v>0.3271828</v>
      </c>
      <c r="H26" s="15">
        <v>0.26125949999999998</v>
      </c>
      <c r="I26" s="15">
        <v>0.24187006999999999</v>
      </c>
      <c r="J26" s="15">
        <v>0.2401471</v>
      </c>
      <c r="K26" s="15">
        <v>0.13370459000000001</v>
      </c>
      <c r="L26" s="15">
        <v>0.27141884999999999</v>
      </c>
      <c r="M26" s="15">
        <v>0.19310867000000001</v>
      </c>
    </row>
    <row r="27" spans="1:13" x14ac:dyDescent="0.3">
      <c r="A27" s="15" t="s">
        <v>431</v>
      </c>
      <c r="B27" s="15">
        <v>0.52627447999999999</v>
      </c>
      <c r="C27" s="15">
        <v>0.5240456</v>
      </c>
      <c r="D27" s="15">
        <v>0.51565167999999995</v>
      </c>
      <c r="E27" s="15">
        <v>0.55243328999999997</v>
      </c>
      <c r="F27" s="15">
        <v>0.52215336000000001</v>
      </c>
      <c r="G27" s="15">
        <v>0.60527900000000001</v>
      </c>
      <c r="H27" s="15">
        <v>0.5778527</v>
      </c>
      <c r="I27" s="15">
        <v>0.60206342000000002</v>
      </c>
      <c r="J27" s="15">
        <v>0.64991330000000003</v>
      </c>
      <c r="K27" s="15">
        <v>0.61458345000000003</v>
      </c>
      <c r="L27" s="15">
        <v>0.62095252000000001</v>
      </c>
      <c r="M27" s="15">
        <v>0.63750589000000002</v>
      </c>
    </row>
    <row r="28" spans="1:13" x14ac:dyDescent="0.3">
      <c r="A28" s="15" t="s">
        <v>432</v>
      </c>
      <c r="B28" s="15">
        <v>0.76444153000000004</v>
      </c>
      <c r="C28" s="15">
        <v>0.76754560000000005</v>
      </c>
      <c r="D28" s="15">
        <v>0.76941800999999999</v>
      </c>
      <c r="E28" s="15">
        <v>0.78050834999999996</v>
      </c>
      <c r="F28" s="15">
        <v>0.79795848999999996</v>
      </c>
      <c r="G28" s="15">
        <v>0.82282330000000004</v>
      </c>
      <c r="H28" s="15">
        <v>0.81222050000000001</v>
      </c>
      <c r="I28" s="15">
        <v>0.82497211999999998</v>
      </c>
      <c r="J28" s="15">
        <v>0.80556490000000003</v>
      </c>
      <c r="K28" s="15">
        <v>0.79141011999999999</v>
      </c>
      <c r="L28" s="15">
        <v>0.81066614999999997</v>
      </c>
      <c r="M28" s="15">
        <v>0.79526662999999997</v>
      </c>
    </row>
    <row r="29" spans="1:13" x14ac:dyDescent="0.3">
      <c r="A29" s="15" t="s">
        <v>433</v>
      </c>
      <c r="B29" s="15">
        <v>0.40685475999999998</v>
      </c>
      <c r="C29" s="15">
        <v>0.30650959999999999</v>
      </c>
      <c r="D29" s="15">
        <v>0.34507447000000002</v>
      </c>
      <c r="E29" s="15">
        <v>0.33332542999999998</v>
      </c>
      <c r="F29" s="15">
        <v>0.37399558999999999</v>
      </c>
      <c r="G29" s="15">
        <v>0.36880829999999998</v>
      </c>
      <c r="H29" s="15">
        <v>0.36753829999999998</v>
      </c>
      <c r="I29" s="15">
        <v>0.40311678000000001</v>
      </c>
      <c r="J29" s="15">
        <v>0.38887660000000002</v>
      </c>
      <c r="K29" s="15">
        <v>0.35176739000000001</v>
      </c>
      <c r="L29" s="15">
        <v>0.34070462000000001</v>
      </c>
      <c r="M29" s="15">
        <v>0.32492585000000002</v>
      </c>
    </row>
    <row r="30" spans="1:13" x14ac:dyDescent="0.3">
      <c r="A30" s="15" t="s">
        <v>434</v>
      </c>
      <c r="B30" s="15">
        <v>0.82639514999999997</v>
      </c>
      <c r="C30" s="15">
        <v>0.83796400000000004</v>
      </c>
      <c r="D30" s="15">
        <v>0.83118183000000001</v>
      </c>
      <c r="E30" s="15">
        <v>0.83552380999999998</v>
      </c>
      <c r="F30" s="15">
        <v>0.82366284999999995</v>
      </c>
      <c r="G30" s="15">
        <v>0.86511439999999995</v>
      </c>
      <c r="H30" s="15">
        <v>0.84779959999999999</v>
      </c>
      <c r="I30" s="15">
        <v>0.89158694999999999</v>
      </c>
      <c r="J30" s="15">
        <v>0.82352130000000001</v>
      </c>
      <c r="K30" s="15">
        <v>0.80222753999999996</v>
      </c>
      <c r="L30" s="15">
        <v>0.80683748</v>
      </c>
      <c r="M30" s="15">
        <v>0.83283982999999995</v>
      </c>
    </row>
    <row r="31" spans="1:13" x14ac:dyDescent="0.3">
      <c r="A31" s="15" t="s">
        <v>435</v>
      </c>
      <c r="B31" s="15">
        <v>0.83589683999999997</v>
      </c>
      <c r="C31" s="15">
        <v>0.84363929999999998</v>
      </c>
      <c r="D31" s="15">
        <v>0.83994594</v>
      </c>
      <c r="E31" s="15">
        <v>0.85066602999999996</v>
      </c>
      <c r="F31" s="15">
        <v>0.82785900999999995</v>
      </c>
      <c r="G31" s="15">
        <v>0.82345270000000004</v>
      </c>
      <c r="H31" s="15">
        <v>0.84134430000000004</v>
      </c>
      <c r="I31" s="15">
        <v>0.81717490000000004</v>
      </c>
      <c r="J31" s="15">
        <v>0.83669170000000004</v>
      </c>
      <c r="K31" s="15">
        <v>0.84166542</v>
      </c>
      <c r="L31" s="15">
        <v>0.84893099000000005</v>
      </c>
      <c r="M31" s="15">
        <v>0.83085074999999997</v>
      </c>
    </row>
    <row r="32" spans="1:13" x14ac:dyDescent="0.3">
      <c r="A32" s="15" t="s">
        <v>436</v>
      </c>
      <c r="B32" s="15">
        <v>0.44368384999999999</v>
      </c>
      <c r="C32" s="15">
        <v>0.45189489999999999</v>
      </c>
      <c r="D32" s="15">
        <v>0.49646618999999997</v>
      </c>
      <c r="E32" s="15">
        <v>0.53550936999999998</v>
      </c>
      <c r="F32" s="15">
        <v>0.46203749</v>
      </c>
      <c r="G32" s="15">
        <v>0.57590300000000005</v>
      </c>
      <c r="H32" s="15">
        <v>0.52541930000000003</v>
      </c>
      <c r="I32" s="15">
        <v>0.59247912999999996</v>
      </c>
      <c r="J32" s="15">
        <v>0.55192339999999995</v>
      </c>
      <c r="K32" s="15">
        <v>0.49416875999999998</v>
      </c>
      <c r="L32" s="15">
        <v>0.53041826000000003</v>
      </c>
      <c r="M32" s="15">
        <v>0.53445558999999998</v>
      </c>
    </row>
    <row r="33" spans="1:13" x14ac:dyDescent="0.3">
      <c r="A33" s="15" t="s">
        <v>437</v>
      </c>
      <c r="B33" s="15">
        <v>0.46900952000000001</v>
      </c>
      <c r="C33" s="15">
        <v>0.51104959999999999</v>
      </c>
      <c r="D33" s="15">
        <v>0.49646618999999997</v>
      </c>
      <c r="E33" s="15">
        <v>0.50903164000000001</v>
      </c>
      <c r="F33" s="15">
        <v>0.56578052999999995</v>
      </c>
      <c r="G33" s="15">
        <v>0.60088249999999999</v>
      </c>
      <c r="H33" s="15">
        <v>0.56925349999999997</v>
      </c>
      <c r="I33" s="15">
        <v>0.61569030999999996</v>
      </c>
      <c r="J33" s="15">
        <v>0.53298330000000005</v>
      </c>
      <c r="K33" s="15">
        <v>0.48770511999999999</v>
      </c>
      <c r="L33" s="15">
        <v>0.50574094999999997</v>
      </c>
      <c r="M33" s="15">
        <v>0.50627831999999995</v>
      </c>
    </row>
    <row r="34" spans="1:13" x14ac:dyDescent="0.3">
      <c r="A34" s="15" t="s">
        <v>438</v>
      </c>
      <c r="B34" s="15">
        <v>0.89986447999999997</v>
      </c>
      <c r="C34" s="15">
        <v>0.90995859999999995</v>
      </c>
      <c r="D34" s="15">
        <v>0.91611259</v>
      </c>
      <c r="E34" s="15">
        <v>0.92091224999999999</v>
      </c>
      <c r="F34" s="15">
        <v>0.90390735</v>
      </c>
      <c r="G34" s="15">
        <v>0.9341855</v>
      </c>
      <c r="H34" s="15">
        <v>0.92070830000000004</v>
      </c>
      <c r="I34" s="15">
        <v>0.93379115999999995</v>
      </c>
      <c r="J34" s="15">
        <v>0.93222360000000004</v>
      </c>
      <c r="K34" s="15">
        <v>0.92215970999999997</v>
      </c>
      <c r="L34" s="15">
        <v>0.92734064000000005</v>
      </c>
      <c r="M34" s="15">
        <v>0.92692498999999995</v>
      </c>
    </row>
    <row r="35" spans="1:13" x14ac:dyDescent="0.3">
      <c r="A35" s="15" t="s">
        <v>439</v>
      </c>
      <c r="B35" s="15">
        <v>0.89803721999999997</v>
      </c>
      <c r="C35" s="15">
        <v>0.89949900000000005</v>
      </c>
      <c r="D35" s="15">
        <v>0.89717740999999995</v>
      </c>
      <c r="E35" s="15">
        <v>0.89297565999999995</v>
      </c>
      <c r="F35" s="15">
        <v>0.90245571000000002</v>
      </c>
      <c r="G35" s="15">
        <v>0.93726940000000003</v>
      </c>
      <c r="H35" s="15">
        <v>0.9077558</v>
      </c>
      <c r="I35" s="15">
        <v>0.94381700000000002</v>
      </c>
      <c r="J35" s="15">
        <v>0.92377600000000004</v>
      </c>
      <c r="K35" s="15">
        <v>0.9028891</v>
      </c>
      <c r="L35" s="15">
        <v>0.91365993999999995</v>
      </c>
      <c r="M35" s="15">
        <v>0.92970025000000001</v>
      </c>
    </row>
    <row r="36" spans="1:13" x14ac:dyDescent="0.3">
      <c r="A36" s="15" t="s">
        <v>440</v>
      </c>
      <c r="B36" s="15">
        <v>0.90121801000000001</v>
      </c>
      <c r="C36" s="15">
        <v>0.90707079999999995</v>
      </c>
      <c r="D36" s="15">
        <v>0.89855165000000004</v>
      </c>
      <c r="E36" s="15">
        <v>0.90500446999999995</v>
      </c>
      <c r="F36" s="15">
        <v>0.87879611000000002</v>
      </c>
      <c r="G36" s="15">
        <v>0.91949899999999996</v>
      </c>
      <c r="H36" s="15">
        <v>0.88522290000000003</v>
      </c>
      <c r="I36" s="15">
        <v>0.91840029000000001</v>
      </c>
      <c r="J36" s="15">
        <v>0.87957660000000004</v>
      </c>
      <c r="K36" s="15">
        <v>0.85394358999999997</v>
      </c>
      <c r="L36" s="15">
        <v>0.87314283000000004</v>
      </c>
      <c r="M36" s="15">
        <v>0.86186682999999997</v>
      </c>
    </row>
    <row r="37" spans="1:13" x14ac:dyDescent="0.3">
      <c r="A37" s="15" t="s">
        <v>441</v>
      </c>
      <c r="B37" s="15">
        <v>1.01077449</v>
      </c>
      <c r="C37" s="15">
        <v>1.0200307</v>
      </c>
      <c r="D37" s="15">
        <v>1.01713707</v>
      </c>
      <c r="E37" s="15">
        <v>1.01200431</v>
      </c>
      <c r="F37" s="15">
        <v>0.94216330999999998</v>
      </c>
      <c r="G37" s="15">
        <v>0.93821259999999995</v>
      </c>
      <c r="H37" s="15">
        <v>0.94828829999999997</v>
      </c>
      <c r="I37" s="15">
        <v>0.92269378000000002</v>
      </c>
      <c r="J37" s="15">
        <v>0.95554559999999999</v>
      </c>
      <c r="K37" s="15">
        <v>0.97060959999999996</v>
      </c>
      <c r="L37" s="15">
        <v>0.97078021999999997</v>
      </c>
      <c r="M37" s="15">
        <v>0.95964126000000005</v>
      </c>
    </row>
    <row r="38" spans="1:13" x14ac:dyDescent="0.3">
      <c r="A38" s="15" t="s">
        <v>442</v>
      </c>
      <c r="B38" s="15">
        <v>1.1121456000000001</v>
      </c>
      <c r="C38" s="15">
        <v>1.1042907</v>
      </c>
      <c r="D38" s="15">
        <v>1.1042112500000001</v>
      </c>
      <c r="E38" s="15">
        <v>1.0963537699999999</v>
      </c>
      <c r="F38" s="15">
        <v>1.02874742</v>
      </c>
      <c r="G38" s="15">
        <v>1.0086404</v>
      </c>
      <c r="H38" s="15">
        <v>1.0097939</v>
      </c>
      <c r="I38" s="15">
        <v>0.99391130000000005</v>
      </c>
      <c r="J38" s="15">
        <v>0.9823653</v>
      </c>
      <c r="K38" s="15">
        <v>1.00444391</v>
      </c>
      <c r="L38" s="15">
        <v>0.98991538999999995</v>
      </c>
      <c r="M38" s="15">
        <v>0.98318594999999998</v>
      </c>
    </row>
    <row r="39" spans="1:13" x14ac:dyDescent="0.3">
      <c r="A39" s="15" t="s">
        <v>443</v>
      </c>
      <c r="B39" s="15">
        <v>0.42193335999999998</v>
      </c>
      <c r="C39" s="15">
        <v>0.38675860000000001</v>
      </c>
      <c r="D39" s="15">
        <v>0.40061906000000003</v>
      </c>
      <c r="E39" s="15">
        <v>0.40060340999999999</v>
      </c>
      <c r="F39" s="15">
        <v>0.43201194999999998</v>
      </c>
      <c r="G39" s="15">
        <v>0.45766319999999999</v>
      </c>
      <c r="H39" s="15">
        <v>0.44442510000000002</v>
      </c>
      <c r="I39" s="15">
        <v>0.43748367999999999</v>
      </c>
      <c r="J39" s="15">
        <v>0.4606731</v>
      </c>
      <c r="K39" s="15">
        <v>0.38159956</v>
      </c>
      <c r="L39" s="15">
        <v>0.42240983999999998</v>
      </c>
      <c r="M39" s="15">
        <v>0.43325658</v>
      </c>
    </row>
    <row r="40" spans="1:13" x14ac:dyDescent="0.3">
      <c r="A40" s="15" t="s">
        <v>444</v>
      </c>
      <c r="B40" s="15">
        <v>0.74005135</v>
      </c>
      <c r="C40" s="15">
        <v>0.74268429999999996</v>
      </c>
      <c r="D40" s="15">
        <v>0.73799256000000002</v>
      </c>
      <c r="E40" s="15">
        <v>0.75045092000000002</v>
      </c>
      <c r="F40" s="15">
        <v>0.75517310000000004</v>
      </c>
      <c r="G40" s="15">
        <v>0.79416089999999995</v>
      </c>
      <c r="H40" s="15">
        <v>0.78588029999999998</v>
      </c>
      <c r="I40" s="15">
        <v>0.80335860999999997</v>
      </c>
      <c r="J40" s="15">
        <v>0.79121819999999998</v>
      </c>
      <c r="K40" s="15">
        <v>0.75874750999999996</v>
      </c>
      <c r="L40" s="15">
        <v>0.77586087999999997</v>
      </c>
      <c r="M40" s="15">
        <v>0.78924576999999996</v>
      </c>
    </row>
    <row r="41" spans="1:13" x14ac:dyDescent="0.3">
      <c r="A41" s="15" t="s">
        <v>445</v>
      </c>
      <c r="B41" s="15">
        <v>0.38976006000000002</v>
      </c>
      <c r="C41" s="15">
        <v>0.35652309999999998</v>
      </c>
      <c r="D41" s="15">
        <v>0.29844039</v>
      </c>
      <c r="E41" s="15">
        <v>0.32556649999999998</v>
      </c>
      <c r="F41" s="15">
        <v>0.41383562000000002</v>
      </c>
      <c r="G41" s="15">
        <v>0.44507269999999999</v>
      </c>
      <c r="H41" s="15">
        <v>0.42935380000000001</v>
      </c>
      <c r="I41" s="15">
        <v>0.42000362000000002</v>
      </c>
      <c r="J41" s="15">
        <v>0.27692410000000001</v>
      </c>
      <c r="K41" s="15">
        <v>0.33743282000000002</v>
      </c>
      <c r="L41" s="15">
        <v>0.35887523999999998</v>
      </c>
      <c r="M41" s="15">
        <v>0.39981509999999998</v>
      </c>
    </row>
    <row r="42" spans="1:13" x14ac:dyDescent="0.3">
      <c r="A42" s="15" t="s">
        <v>446</v>
      </c>
      <c r="B42" s="15">
        <v>0.22938122</v>
      </c>
      <c r="C42" s="15">
        <v>0.2710244</v>
      </c>
      <c r="D42" s="15">
        <v>0.31923182</v>
      </c>
      <c r="E42" s="15">
        <v>0.24999407000000001</v>
      </c>
      <c r="F42" s="15">
        <v>0.30457492000000003</v>
      </c>
      <c r="G42" s="15">
        <v>0.34989819999999999</v>
      </c>
      <c r="H42" s="15">
        <v>0.35010649999999999</v>
      </c>
      <c r="I42" s="15">
        <v>0.38335499000000001</v>
      </c>
      <c r="J42" s="15">
        <v>0.32019609999999998</v>
      </c>
      <c r="K42" s="15">
        <v>0.2180628</v>
      </c>
      <c r="L42" s="15">
        <v>0.31921334000000001</v>
      </c>
      <c r="M42" s="15">
        <v>0.28771185999999999</v>
      </c>
    </row>
    <row r="43" spans="1:13" x14ac:dyDescent="0.3">
      <c r="A43" s="15" t="s">
        <v>447</v>
      </c>
      <c r="B43" s="15">
        <v>0.97685239999999995</v>
      </c>
      <c r="C43" s="15">
        <v>0.98076969999999997</v>
      </c>
      <c r="D43" s="15">
        <v>0.97851303999999995</v>
      </c>
      <c r="E43" s="15">
        <v>0.97815116000000002</v>
      </c>
      <c r="F43" s="15">
        <v>0.99023662999999995</v>
      </c>
      <c r="G43" s="15">
        <v>0.98347280000000004</v>
      </c>
      <c r="H43" s="15">
        <v>0.98893129999999996</v>
      </c>
      <c r="I43" s="15">
        <v>0.97922014999999996</v>
      </c>
      <c r="J43" s="15">
        <v>0.97280390000000005</v>
      </c>
      <c r="K43" s="15">
        <v>0.97998996000000005</v>
      </c>
      <c r="L43" s="15">
        <v>0.98234681000000001</v>
      </c>
      <c r="M43" s="15">
        <v>0.97142488000000005</v>
      </c>
    </row>
    <row r="44" spans="1:13" x14ac:dyDescent="0.3">
      <c r="A44" s="15" t="s">
        <v>448</v>
      </c>
      <c r="B44" s="15">
        <v>0.59208947000000001</v>
      </c>
      <c r="C44" s="15">
        <v>0.62368049999999997</v>
      </c>
      <c r="D44" s="15">
        <v>0.60484888999999997</v>
      </c>
      <c r="E44" s="15">
        <v>0.63757253000000003</v>
      </c>
      <c r="F44" s="15">
        <v>0.72061193999999995</v>
      </c>
      <c r="G44" s="15">
        <v>0.76874909999999996</v>
      </c>
      <c r="H44" s="15">
        <v>0.72615149999999995</v>
      </c>
      <c r="I44" s="15">
        <v>0.79763118</v>
      </c>
      <c r="J44" s="15">
        <v>0.67749680000000001</v>
      </c>
      <c r="K44" s="15">
        <v>0.63467417999999998</v>
      </c>
      <c r="L44" s="15">
        <v>0.66250874000000004</v>
      </c>
      <c r="M44" s="15">
        <v>0.67128235999999997</v>
      </c>
    </row>
    <row r="45" spans="1:13" x14ac:dyDescent="0.3">
      <c r="A45" s="15" t="s">
        <v>449</v>
      </c>
      <c r="B45" s="15">
        <v>0.60855508000000003</v>
      </c>
      <c r="C45" s="15">
        <v>0.60321740000000001</v>
      </c>
      <c r="D45" s="15">
        <v>0.60290416999999996</v>
      </c>
      <c r="E45" s="15">
        <v>0.61384563000000003</v>
      </c>
      <c r="F45" s="15">
        <v>0.63558928000000003</v>
      </c>
      <c r="G45" s="15">
        <v>0.70748140000000004</v>
      </c>
      <c r="H45" s="15">
        <v>0.67126810000000003</v>
      </c>
      <c r="I45" s="15">
        <v>0.72741358</v>
      </c>
      <c r="J45" s="15">
        <v>0.65870890000000004</v>
      </c>
      <c r="K45" s="15">
        <v>0.62717188999999995</v>
      </c>
      <c r="L45" s="15">
        <v>0.66546106000000005</v>
      </c>
      <c r="M45" s="15">
        <v>0.66765989000000003</v>
      </c>
    </row>
    <row r="46" spans="1:13" x14ac:dyDescent="0.3">
      <c r="A46" s="15" t="s">
        <v>450</v>
      </c>
      <c r="B46" s="15">
        <v>0.73315160999999995</v>
      </c>
      <c r="C46" s="15">
        <v>0.72975480000000004</v>
      </c>
      <c r="D46" s="15">
        <v>0.72362265999999997</v>
      </c>
      <c r="E46" s="15">
        <v>0.73840640000000002</v>
      </c>
      <c r="F46" s="15">
        <v>0.74149454999999997</v>
      </c>
      <c r="G46" s="15">
        <v>0.73977280000000001</v>
      </c>
      <c r="H46" s="15">
        <v>0.75781529999999997</v>
      </c>
      <c r="I46" s="15">
        <v>0.73747836</v>
      </c>
      <c r="J46" s="15">
        <v>0.74475849999999999</v>
      </c>
      <c r="K46" s="15">
        <v>0.74297265000000001</v>
      </c>
      <c r="L46" s="15">
        <v>0.74716627000000002</v>
      </c>
      <c r="M46" s="15">
        <v>0.72243347000000002</v>
      </c>
    </row>
    <row r="47" spans="1:13" x14ac:dyDescent="0.3">
      <c r="A47" s="15" t="s">
        <v>451</v>
      </c>
      <c r="B47" s="15">
        <v>1.220162E-2</v>
      </c>
      <c r="C47" s="15">
        <v>0.17099739999999999</v>
      </c>
      <c r="D47" s="15">
        <v>0.17253724000000001</v>
      </c>
      <c r="E47" s="15">
        <v>1.1458360000000001E-2</v>
      </c>
      <c r="F47" s="15">
        <v>0.24716484999999999</v>
      </c>
      <c r="G47" s="15">
        <v>7.8462500000000004E-2</v>
      </c>
      <c r="H47" s="15">
        <v>0.13062979999999999</v>
      </c>
      <c r="I47" s="15">
        <v>0.27891099000000003</v>
      </c>
      <c r="J47" s="15">
        <v>0.20692369999999999</v>
      </c>
      <c r="K47" s="15">
        <v>8.4358199999999994E-2</v>
      </c>
      <c r="L47" s="15">
        <v>0.18971363999999999</v>
      </c>
      <c r="M47" s="15">
        <v>0.23348035</v>
      </c>
    </row>
    <row r="48" spans="1:13" x14ac:dyDescent="0.3">
      <c r="A48" s="15" t="s">
        <v>452</v>
      </c>
      <c r="B48" s="15">
        <v>0.61395758</v>
      </c>
      <c r="C48" s="15">
        <v>0.63706870000000004</v>
      </c>
      <c r="D48" s="15">
        <v>0.63008706999999997</v>
      </c>
      <c r="E48" s="15">
        <v>0.65166612999999995</v>
      </c>
      <c r="F48" s="15">
        <v>0.68450699000000004</v>
      </c>
      <c r="G48" s="15">
        <v>0.71007379999999998</v>
      </c>
      <c r="H48" s="15">
        <v>0.74176379999999997</v>
      </c>
      <c r="I48" s="15">
        <v>0.73644810999999999</v>
      </c>
      <c r="J48" s="15">
        <v>0.6249711</v>
      </c>
      <c r="K48" s="15">
        <v>0.58664351000000003</v>
      </c>
      <c r="L48" s="15">
        <v>0.62276138999999997</v>
      </c>
      <c r="M48" s="15">
        <v>0.62893186999999995</v>
      </c>
    </row>
    <row r="49" spans="1:13" x14ac:dyDescent="0.3">
      <c r="A49" s="15" t="s">
        <v>194</v>
      </c>
      <c r="B49" s="15">
        <v>0.45515601</v>
      </c>
      <c r="C49" s="15">
        <v>0.49203530000000001</v>
      </c>
      <c r="D49" s="15">
        <v>0.52697395999999996</v>
      </c>
      <c r="E49" s="15">
        <v>0.52530261</v>
      </c>
      <c r="F49" s="15">
        <v>0.50667121000000004</v>
      </c>
      <c r="G49" s="15">
        <v>0.59031750000000005</v>
      </c>
      <c r="H49" s="15">
        <v>0.6034602</v>
      </c>
      <c r="I49" s="15">
        <v>0.62194837000000003</v>
      </c>
      <c r="J49" s="15">
        <v>0.59842510000000004</v>
      </c>
      <c r="K49" s="15">
        <v>0.54764106999999995</v>
      </c>
      <c r="L49" s="15">
        <v>0.55299595999999995</v>
      </c>
      <c r="M49" s="15">
        <v>0.52274041999999998</v>
      </c>
    </row>
    <row r="50" spans="1:13" x14ac:dyDescent="0.3">
      <c r="A50" s="15" t="s">
        <v>453</v>
      </c>
      <c r="B50" s="15">
        <v>0.34668484999999999</v>
      </c>
      <c r="C50" s="15">
        <v>0.3970436</v>
      </c>
      <c r="D50" s="15">
        <v>0.43888839000000002</v>
      </c>
      <c r="E50" s="15">
        <v>0.40889786</v>
      </c>
      <c r="F50" s="15">
        <v>0.45865014999999998</v>
      </c>
      <c r="G50" s="15">
        <v>0.48872870000000002</v>
      </c>
      <c r="H50" s="15">
        <v>0.42609590000000003</v>
      </c>
      <c r="I50" s="15">
        <v>0.44782959999999999</v>
      </c>
      <c r="J50" s="15">
        <v>0.4230913</v>
      </c>
      <c r="K50" s="15">
        <v>0.40111376999999998</v>
      </c>
      <c r="L50" s="15">
        <v>0.40852608000000001</v>
      </c>
      <c r="M50" s="15">
        <v>0.39545153</v>
      </c>
    </row>
    <row r="51" spans="1:13" x14ac:dyDescent="0.3">
      <c r="A51" s="15" t="s">
        <v>454</v>
      </c>
      <c r="B51" s="15">
        <v>0.51981831000000001</v>
      </c>
      <c r="C51" s="15">
        <v>0.56171400000000005</v>
      </c>
      <c r="D51" s="15">
        <v>0.53568095999999998</v>
      </c>
      <c r="E51" s="15">
        <v>0.55835674000000002</v>
      </c>
      <c r="F51" s="15">
        <v>0.45517000000000002</v>
      </c>
      <c r="G51" s="15">
        <v>0.54098469999999999</v>
      </c>
      <c r="H51" s="15">
        <v>0.53766020000000003</v>
      </c>
      <c r="I51" s="15">
        <v>0.55089052999999999</v>
      </c>
      <c r="J51" s="15">
        <v>0.47089979999999998</v>
      </c>
      <c r="K51" s="15">
        <v>0.46857514</v>
      </c>
      <c r="L51" s="15">
        <v>0.50246641000000003</v>
      </c>
      <c r="M51" s="15">
        <v>0.47409062000000002</v>
      </c>
    </row>
    <row r="52" spans="1:13" x14ac:dyDescent="0.3">
      <c r="A52" s="15" t="s">
        <v>455</v>
      </c>
      <c r="B52" s="15">
        <v>0.70269435000000002</v>
      </c>
      <c r="C52" s="15">
        <v>0.70957130000000002</v>
      </c>
      <c r="D52" s="15">
        <v>0.68263403</v>
      </c>
      <c r="E52" s="15">
        <v>0.70763765000000001</v>
      </c>
      <c r="F52" s="15">
        <v>0.68906416999999998</v>
      </c>
      <c r="G52" s="15">
        <v>0.74553789999999998</v>
      </c>
      <c r="H52" s="15">
        <v>0.72428309999999996</v>
      </c>
      <c r="I52" s="15">
        <v>0.73971330000000002</v>
      </c>
      <c r="J52" s="15">
        <v>0.73875789999999997</v>
      </c>
      <c r="K52" s="15">
        <v>0.71969201999999999</v>
      </c>
      <c r="L52" s="15">
        <v>0.73349059000000005</v>
      </c>
      <c r="M52" s="15">
        <v>0.70724089000000001</v>
      </c>
    </row>
    <row r="53" spans="1:13" x14ac:dyDescent="0.3">
      <c r="A53" s="15" t="s">
        <v>456</v>
      </c>
      <c r="B53" s="15">
        <v>0.62891856000000002</v>
      </c>
      <c r="C53" s="15">
        <v>0.64721269999999997</v>
      </c>
      <c r="D53" s="15">
        <v>0.65369431</v>
      </c>
      <c r="E53" s="15">
        <v>0.65219691000000002</v>
      </c>
      <c r="F53" s="15">
        <v>0.66911074000000004</v>
      </c>
      <c r="G53" s="15">
        <v>0.72202169999999999</v>
      </c>
      <c r="H53" s="15">
        <v>0.69653359999999997</v>
      </c>
      <c r="I53" s="15">
        <v>0.74071516000000004</v>
      </c>
      <c r="J53" s="15">
        <v>0.70241310000000001</v>
      </c>
      <c r="K53" s="15">
        <v>0.66235944999999996</v>
      </c>
      <c r="L53" s="15">
        <v>0.68249565999999995</v>
      </c>
      <c r="M53" s="15">
        <v>0.69136067999999995</v>
      </c>
    </row>
    <row r="54" spans="1:13" x14ac:dyDescent="0.3">
      <c r="A54" s="15" t="s">
        <v>457</v>
      </c>
      <c r="B54" s="15">
        <v>0.76312849000000005</v>
      </c>
      <c r="C54" s="15">
        <v>0.79623920000000004</v>
      </c>
      <c r="D54" s="15">
        <v>0.79677818</v>
      </c>
      <c r="E54" s="15">
        <v>0.80468298999999999</v>
      </c>
      <c r="F54" s="15">
        <v>0.78204474000000002</v>
      </c>
      <c r="G54" s="15">
        <v>0.82547409999999999</v>
      </c>
      <c r="H54" s="15">
        <v>0.79863220000000001</v>
      </c>
      <c r="I54" s="15">
        <v>0.81456097000000005</v>
      </c>
      <c r="J54" s="15">
        <v>0.81104520000000002</v>
      </c>
      <c r="K54" s="15">
        <v>0.80920245000000002</v>
      </c>
      <c r="L54" s="15">
        <v>0.82506188999999996</v>
      </c>
      <c r="M54" s="15">
        <v>0.81156583999999998</v>
      </c>
    </row>
    <row r="55" spans="1:13" x14ac:dyDescent="0.3">
      <c r="A55" s="15" t="s">
        <v>458</v>
      </c>
      <c r="B55" s="15">
        <v>0.42193335999999998</v>
      </c>
      <c r="C55" s="15">
        <v>0.38675860000000001</v>
      </c>
      <c r="D55" s="15">
        <v>0.43888839000000002</v>
      </c>
      <c r="E55" s="15">
        <v>0.45494184999999998</v>
      </c>
      <c r="F55" s="15">
        <v>0.45159179999999999</v>
      </c>
      <c r="G55" s="15">
        <v>0.48872870000000002</v>
      </c>
      <c r="H55" s="15">
        <v>0.49073420000000001</v>
      </c>
      <c r="I55" s="15">
        <v>0.45958858000000002</v>
      </c>
      <c r="J55" s="15">
        <v>0.44707079999999999</v>
      </c>
      <c r="K55" s="15">
        <v>0.43946013</v>
      </c>
      <c r="L55" s="15">
        <v>0.45130382000000002</v>
      </c>
      <c r="M55" s="15">
        <v>0.46938471999999998</v>
      </c>
    </row>
    <row r="56" spans="1:13" x14ac:dyDescent="0.3">
      <c r="A56" s="15" t="s">
        <v>459</v>
      </c>
      <c r="B56" s="15">
        <v>0.66831046999999999</v>
      </c>
      <c r="C56" s="15">
        <v>0.6744772</v>
      </c>
      <c r="D56" s="15">
        <v>0.66608856000000005</v>
      </c>
      <c r="E56" s="15">
        <v>0.68410488999999997</v>
      </c>
      <c r="F56" s="15">
        <v>0.63036864999999997</v>
      </c>
      <c r="G56" s="15">
        <v>0.68587739999999997</v>
      </c>
      <c r="H56" s="15">
        <v>0.65604899999999999</v>
      </c>
      <c r="I56" s="15">
        <v>0.66836914000000003</v>
      </c>
      <c r="J56" s="15">
        <v>0.63389720000000005</v>
      </c>
      <c r="K56" s="15">
        <v>0.61061882999999995</v>
      </c>
      <c r="L56" s="15">
        <v>0.63842668000000002</v>
      </c>
      <c r="M56" s="15">
        <v>0.61969768999999997</v>
      </c>
    </row>
    <row r="57" spans="1:13" x14ac:dyDescent="0.3">
      <c r="A57" s="15" t="s">
        <v>460</v>
      </c>
      <c r="B57" s="15">
        <v>0.81393159000000004</v>
      </c>
      <c r="C57" s="15">
        <v>0.8427114</v>
      </c>
      <c r="D57" s="15">
        <v>0.82817121000000005</v>
      </c>
      <c r="E57" s="15">
        <v>0.82901095000000002</v>
      </c>
      <c r="F57" s="15">
        <v>0.89214104999999999</v>
      </c>
      <c r="G57" s="15">
        <v>0.89763850000000001</v>
      </c>
      <c r="H57" s="15">
        <v>0.88396540000000001</v>
      </c>
      <c r="I57" s="15">
        <v>0.90583694000000003</v>
      </c>
      <c r="J57" s="15">
        <v>0.83007609999999998</v>
      </c>
      <c r="K57" s="15">
        <v>0.81505024999999998</v>
      </c>
      <c r="L57" s="15">
        <v>0.82516939</v>
      </c>
      <c r="M57" s="15">
        <v>0.81198077000000002</v>
      </c>
    </row>
    <row r="58" spans="1:13" x14ac:dyDescent="0.3">
      <c r="A58" s="15" t="s">
        <v>461</v>
      </c>
      <c r="B58" s="15">
        <v>0.97864205999999998</v>
      </c>
      <c r="C58" s="15">
        <v>0.98570939999999996</v>
      </c>
      <c r="D58" s="15">
        <v>0.98482027000000005</v>
      </c>
      <c r="E58" s="15">
        <v>0.98378867000000003</v>
      </c>
      <c r="F58" s="15">
        <v>0.95650354999999998</v>
      </c>
      <c r="G58" s="15">
        <v>0.99324749999999995</v>
      </c>
      <c r="H58" s="15">
        <v>0.97103229999999996</v>
      </c>
      <c r="I58" s="15">
        <v>1.0097508500000001</v>
      </c>
      <c r="J58" s="15">
        <v>1.0035532</v>
      </c>
      <c r="K58" s="15">
        <v>0.98091634000000005</v>
      </c>
      <c r="L58" s="15">
        <v>0.99637524</v>
      </c>
      <c r="M58" s="15">
        <v>0.99492269</v>
      </c>
    </row>
    <row r="59" spans="1:13" x14ac:dyDescent="0.3">
      <c r="A59" s="15" t="s">
        <v>462</v>
      </c>
      <c r="B59" s="15">
        <v>0.44762323999999998</v>
      </c>
      <c r="C59" s="15">
        <v>0.55366669999999996</v>
      </c>
      <c r="D59" s="15">
        <v>0.54693009999999997</v>
      </c>
      <c r="E59" s="15">
        <v>0.53268048999999995</v>
      </c>
      <c r="F59" s="15">
        <v>0.44411802</v>
      </c>
      <c r="G59" s="15">
        <v>0.55099260000000005</v>
      </c>
      <c r="H59" s="15">
        <v>0.50851409999999997</v>
      </c>
      <c r="I59" s="15">
        <v>0.55782198000000005</v>
      </c>
      <c r="J59" s="15">
        <v>0.58825850000000002</v>
      </c>
      <c r="K59" s="15">
        <v>0.56869804999999995</v>
      </c>
      <c r="L59" s="15">
        <v>0.61535315000000002</v>
      </c>
      <c r="M59" s="15">
        <v>0.58676934000000003</v>
      </c>
    </row>
    <row r="60" spans="1:13" x14ac:dyDescent="0.3">
      <c r="A60" s="15" t="s">
        <v>463</v>
      </c>
      <c r="B60" s="15">
        <v>0.84681782000000005</v>
      </c>
      <c r="C60" s="15">
        <v>0.88251120000000005</v>
      </c>
      <c r="D60" s="15">
        <v>0.87361679999999997</v>
      </c>
      <c r="E60" s="15">
        <v>0.88205929999999999</v>
      </c>
      <c r="F60" s="15">
        <v>0.87155815000000003</v>
      </c>
      <c r="G60" s="15">
        <v>0.89917590000000003</v>
      </c>
      <c r="H60" s="15">
        <v>0.89098790000000005</v>
      </c>
      <c r="I60" s="15">
        <v>0.91779244999999998</v>
      </c>
      <c r="J60" s="15">
        <v>0.88326979999999999</v>
      </c>
      <c r="K60" s="15">
        <v>0.87281332</v>
      </c>
      <c r="L60" s="15">
        <v>0.88954270999999996</v>
      </c>
      <c r="M60" s="15">
        <v>0.89760806999999998</v>
      </c>
    </row>
    <row r="61" spans="1:13" x14ac:dyDescent="0.3">
      <c r="A61" s="15" t="s">
        <v>464</v>
      </c>
      <c r="B61" s="15">
        <v>0.95582719000000005</v>
      </c>
      <c r="C61" s="15">
        <v>0.95818499999999995</v>
      </c>
      <c r="D61" s="15">
        <v>0.94871148000000005</v>
      </c>
      <c r="E61" s="15">
        <v>0.93779838999999998</v>
      </c>
      <c r="F61" s="15">
        <v>0.96118614000000002</v>
      </c>
      <c r="G61" s="15">
        <v>0.96300989999999997</v>
      </c>
      <c r="H61" s="15">
        <v>0.95835800000000004</v>
      </c>
      <c r="I61" s="15">
        <v>0.96472168999999997</v>
      </c>
      <c r="J61" s="15">
        <v>0.93853589999999998</v>
      </c>
      <c r="K61" s="15">
        <v>0.92888736000000005</v>
      </c>
      <c r="L61" s="15">
        <v>0.94205448000000003</v>
      </c>
      <c r="M61" s="15">
        <v>0.95228146999999996</v>
      </c>
    </row>
    <row r="62" spans="1:13" x14ac:dyDescent="0.3">
      <c r="A62" s="15" t="s">
        <v>465</v>
      </c>
      <c r="B62" s="15">
        <v>0.34668484999999999</v>
      </c>
      <c r="C62" s="15">
        <v>0.41102250000000001</v>
      </c>
      <c r="D62" s="15">
        <v>0.39553838000000002</v>
      </c>
      <c r="E62" s="15">
        <v>0.38697883999999999</v>
      </c>
      <c r="F62" s="15">
        <v>0.47474984999999997</v>
      </c>
      <c r="G62" s="15">
        <v>0.55692940000000002</v>
      </c>
      <c r="H62" s="15">
        <v>0.51649730000000005</v>
      </c>
      <c r="I62" s="15">
        <v>0.57806341999999999</v>
      </c>
      <c r="J62" s="15">
        <v>0.48729539999999999</v>
      </c>
      <c r="K62" s="15">
        <v>0.38159956</v>
      </c>
      <c r="L62" s="15">
        <v>0.47020432000000001</v>
      </c>
      <c r="M62" s="15">
        <v>0.47176074000000001</v>
      </c>
    </row>
    <row r="63" spans="1:13" x14ac:dyDescent="0.3">
      <c r="A63" s="15" t="s">
        <v>466</v>
      </c>
      <c r="B63" s="15">
        <v>0.55774628999999998</v>
      </c>
      <c r="C63" s="15">
        <v>0.58201990000000003</v>
      </c>
      <c r="D63" s="15">
        <v>0.57683516000000001</v>
      </c>
      <c r="E63" s="15">
        <v>0.58792626000000003</v>
      </c>
      <c r="F63" s="15">
        <v>0.59233886999999996</v>
      </c>
      <c r="G63" s="15">
        <v>0.68797370000000002</v>
      </c>
      <c r="H63" s="15">
        <v>0.65314879999999997</v>
      </c>
      <c r="I63" s="15">
        <v>0.72561021000000003</v>
      </c>
      <c r="J63" s="15">
        <v>0.65754820000000003</v>
      </c>
      <c r="K63" s="15">
        <v>0.61766471000000001</v>
      </c>
      <c r="L63" s="15">
        <v>0.63524064999999996</v>
      </c>
      <c r="M63" s="15">
        <v>0.66948479999999999</v>
      </c>
    </row>
    <row r="64" spans="1:13" x14ac:dyDescent="0.3">
      <c r="A64" s="15" t="s">
        <v>467</v>
      </c>
      <c r="B64" s="15">
        <v>0.75246831000000003</v>
      </c>
      <c r="C64" s="15">
        <v>0.75438629999999995</v>
      </c>
      <c r="D64" s="15">
        <v>0.75584691999999998</v>
      </c>
      <c r="E64" s="15">
        <v>0.77064235999999997</v>
      </c>
      <c r="F64" s="15">
        <v>0.79604481000000005</v>
      </c>
      <c r="G64" s="15">
        <v>0.81447700000000001</v>
      </c>
      <c r="H64" s="15">
        <v>0.80962429999999996</v>
      </c>
      <c r="I64" s="15">
        <v>0.82272677999999999</v>
      </c>
      <c r="J64" s="15">
        <v>0.75917020000000002</v>
      </c>
      <c r="K64" s="15">
        <v>0.74188113</v>
      </c>
      <c r="L64" s="15">
        <v>0.76704998000000002</v>
      </c>
      <c r="M64" s="15">
        <v>0.76673407000000005</v>
      </c>
    </row>
    <row r="65" spans="1:13" x14ac:dyDescent="0.3">
      <c r="A65" s="15" t="s">
        <v>468</v>
      </c>
      <c r="B65" s="15">
        <v>0.75029842999999996</v>
      </c>
      <c r="C65" s="15">
        <v>0.75079470000000004</v>
      </c>
      <c r="D65" s="15">
        <v>0.74997510999999994</v>
      </c>
      <c r="E65" s="15">
        <v>0.75749140999999998</v>
      </c>
      <c r="F65" s="15">
        <v>0.77484790999999997</v>
      </c>
      <c r="G65" s="15">
        <v>0.80710910000000002</v>
      </c>
      <c r="H65" s="15">
        <v>0.77724090000000001</v>
      </c>
      <c r="I65" s="15">
        <v>0.81582299000000003</v>
      </c>
      <c r="J65" s="15">
        <v>0.75770930000000003</v>
      </c>
      <c r="K65" s="15">
        <v>0.73769848000000005</v>
      </c>
      <c r="L65" s="15">
        <v>0.76311446000000005</v>
      </c>
      <c r="M65" s="15">
        <v>0.75578045999999999</v>
      </c>
    </row>
    <row r="66" spans="1:13" x14ac:dyDescent="0.3">
      <c r="A66" s="15" t="s">
        <v>469</v>
      </c>
      <c r="B66" s="15">
        <v>0.87977052</v>
      </c>
      <c r="C66" s="15">
        <v>0.87258190000000002</v>
      </c>
      <c r="D66" s="15">
        <v>0.87272300999999997</v>
      </c>
      <c r="E66" s="15">
        <v>0.87759432000000004</v>
      </c>
      <c r="F66" s="15">
        <v>0.92745999999999995</v>
      </c>
      <c r="G66" s="15">
        <v>0.94085700000000005</v>
      </c>
      <c r="H66" s="15">
        <v>0.92873300000000003</v>
      </c>
      <c r="I66" s="15">
        <v>0.95783359999999995</v>
      </c>
      <c r="J66" s="15">
        <v>0.85642079999999998</v>
      </c>
      <c r="K66" s="15">
        <v>0.84744224999999995</v>
      </c>
      <c r="L66" s="15">
        <v>0.85862256000000003</v>
      </c>
      <c r="M66" s="15">
        <v>0.85627211000000003</v>
      </c>
    </row>
    <row r="67" spans="1:13" x14ac:dyDescent="0.3">
      <c r="A67" s="15" t="s">
        <v>195</v>
      </c>
      <c r="B67" s="15">
        <v>0.45876244999999999</v>
      </c>
      <c r="C67" s="15">
        <v>0.48254229999999998</v>
      </c>
      <c r="D67" s="15">
        <v>0.44249616000000003</v>
      </c>
      <c r="E67" s="15">
        <v>0.48815351000000001</v>
      </c>
      <c r="F67" s="15">
        <v>0.52825138000000005</v>
      </c>
      <c r="G67" s="15">
        <v>0.53906600000000005</v>
      </c>
      <c r="H67" s="15">
        <v>0.52825049999999996</v>
      </c>
      <c r="I67" s="15">
        <v>0.54567374000000002</v>
      </c>
      <c r="J67" s="15">
        <v>0.48729539999999999</v>
      </c>
      <c r="K67" s="15">
        <v>0.48087886000000002</v>
      </c>
      <c r="L67" s="15">
        <v>0.51355013999999999</v>
      </c>
      <c r="M67" s="15">
        <v>0.49900427000000003</v>
      </c>
    </row>
    <row r="68" spans="1:13" x14ac:dyDescent="0.3">
      <c r="A68" s="15" t="s">
        <v>196</v>
      </c>
      <c r="B68" s="15">
        <v>0.40140628</v>
      </c>
      <c r="C68" s="15">
        <v>0.43128899999999998</v>
      </c>
      <c r="D68" s="15">
        <v>0.38470900000000002</v>
      </c>
      <c r="E68" s="15">
        <v>0.42743012000000002</v>
      </c>
      <c r="F68" s="15">
        <v>0.46203749</v>
      </c>
      <c r="G68" s="15">
        <v>0.44942700000000002</v>
      </c>
      <c r="H68" s="15">
        <v>0.46030260000000001</v>
      </c>
      <c r="I68" s="15">
        <v>0.42907171</v>
      </c>
      <c r="J68" s="15">
        <v>0.48898140000000001</v>
      </c>
      <c r="K68" s="15">
        <v>0.39174736999999998</v>
      </c>
      <c r="L68" s="15">
        <v>0.45130382000000002</v>
      </c>
      <c r="M68" s="15">
        <v>0.39092325</v>
      </c>
    </row>
    <row r="69" spans="1:13" x14ac:dyDescent="0.3">
      <c r="A69" s="15" t="s">
        <v>470</v>
      </c>
      <c r="B69" s="15">
        <v>0.80353651999999998</v>
      </c>
      <c r="C69" s="15">
        <v>0.8145867</v>
      </c>
      <c r="D69" s="15">
        <v>0.80438416999999995</v>
      </c>
      <c r="E69" s="15">
        <v>0.82263927000000003</v>
      </c>
      <c r="F69" s="15">
        <v>0.79531969000000002</v>
      </c>
      <c r="G69" s="15">
        <v>0.80774170000000001</v>
      </c>
      <c r="H69" s="15">
        <v>0.81247709999999995</v>
      </c>
      <c r="I69" s="15">
        <v>0.78978959000000004</v>
      </c>
      <c r="J69" s="15">
        <v>0.80844289999999996</v>
      </c>
      <c r="K69" s="15">
        <v>0.8204863</v>
      </c>
      <c r="L69" s="15">
        <v>0.82223186000000004</v>
      </c>
      <c r="M69" s="15">
        <v>0.79993590000000003</v>
      </c>
    </row>
    <row r="70" spans="1:13" x14ac:dyDescent="0.3">
      <c r="A70" s="15" t="s">
        <v>471</v>
      </c>
      <c r="B70" s="15">
        <v>0.54570870000000005</v>
      </c>
      <c r="C70" s="15">
        <v>0.50503140000000002</v>
      </c>
      <c r="D70" s="15">
        <v>0.51366029000000002</v>
      </c>
      <c r="E70" s="15">
        <v>0.51414822999999998</v>
      </c>
      <c r="F70" s="15">
        <v>0.55817240999999995</v>
      </c>
      <c r="G70" s="15">
        <v>0.56869049999999999</v>
      </c>
      <c r="H70" s="15">
        <v>0.56419299999999994</v>
      </c>
      <c r="I70" s="15">
        <v>0.55588335</v>
      </c>
      <c r="J70" s="15">
        <v>0.54178649999999995</v>
      </c>
      <c r="K70" s="15">
        <v>0.48989802999999998</v>
      </c>
      <c r="L70" s="15">
        <v>0.51505175999999997</v>
      </c>
      <c r="M70" s="15">
        <v>0.49126059999999999</v>
      </c>
    </row>
    <row r="71" spans="1:13" x14ac:dyDescent="0.3">
      <c r="A71" s="15" t="s">
        <v>472</v>
      </c>
      <c r="B71" s="15">
        <v>0.55937714000000005</v>
      </c>
      <c r="C71" s="15">
        <v>0.5994507</v>
      </c>
      <c r="D71" s="15">
        <v>0.59269687000000004</v>
      </c>
      <c r="E71" s="15">
        <v>0.60632933</v>
      </c>
      <c r="F71" s="15">
        <v>0.59353153000000003</v>
      </c>
      <c r="G71" s="15">
        <v>0.69814719999999997</v>
      </c>
      <c r="H71" s="15">
        <v>0.66118909999999997</v>
      </c>
      <c r="I71" s="15">
        <v>0.72331595000000004</v>
      </c>
      <c r="J71" s="15">
        <v>0.65832329999999994</v>
      </c>
      <c r="K71" s="15">
        <v>0.60399389000000003</v>
      </c>
      <c r="L71" s="15">
        <v>0.65546928999999998</v>
      </c>
      <c r="M71" s="15">
        <v>0.64327551999999999</v>
      </c>
    </row>
    <row r="72" spans="1:13" x14ac:dyDescent="0.3">
      <c r="A72" s="15" t="s">
        <v>473</v>
      </c>
      <c r="B72" s="15">
        <v>0.57748067999999997</v>
      </c>
      <c r="C72" s="15">
        <v>0.56680129999999995</v>
      </c>
      <c r="D72" s="15">
        <v>0.57922868000000005</v>
      </c>
      <c r="E72" s="15">
        <v>0.59148864999999995</v>
      </c>
      <c r="F72" s="15">
        <v>0.57707843000000003</v>
      </c>
      <c r="G72" s="15">
        <v>0.65436550000000004</v>
      </c>
      <c r="H72" s="15">
        <v>0.62939690000000004</v>
      </c>
      <c r="I72" s="15">
        <v>0.68496435</v>
      </c>
      <c r="J72" s="15">
        <v>0.59971549999999996</v>
      </c>
      <c r="K72" s="15">
        <v>0.52706394999999995</v>
      </c>
      <c r="L72" s="15">
        <v>0.59525536000000001</v>
      </c>
      <c r="M72" s="15">
        <v>0.61043608000000005</v>
      </c>
    </row>
    <row r="73" spans="1:13" x14ac:dyDescent="0.3">
      <c r="A73" s="15" t="s">
        <v>197</v>
      </c>
      <c r="B73" s="15">
        <v>0.44368384999999999</v>
      </c>
      <c r="C73" s="15">
        <v>0.42357729999999999</v>
      </c>
      <c r="D73" s="15">
        <v>0.41472386999999999</v>
      </c>
      <c r="E73" s="15">
        <v>0.41665679</v>
      </c>
      <c r="F73" s="15">
        <v>0.50667121000000004</v>
      </c>
      <c r="G73" s="15">
        <v>0.56335360000000001</v>
      </c>
      <c r="H73" s="15">
        <v>0.50516450000000002</v>
      </c>
      <c r="I73" s="15">
        <v>0.54986572</v>
      </c>
      <c r="J73" s="15">
        <v>0.45407209999999998</v>
      </c>
      <c r="K73" s="15">
        <v>0.35834754000000002</v>
      </c>
      <c r="L73" s="15">
        <v>0.44058046000000001</v>
      </c>
      <c r="M73" s="15">
        <v>0.45674302</v>
      </c>
    </row>
    <row r="74" spans="1:13" x14ac:dyDescent="0.3">
      <c r="A74" s="15" t="s">
        <v>474</v>
      </c>
      <c r="B74" s="15">
        <v>0.62215366000000005</v>
      </c>
      <c r="C74" s="15">
        <v>0.62289229999999995</v>
      </c>
      <c r="D74" s="15">
        <v>0.63772501000000004</v>
      </c>
      <c r="E74" s="15">
        <v>0.62091954000000005</v>
      </c>
      <c r="F74" s="15">
        <v>0.62767558999999995</v>
      </c>
      <c r="G74" s="15">
        <v>0.70003000000000004</v>
      </c>
      <c r="H74" s="15">
        <v>0.64916839999999998</v>
      </c>
      <c r="I74" s="15">
        <v>0.69305366999999996</v>
      </c>
      <c r="J74" s="15">
        <v>0.66580070000000002</v>
      </c>
      <c r="K74" s="15">
        <v>0.66340862</v>
      </c>
      <c r="L74" s="15">
        <v>0.67428580999999999</v>
      </c>
      <c r="M74" s="15">
        <v>0.65957863000000005</v>
      </c>
    </row>
    <row r="75" spans="1:13" x14ac:dyDescent="0.3">
      <c r="A75" s="15" t="s">
        <v>475</v>
      </c>
      <c r="B75" s="15">
        <v>0.71089042999999996</v>
      </c>
      <c r="C75" s="15">
        <v>0.71753210000000001</v>
      </c>
      <c r="D75" s="15">
        <v>0.70863796000000001</v>
      </c>
      <c r="E75" s="15">
        <v>0.69790341</v>
      </c>
      <c r="F75" s="15">
        <v>0.71015379000000001</v>
      </c>
      <c r="G75" s="15">
        <v>0.73195120000000002</v>
      </c>
      <c r="H75" s="15">
        <v>0.72156209999999998</v>
      </c>
      <c r="I75" s="15">
        <v>0.70771804000000005</v>
      </c>
      <c r="J75" s="15">
        <v>0.73344050000000005</v>
      </c>
      <c r="K75" s="15">
        <v>0.70868310999999995</v>
      </c>
      <c r="L75" s="15">
        <v>0.72650510000000001</v>
      </c>
      <c r="M75" s="15">
        <v>0.72067327000000003</v>
      </c>
    </row>
    <row r="76" spans="1:13" x14ac:dyDescent="0.3">
      <c r="A76" s="15" t="s">
        <v>476</v>
      </c>
      <c r="B76" s="15">
        <v>0.82230471000000005</v>
      </c>
      <c r="C76" s="15">
        <v>0.83011389999999996</v>
      </c>
      <c r="D76" s="15">
        <v>0.82768913</v>
      </c>
      <c r="E76" s="15">
        <v>0.82340663999999997</v>
      </c>
      <c r="F76" s="15">
        <v>0.73811722000000002</v>
      </c>
      <c r="G76" s="15">
        <v>0.77988429999999997</v>
      </c>
      <c r="H76" s="15">
        <v>0.75473210000000002</v>
      </c>
      <c r="I76" s="15">
        <v>0.78887010000000002</v>
      </c>
      <c r="J76" s="15">
        <v>0.71976249999999997</v>
      </c>
      <c r="K76" s="15">
        <v>0.70650329000000001</v>
      </c>
      <c r="L76" s="15">
        <v>0.71311661999999998</v>
      </c>
      <c r="M76" s="15">
        <v>0.71273242000000003</v>
      </c>
    </row>
    <row r="77" spans="1:13" x14ac:dyDescent="0.3">
      <c r="A77" s="15" t="s">
        <v>477</v>
      </c>
      <c r="B77" s="15">
        <v>0.60175595999999998</v>
      </c>
      <c r="C77" s="15">
        <v>0.62209899999999996</v>
      </c>
      <c r="D77" s="15">
        <v>0.61233742000000002</v>
      </c>
      <c r="E77" s="15">
        <v>0.60632933</v>
      </c>
      <c r="F77" s="15">
        <v>0.66169646000000004</v>
      </c>
      <c r="G77" s="15">
        <v>0.69501939999999995</v>
      </c>
      <c r="H77" s="15">
        <v>0.67938759999999998</v>
      </c>
      <c r="I77" s="15">
        <v>0.68782860999999995</v>
      </c>
      <c r="J77" s="15">
        <v>0.68072290000000002</v>
      </c>
      <c r="K77" s="15">
        <v>0.67100172000000002</v>
      </c>
      <c r="L77" s="15">
        <v>0.68569610000000003</v>
      </c>
      <c r="M77" s="15">
        <v>0.66627276999999996</v>
      </c>
    </row>
    <row r="78" spans="1:13" x14ac:dyDescent="0.3">
      <c r="A78" s="15" t="s">
        <v>478</v>
      </c>
      <c r="B78" s="15">
        <v>0.40140628</v>
      </c>
      <c r="C78" s="15">
        <v>0.43128899999999998</v>
      </c>
      <c r="D78" s="15">
        <v>0.40061906000000003</v>
      </c>
      <c r="E78" s="15">
        <v>0.42743012000000002</v>
      </c>
      <c r="F78" s="15">
        <v>0.44411802</v>
      </c>
      <c r="G78" s="15">
        <v>0.43821009999999999</v>
      </c>
      <c r="H78" s="15">
        <v>0.46030260000000001</v>
      </c>
      <c r="I78" s="15">
        <v>0.46397834999999998</v>
      </c>
      <c r="J78" s="15">
        <v>0.40724640000000001</v>
      </c>
      <c r="K78" s="15">
        <v>0.41792710999999999</v>
      </c>
      <c r="L78" s="15">
        <v>0.42563951</v>
      </c>
      <c r="M78" s="15">
        <v>0.39545153</v>
      </c>
    </row>
    <row r="79" spans="1:13" x14ac:dyDescent="0.3">
      <c r="A79" s="15" t="s">
        <v>479</v>
      </c>
      <c r="B79" s="15">
        <v>0.69450263000000001</v>
      </c>
      <c r="C79" s="15">
        <v>0.67602870000000004</v>
      </c>
      <c r="D79" s="15">
        <v>0.64972187000000003</v>
      </c>
      <c r="E79" s="15">
        <v>0.65219691000000002</v>
      </c>
      <c r="F79" s="15">
        <v>0.71929569000000004</v>
      </c>
      <c r="G79" s="15">
        <v>0.70188189999999995</v>
      </c>
      <c r="H79" s="15">
        <v>0.69551010000000002</v>
      </c>
      <c r="I79" s="15">
        <v>0.69395185999999998</v>
      </c>
      <c r="J79" s="15">
        <v>0.66723980000000005</v>
      </c>
      <c r="K79" s="15">
        <v>0.64900875000000002</v>
      </c>
      <c r="L79" s="15">
        <v>0.66208087999999998</v>
      </c>
      <c r="M79" s="15">
        <v>0.64605952</v>
      </c>
    </row>
    <row r="80" spans="1:13" x14ac:dyDescent="0.3">
      <c r="A80" s="15" t="s">
        <v>198</v>
      </c>
      <c r="B80" s="15">
        <v>0.32836506999999998</v>
      </c>
      <c r="C80" s="15">
        <v>0.36951919999999999</v>
      </c>
      <c r="D80" s="15">
        <v>0.41472386999999999</v>
      </c>
      <c r="E80" s="15">
        <v>0.40889786</v>
      </c>
      <c r="F80" s="15">
        <v>0.41383562000000002</v>
      </c>
      <c r="G80" s="15">
        <v>0.34989819999999999</v>
      </c>
      <c r="H80" s="15">
        <v>0.3918893</v>
      </c>
      <c r="I80" s="15">
        <v>0.37440327000000001</v>
      </c>
      <c r="J80" s="15">
        <v>0.3965786</v>
      </c>
      <c r="K80" s="15">
        <v>0.35834754000000002</v>
      </c>
      <c r="L80" s="15">
        <v>0.37942726999999998</v>
      </c>
      <c r="M80" s="15">
        <v>0.38621734000000002</v>
      </c>
    </row>
    <row r="81" spans="1:13" x14ac:dyDescent="0.3">
      <c r="A81" s="15" t="s">
        <v>199</v>
      </c>
      <c r="B81" s="15">
        <v>0.22938122</v>
      </c>
      <c r="C81" s="15">
        <v>0.17099739999999999</v>
      </c>
      <c r="D81" s="15">
        <v>0.22300113999999999</v>
      </c>
      <c r="E81" s="15">
        <v>0.19348942</v>
      </c>
      <c r="F81" s="15">
        <v>0.29246885</v>
      </c>
      <c r="G81" s="15">
        <v>0.3391093</v>
      </c>
      <c r="H81" s="15">
        <v>0.32199889999999998</v>
      </c>
      <c r="I81" s="15">
        <v>0.29834187000000001</v>
      </c>
      <c r="J81" s="15">
        <v>0.2401471</v>
      </c>
      <c r="K81" s="15">
        <v>0.2180628</v>
      </c>
      <c r="L81" s="15">
        <v>0.28265361</v>
      </c>
      <c r="M81" s="15">
        <v>0.30775586999999999</v>
      </c>
    </row>
    <row r="82" spans="1:13" x14ac:dyDescent="0.3">
      <c r="A82" s="15" t="s">
        <v>480</v>
      </c>
      <c r="B82" s="15">
        <v>0.85876958000000003</v>
      </c>
      <c r="C82" s="15">
        <v>0.86448879999999995</v>
      </c>
      <c r="D82" s="15">
        <v>0.86365473999999998</v>
      </c>
      <c r="E82" s="15">
        <v>0.86742867999999995</v>
      </c>
      <c r="F82" s="15">
        <v>0.89293032999999999</v>
      </c>
      <c r="G82" s="15">
        <v>0.89259929999999998</v>
      </c>
      <c r="H82" s="15">
        <v>0.88783480000000004</v>
      </c>
      <c r="I82" s="15">
        <v>0.90101032000000003</v>
      </c>
      <c r="J82" s="15">
        <v>0.85558400000000001</v>
      </c>
      <c r="K82" s="15">
        <v>0.83432494000000001</v>
      </c>
      <c r="L82" s="15">
        <v>0.848491</v>
      </c>
      <c r="M82" s="15">
        <v>0.84889062000000004</v>
      </c>
    </row>
    <row r="83" spans="1:13" x14ac:dyDescent="0.3">
      <c r="A83" s="15" t="s">
        <v>481</v>
      </c>
      <c r="B83" s="15">
        <v>0.42193335999999998</v>
      </c>
      <c r="C83" s="15">
        <v>0.3970436</v>
      </c>
      <c r="D83" s="15">
        <v>0.35261977</v>
      </c>
      <c r="E83" s="15">
        <v>0.40060340999999999</v>
      </c>
      <c r="F83" s="15">
        <v>0.39826296999999999</v>
      </c>
      <c r="G83" s="15">
        <v>0.48720930000000001</v>
      </c>
      <c r="H83" s="15">
        <v>0.42935380000000001</v>
      </c>
      <c r="I83" s="15">
        <v>0.51113998999999999</v>
      </c>
      <c r="J83" s="15">
        <v>0.37626559999999998</v>
      </c>
      <c r="K83" s="15">
        <v>0.26740918000000002</v>
      </c>
      <c r="L83" s="15">
        <v>0.36435882000000003</v>
      </c>
      <c r="M83" s="15">
        <v>0.38621734000000002</v>
      </c>
    </row>
    <row r="84" spans="1:13" x14ac:dyDescent="0.3">
      <c r="A84" s="15" t="s">
        <v>482</v>
      </c>
      <c r="B84" s="15">
        <v>0.42658914999999997</v>
      </c>
      <c r="C84" s="15">
        <v>0.48005029999999999</v>
      </c>
      <c r="D84" s="15">
        <v>0.47918670000000002</v>
      </c>
      <c r="E84" s="15">
        <v>0.51414822999999998</v>
      </c>
      <c r="F84" s="15">
        <v>0.43617684000000001</v>
      </c>
      <c r="G84" s="15">
        <v>0.56257029999999997</v>
      </c>
      <c r="H84" s="15">
        <v>0.54021739999999996</v>
      </c>
      <c r="I84" s="15">
        <v>0.61212937000000001</v>
      </c>
      <c r="J84" s="15">
        <v>0.59036469999999996</v>
      </c>
      <c r="K84" s="15">
        <v>0.55800505</v>
      </c>
      <c r="L84" s="15">
        <v>0.57821274</v>
      </c>
      <c r="M84" s="15">
        <v>0.63268172</v>
      </c>
    </row>
    <row r="85" spans="1:13" x14ac:dyDescent="0.3">
      <c r="A85" s="15" t="s">
        <v>483</v>
      </c>
      <c r="B85" s="15">
        <v>0.76444153000000004</v>
      </c>
      <c r="C85" s="15">
        <v>0.76331329999999997</v>
      </c>
      <c r="D85" s="15">
        <v>0.76812557999999997</v>
      </c>
      <c r="E85" s="15">
        <v>0.76925018999999994</v>
      </c>
      <c r="F85" s="15">
        <v>0.77682598000000003</v>
      </c>
      <c r="G85" s="15">
        <v>0.83814560000000005</v>
      </c>
      <c r="H85" s="15">
        <v>0.81066959999999999</v>
      </c>
      <c r="I85" s="15">
        <v>0.85384868000000003</v>
      </c>
      <c r="J85" s="15">
        <v>0.77067470000000005</v>
      </c>
      <c r="K85" s="15">
        <v>0.73277758999999998</v>
      </c>
      <c r="L85" s="15">
        <v>0.76347770999999998</v>
      </c>
      <c r="M85" s="15">
        <v>0.77824305999999999</v>
      </c>
    </row>
    <row r="86" spans="1:13" x14ac:dyDescent="0.3">
      <c r="A86" s="15" t="s">
        <v>484</v>
      </c>
      <c r="B86" s="15">
        <v>0.72804714000000004</v>
      </c>
      <c r="C86" s="15">
        <v>0.72942189999999996</v>
      </c>
      <c r="D86" s="15">
        <v>0.72099446</v>
      </c>
      <c r="E86" s="15">
        <v>0.73121491999999999</v>
      </c>
      <c r="F86" s="15">
        <v>0.72104767999999997</v>
      </c>
      <c r="G86" s="15">
        <v>0.73795100000000002</v>
      </c>
      <c r="H86" s="15">
        <v>0.71650159999999996</v>
      </c>
      <c r="I86" s="15">
        <v>0.73028570000000004</v>
      </c>
      <c r="J86" s="15">
        <v>0.72311669999999995</v>
      </c>
      <c r="K86" s="15">
        <v>0.70940112</v>
      </c>
      <c r="L86" s="15">
        <v>0.71531997000000003</v>
      </c>
      <c r="M86" s="15">
        <v>0.70591139999999997</v>
      </c>
    </row>
    <row r="87" spans="1:13" x14ac:dyDescent="0.3">
      <c r="A87" s="15" t="s">
        <v>485</v>
      </c>
      <c r="B87" s="15">
        <v>0.82799542999999998</v>
      </c>
      <c r="C87" s="15">
        <v>0.83851589999999998</v>
      </c>
      <c r="D87" s="15">
        <v>0.84081832000000001</v>
      </c>
      <c r="E87" s="15">
        <v>0.84861615999999995</v>
      </c>
      <c r="F87" s="15">
        <v>0.77569942999999997</v>
      </c>
      <c r="G87" s="15">
        <v>0.82941180000000003</v>
      </c>
      <c r="H87" s="15">
        <v>0.80493979999999998</v>
      </c>
      <c r="I87" s="15">
        <v>0.83497191999999998</v>
      </c>
      <c r="J87" s="15">
        <v>0.79243379999999997</v>
      </c>
      <c r="K87" s="15">
        <v>0.78542657999999999</v>
      </c>
      <c r="L87" s="15">
        <v>0.79606628999999995</v>
      </c>
      <c r="M87" s="15">
        <v>0.78534484999999998</v>
      </c>
    </row>
    <row r="88" spans="1:13" x14ac:dyDescent="0.3">
      <c r="A88" s="15" t="s">
        <v>200</v>
      </c>
      <c r="B88" s="15">
        <v>0.73147264000000001</v>
      </c>
      <c r="C88" s="15">
        <v>0.75734570000000001</v>
      </c>
      <c r="D88" s="15">
        <v>0.76007583999999995</v>
      </c>
      <c r="E88" s="15">
        <v>0.78602651999999995</v>
      </c>
      <c r="F88" s="15">
        <v>0.76102148999999997</v>
      </c>
      <c r="G88" s="15">
        <v>0.80819149999999995</v>
      </c>
      <c r="H88" s="15">
        <v>0.78163899999999997</v>
      </c>
      <c r="I88" s="15">
        <v>0.83863980999999999</v>
      </c>
      <c r="J88" s="15">
        <v>0.83223800000000003</v>
      </c>
      <c r="K88" s="15">
        <v>0.80289350000000004</v>
      </c>
      <c r="L88" s="15">
        <v>0.82245199000000002</v>
      </c>
      <c r="M88" s="15">
        <v>0.83649680000000004</v>
      </c>
    </row>
    <row r="89" spans="1:13" x14ac:dyDescent="0.3">
      <c r="A89" s="15" t="s">
        <v>486</v>
      </c>
      <c r="B89" s="15">
        <v>0.31811799000000002</v>
      </c>
      <c r="C89" s="15">
        <v>0.32552379999999997</v>
      </c>
      <c r="D89" s="15">
        <v>0.37284676</v>
      </c>
      <c r="E89" s="15">
        <v>0.29873979000000001</v>
      </c>
      <c r="F89" s="15">
        <v>0.38051074000000001</v>
      </c>
      <c r="G89" s="15">
        <v>0.43339250000000001</v>
      </c>
      <c r="H89" s="15">
        <v>0.40441709999999997</v>
      </c>
      <c r="I89" s="15">
        <v>0.47229009</v>
      </c>
      <c r="J89" s="15">
        <v>0.41701159999999998</v>
      </c>
      <c r="K89" s="15">
        <v>0.28023188999999998</v>
      </c>
      <c r="L89" s="15">
        <v>0.39278596999999998</v>
      </c>
      <c r="M89" s="15">
        <v>0.41952903000000002</v>
      </c>
    </row>
    <row r="90" spans="1:13" x14ac:dyDescent="0.3">
      <c r="A90" s="15" t="s">
        <v>487</v>
      </c>
      <c r="B90" s="15">
        <v>0.46568414000000002</v>
      </c>
      <c r="C90" s="15">
        <v>0.47491</v>
      </c>
      <c r="D90" s="15">
        <v>0.47377458</v>
      </c>
      <c r="E90" s="15">
        <v>0.43081687000000002</v>
      </c>
      <c r="F90" s="15">
        <v>0.4968958</v>
      </c>
      <c r="G90" s="15">
        <v>0.43582700000000002</v>
      </c>
      <c r="H90" s="15">
        <v>0.49073420000000001</v>
      </c>
      <c r="I90" s="15">
        <v>0.48004729000000002</v>
      </c>
      <c r="J90" s="15">
        <v>0.45851439999999999</v>
      </c>
      <c r="K90" s="15">
        <v>0.49624921</v>
      </c>
      <c r="L90" s="15">
        <v>0.50246641000000003</v>
      </c>
      <c r="M90" s="15">
        <v>0.41202751999999998</v>
      </c>
    </row>
    <row r="91" spans="1:13" x14ac:dyDescent="0.3">
      <c r="A91" s="15" t="s">
        <v>488</v>
      </c>
      <c r="B91" s="15">
        <v>0.83608360000000004</v>
      </c>
      <c r="C91" s="15">
        <v>0.8634809</v>
      </c>
      <c r="D91" s="15">
        <v>0.85923559999999999</v>
      </c>
      <c r="E91" s="15">
        <v>0.85534993999999998</v>
      </c>
      <c r="F91" s="15">
        <v>0.83119202000000003</v>
      </c>
      <c r="G91" s="15">
        <v>0.8403967</v>
      </c>
      <c r="H91" s="15">
        <v>0.84104239999999997</v>
      </c>
      <c r="I91" s="15">
        <v>0.82193552000000003</v>
      </c>
      <c r="J91" s="15">
        <v>0.87617210000000001</v>
      </c>
      <c r="K91" s="15">
        <v>0.89426801</v>
      </c>
      <c r="L91" s="15">
        <v>0.88341128000000002</v>
      </c>
      <c r="M91" s="15">
        <v>0.87249655999999998</v>
      </c>
    </row>
    <row r="92" spans="1:13" x14ac:dyDescent="0.3">
      <c r="A92" s="15" t="s">
        <v>489</v>
      </c>
      <c r="B92" s="15">
        <v>0.49289627000000003</v>
      </c>
      <c r="C92" s="15">
        <v>0.53418960000000004</v>
      </c>
      <c r="D92" s="15">
        <v>0.54062701000000002</v>
      </c>
      <c r="E92" s="15">
        <v>0.52377110000000004</v>
      </c>
      <c r="F92" s="15">
        <v>0.53022068</v>
      </c>
      <c r="G92" s="15">
        <v>0.62039440000000001</v>
      </c>
      <c r="H92" s="15">
        <v>0.55450310000000003</v>
      </c>
      <c r="I92" s="15">
        <v>0.62682943000000002</v>
      </c>
      <c r="J92" s="15">
        <v>0.61072249999999995</v>
      </c>
      <c r="K92" s="15">
        <v>0.59239434000000002</v>
      </c>
      <c r="L92" s="15">
        <v>0.61212347</v>
      </c>
      <c r="M92" s="15">
        <v>0.62106117000000005</v>
      </c>
    </row>
    <row r="93" spans="1:13" x14ac:dyDescent="0.3">
      <c r="A93" s="15" t="s">
        <v>490</v>
      </c>
      <c r="B93" s="15">
        <v>0.96636688000000004</v>
      </c>
      <c r="C93" s="15">
        <v>0.98415520000000001</v>
      </c>
      <c r="D93" s="15">
        <v>0.98154300999999999</v>
      </c>
      <c r="E93" s="15">
        <v>0.98405701999999995</v>
      </c>
      <c r="F93" s="15">
        <v>0.91209198999999996</v>
      </c>
      <c r="G93" s="15">
        <v>0.96971229999999997</v>
      </c>
      <c r="H93" s="15">
        <v>0.95910700000000004</v>
      </c>
      <c r="I93" s="15">
        <v>0.98323183999999997</v>
      </c>
      <c r="J93" s="15">
        <v>0.91967069999999995</v>
      </c>
      <c r="K93" s="15">
        <v>0.91654851000000004</v>
      </c>
      <c r="L93" s="15">
        <v>0.92819563000000005</v>
      </c>
      <c r="M93" s="15">
        <v>0.93496626000000005</v>
      </c>
    </row>
    <row r="94" spans="1:13" x14ac:dyDescent="0.3">
      <c r="A94" s="15" t="s">
        <v>491</v>
      </c>
      <c r="B94" s="15">
        <v>0.42658914999999997</v>
      </c>
      <c r="C94" s="15">
        <v>0.42357729999999999</v>
      </c>
      <c r="D94" s="15">
        <v>0.41909130999999999</v>
      </c>
      <c r="E94" s="15">
        <v>0.45764357</v>
      </c>
      <c r="F94" s="15">
        <v>0.44020947999999999</v>
      </c>
      <c r="G94" s="15">
        <v>0.52895239999999999</v>
      </c>
      <c r="H94" s="15">
        <v>0.4981681</v>
      </c>
      <c r="I94" s="15">
        <v>0.51945173</v>
      </c>
      <c r="J94" s="15">
        <v>0.50606419999999996</v>
      </c>
      <c r="K94" s="15">
        <v>0.46328287000000001</v>
      </c>
      <c r="L94" s="15">
        <v>0.48262377000000001</v>
      </c>
      <c r="M94" s="15">
        <v>0.43325658</v>
      </c>
    </row>
    <row r="95" spans="1:13" x14ac:dyDescent="0.3">
      <c r="A95" s="15" t="s">
        <v>492</v>
      </c>
      <c r="B95" s="15">
        <v>0.73562950000000005</v>
      </c>
      <c r="C95" s="15">
        <v>0.73008680000000004</v>
      </c>
      <c r="D95" s="15">
        <v>0.73361330000000002</v>
      </c>
      <c r="E95" s="15">
        <v>0.74998222000000003</v>
      </c>
      <c r="F95" s="15">
        <v>0.74869293999999997</v>
      </c>
      <c r="G95" s="15">
        <v>0.78746329999999998</v>
      </c>
      <c r="H95" s="15">
        <v>0.77032290000000003</v>
      </c>
      <c r="I95" s="15">
        <v>0.79615413999999995</v>
      </c>
      <c r="J95" s="15">
        <v>0.80469820000000003</v>
      </c>
      <c r="K95" s="15">
        <v>0.77791653000000005</v>
      </c>
      <c r="L95" s="15">
        <v>0.79370452000000002</v>
      </c>
      <c r="M95" s="15">
        <v>0.79978315</v>
      </c>
    </row>
    <row r="96" spans="1:13" x14ac:dyDescent="0.3">
      <c r="A96" s="15" t="s">
        <v>493</v>
      </c>
      <c r="B96" s="15">
        <v>0.77388217000000004</v>
      </c>
      <c r="C96" s="15">
        <v>0.79701259999999996</v>
      </c>
      <c r="D96" s="15">
        <v>0.79657160999999999</v>
      </c>
      <c r="E96" s="15">
        <v>0.79981875000000002</v>
      </c>
      <c r="F96" s="15">
        <v>0.76228534999999997</v>
      </c>
      <c r="G96" s="15">
        <v>0.81285189999999996</v>
      </c>
      <c r="H96" s="15">
        <v>0.78667880000000001</v>
      </c>
      <c r="I96" s="15">
        <v>0.80859479999999995</v>
      </c>
      <c r="J96" s="15">
        <v>0.7909735</v>
      </c>
      <c r="K96" s="15">
        <v>0.78033856999999995</v>
      </c>
      <c r="L96" s="15">
        <v>0.80262034000000004</v>
      </c>
      <c r="M96" s="15">
        <v>0.77806001999999996</v>
      </c>
    </row>
    <row r="97" spans="1:13" x14ac:dyDescent="0.3">
      <c r="A97" s="15" t="s">
        <v>494</v>
      </c>
      <c r="B97" s="15">
        <v>0.78067607000000006</v>
      </c>
      <c r="C97" s="15">
        <v>0.78884609999999999</v>
      </c>
      <c r="D97" s="15">
        <v>0.77690278999999995</v>
      </c>
      <c r="E97" s="15">
        <v>0.78050834999999996</v>
      </c>
      <c r="F97" s="15">
        <v>0.77849729000000001</v>
      </c>
      <c r="G97" s="15">
        <v>0.79942219999999997</v>
      </c>
      <c r="H97" s="15">
        <v>0.76661259999999998</v>
      </c>
      <c r="I97" s="15">
        <v>0.78053393999999998</v>
      </c>
      <c r="J97" s="15">
        <v>0.80060290000000001</v>
      </c>
      <c r="K97" s="15">
        <v>0.77313509000000002</v>
      </c>
      <c r="L97" s="15">
        <v>0.78221691000000004</v>
      </c>
      <c r="M97" s="15">
        <v>0.78113440999999995</v>
      </c>
    </row>
    <row r="98" spans="1:13" x14ac:dyDescent="0.3">
      <c r="A98" s="15" t="s">
        <v>495</v>
      </c>
      <c r="B98" s="15">
        <v>0.99382274999999998</v>
      </c>
      <c r="C98" s="15">
        <v>0.99398280000000006</v>
      </c>
      <c r="D98" s="15">
        <v>0.99125657</v>
      </c>
      <c r="E98" s="15">
        <v>0.98260753000000001</v>
      </c>
      <c r="F98" s="15">
        <v>0.95859859000000003</v>
      </c>
      <c r="G98" s="15">
        <v>0.94256799999999996</v>
      </c>
      <c r="H98" s="15">
        <v>0.94697260000000005</v>
      </c>
      <c r="I98" s="15">
        <v>0.92815597000000005</v>
      </c>
      <c r="J98" s="15">
        <v>0.97742790000000002</v>
      </c>
      <c r="K98" s="15">
        <v>0.99753228999999999</v>
      </c>
      <c r="L98" s="15">
        <v>0.98943632000000004</v>
      </c>
      <c r="M98" s="15">
        <v>0.96364707999999999</v>
      </c>
    </row>
    <row r="99" spans="1:13" x14ac:dyDescent="0.3">
      <c r="A99" s="15" t="s">
        <v>496</v>
      </c>
      <c r="B99" s="15">
        <v>1.1208498600000001</v>
      </c>
      <c r="C99" s="15">
        <v>1.1222882999999999</v>
      </c>
      <c r="D99" s="15">
        <v>1.1185558499999999</v>
      </c>
      <c r="E99" s="15">
        <v>1.11254038</v>
      </c>
      <c r="F99" s="15">
        <v>1.10166713</v>
      </c>
      <c r="G99" s="15">
        <v>1.0658272</v>
      </c>
      <c r="H99" s="15">
        <v>1.082198</v>
      </c>
      <c r="I99" s="15">
        <v>1.0433359</v>
      </c>
      <c r="J99" s="15">
        <v>1.0679755</v>
      </c>
      <c r="K99" s="15">
        <v>1.0986897600000001</v>
      </c>
      <c r="L99" s="15">
        <v>1.08781303</v>
      </c>
      <c r="M99" s="15">
        <v>1.0695099299999999</v>
      </c>
    </row>
    <row r="100" spans="1:13" x14ac:dyDescent="0.3">
      <c r="A100" s="15" t="s">
        <v>497</v>
      </c>
      <c r="B100" s="15">
        <v>0.59333846000000001</v>
      </c>
      <c r="C100" s="15">
        <v>0.60134840000000001</v>
      </c>
      <c r="D100" s="15">
        <v>0.61591923000000004</v>
      </c>
      <c r="E100" s="15">
        <v>0.62563471999999998</v>
      </c>
      <c r="F100" s="15">
        <v>0.60596094</v>
      </c>
      <c r="G100" s="15">
        <v>0.59214820000000001</v>
      </c>
      <c r="H100" s="15">
        <v>0.62072289999999997</v>
      </c>
      <c r="I100" s="15">
        <v>0.57478673000000002</v>
      </c>
      <c r="J100" s="15">
        <v>0.64306759999999996</v>
      </c>
      <c r="K100" s="15">
        <v>0.62066988000000001</v>
      </c>
      <c r="L100" s="15">
        <v>0.62276138999999997</v>
      </c>
      <c r="M100" s="15">
        <v>0.62440359000000001</v>
      </c>
    </row>
    <row r="101" spans="1:13" x14ac:dyDescent="0.3">
      <c r="A101" s="15" t="s">
        <v>498</v>
      </c>
      <c r="B101" s="15">
        <v>0.92758947000000003</v>
      </c>
      <c r="C101" s="15">
        <v>0.91133929999999996</v>
      </c>
      <c r="D101" s="15">
        <v>0.91135458000000003</v>
      </c>
      <c r="E101" s="15">
        <v>0.92136463000000002</v>
      </c>
      <c r="F101" s="15">
        <v>1.0030957</v>
      </c>
      <c r="G101" s="15">
        <v>1.0041047999999999</v>
      </c>
      <c r="H101" s="15">
        <v>0.99337900000000001</v>
      </c>
      <c r="I101" s="15">
        <v>1.01236697</v>
      </c>
      <c r="J101" s="15">
        <v>0.94953050000000006</v>
      </c>
      <c r="K101" s="15">
        <v>0.91874725000000002</v>
      </c>
      <c r="L101" s="15">
        <v>0.93379939000000001</v>
      </c>
      <c r="M101" s="15">
        <v>0.95232433999999999</v>
      </c>
    </row>
    <row r="102" spans="1:13" x14ac:dyDescent="0.3">
      <c r="A102" s="15" t="s">
        <v>499</v>
      </c>
      <c r="B102" s="15">
        <v>1.05564211</v>
      </c>
      <c r="C102" s="15">
        <v>1.0614391999999999</v>
      </c>
      <c r="D102" s="15">
        <v>1.06024294</v>
      </c>
      <c r="E102" s="15">
        <v>1.0498709799999999</v>
      </c>
      <c r="F102" s="15">
        <v>1.0241109399999999</v>
      </c>
      <c r="G102" s="15">
        <v>0.9913767</v>
      </c>
      <c r="H102" s="15">
        <v>1.0159222000000001</v>
      </c>
      <c r="I102" s="15">
        <v>1.0181660299999999</v>
      </c>
      <c r="J102" s="15">
        <v>1.0249258999999999</v>
      </c>
      <c r="K102" s="15">
        <v>1.01784523</v>
      </c>
      <c r="L102" s="15">
        <v>1.0260689300000001</v>
      </c>
      <c r="M102" s="15">
        <v>1.0127381499999999</v>
      </c>
    </row>
    <row r="103" spans="1:13" x14ac:dyDescent="0.3">
      <c r="A103" s="15" t="s">
        <v>500</v>
      </c>
      <c r="B103" s="15">
        <v>0.59457537999999999</v>
      </c>
      <c r="C103" s="15">
        <v>0.61301910000000004</v>
      </c>
      <c r="D103" s="15">
        <v>0.59055097000000001</v>
      </c>
      <c r="E103" s="15">
        <v>0.59995847000000002</v>
      </c>
      <c r="F103" s="15">
        <v>0.57975257999999996</v>
      </c>
      <c r="G103" s="15">
        <v>0.63944959999999995</v>
      </c>
      <c r="H103" s="15">
        <v>0.59968509999999997</v>
      </c>
      <c r="I103" s="15">
        <v>0.61914546000000004</v>
      </c>
      <c r="J103" s="15">
        <v>0.6249711</v>
      </c>
      <c r="K103" s="15">
        <v>0.60484199999999999</v>
      </c>
      <c r="L103" s="15">
        <v>0.63251822999999996</v>
      </c>
      <c r="M103" s="15">
        <v>0.62307778000000003</v>
      </c>
    </row>
    <row r="104" spans="1:13" x14ac:dyDescent="0.3">
      <c r="A104" s="15" t="s">
        <v>501</v>
      </c>
      <c r="B104" s="15">
        <v>0.60406269000000001</v>
      </c>
      <c r="C104" s="15">
        <v>0.59357579999999999</v>
      </c>
      <c r="D104" s="15">
        <v>0.59790513000000001</v>
      </c>
      <c r="E104" s="15">
        <v>0.60939246999999996</v>
      </c>
      <c r="F104" s="15">
        <v>0.67611599</v>
      </c>
      <c r="G104" s="15">
        <v>0.76552379999999998</v>
      </c>
      <c r="H104" s="15">
        <v>0.72980230000000001</v>
      </c>
      <c r="I104" s="15">
        <v>0.76574869000000001</v>
      </c>
      <c r="J104" s="15">
        <v>0.529501</v>
      </c>
      <c r="K104" s="15">
        <v>0.49829467999999999</v>
      </c>
      <c r="L104" s="15">
        <v>0.54517194999999996</v>
      </c>
      <c r="M104" s="15">
        <v>0.54384469000000002</v>
      </c>
    </row>
    <row r="105" spans="1:13" x14ac:dyDescent="0.3">
      <c r="A105" s="15" t="s">
        <v>201</v>
      </c>
      <c r="B105" s="15">
        <v>0.84784336000000005</v>
      </c>
      <c r="C105" s="15">
        <v>0.83892820000000001</v>
      </c>
      <c r="D105" s="15">
        <v>0.84523071999999999</v>
      </c>
      <c r="E105" s="15">
        <v>0.84268330999999996</v>
      </c>
      <c r="F105" s="15">
        <v>0.85219977999999996</v>
      </c>
      <c r="G105" s="15">
        <v>0.84120430000000002</v>
      </c>
      <c r="H105" s="15">
        <v>0.84617010000000004</v>
      </c>
      <c r="I105" s="15">
        <v>0.82390366999999998</v>
      </c>
      <c r="J105" s="15">
        <v>0.8627745</v>
      </c>
      <c r="K105" s="15">
        <v>0.86186633999999995</v>
      </c>
      <c r="L105" s="15">
        <v>0.87873040000000002</v>
      </c>
      <c r="M105" s="15">
        <v>0.86150185999999995</v>
      </c>
    </row>
    <row r="106" spans="1:13" x14ac:dyDescent="0.3">
      <c r="A106" s="15" t="s">
        <v>502</v>
      </c>
      <c r="B106" s="15">
        <v>0.42658914999999997</v>
      </c>
      <c r="C106" s="15">
        <v>0.32552379999999997</v>
      </c>
      <c r="D106" s="15">
        <v>0.36646284000000001</v>
      </c>
      <c r="E106" s="15">
        <v>0.36601777000000002</v>
      </c>
      <c r="F106" s="15">
        <v>0.42324864000000001</v>
      </c>
      <c r="G106" s="15">
        <v>0.43582700000000002</v>
      </c>
      <c r="H106" s="15">
        <v>0.41209099999999999</v>
      </c>
      <c r="I106" s="15">
        <v>0.43474673000000003</v>
      </c>
      <c r="J106" s="15">
        <v>0.39279180000000002</v>
      </c>
      <c r="K106" s="15">
        <v>0.38677919999999999</v>
      </c>
      <c r="L106" s="15">
        <v>0.35312407000000001</v>
      </c>
      <c r="M106" s="15">
        <v>0.33266951</v>
      </c>
    </row>
    <row r="107" spans="1:13" x14ac:dyDescent="0.3">
      <c r="A107" s="15" t="s">
        <v>503</v>
      </c>
      <c r="B107" s="15">
        <v>0.94035433000000002</v>
      </c>
      <c r="C107" s="15">
        <v>0.94328429999999996</v>
      </c>
      <c r="D107" s="15">
        <v>0.9358282</v>
      </c>
      <c r="E107" s="15">
        <v>0.93142955000000005</v>
      </c>
      <c r="F107" s="15">
        <v>0.95886642</v>
      </c>
      <c r="G107" s="15">
        <v>0.93344570000000004</v>
      </c>
      <c r="H107" s="15">
        <v>0.94220649999999995</v>
      </c>
      <c r="I107" s="15">
        <v>0.93499885999999999</v>
      </c>
      <c r="J107" s="15">
        <v>0.93004039999999999</v>
      </c>
      <c r="K107" s="15">
        <v>0.93609896999999997</v>
      </c>
      <c r="L107" s="15">
        <v>0.94189491999999997</v>
      </c>
      <c r="M107" s="15">
        <v>0.91994524</v>
      </c>
    </row>
    <row r="108" spans="1:13" x14ac:dyDescent="0.3">
      <c r="A108" s="15" t="s">
        <v>202</v>
      </c>
      <c r="B108" s="15">
        <v>0.41208080000000002</v>
      </c>
      <c r="C108" s="15">
        <v>0.51104959999999999</v>
      </c>
      <c r="D108" s="15">
        <v>0.47651006000000001</v>
      </c>
      <c r="E108" s="15">
        <v>0.50549544999999996</v>
      </c>
      <c r="F108" s="15">
        <v>0.48903653000000002</v>
      </c>
      <c r="G108" s="15">
        <v>0.53906600000000005</v>
      </c>
      <c r="H108" s="15">
        <v>0.511772</v>
      </c>
      <c r="I108" s="15">
        <v>0.55588335</v>
      </c>
      <c r="J108" s="15">
        <v>0.53746879999999997</v>
      </c>
      <c r="K108" s="15">
        <v>0.48989802999999998</v>
      </c>
      <c r="L108" s="15">
        <v>0.54045628999999995</v>
      </c>
      <c r="M108" s="15">
        <v>0.54123622000000005</v>
      </c>
    </row>
    <row r="109" spans="1:13" x14ac:dyDescent="0.3">
      <c r="A109" s="15" t="s">
        <v>504</v>
      </c>
      <c r="B109" s="15">
        <v>0.26621031000000001</v>
      </c>
      <c r="C109" s="15">
        <v>0.32552379999999997</v>
      </c>
      <c r="D109" s="15">
        <v>0.17253724000000001</v>
      </c>
      <c r="E109" s="15">
        <v>0.24999407000000001</v>
      </c>
      <c r="F109" s="15">
        <v>0.24716484999999999</v>
      </c>
      <c r="G109" s="15">
        <v>0.36436859999999999</v>
      </c>
      <c r="H109" s="15">
        <v>0.3137953</v>
      </c>
      <c r="I109" s="15">
        <v>0.34248216999999997</v>
      </c>
      <c r="J109" s="15">
        <v>0.2962166</v>
      </c>
      <c r="K109" s="15">
        <v>0.25307460999999998</v>
      </c>
      <c r="L109" s="15">
        <v>0.30234522000000003</v>
      </c>
      <c r="M109" s="15">
        <v>0.26363435000000002</v>
      </c>
    </row>
    <row r="110" spans="1:13" x14ac:dyDescent="0.3">
      <c r="A110" s="15" t="s">
        <v>505</v>
      </c>
      <c r="B110" s="15">
        <v>0.62412323999999997</v>
      </c>
      <c r="C110" s="15">
        <v>0.65415480000000004</v>
      </c>
      <c r="D110" s="15">
        <v>0.65434422999999997</v>
      </c>
      <c r="E110" s="15">
        <v>0.67438043999999997</v>
      </c>
      <c r="F110" s="15">
        <v>0.70967895000000003</v>
      </c>
      <c r="G110" s="15">
        <v>0.75864489999999996</v>
      </c>
      <c r="H110" s="15">
        <v>0.75618090000000004</v>
      </c>
      <c r="I110" s="15">
        <v>0.78606719999999997</v>
      </c>
      <c r="J110" s="15">
        <v>0.75372090000000003</v>
      </c>
      <c r="K110" s="15">
        <v>0.71396771999999997</v>
      </c>
      <c r="L110" s="15">
        <v>0.75105827000000003</v>
      </c>
      <c r="M110" s="15">
        <v>0.74001048000000003</v>
      </c>
    </row>
    <row r="111" spans="1:13" x14ac:dyDescent="0.3">
      <c r="A111" s="15" t="s">
        <v>506</v>
      </c>
      <c r="B111" s="15">
        <v>0.63712194</v>
      </c>
      <c r="C111" s="15">
        <v>0.65598230000000002</v>
      </c>
      <c r="D111" s="15">
        <v>0.64768707000000003</v>
      </c>
      <c r="E111" s="15">
        <v>0.65687134999999996</v>
      </c>
      <c r="F111" s="15">
        <v>0.65382242999999995</v>
      </c>
      <c r="G111" s="15">
        <v>0.70279670000000005</v>
      </c>
      <c r="H111" s="15">
        <v>0.6630045</v>
      </c>
      <c r="I111" s="15">
        <v>0.71761775999999999</v>
      </c>
      <c r="J111" s="15">
        <v>0.6136026</v>
      </c>
      <c r="K111" s="15">
        <v>0.57957163</v>
      </c>
      <c r="L111" s="15">
        <v>0.61080641000000002</v>
      </c>
      <c r="M111" s="15">
        <v>0.58217165000000004</v>
      </c>
    </row>
    <row r="112" spans="1:13" x14ac:dyDescent="0.3">
      <c r="A112" s="15" t="s">
        <v>507</v>
      </c>
      <c r="B112" s="15">
        <v>0.53636001</v>
      </c>
      <c r="C112" s="15">
        <v>0.56040869999999998</v>
      </c>
      <c r="D112" s="15">
        <v>0.54693009999999997</v>
      </c>
      <c r="E112" s="15">
        <v>0.55243328999999997</v>
      </c>
      <c r="F112" s="15">
        <v>0.57707843000000003</v>
      </c>
      <c r="G112" s="15">
        <v>0.62546729999999995</v>
      </c>
      <c r="H112" s="15">
        <v>0.59578620000000004</v>
      </c>
      <c r="I112" s="15">
        <v>0.62359825000000002</v>
      </c>
      <c r="J112" s="15">
        <v>0.58318930000000002</v>
      </c>
      <c r="K112" s="15">
        <v>0.56523705999999996</v>
      </c>
      <c r="L112" s="15">
        <v>0.59449730999999995</v>
      </c>
      <c r="M112" s="15">
        <v>0.54639766000000001</v>
      </c>
    </row>
    <row r="113" spans="1:13" x14ac:dyDescent="0.3">
      <c r="A113" s="15" t="s">
        <v>508</v>
      </c>
      <c r="B113" s="15">
        <v>0.60520065000000001</v>
      </c>
      <c r="C113" s="15">
        <v>0.60687239999999998</v>
      </c>
      <c r="D113" s="15">
        <v>0.59992891000000004</v>
      </c>
      <c r="E113" s="15">
        <v>0.62953415000000001</v>
      </c>
      <c r="F113" s="15">
        <v>0.61429294999999995</v>
      </c>
      <c r="G113" s="15">
        <v>0.72240539999999998</v>
      </c>
      <c r="H113" s="15">
        <v>0.6766084</v>
      </c>
      <c r="I113" s="15">
        <v>0.76590946000000004</v>
      </c>
      <c r="J113" s="15">
        <v>0.67179679999999997</v>
      </c>
      <c r="K113" s="15">
        <v>0.60652068999999997</v>
      </c>
      <c r="L113" s="15">
        <v>0.67194383000000002</v>
      </c>
      <c r="M113" s="15">
        <v>0.65908588000000001</v>
      </c>
    </row>
    <row r="114" spans="1:13" x14ac:dyDescent="0.3">
      <c r="A114" s="15" t="s">
        <v>509</v>
      </c>
      <c r="B114" s="15">
        <v>0.45515601</v>
      </c>
      <c r="C114" s="15">
        <v>0.51299209999999995</v>
      </c>
      <c r="D114" s="15">
        <v>0.49413977999999997</v>
      </c>
      <c r="E114" s="15">
        <v>0.55483780000000005</v>
      </c>
      <c r="F114" s="15">
        <v>0.51353870000000001</v>
      </c>
      <c r="G114" s="15">
        <v>0.53412210000000004</v>
      </c>
      <c r="H114" s="15">
        <v>0.55223820000000001</v>
      </c>
      <c r="I114" s="15">
        <v>0.52468024999999996</v>
      </c>
      <c r="J114" s="15">
        <v>0.52094260000000003</v>
      </c>
      <c r="K114" s="15">
        <v>0.50030635000000001</v>
      </c>
      <c r="L114" s="15">
        <v>0.50079439000000003</v>
      </c>
      <c r="M114" s="15">
        <v>0.50269640999999998</v>
      </c>
    </row>
    <row r="115" spans="1:13" x14ac:dyDescent="0.3">
      <c r="A115" s="15" t="s">
        <v>203</v>
      </c>
      <c r="B115" s="15">
        <v>0.78983417</v>
      </c>
      <c r="C115" s="15">
        <v>0.7794354</v>
      </c>
      <c r="D115" s="15">
        <v>0.76993124000000002</v>
      </c>
      <c r="E115" s="15">
        <v>0.88734208999999997</v>
      </c>
      <c r="F115" s="15">
        <v>0.83725861999999995</v>
      </c>
      <c r="G115" s="15">
        <v>0.87211419999999995</v>
      </c>
      <c r="H115" s="15">
        <v>0.8541031</v>
      </c>
      <c r="I115" s="15">
        <v>0.88502515000000004</v>
      </c>
      <c r="J115" s="15">
        <v>0.81588309999999997</v>
      </c>
      <c r="K115" s="15">
        <v>0.84535187000000001</v>
      </c>
      <c r="L115" s="15">
        <v>0.86110423999999997</v>
      </c>
      <c r="M115" s="15">
        <v>0.85317803999999997</v>
      </c>
    </row>
    <row r="116" spans="1:13" x14ac:dyDescent="0.3">
      <c r="A116" s="15" t="s">
        <v>510</v>
      </c>
      <c r="B116" s="15">
        <v>0.62509678000000002</v>
      </c>
      <c r="C116" s="15">
        <v>0.60954430000000004</v>
      </c>
      <c r="D116" s="15">
        <v>0.59584791000000004</v>
      </c>
      <c r="E116" s="15">
        <v>0.62629347000000002</v>
      </c>
      <c r="F116" s="15">
        <v>0.62305626000000003</v>
      </c>
      <c r="G116" s="15">
        <v>0.67030769999999995</v>
      </c>
      <c r="H116" s="15">
        <v>0.65509010000000001</v>
      </c>
      <c r="I116" s="15">
        <v>0.68969966999999999</v>
      </c>
      <c r="J116" s="15">
        <v>0.67976449999999999</v>
      </c>
      <c r="K116" s="15">
        <v>0.64782715000000002</v>
      </c>
      <c r="L116" s="15">
        <v>0.65904156000000003</v>
      </c>
      <c r="M116" s="15">
        <v>0.66201248999999995</v>
      </c>
    </row>
    <row r="117" spans="1:13" x14ac:dyDescent="0.3">
      <c r="A117" s="15" t="s">
        <v>511</v>
      </c>
      <c r="B117" s="15">
        <v>0.48732931000000002</v>
      </c>
      <c r="C117" s="15">
        <v>0.51104959999999999</v>
      </c>
      <c r="D117" s="15">
        <v>0.53900007000000005</v>
      </c>
      <c r="E117" s="15">
        <v>0.55243328999999997</v>
      </c>
      <c r="F117" s="15">
        <v>0.53780607000000002</v>
      </c>
      <c r="G117" s="15">
        <v>0.64298109999999997</v>
      </c>
      <c r="H117" s="15">
        <v>0.59093229999999997</v>
      </c>
      <c r="I117" s="15">
        <v>0.62945516000000001</v>
      </c>
      <c r="J117" s="15">
        <v>0.61130430000000002</v>
      </c>
      <c r="K117" s="15">
        <v>0.56869804999999995</v>
      </c>
      <c r="L117" s="15">
        <v>0.58984371999999996</v>
      </c>
      <c r="M117" s="15">
        <v>0.60743628999999999</v>
      </c>
    </row>
    <row r="118" spans="1:13" x14ac:dyDescent="0.3">
      <c r="A118" s="15" t="s">
        <v>204</v>
      </c>
      <c r="B118" s="15">
        <v>0.60175595999999998</v>
      </c>
      <c r="C118" s="15">
        <v>0.62906099999999998</v>
      </c>
      <c r="D118" s="15">
        <v>0.62608481999999999</v>
      </c>
      <c r="E118" s="15">
        <v>0.64110871000000003</v>
      </c>
      <c r="F118" s="15">
        <v>0.59819325000000001</v>
      </c>
      <c r="G118" s="15">
        <v>0.61409060000000004</v>
      </c>
      <c r="H118" s="15">
        <v>0.60996720000000004</v>
      </c>
      <c r="I118" s="15">
        <v>0.62250092999999995</v>
      </c>
      <c r="J118" s="15">
        <v>0.56124189999999996</v>
      </c>
      <c r="K118" s="15">
        <v>0.57747325000000005</v>
      </c>
      <c r="L118" s="15">
        <v>0.54632197000000005</v>
      </c>
      <c r="M118" s="15">
        <v>0.54639766000000001</v>
      </c>
    </row>
    <row r="119" spans="1:13" x14ac:dyDescent="0.3">
      <c r="A119" s="15" t="s">
        <v>512</v>
      </c>
      <c r="B119" s="15">
        <v>0.43961938</v>
      </c>
      <c r="C119" s="15">
        <v>0.48005029999999999</v>
      </c>
      <c r="D119" s="15">
        <v>0.47918670000000002</v>
      </c>
      <c r="E119" s="15">
        <v>0.44348348999999998</v>
      </c>
      <c r="F119" s="15">
        <v>0.47168904</v>
      </c>
      <c r="G119" s="15">
        <v>0.54002939999999999</v>
      </c>
      <c r="H119" s="15">
        <v>0.5414757</v>
      </c>
      <c r="I119" s="15">
        <v>0.53795333000000001</v>
      </c>
      <c r="J119" s="15">
        <v>0.529501</v>
      </c>
      <c r="K119" s="15">
        <v>0.52706394999999995</v>
      </c>
      <c r="L119" s="15">
        <v>0.53428337999999997</v>
      </c>
      <c r="M119" s="15">
        <v>0.51313648000000001</v>
      </c>
    </row>
    <row r="120" spans="1:13" x14ac:dyDescent="0.3">
      <c r="A120" s="15" t="s">
        <v>513</v>
      </c>
      <c r="B120" s="15">
        <v>0.72452746999999995</v>
      </c>
      <c r="C120" s="15">
        <v>0.71342629999999996</v>
      </c>
      <c r="D120" s="15">
        <v>0.72692221999999995</v>
      </c>
      <c r="E120" s="15">
        <v>0.73632006999999999</v>
      </c>
      <c r="F120" s="15">
        <v>0.76197055999999996</v>
      </c>
      <c r="G120" s="15">
        <v>0.80500519999999998</v>
      </c>
      <c r="H120" s="15">
        <v>0.78113980000000005</v>
      </c>
      <c r="I120" s="15">
        <v>0.80837197000000005</v>
      </c>
      <c r="J120" s="15">
        <v>0.78660560000000002</v>
      </c>
      <c r="K120" s="15">
        <v>0.75288116000000005</v>
      </c>
      <c r="L120" s="15">
        <v>0.76581195999999996</v>
      </c>
      <c r="M120" s="15">
        <v>0.76932307</v>
      </c>
    </row>
    <row r="121" spans="1:13" x14ac:dyDescent="0.3">
      <c r="A121" s="15" t="s">
        <v>514</v>
      </c>
      <c r="B121" s="15">
        <v>0.84801347999999999</v>
      </c>
      <c r="C121" s="15">
        <v>0.85144310000000001</v>
      </c>
      <c r="D121" s="15">
        <v>0.84675955000000003</v>
      </c>
      <c r="E121" s="15">
        <v>0.85248148999999995</v>
      </c>
      <c r="F121" s="15">
        <v>0.86145780000000005</v>
      </c>
      <c r="G121" s="15">
        <v>0.886069</v>
      </c>
      <c r="H121" s="15">
        <v>0.88577760000000005</v>
      </c>
      <c r="I121" s="15">
        <v>0.87126029999999999</v>
      </c>
      <c r="J121" s="15">
        <v>0.87193739999999997</v>
      </c>
      <c r="K121" s="15">
        <v>0.86135390000000001</v>
      </c>
      <c r="L121" s="15">
        <v>0.87385592999999995</v>
      </c>
      <c r="M121" s="15">
        <v>0.85826007000000004</v>
      </c>
    </row>
    <row r="122" spans="1:13" x14ac:dyDescent="0.3">
      <c r="A122" s="15" t="s">
        <v>205</v>
      </c>
      <c r="B122" s="15">
        <v>0.31811799000000002</v>
      </c>
      <c r="C122" s="15">
        <v>0.334034</v>
      </c>
      <c r="D122" s="15">
        <v>0.31923182</v>
      </c>
      <c r="E122" s="15">
        <v>0.34061383000000001</v>
      </c>
      <c r="F122" s="15">
        <v>0.36712810000000001</v>
      </c>
      <c r="G122" s="15">
        <v>0.43090450000000002</v>
      </c>
      <c r="H122" s="15">
        <v>0.43252479999999999</v>
      </c>
      <c r="I122" s="15">
        <v>0.39166673000000002</v>
      </c>
      <c r="J122" s="15">
        <v>0.3621067</v>
      </c>
      <c r="K122" s="15">
        <v>0.35176739000000001</v>
      </c>
      <c r="L122" s="15">
        <v>0.43773993999999999</v>
      </c>
      <c r="M122" s="15">
        <v>0.38621734000000002</v>
      </c>
    </row>
    <row r="123" spans="1:13" x14ac:dyDescent="0.3">
      <c r="A123" s="15" t="s">
        <v>206</v>
      </c>
      <c r="B123" s="15">
        <v>0.57606608000000004</v>
      </c>
      <c r="C123" s="15">
        <v>0.55227289999999996</v>
      </c>
      <c r="D123" s="15">
        <v>0.54693009999999997</v>
      </c>
      <c r="E123" s="15">
        <v>0.55602225999999999</v>
      </c>
      <c r="F123" s="15">
        <v>0.58991941999999997</v>
      </c>
      <c r="G123" s="15">
        <v>0.55357509999999999</v>
      </c>
      <c r="H123" s="15">
        <v>0.54875779999999996</v>
      </c>
      <c r="I123" s="15">
        <v>0.53210712999999998</v>
      </c>
      <c r="J123" s="15">
        <v>0.55760419999999999</v>
      </c>
      <c r="K123" s="15">
        <v>0.51705531000000005</v>
      </c>
      <c r="L123" s="15">
        <v>0.55407245999999999</v>
      </c>
      <c r="M123" s="15">
        <v>0.51479147999999997</v>
      </c>
    </row>
    <row r="124" spans="1:13" x14ac:dyDescent="0.3">
      <c r="A124" s="15" t="s">
        <v>515</v>
      </c>
      <c r="B124" s="15">
        <v>0.85447801000000001</v>
      </c>
      <c r="C124" s="15">
        <v>0.84599389999999997</v>
      </c>
      <c r="D124" s="15">
        <v>0.83624372000000002</v>
      </c>
      <c r="E124" s="15">
        <v>0.81618197000000003</v>
      </c>
      <c r="F124" s="15">
        <v>0.78885556000000001</v>
      </c>
      <c r="G124" s="15">
        <v>0.75161710000000004</v>
      </c>
      <c r="H124" s="15">
        <v>0.74698869999999995</v>
      </c>
      <c r="I124" s="15">
        <v>0.73266176000000005</v>
      </c>
      <c r="J124" s="15">
        <v>0.75150159999999999</v>
      </c>
      <c r="K124" s="15">
        <v>0.72734080999999995</v>
      </c>
      <c r="L124" s="15">
        <v>0.72475506000000001</v>
      </c>
      <c r="M124" s="15">
        <v>0.70524109000000001</v>
      </c>
    </row>
    <row r="125" spans="1:13" x14ac:dyDescent="0.3">
      <c r="A125" s="15" t="s">
        <v>516</v>
      </c>
      <c r="B125" s="15">
        <v>0.54926503999999998</v>
      </c>
      <c r="C125" s="15">
        <v>0.56554899999999997</v>
      </c>
      <c r="D125" s="15">
        <v>0.55582383000000002</v>
      </c>
      <c r="E125" s="15">
        <v>0.57251682000000004</v>
      </c>
      <c r="F125" s="15">
        <v>0.53595177000000005</v>
      </c>
      <c r="G125" s="15">
        <v>0.57934390000000002</v>
      </c>
      <c r="H125" s="15">
        <v>0.5631545</v>
      </c>
      <c r="I125" s="15">
        <v>0.58281163000000002</v>
      </c>
      <c r="J125" s="15">
        <v>0.5861132</v>
      </c>
      <c r="K125" s="15">
        <v>0.56046377999999997</v>
      </c>
      <c r="L125" s="15">
        <v>0.55724419000000003</v>
      </c>
      <c r="M125" s="15">
        <v>0.55840619000000002</v>
      </c>
    </row>
    <row r="126" spans="1:13" x14ac:dyDescent="0.3">
      <c r="A126" s="15" t="s">
        <v>207</v>
      </c>
      <c r="B126" s="15">
        <v>0.51532591999999999</v>
      </c>
      <c r="C126" s="15">
        <v>0.50707020000000003</v>
      </c>
      <c r="D126" s="15">
        <v>0.54381844999999995</v>
      </c>
      <c r="E126" s="15">
        <v>0.52830831</v>
      </c>
      <c r="F126" s="15">
        <v>0.49432969999999998</v>
      </c>
      <c r="G126" s="15">
        <v>0.52788950000000001</v>
      </c>
      <c r="H126" s="15">
        <v>0.49263669999999998</v>
      </c>
      <c r="I126" s="15">
        <v>0.48554351000000001</v>
      </c>
      <c r="J126" s="15">
        <v>0.49548940000000002</v>
      </c>
      <c r="K126" s="15">
        <v>0.43946013</v>
      </c>
      <c r="L126" s="15">
        <v>0.50246641000000003</v>
      </c>
      <c r="M126" s="15">
        <v>0.48298247999999999</v>
      </c>
    </row>
    <row r="127" spans="1:13" x14ac:dyDescent="0.3">
      <c r="A127" s="15" t="s">
        <v>517</v>
      </c>
      <c r="B127" s="15">
        <v>0.76924884999999998</v>
      </c>
      <c r="C127" s="15">
        <v>0.78697870000000003</v>
      </c>
      <c r="D127" s="15">
        <v>0.77044237000000004</v>
      </c>
      <c r="E127" s="15">
        <v>0.77453337</v>
      </c>
      <c r="F127" s="15">
        <v>0.77283855000000001</v>
      </c>
      <c r="G127" s="15">
        <v>0.7751768</v>
      </c>
      <c r="H127" s="15">
        <v>0.78778789999999999</v>
      </c>
      <c r="I127" s="15">
        <v>0.77487307999999999</v>
      </c>
      <c r="J127" s="15">
        <v>0.79530020000000001</v>
      </c>
      <c r="K127" s="15">
        <v>0.79901350999999998</v>
      </c>
      <c r="L127" s="15">
        <v>0.80570222999999996</v>
      </c>
      <c r="M127" s="15">
        <v>0.79762398000000001</v>
      </c>
    </row>
    <row r="128" spans="1:13" x14ac:dyDescent="0.3">
      <c r="A128" s="15" t="s">
        <v>208</v>
      </c>
      <c r="B128" s="15">
        <v>0.39571556000000002</v>
      </c>
      <c r="C128" s="15">
        <v>0.39200829999999998</v>
      </c>
      <c r="D128" s="15">
        <v>0.37891914999999998</v>
      </c>
      <c r="E128" s="15">
        <v>0.43081687000000002</v>
      </c>
      <c r="F128" s="15">
        <v>0.17608378999999999</v>
      </c>
      <c r="G128" s="15">
        <v>0.40245639999999999</v>
      </c>
      <c r="H128" s="15">
        <v>0.37282379999999998</v>
      </c>
      <c r="I128" s="15">
        <v>0.43474673000000003</v>
      </c>
      <c r="J128" s="15">
        <v>0.35160069999999999</v>
      </c>
      <c r="K128" s="15">
        <v>0.31216244999999998</v>
      </c>
      <c r="L128" s="15">
        <v>0.32682085999999999</v>
      </c>
      <c r="M128" s="15">
        <v>0.31664773000000002</v>
      </c>
    </row>
    <row r="129" spans="1:13" x14ac:dyDescent="0.3">
      <c r="A129" s="15" t="s">
        <v>518</v>
      </c>
      <c r="B129" s="15">
        <v>0.22938122</v>
      </c>
      <c r="C129" s="15">
        <v>0.31638270000000002</v>
      </c>
      <c r="D129" s="15">
        <v>0.32845524999999998</v>
      </c>
      <c r="E129" s="15">
        <v>0.34061383000000001</v>
      </c>
      <c r="F129" s="15">
        <v>0.39261680999999998</v>
      </c>
      <c r="G129" s="15">
        <v>0.42036689999999999</v>
      </c>
      <c r="H129" s="15">
        <v>0.3137953</v>
      </c>
      <c r="I129" s="15">
        <v>0.47026717000000001</v>
      </c>
      <c r="J129" s="15">
        <v>0.41059410000000002</v>
      </c>
      <c r="K129" s="15">
        <v>0.32957828</v>
      </c>
      <c r="L129" s="15">
        <v>0.35887523999999998</v>
      </c>
      <c r="M129" s="15">
        <v>0.37087924</v>
      </c>
    </row>
    <row r="130" spans="1:13" x14ac:dyDescent="0.3">
      <c r="A130" s="15" t="s">
        <v>519</v>
      </c>
      <c r="B130" s="15">
        <v>0.67764939999999996</v>
      </c>
      <c r="C130" s="15">
        <v>0.69415879999999996</v>
      </c>
      <c r="D130" s="15">
        <v>0.68818891999999998</v>
      </c>
      <c r="E130" s="15">
        <v>0.69898486999999998</v>
      </c>
      <c r="F130" s="15">
        <v>0.69507472000000003</v>
      </c>
      <c r="G130" s="15">
        <v>0.70813510000000002</v>
      </c>
      <c r="H130" s="15">
        <v>0.71563679999999996</v>
      </c>
      <c r="I130" s="15">
        <v>0.70173792000000002</v>
      </c>
      <c r="J130" s="15">
        <v>0.68167339999999998</v>
      </c>
      <c r="K130" s="15">
        <v>0.67814876999999996</v>
      </c>
      <c r="L130" s="15">
        <v>0.68249565999999995</v>
      </c>
      <c r="M130" s="15">
        <v>0.66903117000000001</v>
      </c>
    </row>
    <row r="131" spans="1:13" x14ac:dyDescent="0.3">
      <c r="A131" s="15" t="s">
        <v>520</v>
      </c>
      <c r="B131" s="15">
        <v>0.92331865000000002</v>
      </c>
      <c r="C131" s="15">
        <v>0.95126339999999998</v>
      </c>
      <c r="D131" s="15">
        <v>0.94317074000000001</v>
      </c>
      <c r="E131" s="15">
        <v>0.94384674999999996</v>
      </c>
      <c r="F131" s="15">
        <v>0.85250919999999997</v>
      </c>
      <c r="G131" s="15">
        <v>0.93527150000000003</v>
      </c>
      <c r="H131" s="15">
        <v>0.89223920000000001</v>
      </c>
      <c r="I131" s="15">
        <v>0.94039105000000001</v>
      </c>
      <c r="J131" s="15">
        <v>0.87883500000000003</v>
      </c>
      <c r="K131" s="15">
        <v>0.87309342000000001</v>
      </c>
      <c r="L131" s="15">
        <v>0.89459834000000005</v>
      </c>
      <c r="M131" s="15">
        <v>0.88619254999999997</v>
      </c>
    </row>
    <row r="132" spans="1:13" x14ac:dyDescent="0.3">
      <c r="A132" s="15" t="s">
        <v>521</v>
      </c>
      <c r="B132" s="15">
        <v>0.48150921000000002</v>
      </c>
      <c r="C132" s="15">
        <v>0.5420488</v>
      </c>
      <c r="D132" s="15">
        <v>0.53568095999999998</v>
      </c>
      <c r="E132" s="15">
        <v>0.53124068999999996</v>
      </c>
      <c r="F132" s="15">
        <v>0.53215992000000001</v>
      </c>
      <c r="G132" s="15">
        <v>0.59918870000000002</v>
      </c>
      <c r="H132" s="15">
        <v>0.58148370000000005</v>
      </c>
      <c r="I132" s="15">
        <v>0.60594095000000003</v>
      </c>
      <c r="J132" s="15">
        <v>0.61806640000000002</v>
      </c>
      <c r="K132" s="15">
        <v>0.59145453999999997</v>
      </c>
      <c r="L132" s="15">
        <v>0.61973100000000003</v>
      </c>
      <c r="M132" s="15">
        <v>0.59206365999999999</v>
      </c>
    </row>
    <row r="133" spans="1:13" x14ac:dyDescent="0.3">
      <c r="A133" s="15" t="s">
        <v>522</v>
      </c>
      <c r="B133" s="15">
        <v>0.51067013000000006</v>
      </c>
      <c r="C133" s="15">
        <v>0.52047010000000005</v>
      </c>
      <c r="D133" s="15">
        <v>0.54693009999999997</v>
      </c>
      <c r="E133" s="15">
        <v>0.53827320999999995</v>
      </c>
      <c r="F133" s="15">
        <v>0.59933243000000003</v>
      </c>
      <c r="G133" s="15">
        <v>0.62901890000000005</v>
      </c>
      <c r="H133" s="15">
        <v>0.62879790000000002</v>
      </c>
      <c r="I133" s="15">
        <v>0.65949173000000005</v>
      </c>
      <c r="J133" s="15">
        <v>0.51575130000000002</v>
      </c>
      <c r="K133" s="15">
        <v>0.51530416000000001</v>
      </c>
      <c r="L133" s="15">
        <v>0.54045628999999995</v>
      </c>
      <c r="M133" s="15">
        <v>0.53305223999999995</v>
      </c>
    </row>
    <row r="134" spans="1:13" x14ac:dyDescent="0.3">
      <c r="A134" s="15" t="s">
        <v>523</v>
      </c>
      <c r="B134" s="15">
        <v>0.67439172000000003</v>
      </c>
      <c r="C134" s="15">
        <v>0.67907450000000003</v>
      </c>
      <c r="D134" s="15">
        <v>0.67896548999999995</v>
      </c>
      <c r="E134" s="15">
        <v>0.68691488000000001</v>
      </c>
      <c r="F134" s="15">
        <v>0.68334169</v>
      </c>
      <c r="G134" s="15">
        <v>0.6741857</v>
      </c>
      <c r="H134" s="15">
        <v>0.69619339999999996</v>
      </c>
      <c r="I134" s="15">
        <v>0.67166647999999995</v>
      </c>
      <c r="J134" s="15">
        <v>0.69756680000000004</v>
      </c>
      <c r="K134" s="15">
        <v>0.69335429999999998</v>
      </c>
      <c r="L134" s="15">
        <v>0.69705835999999999</v>
      </c>
      <c r="M134" s="15">
        <v>0.68396866000000001</v>
      </c>
    </row>
    <row r="135" spans="1:13" x14ac:dyDescent="0.3">
      <c r="A135" s="15" t="s">
        <v>524</v>
      </c>
      <c r="B135" s="15">
        <v>0.91732718000000002</v>
      </c>
      <c r="C135" s="15">
        <v>0.91330690000000003</v>
      </c>
      <c r="D135" s="15">
        <v>0.90258561000000004</v>
      </c>
      <c r="E135" s="15">
        <v>0.90975943999999997</v>
      </c>
      <c r="F135" s="15">
        <v>0.88682863000000001</v>
      </c>
      <c r="G135" s="15">
        <v>0.86385869999999998</v>
      </c>
      <c r="H135" s="15">
        <v>0.86765570000000003</v>
      </c>
      <c r="I135" s="15">
        <v>0.82970871999999996</v>
      </c>
      <c r="J135" s="15">
        <v>0.88684850000000004</v>
      </c>
      <c r="K135" s="15">
        <v>0.89895687000000002</v>
      </c>
      <c r="L135" s="15">
        <v>0.88516821999999995</v>
      </c>
      <c r="M135" s="15">
        <v>0.85882206000000005</v>
      </c>
    </row>
    <row r="136" spans="1:13" x14ac:dyDescent="0.3">
      <c r="A136" s="15" t="s">
        <v>209</v>
      </c>
      <c r="B136" s="15">
        <v>0.76861820999999997</v>
      </c>
      <c r="C136" s="15">
        <v>0.7359154</v>
      </c>
      <c r="D136" s="15">
        <v>0.73223422999999999</v>
      </c>
      <c r="E136" s="15">
        <v>0.74020271000000004</v>
      </c>
      <c r="F136" s="15">
        <v>0.73067800999999999</v>
      </c>
      <c r="G136" s="15">
        <v>0.68508119999999995</v>
      </c>
      <c r="H136" s="15">
        <v>0.68171910000000002</v>
      </c>
      <c r="I136" s="15">
        <v>0.66874016999999997</v>
      </c>
      <c r="J136" s="15">
        <v>0.68959910000000002</v>
      </c>
      <c r="K136" s="15">
        <v>0.69335429999999998</v>
      </c>
      <c r="L136" s="15">
        <v>0.67312064000000005</v>
      </c>
      <c r="M136" s="15">
        <v>0.63329544999999998</v>
      </c>
    </row>
    <row r="137" spans="1:13" x14ac:dyDescent="0.3">
      <c r="A137" s="15" t="s">
        <v>210</v>
      </c>
      <c r="B137" s="15">
        <v>8.8736770000000006E-2</v>
      </c>
      <c r="C137" s="15">
        <v>0.1985218</v>
      </c>
      <c r="D137" s="15">
        <v>0.17253724000000001</v>
      </c>
      <c r="E137" s="15">
        <v>0.13207708000000001</v>
      </c>
      <c r="F137" s="15">
        <v>1.210607E-2</v>
      </c>
      <c r="G137" s="15">
        <v>0.26064680000000001</v>
      </c>
      <c r="H137" s="15">
        <v>0.2313771</v>
      </c>
      <c r="I137" s="15">
        <v>0.28903171</v>
      </c>
      <c r="J137" s="15">
        <v>0.16009799999999999</v>
      </c>
      <c r="K137" s="15">
        <v>0.13370459000000001</v>
      </c>
      <c r="L137" s="15">
        <v>8.1705219999999995E-2</v>
      </c>
      <c r="M137" s="15">
        <v>8.3167379999999999E-2</v>
      </c>
    </row>
    <row r="138" spans="1:13" x14ac:dyDescent="0.3">
      <c r="A138" s="15" t="s">
        <v>525</v>
      </c>
      <c r="B138" s="15">
        <v>0.96190580000000003</v>
      </c>
      <c r="C138" s="15">
        <v>0.96299469999999998</v>
      </c>
      <c r="D138" s="15">
        <v>0.96318108999999996</v>
      </c>
      <c r="E138" s="15">
        <v>0.96157376999999999</v>
      </c>
      <c r="F138" s="15">
        <v>0.93718464000000001</v>
      </c>
      <c r="G138" s="15">
        <v>0.94341390000000003</v>
      </c>
      <c r="H138" s="15">
        <v>0.93588760000000004</v>
      </c>
      <c r="I138" s="15">
        <v>0.93443430999999999</v>
      </c>
      <c r="J138" s="15">
        <v>0.9347548</v>
      </c>
      <c r="K138" s="15">
        <v>0.93598777</v>
      </c>
      <c r="L138" s="15">
        <v>0.94639826999999999</v>
      </c>
      <c r="M138" s="15">
        <v>0.92729523000000003</v>
      </c>
    </row>
    <row r="139" spans="1:13" x14ac:dyDescent="0.3">
      <c r="A139" s="15" t="s">
        <v>211</v>
      </c>
      <c r="B139" s="15">
        <v>0.89323224000000001</v>
      </c>
      <c r="C139" s="15">
        <v>0.90025239999999995</v>
      </c>
      <c r="D139" s="15">
        <v>0.88780506999999997</v>
      </c>
      <c r="E139" s="15">
        <v>0.89247429</v>
      </c>
      <c r="F139" s="15">
        <v>0.91458074</v>
      </c>
      <c r="G139" s="15">
        <v>0.92769100000000004</v>
      </c>
      <c r="H139" s="15">
        <v>0.91982850000000005</v>
      </c>
      <c r="I139" s="15">
        <v>0.93481097999999996</v>
      </c>
      <c r="J139" s="15">
        <v>0.91760299999999995</v>
      </c>
      <c r="K139" s="15">
        <v>0.91290541999999997</v>
      </c>
      <c r="L139" s="15">
        <v>0.91365993999999995</v>
      </c>
      <c r="M139" s="15">
        <v>0.91898692999999998</v>
      </c>
    </row>
    <row r="140" spans="1:13" x14ac:dyDescent="0.3">
      <c r="A140" s="15" t="s">
        <v>526</v>
      </c>
      <c r="B140" s="15">
        <v>0.63444546999999996</v>
      </c>
      <c r="C140" s="15">
        <v>0.62289229999999995</v>
      </c>
      <c r="D140" s="15">
        <v>0.63319871999999999</v>
      </c>
      <c r="E140" s="15">
        <v>0.65272536000000003</v>
      </c>
      <c r="F140" s="15">
        <v>0.66579416000000002</v>
      </c>
      <c r="G140" s="15">
        <v>0.76874909999999996</v>
      </c>
      <c r="H140" s="15">
        <v>0.71181510000000003</v>
      </c>
      <c r="I140" s="15">
        <v>0.79301538999999999</v>
      </c>
      <c r="J140" s="15">
        <v>0.71104690000000004</v>
      </c>
      <c r="K140" s="15">
        <v>0.69004244000000003</v>
      </c>
      <c r="L140" s="15">
        <v>0.70174278000000001</v>
      </c>
      <c r="M140" s="15">
        <v>0.71676852000000002</v>
      </c>
    </row>
    <row r="141" spans="1:13" x14ac:dyDescent="0.3">
      <c r="A141" s="15" t="s">
        <v>527</v>
      </c>
      <c r="B141" s="15">
        <v>0.42193335999999998</v>
      </c>
      <c r="C141" s="15">
        <v>0.46954620000000002</v>
      </c>
      <c r="D141" s="15">
        <v>0.48180699999999999</v>
      </c>
      <c r="E141" s="15">
        <v>0.49222920999999997</v>
      </c>
      <c r="F141" s="15">
        <v>0.50900186999999997</v>
      </c>
      <c r="G141" s="15">
        <v>0.59630819999999995</v>
      </c>
      <c r="H141" s="15">
        <v>0.54021739999999996</v>
      </c>
      <c r="I141" s="15">
        <v>0.62083529999999998</v>
      </c>
      <c r="J141" s="15">
        <v>0.56734450000000003</v>
      </c>
      <c r="K141" s="15">
        <v>0.48989802999999998</v>
      </c>
      <c r="L141" s="15">
        <v>0.53554409999999997</v>
      </c>
      <c r="M141" s="15">
        <v>0.56289213999999999</v>
      </c>
    </row>
    <row r="142" spans="1:13" x14ac:dyDescent="0.3">
      <c r="A142" s="15" t="s">
        <v>212</v>
      </c>
      <c r="B142" s="15">
        <v>0.74809113000000005</v>
      </c>
      <c r="C142" s="15">
        <v>0.77582709999999999</v>
      </c>
      <c r="D142" s="15">
        <v>0.76890265000000002</v>
      </c>
      <c r="E142" s="15">
        <v>0.77103717000000005</v>
      </c>
      <c r="F142" s="15">
        <v>0.80031072999999997</v>
      </c>
      <c r="G142" s="15">
        <v>0.78550600000000004</v>
      </c>
      <c r="H142" s="15">
        <v>0.8013363</v>
      </c>
      <c r="I142" s="15">
        <v>0.77094008000000003</v>
      </c>
      <c r="J142" s="15">
        <v>0.78949449999999999</v>
      </c>
      <c r="K142" s="15">
        <v>0.79358021999999995</v>
      </c>
      <c r="L142" s="15">
        <v>0.80417136</v>
      </c>
      <c r="M142" s="15">
        <v>0.78166886999999996</v>
      </c>
    </row>
    <row r="143" spans="1:13" x14ac:dyDescent="0.3">
      <c r="A143" s="15" t="s">
        <v>528</v>
      </c>
      <c r="B143" s="15">
        <v>0.44368384999999999</v>
      </c>
      <c r="C143" s="15">
        <v>0.41102250000000001</v>
      </c>
      <c r="D143" s="15">
        <v>0.42331067</v>
      </c>
      <c r="E143" s="15">
        <v>0.45217801000000002</v>
      </c>
      <c r="F143" s="15">
        <v>0.41383562000000002</v>
      </c>
      <c r="G143" s="15">
        <v>0.39231250000000001</v>
      </c>
      <c r="H143" s="15">
        <v>0.41929949999999999</v>
      </c>
      <c r="I143" s="15">
        <v>0.39942393999999998</v>
      </c>
      <c r="J143" s="15">
        <v>0.45851439999999999</v>
      </c>
      <c r="K143" s="15">
        <v>0.44586703999999999</v>
      </c>
      <c r="L143" s="15">
        <v>0.46800098000000001</v>
      </c>
      <c r="M143" s="15">
        <v>0.42996910999999999</v>
      </c>
    </row>
    <row r="144" spans="1:13" x14ac:dyDescent="0.3">
      <c r="A144" s="15" t="s">
        <v>213</v>
      </c>
      <c r="B144" s="15">
        <v>0.76702788</v>
      </c>
      <c r="C144" s="15">
        <v>0.7560093</v>
      </c>
      <c r="D144" s="15">
        <v>0.75868210000000003</v>
      </c>
      <c r="E144" s="15">
        <v>0.76372414</v>
      </c>
      <c r="F144" s="15">
        <v>0.74586235000000001</v>
      </c>
      <c r="G144" s="15">
        <v>0.73247810000000002</v>
      </c>
      <c r="H144" s="15">
        <v>0.74609639999999999</v>
      </c>
      <c r="I144" s="15">
        <v>0.69214849000000001</v>
      </c>
      <c r="J144" s="15">
        <v>0.7440253</v>
      </c>
      <c r="K144" s="15">
        <v>0.77502852</v>
      </c>
      <c r="L144" s="15">
        <v>0.75960654000000005</v>
      </c>
      <c r="M144" s="15">
        <v>0.71584908999999997</v>
      </c>
    </row>
    <row r="145" spans="1:13" x14ac:dyDescent="0.3">
      <c r="A145" s="15" t="s">
        <v>529</v>
      </c>
      <c r="B145" s="15">
        <v>0.70531244000000004</v>
      </c>
      <c r="C145" s="15">
        <v>0.7156827</v>
      </c>
      <c r="D145" s="15">
        <v>0.69538509999999998</v>
      </c>
      <c r="E145" s="15">
        <v>0.72730945999999996</v>
      </c>
      <c r="F145" s="15">
        <v>0.71526303999999996</v>
      </c>
      <c r="G145" s="15">
        <v>0.76912999999999998</v>
      </c>
      <c r="H145" s="15">
        <v>0.74676629999999999</v>
      </c>
      <c r="I145" s="15">
        <v>0.76923523000000005</v>
      </c>
      <c r="J145" s="15">
        <v>0.73740260000000002</v>
      </c>
      <c r="K145" s="15">
        <v>0.72034810999999999</v>
      </c>
      <c r="L145" s="15">
        <v>0.73626427000000005</v>
      </c>
      <c r="M145" s="15">
        <v>0.72330399000000001</v>
      </c>
    </row>
    <row r="146" spans="1:13" x14ac:dyDescent="0.3">
      <c r="A146" s="15" t="s">
        <v>214</v>
      </c>
      <c r="B146" s="15">
        <v>0.67306507000000004</v>
      </c>
      <c r="C146" s="15">
        <v>0.67131419999999997</v>
      </c>
      <c r="D146" s="15">
        <v>0.67408411000000001</v>
      </c>
      <c r="E146" s="15">
        <v>0.66943604999999995</v>
      </c>
      <c r="F146" s="15">
        <v>0.69560728999999999</v>
      </c>
      <c r="G146" s="15">
        <v>0.73795100000000002</v>
      </c>
      <c r="H146" s="15">
        <v>0.70693629999999996</v>
      </c>
      <c r="I146" s="15">
        <v>0.73072132999999995</v>
      </c>
      <c r="J146" s="15">
        <v>0.72021539999999995</v>
      </c>
      <c r="K146" s="15">
        <v>0.70202290999999994</v>
      </c>
      <c r="L146" s="15">
        <v>0.71143666000000005</v>
      </c>
      <c r="M146" s="15">
        <v>0.70113862999999998</v>
      </c>
    </row>
    <row r="147" spans="1:13" x14ac:dyDescent="0.3">
      <c r="A147" s="15" t="s">
        <v>530</v>
      </c>
      <c r="B147" s="15">
        <v>0.95597357999999999</v>
      </c>
      <c r="C147" s="15">
        <v>0.9575572</v>
      </c>
      <c r="D147" s="15">
        <v>0.95477226999999998</v>
      </c>
      <c r="E147" s="15">
        <v>0.92125170000000001</v>
      </c>
      <c r="F147" s="15">
        <v>0.87089139000000004</v>
      </c>
      <c r="G147" s="15">
        <v>0.86164130000000005</v>
      </c>
      <c r="H147" s="15">
        <v>0.86380789999999996</v>
      </c>
      <c r="I147" s="15">
        <v>0.88085486999999996</v>
      </c>
      <c r="J147" s="15">
        <v>0.66580070000000002</v>
      </c>
      <c r="K147" s="15">
        <v>0.63063944999999999</v>
      </c>
      <c r="L147" s="15">
        <v>0.63085407000000004</v>
      </c>
      <c r="M147" s="15">
        <v>0.63144473999999995</v>
      </c>
    </row>
    <row r="148" spans="1:13" x14ac:dyDescent="0.3">
      <c r="A148" s="15" t="s">
        <v>215</v>
      </c>
      <c r="B148" s="15">
        <v>0.42658914999999997</v>
      </c>
      <c r="C148" s="15">
        <v>0.41535100000000003</v>
      </c>
      <c r="D148" s="15">
        <v>0.41909130999999999</v>
      </c>
      <c r="E148" s="15">
        <v>0.43081687000000002</v>
      </c>
      <c r="F148" s="15">
        <v>0.42324864000000001</v>
      </c>
      <c r="G148" s="15">
        <v>0.53104870000000004</v>
      </c>
      <c r="H148" s="15">
        <v>0.44995649999999998</v>
      </c>
      <c r="I148" s="15">
        <v>0.51810703000000002</v>
      </c>
      <c r="J148" s="15">
        <v>0.47662759999999998</v>
      </c>
      <c r="K148" s="15">
        <v>0.40981055</v>
      </c>
      <c r="L148" s="15">
        <v>0.47236724000000002</v>
      </c>
      <c r="M148" s="15">
        <v>0.46448668999999998</v>
      </c>
    </row>
    <row r="149" spans="1:13" x14ac:dyDescent="0.3">
      <c r="A149" s="15" t="s">
        <v>531</v>
      </c>
      <c r="B149" s="15">
        <v>0.72452746999999995</v>
      </c>
      <c r="C149" s="15">
        <v>0.74795900000000004</v>
      </c>
      <c r="D149" s="15">
        <v>0.73395569000000005</v>
      </c>
      <c r="E149" s="15">
        <v>0.75413616999999999</v>
      </c>
      <c r="F149" s="15">
        <v>0.72234600000000004</v>
      </c>
      <c r="G149" s="15">
        <v>0.73317690000000002</v>
      </c>
      <c r="H149" s="15">
        <v>0.74245850000000002</v>
      </c>
      <c r="I149" s="15">
        <v>0.71688545000000004</v>
      </c>
      <c r="J149" s="15">
        <v>0.70241310000000001</v>
      </c>
      <c r="K149" s="15">
        <v>0.68224384000000005</v>
      </c>
      <c r="L149" s="15">
        <v>0.71504679000000004</v>
      </c>
      <c r="M149" s="15">
        <v>0.68713676999999995</v>
      </c>
    </row>
    <row r="150" spans="1:13" x14ac:dyDescent="0.3">
      <c r="A150" s="15" t="s">
        <v>532</v>
      </c>
      <c r="B150" s="15">
        <v>0.93216370999999998</v>
      </c>
      <c r="C150" s="15">
        <v>0.91149179999999996</v>
      </c>
      <c r="D150" s="15">
        <v>0.90520407000000003</v>
      </c>
      <c r="E150" s="15">
        <v>0.90025564999999996</v>
      </c>
      <c r="F150" s="15">
        <v>0.86073569999999999</v>
      </c>
      <c r="G150" s="15">
        <v>0.82874000000000003</v>
      </c>
      <c r="H150" s="15">
        <v>0.83694190000000002</v>
      </c>
      <c r="I150" s="15">
        <v>0.79553313000000003</v>
      </c>
      <c r="J150" s="15">
        <v>0.88838660000000003</v>
      </c>
      <c r="K150" s="15">
        <v>0.90186268000000003</v>
      </c>
      <c r="L150" s="15">
        <v>0.89424006</v>
      </c>
      <c r="M150" s="15">
        <v>0.86412310999999997</v>
      </c>
    </row>
    <row r="151" spans="1:13" x14ac:dyDescent="0.3">
      <c r="A151" s="15" t="s">
        <v>533</v>
      </c>
      <c r="B151" s="15">
        <v>0.37002568000000002</v>
      </c>
      <c r="C151" s="15">
        <v>0.3970436</v>
      </c>
      <c r="D151" s="15">
        <v>0.42331067</v>
      </c>
      <c r="E151" s="15">
        <v>0.43731692</v>
      </c>
      <c r="F151" s="15">
        <v>0.29246885</v>
      </c>
      <c r="G151" s="15">
        <v>0.40874680000000002</v>
      </c>
      <c r="H151" s="15">
        <v>0.41574990000000001</v>
      </c>
      <c r="I151" s="15">
        <v>0.36470475000000002</v>
      </c>
      <c r="J151" s="15">
        <v>0.42886679999999999</v>
      </c>
      <c r="K151" s="15">
        <v>0.42916923000000001</v>
      </c>
      <c r="L151" s="15">
        <v>0.42878305</v>
      </c>
      <c r="M151" s="15">
        <v>0.39981509999999998</v>
      </c>
    </row>
    <row r="152" spans="1:13" x14ac:dyDescent="0.3">
      <c r="A152" s="15" t="s">
        <v>534</v>
      </c>
      <c r="B152" s="15">
        <v>0.77112234999999996</v>
      </c>
      <c r="C152" s="15">
        <v>0.77696609999999999</v>
      </c>
      <c r="D152" s="15">
        <v>0.78779268000000002</v>
      </c>
      <c r="E152" s="15">
        <v>0.77996063999999998</v>
      </c>
      <c r="F152" s="15">
        <v>0.79237705999999997</v>
      </c>
      <c r="G152" s="15">
        <v>0.86057260000000002</v>
      </c>
      <c r="H152" s="15">
        <v>0.8253376</v>
      </c>
      <c r="I152" s="15">
        <v>0.88085486999999996</v>
      </c>
      <c r="J152" s="15">
        <v>0.80524070000000003</v>
      </c>
      <c r="K152" s="15">
        <v>0.77185623999999997</v>
      </c>
      <c r="L152" s="15">
        <v>0.8112722</v>
      </c>
      <c r="M152" s="15">
        <v>0.81908415000000001</v>
      </c>
    </row>
    <row r="153" spans="1:13" x14ac:dyDescent="0.3">
      <c r="A153" s="15" t="s">
        <v>535</v>
      </c>
      <c r="B153" s="15">
        <v>0.73189444999999997</v>
      </c>
      <c r="C153" s="15">
        <v>0.76606839999999998</v>
      </c>
      <c r="D153" s="15">
        <v>0.76470108999999997</v>
      </c>
      <c r="E153" s="15">
        <v>0.75946051000000003</v>
      </c>
      <c r="F153" s="15">
        <v>0.71250168000000003</v>
      </c>
      <c r="G153" s="15">
        <v>0.74754969999999998</v>
      </c>
      <c r="H153" s="15">
        <v>0.73750830000000001</v>
      </c>
      <c r="I153" s="15">
        <v>0.74151047999999997</v>
      </c>
      <c r="J153" s="15">
        <v>0.7368169</v>
      </c>
      <c r="K153" s="15">
        <v>0.73129157</v>
      </c>
      <c r="L153" s="15">
        <v>0.72968781999999999</v>
      </c>
      <c r="M153" s="15">
        <v>0.72126288000000005</v>
      </c>
    </row>
    <row r="154" spans="1:13" x14ac:dyDescent="0.3">
      <c r="A154" s="15" t="s">
        <v>216</v>
      </c>
      <c r="B154" s="15">
        <v>0.91052085999999999</v>
      </c>
      <c r="C154" s="15">
        <v>0.94102640000000004</v>
      </c>
      <c r="D154" s="15">
        <v>0.93723833000000001</v>
      </c>
      <c r="E154" s="15">
        <v>0.93566260000000001</v>
      </c>
      <c r="F154" s="15">
        <v>0.98479218000000002</v>
      </c>
      <c r="G154" s="15">
        <v>0.97176229999999997</v>
      </c>
      <c r="H154" s="15">
        <v>0.98016199999999998</v>
      </c>
      <c r="I154" s="15">
        <v>0.99474541999999999</v>
      </c>
      <c r="J154" s="15">
        <v>0.62289019999999995</v>
      </c>
      <c r="K154" s="15">
        <v>0.56287381999999997</v>
      </c>
      <c r="L154" s="15">
        <v>0.65501505000000004</v>
      </c>
      <c r="M154" s="15">
        <v>0.58123058000000005</v>
      </c>
    </row>
    <row r="155" spans="1:13" x14ac:dyDescent="0.3">
      <c r="A155" s="15" t="s">
        <v>536</v>
      </c>
      <c r="B155" s="15">
        <v>0.75066264000000005</v>
      </c>
      <c r="C155" s="15">
        <v>0.76023580000000002</v>
      </c>
      <c r="D155" s="15">
        <v>0.75896209999999997</v>
      </c>
      <c r="E155" s="15">
        <v>0.77548676000000005</v>
      </c>
      <c r="F155" s="15">
        <v>0.76228534999999997</v>
      </c>
      <c r="G155" s="15">
        <v>0.82010899999999998</v>
      </c>
      <c r="H155" s="15">
        <v>0.79423330000000003</v>
      </c>
      <c r="I155" s="15">
        <v>0.82113884000000004</v>
      </c>
      <c r="J155" s="15">
        <v>0.77979489999999996</v>
      </c>
      <c r="K155" s="15">
        <v>0.77121174000000003</v>
      </c>
      <c r="L155" s="15">
        <v>0.78329481000000001</v>
      </c>
      <c r="M155" s="15">
        <v>0.77584143000000005</v>
      </c>
    </row>
    <row r="156" spans="1:13" x14ac:dyDescent="0.3">
      <c r="A156" s="15" t="s">
        <v>537</v>
      </c>
      <c r="B156" s="15">
        <v>0.63974361000000002</v>
      </c>
      <c r="C156" s="15">
        <v>0.64524950000000003</v>
      </c>
      <c r="D156" s="15">
        <v>0.65754387999999997</v>
      </c>
      <c r="E156" s="15">
        <v>0.66897631000000002</v>
      </c>
      <c r="F156" s="15">
        <v>0.70630446999999996</v>
      </c>
      <c r="G156" s="15">
        <v>0.77731939999999999</v>
      </c>
      <c r="H156" s="15">
        <v>0.73894380000000004</v>
      </c>
      <c r="I156" s="15">
        <v>0.83655805999999999</v>
      </c>
      <c r="J156" s="15">
        <v>0.72289610000000004</v>
      </c>
      <c r="K156" s="15">
        <v>0.69416836999999998</v>
      </c>
      <c r="L156" s="15">
        <v>0.70112883999999998</v>
      </c>
      <c r="M156" s="15">
        <v>0.72445493000000005</v>
      </c>
    </row>
    <row r="157" spans="1:13" x14ac:dyDescent="0.3">
      <c r="A157" s="15" t="s">
        <v>217</v>
      </c>
      <c r="B157" s="15">
        <v>0.40685475999999998</v>
      </c>
      <c r="C157" s="15">
        <v>0.38127549999999999</v>
      </c>
      <c r="D157" s="15">
        <v>0.43517291000000002</v>
      </c>
      <c r="E157" s="15">
        <v>0.40889786</v>
      </c>
      <c r="F157" s="15">
        <v>0.44790986999999999</v>
      </c>
      <c r="G157" s="15">
        <v>0.44942700000000002</v>
      </c>
      <c r="H157" s="15">
        <v>0.42609590000000003</v>
      </c>
      <c r="I157" s="15">
        <v>0.46397834999999998</v>
      </c>
      <c r="J157" s="15">
        <v>0.45631460000000001</v>
      </c>
      <c r="K157" s="15">
        <v>0.42179102000000002</v>
      </c>
      <c r="L157" s="15">
        <v>0.46800098000000001</v>
      </c>
      <c r="M157" s="15">
        <v>0.43325658</v>
      </c>
    </row>
    <row r="158" spans="1:13" x14ac:dyDescent="0.3">
      <c r="A158" s="15" t="s">
        <v>538</v>
      </c>
      <c r="B158" s="15">
        <v>0.74659816999999995</v>
      </c>
      <c r="C158" s="15">
        <v>0.74853130000000001</v>
      </c>
      <c r="D158" s="15">
        <v>0.74538199000000005</v>
      </c>
      <c r="E158" s="15">
        <v>0.75161473999999995</v>
      </c>
      <c r="F158" s="15">
        <v>0.77654528</v>
      </c>
      <c r="G158" s="15">
        <v>0.79190300000000002</v>
      </c>
      <c r="H158" s="15">
        <v>0.79136070000000003</v>
      </c>
      <c r="I158" s="15">
        <v>0.77867743</v>
      </c>
      <c r="J158" s="15">
        <v>0.77082059999999997</v>
      </c>
      <c r="K158" s="15">
        <v>0.77440065000000002</v>
      </c>
      <c r="L158" s="15">
        <v>0.77586087999999997</v>
      </c>
      <c r="M158" s="15">
        <v>0.75687822000000005</v>
      </c>
    </row>
    <row r="159" spans="1:13" x14ac:dyDescent="0.3">
      <c r="A159" s="15" t="s">
        <v>539</v>
      </c>
      <c r="B159" s="15">
        <v>0.64315767999999995</v>
      </c>
      <c r="C159" s="15">
        <v>0.64914510000000003</v>
      </c>
      <c r="D159" s="15">
        <v>0.66842588999999997</v>
      </c>
      <c r="E159" s="15">
        <v>0.66618032999999999</v>
      </c>
      <c r="F159" s="15">
        <v>0.65817773999999996</v>
      </c>
      <c r="G159" s="15">
        <v>0.7244929</v>
      </c>
      <c r="H159" s="15">
        <v>0.69273660000000004</v>
      </c>
      <c r="I159" s="15">
        <v>0.74071516000000004</v>
      </c>
      <c r="J159" s="15">
        <v>0.70028429999999997</v>
      </c>
      <c r="K159" s="15">
        <v>0.66392983999999999</v>
      </c>
      <c r="L159" s="15">
        <v>0.68743728000000004</v>
      </c>
      <c r="M159" s="15">
        <v>0.72784296999999998</v>
      </c>
    </row>
    <row r="160" spans="1:13" x14ac:dyDescent="0.3">
      <c r="A160" s="15" t="s">
        <v>540</v>
      </c>
      <c r="B160" s="15">
        <v>0.77864626000000003</v>
      </c>
      <c r="C160" s="15">
        <v>0.78655989999999998</v>
      </c>
      <c r="D160" s="15">
        <v>0.79258017000000003</v>
      </c>
      <c r="E160" s="15">
        <v>0.78445039999999999</v>
      </c>
      <c r="F160" s="15">
        <v>0.78204474000000002</v>
      </c>
      <c r="G160" s="15">
        <v>0.80435699999999999</v>
      </c>
      <c r="H160" s="15">
        <v>0.79468059999999996</v>
      </c>
      <c r="I160" s="15">
        <v>0.79339654999999998</v>
      </c>
      <c r="J160" s="15">
        <v>0.74142160000000001</v>
      </c>
      <c r="K160" s="15">
        <v>0.73511811000000005</v>
      </c>
      <c r="L160" s="15">
        <v>0.76035377999999998</v>
      </c>
      <c r="M160" s="15">
        <v>0.73823664</v>
      </c>
    </row>
    <row r="161" spans="1:13" x14ac:dyDescent="0.3">
      <c r="A161" s="15" t="s">
        <v>541</v>
      </c>
      <c r="B161" s="15">
        <v>0.54926503999999998</v>
      </c>
      <c r="C161" s="15">
        <v>0.57287880000000002</v>
      </c>
      <c r="D161" s="15">
        <v>0.61050709999999997</v>
      </c>
      <c r="E161" s="15">
        <v>0.58882681000000003</v>
      </c>
      <c r="F161" s="15">
        <v>0.60046149000000004</v>
      </c>
      <c r="G161" s="15">
        <v>0.64826470000000003</v>
      </c>
      <c r="H161" s="15">
        <v>0.63803779999999999</v>
      </c>
      <c r="I161" s="15">
        <v>0.64082404000000004</v>
      </c>
      <c r="J161" s="15">
        <v>0.62289019999999995</v>
      </c>
      <c r="K161" s="15">
        <v>0.60141350999999998</v>
      </c>
      <c r="L161" s="15">
        <v>0.63085407000000004</v>
      </c>
      <c r="M161" s="15">
        <v>0.63390606000000005</v>
      </c>
    </row>
    <row r="162" spans="1:13" x14ac:dyDescent="0.3">
      <c r="A162" s="15" t="s">
        <v>542</v>
      </c>
      <c r="B162" s="15">
        <v>8.8736770000000006E-2</v>
      </c>
      <c r="C162" s="15">
        <v>0.256496</v>
      </c>
      <c r="D162" s="15">
        <v>1.186224E-2</v>
      </c>
      <c r="E162" s="15">
        <v>0.13207708000000001</v>
      </c>
      <c r="F162" s="15">
        <v>0.17608378999999999</v>
      </c>
      <c r="G162" s="15">
        <v>0.2202721</v>
      </c>
      <c r="H162" s="15">
        <v>0.2313771</v>
      </c>
      <c r="I162" s="15">
        <v>8.0623360000000005E-2</v>
      </c>
      <c r="J162" s="15">
        <v>0.26591710000000002</v>
      </c>
      <c r="K162" s="15">
        <v>1.159955E-2</v>
      </c>
      <c r="L162" s="15">
        <v>0.21120491999999999</v>
      </c>
      <c r="M162" s="15">
        <v>0.23348035</v>
      </c>
    </row>
    <row r="163" spans="1:13" x14ac:dyDescent="0.3">
      <c r="A163" s="15" t="s">
        <v>543</v>
      </c>
      <c r="B163" s="15">
        <v>1.0287186500000001</v>
      </c>
      <c r="C163" s="15">
        <v>1.0202833</v>
      </c>
      <c r="D163" s="15">
        <v>1.01244669</v>
      </c>
      <c r="E163" s="15">
        <v>1.0164874100000001</v>
      </c>
      <c r="F163" s="15">
        <v>1.05157064</v>
      </c>
      <c r="G163" s="15">
        <v>1.0391393</v>
      </c>
      <c r="H163" s="15">
        <v>1.0359457999999999</v>
      </c>
      <c r="I163" s="15">
        <v>1.0208350500000001</v>
      </c>
      <c r="J163" s="15">
        <v>1.0159965</v>
      </c>
      <c r="K163" s="15">
        <v>1.03088917</v>
      </c>
      <c r="L163" s="15">
        <v>1.0292315000000001</v>
      </c>
      <c r="M163" s="15">
        <v>1.0156813</v>
      </c>
    </row>
    <row r="164" spans="1:13" x14ac:dyDescent="0.3">
      <c r="A164" s="15" t="s">
        <v>218</v>
      </c>
      <c r="B164" s="15">
        <v>0.74432556000000005</v>
      </c>
      <c r="C164" s="15">
        <v>0.7524653</v>
      </c>
      <c r="D164" s="15">
        <v>0.74381249999999999</v>
      </c>
      <c r="E164" s="15">
        <v>0.75880771999999996</v>
      </c>
      <c r="F164" s="15">
        <v>0.79361145</v>
      </c>
      <c r="G164" s="15">
        <v>0.84032910000000005</v>
      </c>
      <c r="H164" s="15">
        <v>0.79348399999999997</v>
      </c>
      <c r="I164" s="15">
        <v>0.82341474000000003</v>
      </c>
      <c r="J164" s="15">
        <v>0.79085099999999997</v>
      </c>
      <c r="K164" s="15">
        <v>0.77164178000000005</v>
      </c>
      <c r="L164" s="15">
        <v>0.78097282000000001</v>
      </c>
      <c r="M164" s="15">
        <v>0.80115095000000003</v>
      </c>
    </row>
    <row r="165" spans="1:13" x14ac:dyDescent="0.3">
      <c r="A165" s="15" t="s">
        <v>544</v>
      </c>
      <c r="B165" s="15">
        <v>0.80849274999999998</v>
      </c>
      <c r="C165" s="15">
        <v>0.79329519999999998</v>
      </c>
      <c r="D165" s="15">
        <v>0.80143708999999996</v>
      </c>
      <c r="E165" s="15">
        <v>0.80631063999999997</v>
      </c>
      <c r="F165" s="15">
        <v>0.82823369000000002</v>
      </c>
      <c r="G165" s="15">
        <v>0.86726550000000002</v>
      </c>
      <c r="H165" s="15">
        <v>0.84510370000000001</v>
      </c>
      <c r="I165" s="15">
        <v>0.88691370000000003</v>
      </c>
      <c r="J165" s="15">
        <v>0.82733789999999996</v>
      </c>
      <c r="K165" s="15">
        <v>0.79571230000000004</v>
      </c>
      <c r="L165" s="15">
        <v>0.81808365000000005</v>
      </c>
      <c r="M165" s="15">
        <v>0.83025939999999998</v>
      </c>
    </row>
    <row r="166" spans="1:13" x14ac:dyDescent="0.3">
      <c r="A166" s="15" t="s">
        <v>545</v>
      </c>
      <c r="B166" s="15">
        <v>0.84970243000000001</v>
      </c>
      <c r="C166" s="15">
        <v>0.85414069999999997</v>
      </c>
      <c r="D166" s="15">
        <v>0.85594351000000002</v>
      </c>
      <c r="E166" s="15">
        <v>0.84300867999999995</v>
      </c>
      <c r="F166" s="15">
        <v>0.85824937999999995</v>
      </c>
      <c r="G166" s="15">
        <v>0.85034739999999998</v>
      </c>
      <c r="H166" s="15">
        <v>0.85062179999999998</v>
      </c>
      <c r="I166" s="15">
        <v>0.84102235000000003</v>
      </c>
      <c r="J166" s="15">
        <v>0.8596414</v>
      </c>
      <c r="K166" s="15">
        <v>0.85567760000000004</v>
      </c>
      <c r="L166" s="15">
        <v>0.86291231000000002</v>
      </c>
      <c r="M166" s="15">
        <v>0.84766627000000005</v>
      </c>
    </row>
    <row r="167" spans="1:13" x14ac:dyDescent="0.3">
      <c r="A167" s="15" t="s">
        <v>546</v>
      </c>
      <c r="B167" s="15">
        <v>0.89142827000000002</v>
      </c>
      <c r="C167" s="15">
        <v>0.88998920000000004</v>
      </c>
      <c r="D167" s="15">
        <v>0.88660737999999994</v>
      </c>
      <c r="E167" s="15">
        <v>0.89160989999999996</v>
      </c>
      <c r="F167" s="15">
        <v>0.88054294</v>
      </c>
      <c r="G167" s="15">
        <v>0.89391189999999998</v>
      </c>
      <c r="H167" s="15">
        <v>0.88403560000000003</v>
      </c>
      <c r="I167" s="15">
        <v>0.87977342000000003</v>
      </c>
      <c r="J167" s="15">
        <v>0.89449190000000001</v>
      </c>
      <c r="K167" s="15">
        <v>0.88939122999999998</v>
      </c>
      <c r="L167" s="15">
        <v>0.89352019999999999</v>
      </c>
      <c r="M167" s="15">
        <v>0.88233757999999995</v>
      </c>
    </row>
    <row r="168" spans="1:13" x14ac:dyDescent="0.3">
      <c r="A168" s="15" t="s">
        <v>547</v>
      </c>
      <c r="B168" s="15">
        <v>0.38351394</v>
      </c>
      <c r="C168" s="15">
        <v>0.34199469999999998</v>
      </c>
      <c r="D168" s="15">
        <v>0.41019757000000001</v>
      </c>
      <c r="E168" s="15">
        <v>0.38697883999999999</v>
      </c>
      <c r="F168" s="15">
        <v>0.44020947999999999</v>
      </c>
      <c r="G168" s="15">
        <v>0.4776376</v>
      </c>
      <c r="H168" s="15">
        <v>0.42935380000000001</v>
      </c>
      <c r="I168" s="15">
        <v>0.52339499</v>
      </c>
      <c r="J168" s="15">
        <v>0.48898140000000001</v>
      </c>
      <c r="K168" s="15">
        <v>0.43612559000000001</v>
      </c>
      <c r="L168" s="15">
        <v>0.48648889000000001</v>
      </c>
      <c r="M168" s="15">
        <v>0.46196059</v>
      </c>
    </row>
    <row r="169" spans="1:13" x14ac:dyDescent="0.3">
      <c r="A169" s="15" t="s">
        <v>548</v>
      </c>
      <c r="B169" s="15">
        <v>0.64231265999999998</v>
      </c>
      <c r="C169" s="15">
        <v>0.68302200000000002</v>
      </c>
      <c r="D169" s="15">
        <v>0.65172394</v>
      </c>
      <c r="E169" s="15">
        <v>0.67525796999999999</v>
      </c>
      <c r="F169" s="15">
        <v>0.64303869999999996</v>
      </c>
      <c r="G169" s="15">
        <v>0.6236488</v>
      </c>
      <c r="H169" s="15">
        <v>0.65747310000000003</v>
      </c>
      <c r="I169" s="15">
        <v>0.57226717000000005</v>
      </c>
      <c r="J169" s="15">
        <v>0.61417010000000005</v>
      </c>
      <c r="K169" s="15">
        <v>0.61842297999999996</v>
      </c>
      <c r="L169" s="15">
        <v>0.62395206000000003</v>
      </c>
      <c r="M169" s="15">
        <v>0.58123058000000005</v>
      </c>
    </row>
    <row r="170" spans="1:13" x14ac:dyDescent="0.3">
      <c r="A170" s="15" t="s">
        <v>549</v>
      </c>
      <c r="B170" s="15">
        <v>1.02394768</v>
      </c>
      <c r="C170" s="15">
        <v>1.0297213999999999</v>
      </c>
      <c r="D170" s="15">
        <v>1.0203969900000001</v>
      </c>
      <c r="E170" s="15">
        <v>1.04185723</v>
      </c>
      <c r="F170" s="15">
        <v>1.0414763199999999</v>
      </c>
      <c r="G170" s="15">
        <v>1.0571309</v>
      </c>
      <c r="H170" s="15">
        <v>1.0408326000000001</v>
      </c>
      <c r="I170" s="15">
        <v>1.0247184600000001</v>
      </c>
      <c r="J170" s="15">
        <v>1.0611347</v>
      </c>
      <c r="K170" s="15">
        <v>1.1062791999999999</v>
      </c>
      <c r="L170" s="15">
        <v>1.08357032</v>
      </c>
      <c r="M170" s="15">
        <v>1.07909276</v>
      </c>
    </row>
    <row r="171" spans="1:13" x14ac:dyDescent="0.3">
      <c r="A171" s="15" t="s">
        <v>550</v>
      </c>
      <c r="B171" s="15">
        <v>0.57318910000000001</v>
      </c>
      <c r="C171" s="15">
        <v>0.55640789999999996</v>
      </c>
      <c r="D171" s="15">
        <v>0.55865257000000001</v>
      </c>
      <c r="E171" s="15">
        <v>0.59323102000000005</v>
      </c>
      <c r="F171" s="15">
        <v>0.57434675999999996</v>
      </c>
      <c r="G171" s="15">
        <v>0.61557680000000004</v>
      </c>
      <c r="H171" s="15">
        <v>0.61066869999999995</v>
      </c>
      <c r="I171" s="15">
        <v>0.61030717000000001</v>
      </c>
      <c r="J171" s="15">
        <v>0.63389720000000005</v>
      </c>
      <c r="K171" s="15">
        <v>0.61458345000000003</v>
      </c>
      <c r="L171" s="15">
        <v>0.63141141000000001</v>
      </c>
      <c r="M171" s="15">
        <v>0.6059078</v>
      </c>
    </row>
    <row r="172" spans="1:13" x14ac:dyDescent="0.3">
      <c r="A172" s="15" t="s">
        <v>551</v>
      </c>
      <c r="B172" s="15">
        <v>0.48150921000000002</v>
      </c>
      <c r="C172" s="15">
        <v>0.48254229999999998</v>
      </c>
      <c r="D172" s="15">
        <v>0.50748749000000004</v>
      </c>
      <c r="E172" s="15">
        <v>0.47731539000000001</v>
      </c>
      <c r="F172" s="15">
        <v>0.53963369999999999</v>
      </c>
      <c r="G172" s="15">
        <v>0.53809439999999997</v>
      </c>
      <c r="H172" s="15">
        <v>0.56419299999999994</v>
      </c>
      <c r="I172" s="15">
        <v>0.57725285999999998</v>
      </c>
      <c r="J172" s="15">
        <v>0.4802941</v>
      </c>
      <c r="K172" s="15">
        <v>0.40111376999999998</v>
      </c>
      <c r="L172" s="15">
        <v>0.48262377000000001</v>
      </c>
      <c r="M172" s="15">
        <v>0.44557354999999998</v>
      </c>
    </row>
    <row r="173" spans="1:13" x14ac:dyDescent="0.3">
      <c r="A173" s="15" t="s">
        <v>552</v>
      </c>
      <c r="B173" s="15">
        <v>0.56874864999999997</v>
      </c>
      <c r="C173" s="15">
        <v>0.59752329999999998</v>
      </c>
      <c r="D173" s="15">
        <v>0.58946398</v>
      </c>
      <c r="E173" s="15">
        <v>0.58701893000000005</v>
      </c>
      <c r="F173" s="15">
        <v>0.60487994</v>
      </c>
      <c r="G173" s="15">
        <v>0.66180209999999995</v>
      </c>
      <c r="H173" s="15">
        <v>0.63465640000000001</v>
      </c>
      <c r="I173" s="15">
        <v>0.66029114</v>
      </c>
      <c r="J173" s="15">
        <v>0.62130459999999998</v>
      </c>
      <c r="K173" s="15">
        <v>0.58859081000000002</v>
      </c>
      <c r="L173" s="15">
        <v>0.60812730000000004</v>
      </c>
      <c r="M173" s="15">
        <v>0.62106117000000005</v>
      </c>
    </row>
    <row r="174" spans="1:13" x14ac:dyDescent="0.3">
      <c r="A174" s="15" t="s">
        <v>553</v>
      </c>
      <c r="B174" s="15">
        <v>0.45144501999999997</v>
      </c>
      <c r="C174" s="15">
        <v>0.43854690000000002</v>
      </c>
      <c r="D174" s="15">
        <v>0.39024143999999999</v>
      </c>
      <c r="E174" s="15">
        <v>0.45217801000000002</v>
      </c>
      <c r="F174" s="15">
        <v>0.44790986999999999</v>
      </c>
      <c r="G174" s="15">
        <v>0.50422080000000002</v>
      </c>
      <c r="H174" s="15">
        <v>0.45779920000000002</v>
      </c>
      <c r="I174" s="15">
        <v>0.50372888999999998</v>
      </c>
      <c r="J174" s="15">
        <v>0.57151410000000002</v>
      </c>
      <c r="K174" s="15">
        <v>0.50423260000000003</v>
      </c>
      <c r="L174" s="15">
        <v>0.50734473000000002</v>
      </c>
      <c r="M174" s="15">
        <v>0.54889745000000001</v>
      </c>
    </row>
    <row r="175" spans="1:13" x14ac:dyDescent="0.3">
      <c r="A175" s="15" t="s">
        <v>219</v>
      </c>
      <c r="B175" s="15">
        <v>0.62215366000000005</v>
      </c>
      <c r="C175" s="15">
        <v>0.61639880000000002</v>
      </c>
      <c r="D175" s="15">
        <v>0.60290416999999996</v>
      </c>
      <c r="E175" s="15">
        <v>0.63080634999999996</v>
      </c>
      <c r="F175" s="15">
        <v>0.58991941999999997</v>
      </c>
      <c r="G175" s="15">
        <v>0.59454399999999996</v>
      </c>
      <c r="H175" s="15">
        <v>0.57877089999999998</v>
      </c>
      <c r="I175" s="15">
        <v>0.55089052999999999</v>
      </c>
      <c r="J175" s="15">
        <v>0.54388630000000004</v>
      </c>
      <c r="K175" s="15">
        <v>0.52706394999999995</v>
      </c>
      <c r="L175" s="15">
        <v>0.56819410999999997</v>
      </c>
      <c r="M175" s="15">
        <v>0.5097564</v>
      </c>
    </row>
    <row r="176" spans="1:13" x14ac:dyDescent="0.3">
      <c r="A176" s="15" t="s">
        <v>554</v>
      </c>
      <c r="B176" s="15">
        <v>0.51301918999999996</v>
      </c>
      <c r="C176" s="15">
        <v>0.53090009999999999</v>
      </c>
      <c r="D176" s="15">
        <v>0.53398760999999995</v>
      </c>
      <c r="E176" s="15">
        <v>0.54873386999999996</v>
      </c>
      <c r="F176" s="15">
        <v>0.53963369999999999</v>
      </c>
      <c r="G176" s="15">
        <v>0.6160679</v>
      </c>
      <c r="H176" s="15">
        <v>0.57505490000000004</v>
      </c>
      <c r="I176" s="15">
        <v>0.64812462999999998</v>
      </c>
      <c r="J176" s="15">
        <v>0.59712019999999999</v>
      </c>
      <c r="K176" s="15">
        <v>0.53631167000000002</v>
      </c>
      <c r="L176" s="15">
        <v>0.55619640000000004</v>
      </c>
      <c r="M176" s="15">
        <v>0.58676934000000003</v>
      </c>
    </row>
    <row r="177" spans="1:13" x14ac:dyDescent="0.3">
      <c r="A177" s="15" t="s">
        <v>555</v>
      </c>
      <c r="B177" s="15">
        <v>0.65748541999999999</v>
      </c>
      <c r="C177" s="15">
        <v>0.67077909999999996</v>
      </c>
      <c r="D177" s="15">
        <v>0.67128715000000005</v>
      </c>
      <c r="E177" s="15">
        <v>0.67035027999999997</v>
      </c>
      <c r="F177" s="15">
        <v>0.69771552000000003</v>
      </c>
      <c r="G177" s="15">
        <v>0.72764519999999999</v>
      </c>
      <c r="H177" s="15">
        <v>0.71905870000000005</v>
      </c>
      <c r="I177" s="15">
        <v>0.72492667</v>
      </c>
      <c r="J177" s="15">
        <v>0.7199892</v>
      </c>
      <c r="K177" s="15">
        <v>0.68920020000000004</v>
      </c>
      <c r="L177" s="15">
        <v>0.72013189</v>
      </c>
      <c r="M177" s="15">
        <v>0.71082279999999998</v>
      </c>
    </row>
    <row r="178" spans="1:13" x14ac:dyDescent="0.3">
      <c r="A178" s="15" t="s">
        <v>220</v>
      </c>
      <c r="B178" s="15">
        <v>0.72673858000000002</v>
      </c>
      <c r="C178" s="15">
        <v>0.72672559999999997</v>
      </c>
      <c r="D178" s="15">
        <v>0.72942938999999996</v>
      </c>
      <c r="E178" s="15">
        <v>0.72787520999999999</v>
      </c>
      <c r="F178" s="15">
        <v>0.75043055000000003</v>
      </c>
      <c r="G178" s="15">
        <v>0.7916955</v>
      </c>
      <c r="H178" s="15">
        <v>0.78097289999999997</v>
      </c>
      <c r="I178" s="15">
        <v>0.78498140000000005</v>
      </c>
      <c r="J178" s="15">
        <v>0.75852319999999995</v>
      </c>
      <c r="K178" s="15">
        <v>0.73798184</v>
      </c>
      <c r="L178" s="15">
        <v>0.76438097999999999</v>
      </c>
      <c r="M178" s="15">
        <v>0.76971646000000005</v>
      </c>
    </row>
    <row r="179" spans="1:13" x14ac:dyDescent="0.3">
      <c r="A179" s="15" t="s">
        <v>556</v>
      </c>
      <c r="B179" s="15">
        <v>0.54749921999999995</v>
      </c>
      <c r="C179" s="15">
        <v>0.53896489999999997</v>
      </c>
      <c r="D179" s="15">
        <v>0.54538399999999998</v>
      </c>
      <c r="E179" s="15">
        <v>0.54997969999999996</v>
      </c>
      <c r="F179" s="15">
        <v>0.59819325000000001</v>
      </c>
      <c r="G179" s="15">
        <v>0.64024389999999998</v>
      </c>
      <c r="H179" s="15">
        <v>0.61205940000000003</v>
      </c>
      <c r="I179" s="15">
        <v>0.64944391000000001</v>
      </c>
      <c r="J179" s="15">
        <v>0.62650749999999999</v>
      </c>
      <c r="K179" s="15">
        <v>0.56755529000000005</v>
      </c>
      <c r="L179" s="15">
        <v>0.59897414000000004</v>
      </c>
      <c r="M179" s="15">
        <v>0.61263769999999995</v>
      </c>
    </row>
    <row r="180" spans="1:13" x14ac:dyDescent="0.3">
      <c r="A180" s="15" t="s">
        <v>221</v>
      </c>
      <c r="B180" s="15">
        <v>0.81169342</v>
      </c>
      <c r="C180" s="15">
        <v>0.84177639999999998</v>
      </c>
      <c r="D180" s="15">
        <v>0.84339936999999998</v>
      </c>
      <c r="E180" s="15">
        <v>0.84621478000000006</v>
      </c>
      <c r="F180" s="15">
        <v>0.77738552999999999</v>
      </c>
      <c r="G180" s="15">
        <v>0.82593550000000004</v>
      </c>
      <c r="H180" s="15">
        <v>0.80161740000000004</v>
      </c>
      <c r="I180" s="15">
        <v>0.86642006000000005</v>
      </c>
      <c r="J180" s="15">
        <v>0.85021150000000001</v>
      </c>
      <c r="K180" s="15">
        <v>0.82134538000000001</v>
      </c>
      <c r="L180" s="15">
        <v>0.84617613999999997</v>
      </c>
      <c r="M180" s="15">
        <v>0.85483169000000003</v>
      </c>
    </row>
    <row r="181" spans="1:13" x14ac:dyDescent="0.3">
      <c r="A181" s="15" t="s">
        <v>557</v>
      </c>
      <c r="B181" s="15">
        <v>0.81569438000000005</v>
      </c>
      <c r="C181" s="15">
        <v>0.82438270000000002</v>
      </c>
      <c r="D181" s="15">
        <v>0.83118183000000001</v>
      </c>
      <c r="E181" s="15">
        <v>0.83552380999999998</v>
      </c>
      <c r="F181" s="15">
        <v>0.80193175999999999</v>
      </c>
      <c r="G181" s="15">
        <v>0.84313249999999995</v>
      </c>
      <c r="H181" s="15">
        <v>0.82636799999999999</v>
      </c>
      <c r="I181" s="15">
        <v>0.84985858999999997</v>
      </c>
      <c r="J181" s="15">
        <v>0.82884749999999996</v>
      </c>
      <c r="K181" s="15">
        <v>0.81904087999999997</v>
      </c>
      <c r="L181" s="15">
        <v>0.83073109000000001</v>
      </c>
      <c r="M181" s="15">
        <v>0.81605306</v>
      </c>
    </row>
    <row r="182" spans="1:13" x14ac:dyDescent="0.3">
      <c r="A182" s="15" t="s">
        <v>558</v>
      </c>
      <c r="B182" s="15">
        <v>0.83701329999999996</v>
      </c>
      <c r="C182" s="15">
        <v>0.83516690000000005</v>
      </c>
      <c r="D182" s="15">
        <v>0.8348835</v>
      </c>
      <c r="E182" s="15">
        <v>0.84526188999999996</v>
      </c>
      <c r="F182" s="15">
        <v>0.84470252999999995</v>
      </c>
      <c r="G182" s="15">
        <v>0.88388239999999996</v>
      </c>
      <c r="H182" s="15">
        <v>0.86170930000000001</v>
      </c>
      <c r="I182" s="15">
        <v>0.88322268999999998</v>
      </c>
      <c r="J182" s="15">
        <v>0.86191640000000003</v>
      </c>
      <c r="K182" s="15">
        <v>0.85218453000000005</v>
      </c>
      <c r="L182" s="15">
        <v>0.85966962999999996</v>
      </c>
      <c r="M182" s="15">
        <v>0.85993821000000004</v>
      </c>
    </row>
    <row r="183" spans="1:13" x14ac:dyDescent="0.3">
      <c r="A183" s="15" t="s">
        <v>559</v>
      </c>
      <c r="B183" s="15">
        <v>0.83210337999999995</v>
      </c>
      <c r="C183" s="15">
        <v>0.84096930000000003</v>
      </c>
      <c r="D183" s="15">
        <v>0.82976483000000001</v>
      </c>
      <c r="E183" s="15">
        <v>0.83436560000000004</v>
      </c>
      <c r="F183" s="15">
        <v>0.82748321000000002</v>
      </c>
      <c r="G183" s="15">
        <v>0.83647990000000005</v>
      </c>
      <c r="H183" s="15">
        <v>0.83756600000000003</v>
      </c>
      <c r="I183" s="15">
        <v>0.82774278999999995</v>
      </c>
      <c r="J183" s="15">
        <v>0.82444150000000005</v>
      </c>
      <c r="K183" s="15">
        <v>0.83068008000000004</v>
      </c>
      <c r="L183" s="15">
        <v>0.83144642000000002</v>
      </c>
      <c r="M183" s="15">
        <v>0.80961026999999997</v>
      </c>
    </row>
    <row r="184" spans="1:13" x14ac:dyDescent="0.3">
      <c r="A184" s="15" t="s">
        <v>560</v>
      </c>
      <c r="B184" s="15">
        <v>0.75808105000000003</v>
      </c>
      <c r="C184" s="15">
        <v>0.7794354</v>
      </c>
      <c r="D184" s="15">
        <v>0.77221496000000001</v>
      </c>
      <c r="E184" s="15">
        <v>0.78792525000000002</v>
      </c>
      <c r="F184" s="15">
        <v>0.76322506999999995</v>
      </c>
      <c r="G184" s="15">
        <v>0.79190300000000002</v>
      </c>
      <c r="H184" s="15">
        <v>0.7853985</v>
      </c>
      <c r="I184" s="15">
        <v>0.80088747999999998</v>
      </c>
      <c r="J184" s="15">
        <v>0.80854809999999999</v>
      </c>
      <c r="K184" s="15">
        <v>0.81231523000000005</v>
      </c>
      <c r="L184" s="15">
        <v>0.80932177999999999</v>
      </c>
      <c r="M184" s="15">
        <v>0.79605756999999999</v>
      </c>
    </row>
    <row r="185" spans="1:13" x14ac:dyDescent="0.3">
      <c r="A185" s="15" t="s">
        <v>561</v>
      </c>
      <c r="B185" s="15">
        <v>0.67956494999999995</v>
      </c>
      <c r="C185" s="15">
        <v>0.69592089999999995</v>
      </c>
      <c r="D185" s="15">
        <v>0.67896548999999995</v>
      </c>
      <c r="E185" s="15">
        <v>0.68927223999999998</v>
      </c>
      <c r="F185" s="15">
        <v>0.71526303999999996</v>
      </c>
      <c r="G185" s="15">
        <v>0.71929860000000001</v>
      </c>
      <c r="H185" s="15">
        <v>0.71476569999999995</v>
      </c>
      <c r="I185" s="15">
        <v>0.71614849999999997</v>
      </c>
      <c r="J185" s="15">
        <v>0.68691670000000005</v>
      </c>
      <c r="K185" s="15">
        <v>0.67861064000000004</v>
      </c>
      <c r="L185" s="15">
        <v>0.68743728000000004</v>
      </c>
      <c r="M185" s="15">
        <v>0.68153644000000002</v>
      </c>
    </row>
    <row r="186" spans="1:13" x14ac:dyDescent="0.3">
      <c r="A186" s="15" t="s">
        <v>562</v>
      </c>
      <c r="B186" s="15">
        <v>0.75530543999999999</v>
      </c>
      <c r="C186" s="15">
        <v>0.76507360000000002</v>
      </c>
      <c r="D186" s="15">
        <v>0.76549975999999997</v>
      </c>
      <c r="E186" s="15">
        <v>0.76964960000000004</v>
      </c>
      <c r="F186" s="15">
        <v>0.75111899999999998</v>
      </c>
      <c r="G186" s="15">
        <v>0.73212710000000003</v>
      </c>
      <c r="H186" s="15">
        <v>0.74632010000000004</v>
      </c>
      <c r="I186" s="15">
        <v>0.71688545000000004</v>
      </c>
      <c r="J186" s="15">
        <v>0.76077189999999995</v>
      </c>
      <c r="K186" s="15">
        <v>0.77648108999999998</v>
      </c>
      <c r="L186" s="15">
        <v>0.77085833000000004</v>
      </c>
      <c r="M186" s="15">
        <v>0.74274600999999996</v>
      </c>
    </row>
    <row r="187" spans="1:13" x14ac:dyDescent="0.3">
      <c r="A187" s="15" t="s">
        <v>563</v>
      </c>
      <c r="B187" s="15">
        <v>0.59821601000000002</v>
      </c>
      <c r="C187" s="15">
        <v>0.57048359999999998</v>
      </c>
      <c r="D187" s="15">
        <v>0.58614487000000004</v>
      </c>
      <c r="E187" s="15">
        <v>0.59323102000000005</v>
      </c>
      <c r="F187" s="15">
        <v>0.59933243000000003</v>
      </c>
      <c r="G187" s="15">
        <v>0.66212870000000001</v>
      </c>
      <c r="H187" s="15">
        <v>0.63748090000000002</v>
      </c>
      <c r="I187" s="15">
        <v>0.67696246000000004</v>
      </c>
      <c r="J187" s="15">
        <v>0.62236409999999998</v>
      </c>
      <c r="K187" s="15">
        <v>0.60399389000000003</v>
      </c>
      <c r="L187" s="15">
        <v>0.61724931000000005</v>
      </c>
      <c r="M187" s="15">
        <v>0.61336268999999999</v>
      </c>
    </row>
    <row r="188" spans="1:13" x14ac:dyDescent="0.3">
      <c r="A188" s="15" t="s">
        <v>564</v>
      </c>
      <c r="B188" s="15">
        <v>0.50827716000000001</v>
      </c>
      <c r="C188" s="15">
        <v>0.5240456</v>
      </c>
      <c r="D188" s="15">
        <v>0.53053019000000001</v>
      </c>
      <c r="E188" s="15">
        <v>0.54230336000000001</v>
      </c>
      <c r="F188" s="15">
        <v>0.55007938000000001</v>
      </c>
      <c r="G188" s="15">
        <v>0.61944719999999998</v>
      </c>
      <c r="H188" s="15">
        <v>0.59736120000000004</v>
      </c>
      <c r="I188" s="15">
        <v>0.67627011000000004</v>
      </c>
      <c r="J188" s="15">
        <v>0.63903080000000001</v>
      </c>
      <c r="K188" s="15">
        <v>0.61766471000000001</v>
      </c>
      <c r="L188" s="15">
        <v>0.61277652999999999</v>
      </c>
      <c r="M188" s="15">
        <v>0.64878038999999998</v>
      </c>
    </row>
    <row r="189" spans="1:13" x14ac:dyDescent="0.3">
      <c r="A189" s="15" t="s">
        <v>565</v>
      </c>
      <c r="B189" s="15">
        <v>0.54749921999999995</v>
      </c>
      <c r="C189" s="15">
        <v>0.55640789999999996</v>
      </c>
      <c r="D189" s="15">
        <v>0.57683516000000001</v>
      </c>
      <c r="E189" s="15">
        <v>0.57754775000000003</v>
      </c>
      <c r="F189" s="15">
        <v>0.57295858</v>
      </c>
      <c r="G189" s="15">
        <v>0.58845670000000005</v>
      </c>
      <c r="H189" s="15">
        <v>0.60566900000000001</v>
      </c>
      <c r="I189" s="15">
        <v>0.63202292000000004</v>
      </c>
      <c r="J189" s="15">
        <v>0.58896479999999996</v>
      </c>
      <c r="K189" s="15">
        <v>0.55924061999999997</v>
      </c>
      <c r="L189" s="15">
        <v>0.58499882999999997</v>
      </c>
      <c r="M189" s="15">
        <v>0.57542371000000003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A84A0-C189-485D-9FB0-D3CB7072681C}">
  <dimension ref="A1:M189"/>
  <sheetViews>
    <sheetView workbookViewId="0"/>
  </sheetViews>
  <sheetFormatPr baseColWidth="10" defaultRowHeight="14.4" x14ac:dyDescent="0.3"/>
  <sheetData>
    <row r="1" spans="1:13" x14ac:dyDescent="0.3">
      <c r="A1" t="s">
        <v>566</v>
      </c>
    </row>
    <row r="3" spans="1:13" s="35" customFormat="1" x14ac:dyDescent="0.3">
      <c r="A3" s="6" t="s">
        <v>183</v>
      </c>
      <c r="B3" s="6" t="s">
        <v>379</v>
      </c>
      <c r="C3" s="6" t="s">
        <v>380</v>
      </c>
      <c r="D3" s="6" t="s">
        <v>381</v>
      </c>
      <c r="E3" s="6" t="s">
        <v>403</v>
      </c>
      <c r="F3" s="6" t="s">
        <v>404</v>
      </c>
      <c r="G3" s="6" t="s">
        <v>405</v>
      </c>
      <c r="H3" s="6" t="s">
        <v>406</v>
      </c>
      <c r="I3" s="6" t="s">
        <v>407</v>
      </c>
      <c r="J3" s="6" t="s">
        <v>408</v>
      </c>
      <c r="K3" s="6" t="s">
        <v>409</v>
      </c>
      <c r="L3" s="6" t="s">
        <v>410</v>
      </c>
      <c r="M3" s="6" t="s">
        <v>411</v>
      </c>
    </row>
    <row r="4" spans="1:13" x14ac:dyDescent="0.3">
      <c r="A4" s="71" t="s">
        <v>412</v>
      </c>
      <c r="B4" s="71">
        <v>0.88322785999999998</v>
      </c>
      <c r="C4" s="71">
        <v>0.87329109999999999</v>
      </c>
      <c r="D4" s="71">
        <v>0.86299380000000003</v>
      </c>
      <c r="E4" s="71">
        <v>0.8672512</v>
      </c>
      <c r="F4" s="71">
        <v>0.84322859999999999</v>
      </c>
      <c r="G4" s="71">
        <v>0.86510777000000005</v>
      </c>
      <c r="H4" s="71">
        <v>0.82116624999999999</v>
      </c>
      <c r="I4" s="71">
        <v>0.88318458</v>
      </c>
      <c r="J4" s="71">
        <v>0.89380820000000005</v>
      </c>
      <c r="K4" s="71">
        <v>0.84941679999999997</v>
      </c>
      <c r="L4" s="71">
        <v>0.84778489999999995</v>
      </c>
      <c r="M4" s="71">
        <v>0.85490699999999997</v>
      </c>
    </row>
    <row r="5" spans="1:13" x14ac:dyDescent="0.3">
      <c r="A5" s="71" t="s">
        <v>190</v>
      </c>
      <c r="B5" s="71">
        <v>0.38528255</v>
      </c>
      <c r="C5" s="71">
        <v>0.3022956</v>
      </c>
      <c r="D5" s="71">
        <v>0.18218570000000001</v>
      </c>
      <c r="E5" s="71">
        <v>0.39362059999999999</v>
      </c>
      <c r="F5" s="71">
        <v>0.35185349999999999</v>
      </c>
      <c r="G5" s="71">
        <v>0.36969280999999998</v>
      </c>
      <c r="H5" s="71">
        <v>0.35967616000000002</v>
      </c>
      <c r="I5" s="71">
        <v>0.38728719</v>
      </c>
      <c r="J5" s="71">
        <v>0.32648310000000003</v>
      </c>
      <c r="K5" s="71">
        <v>0.34290290000000001</v>
      </c>
      <c r="L5" s="71">
        <v>0.3645195</v>
      </c>
      <c r="M5" s="71">
        <v>0.32165719999999998</v>
      </c>
    </row>
    <row r="6" spans="1:13" x14ac:dyDescent="0.3">
      <c r="A6" s="71" t="s">
        <v>413</v>
      </c>
      <c r="B6" s="71">
        <v>0.56442873999999998</v>
      </c>
      <c r="C6" s="71">
        <v>0.59494780000000003</v>
      </c>
      <c r="D6" s="71">
        <v>0.61583120000000002</v>
      </c>
      <c r="E6" s="71">
        <v>0.67481029999999997</v>
      </c>
      <c r="F6" s="71">
        <v>0.54167900000000002</v>
      </c>
      <c r="G6" s="71">
        <v>0.6513468</v>
      </c>
      <c r="H6" s="71">
        <v>0.60919254</v>
      </c>
      <c r="I6" s="71">
        <v>0.65880910999999998</v>
      </c>
      <c r="J6" s="71">
        <v>0.55475359999999996</v>
      </c>
      <c r="K6" s="71">
        <v>0.64558280000000001</v>
      </c>
      <c r="L6" s="71">
        <v>0.60753259999999998</v>
      </c>
      <c r="M6" s="71">
        <v>0.63305339999999999</v>
      </c>
    </row>
    <row r="7" spans="1:13" x14ac:dyDescent="0.3">
      <c r="A7" s="71" t="s">
        <v>191</v>
      </c>
      <c r="B7" s="71">
        <v>0.70894760999999995</v>
      </c>
      <c r="C7" s="71">
        <v>0.73718879999999998</v>
      </c>
      <c r="D7" s="71">
        <v>0.70453889999999997</v>
      </c>
      <c r="E7" s="71">
        <v>0.71725589999999995</v>
      </c>
      <c r="F7" s="71">
        <v>0.66243390000000002</v>
      </c>
      <c r="G7" s="71">
        <v>0.74946374999999998</v>
      </c>
      <c r="H7" s="71">
        <v>0.71554110999999998</v>
      </c>
      <c r="I7" s="71">
        <v>0.74112752000000004</v>
      </c>
      <c r="J7" s="71">
        <v>0.71997069999999996</v>
      </c>
      <c r="K7" s="71">
        <v>0.71552009999999999</v>
      </c>
      <c r="L7" s="71">
        <v>0.71772570000000002</v>
      </c>
      <c r="M7" s="71">
        <v>0.7127481</v>
      </c>
    </row>
    <row r="8" spans="1:13" x14ac:dyDescent="0.3">
      <c r="A8" s="71" t="s">
        <v>414</v>
      </c>
      <c r="B8" s="71">
        <v>0.83653785999999997</v>
      </c>
      <c r="C8" s="71">
        <v>0.83964669999999997</v>
      </c>
      <c r="D8" s="71">
        <v>0.80332400000000004</v>
      </c>
      <c r="E8" s="71">
        <v>0.87055090000000002</v>
      </c>
      <c r="F8" s="71">
        <v>0.82718510000000001</v>
      </c>
      <c r="G8" s="71">
        <v>0.84639357000000004</v>
      </c>
      <c r="H8" s="71">
        <v>0.83377365000000003</v>
      </c>
      <c r="I8" s="71">
        <v>0.86198269999999999</v>
      </c>
      <c r="J8" s="71">
        <v>0.7915008</v>
      </c>
      <c r="K8" s="71">
        <v>0.82990050000000004</v>
      </c>
      <c r="L8" s="71">
        <v>0.82869619999999999</v>
      </c>
      <c r="M8" s="71">
        <v>0.8564349</v>
      </c>
    </row>
    <row r="9" spans="1:13" x14ac:dyDescent="0.3">
      <c r="A9" s="71" t="s">
        <v>415</v>
      </c>
      <c r="B9" s="71">
        <v>0.65952511000000003</v>
      </c>
      <c r="C9" s="71">
        <v>0.70685509999999996</v>
      </c>
      <c r="D9" s="71">
        <v>0.66753439999999997</v>
      </c>
      <c r="E9" s="71">
        <v>0.70652309999999996</v>
      </c>
      <c r="F9" s="71">
        <v>0.65291500000000002</v>
      </c>
      <c r="G9" s="71">
        <v>0.74550464000000005</v>
      </c>
      <c r="H9" s="71">
        <v>0.66236682000000002</v>
      </c>
      <c r="I9" s="71">
        <v>0.72459083999999996</v>
      </c>
      <c r="J9" s="71">
        <v>0.66281800000000002</v>
      </c>
      <c r="K9" s="71">
        <v>0.70933639999999998</v>
      </c>
      <c r="L9" s="71">
        <v>0.60196709999999998</v>
      </c>
      <c r="M9" s="71">
        <v>0.72263239999999995</v>
      </c>
    </row>
    <row r="10" spans="1:13" x14ac:dyDescent="0.3">
      <c r="A10" s="71" t="s">
        <v>416</v>
      </c>
      <c r="B10" s="71">
        <v>0.94577067999999997</v>
      </c>
      <c r="C10" s="71">
        <v>0.92606290000000002</v>
      </c>
      <c r="D10" s="71">
        <v>0.93204549999999997</v>
      </c>
      <c r="E10" s="71">
        <v>0.93464049999999999</v>
      </c>
      <c r="F10" s="71">
        <v>0.94294860000000003</v>
      </c>
      <c r="G10" s="71">
        <v>0.94320113999999999</v>
      </c>
      <c r="H10" s="71">
        <v>0.95778523000000004</v>
      </c>
      <c r="I10" s="71">
        <v>0.95621252000000001</v>
      </c>
      <c r="J10" s="71">
        <v>0.93688139999999998</v>
      </c>
      <c r="K10" s="71">
        <v>0.91703579999999996</v>
      </c>
      <c r="L10" s="71">
        <v>0.90335569999999998</v>
      </c>
      <c r="M10" s="71">
        <v>0.92198020000000003</v>
      </c>
    </row>
    <row r="11" spans="1:13" x14ac:dyDescent="0.3">
      <c r="A11" s="71" t="s">
        <v>417</v>
      </c>
      <c r="B11" s="71">
        <v>0.84942649000000003</v>
      </c>
      <c r="C11" s="71">
        <v>0.8519835</v>
      </c>
      <c r="D11" s="71">
        <v>0.81829649999999998</v>
      </c>
      <c r="E11" s="71">
        <v>0.86131219999999997</v>
      </c>
      <c r="F11" s="71">
        <v>0.83449180000000001</v>
      </c>
      <c r="G11" s="71">
        <v>0.88105465999999999</v>
      </c>
      <c r="H11" s="71">
        <v>0.85845519000000003</v>
      </c>
      <c r="I11" s="71">
        <v>0.86591435999999999</v>
      </c>
      <c r="J11" s="71">
        <v>0.87978480000000003</v>
      </c>
      <c r="K11" s="71">
        <v>0.88987170000000004</v>
      </c>
      <c r="L11" s="71">
        <v>0.85460670000000005</v>
      </c>
      <c r="M11" s="71">
        <v>0.86678049999999995</v>
      </c>
    </row>
    <row r="12" spans="1:13" x14ac:dyDescent="0.3">
      <c r="A12" s="71" t="s">
        <v>192</v>
      </c>
      <c r="B12" s="71">
        <v>1.6712609999999999E-2</v>
      </c>
      <c r="C12" s="71">
        <v>0.3022956</v>
      </c>
      <c r="D12" s="71">
        <v>0.22989280000000001</v>
      </c>
      <c r="E12" s="71">
        <v>0.11378190000000001</v>
      </c>
      <c r="F12" s="71">
        <v>0.19864770000000001</v>
      </c>
      <c r="G12" s="71">
        <v>0.3014715</v>
      </c>
      <c r="H12" s="71">
        <v>1.761685E-2</v>
      </c>
      <c r="I12" s="71">
        <v>0.34299001000000001</v>
      </c>
      <c r="J12" s="71">
        <v>0.25260179999999999</v>
      </c>
      <c r="K12" s="71">
        <v>0.1935944</v>
      </c>
      <c r="L12" s="71">
        <v>0.24301300000000001</v>
      </c>
      <c r="M12" s="71">
        <v>0.28892679999999998</v>
      </c>
    </row>
    <row r="13" spans="1:13" x14ac:dyDescent="0.3">
      <c r="A13" s="71" t="s">
        <v>418</v>
      </c>
      <c r="B13" s="71">
        <v>0.31418438999999998</v>
      </c>
      <c r="C13" s="71">
        <v>0.27153539999999998</v>
      </c>
      <c r="D13" s="71">
        <v>0.36437140000000001</v>
      </c>
      <c r="E13" s="71">
        <v>0.36068</v>
      </c>
      <c r="F13" s="71">
        <v>0.25066549999999999</v>
      </c>
      <c r="G13" s="71">
        <v>0.27079509000000002</v>
      </c>
      <c r="H13" s="71">
        <v>0.33118341000000001</v>
      </c>
      <c r="I13" s="71">
        <v>0.24435101000000001</v>
      </c>
      <c r="J13" s="71">
        <v>0.37890269999999998</v>
      </c>
      <c r="K13" s="71">
        <v>0.34290290000000001</v>
      </c>
      <c r="L13" s="71">
        <v>0.24301300000000001</v>
      </c>
      <c r="M13" s="71">
        <v>0.39444649999999998</v>
      </c>
    </row>
    <row r="14" spans="1:13" x14ac:dyDescent="0.3">
      <c r="A14" s="71" t="s">
        <v>419</v>
      </c>
      <c r="B14" s="71">
        <v>0.84381481999999997</v>
      </c>
      <c r="C14" s="71">
        <v>0.85730609999999996</v>
      </c>
      <c r="D14" s="71">
        <v>0.84572389999999997</v>
      </c>
      <c r="E14" s="71">
        <v>0.88537759999999999</v>
      </c>
      <c r="F14" s="71">
        <v>0.85952949999999995</v>
      </c>
      <c r="G14" s="71">
        <v>0.85909804999999995</v>
      </c>
      <c r="H14" s="71">
        <v>0.88490552</v>
      </c>
      <c r="I14" s="71">
        <v>0.88782331999999997</v>
      </c>
      <c r="J14" s="71">
        <v>0.85649180000000003</v>
      </c>
      <c r="K14" s="71">
        <v>0.89652220000000005</v>
      </c>
      <c r="L14" s="71">
        <v>0.90233949999999996</v>
      </c>
      <c r="M14" s="71">
        <v>0.86963000000000001</v>
      </c>
    </row>
    <row r="15" spans="1:13" x14ac:dyDescent="0.3">
      <c r="A15" s="71" t="s">
        <v>420</v>
      </c>
      <c r="B15" s="71">
        <v>0.65952511000000003</v>
      </c>
      <c r="C15" s="71">
        <v>0.62236709999999995</v>
      </c>
      <c r="D15" s="71">
        <v>0.63847989999999999</v>
      </c>
      <c r="E15" s="71">
        <v>0.6826911</v>
      </c>
      <c r="F15" s="71">
        <v>0.57464590000000004</v>
      </c>
      <c r="G15" s="71">
        <v>0.66154716000000002</v>
      </c>
      <c r="H15" s="71">
        <v>0.60221672999999998</v>
      </c>
      <c r="I15" s="71">
        <v>0.58734101999999999</v>
      </c>
      <c r="J15" s="71">
        <v>0.63150450000000002</v>
      </c>
      <c r="K15" s="71">
        <v>0.64100539999999995</v>
      </c>
      <c r="L15" s="71">
        <v>0.64664889999999997</v>
      </c>
      <c r="M15" s="71">
        <v>0.60449799999999998</v>
      </c>
    </row>
    <row r="16" spans="1:13" x14ac:dyDescent="0.3">
      <c r="A16" s="71" t="s">
        <v>421</v>
      </c>
      <c r="B16" s="71">
        <v>0.77901732000000001</v>
      </c>
      <c r="C16" s="71">
        <v>0.78678939999999997</v>
      </c>
      <c r="D16" s="71">
        <v>0.77644979999999997</v>
      </c>
      <c r="E16" s="71">
        <v>0.81580739999999996</v>
      </c>
      <c r="F16" s="71">
        <v>0.80542130000000001</v>
      </c>
      <c r="G16" s="71">
        <v>0.84306168999999997</v>
      </c>
      <c r="H16" s="71">
        <v>0.80528091000000002</v>
      </c>
      <c r="I16" s="71">
        <v>0.80081020999999997</v>
      </c>
      <c r="J16" s="71">
        <v>0.82393170000000004</v>
      </c>
      <c r="K16" s="71">
        <v>0.84216400000000002</v>
      </c>
      <c r="L16" s="71">
        <v>0.82237850000000001</v>
      </c>
      <c r="M16" s="71">
        <v>0.79964590000000002</v>
      </c>
    </row>
    <row r="17" spans="1:13" x14ac:dyDescent="0.3">
      <c r="A17" s="71" t="s">
        <v>422</v>
      </c>
      <c r="B17" s="71">
        <v>0.80751496</v>
      </c>
      <c r="C17" s="71">
        <v>0.80199920000000002</v>
      </c>
      <c r="D17" s="71">
        <v>0.78541589999999994</v>
      </c>
      <c r="E17" s="71">
        <v>0.83103769999999999</v>
      </c>
      <c r="F17" s="71">
        <v>0.81563969999999997</v>
      </c>
      <c r="G17" s="71">
        <v>0.80410879999999996</v>
      </c>
      <c r="H17" s="71">
        <v>0.81225670999999999</v>
      </c>
      <c r="I17" s="71">
        <v>0.81862961000000001</v>
      </c>
      <c r="J17" s="71">
        <v>0.76885199999999998</v>
      </c>
      <c r="K17" s="71">
        <v>0.80247170000000001</v>
      </c>
      <c r="L17" s="71">
        <v>0.82076280000000001</v>
      </c>
      <c r="M17" s="71">
        <v>0.77745470000000005</v>
      </c>
    </row>
    <row r="18" spans="1:13" x14ac:dyDescent="0.3">
      <c r="A18" s="71" t="s">
        <v>193</v>
      </c>
      <c r="B18" s="71">
        <v>0.78106821999999998</v>
      </c>
      <c r="C18" s="71">
        <v>0.78837360000000001</v>
      </c>
      <c r="D18" s="71">
        <v>0.75863610000000004</v>
      </c>
      <c r="E18" s="71">
        <v>0.78587879999999999</v>
      </c>
      <c r="F18" s="71">
        <v>0.71094060000000003</v>
      </c>
      <c r="G18" s="71">
        <v>0.75711300000000004</v>
      </c>
      <c r="H18" s="71">
        <v>0.69085956999999998</v>
      </c>
      <c r="I18" s="71">
        <v>0.78918432999999999</v>
      </c>
      <c r="J18" s="71">
        <v>0.77671860000000004</v>
      </c>
      <c r="K18" s="71">
        <v>0.76997210000000005</v>
      </c>
      <c r="L18" s="71">
        <v>0.72347360000000005</v>
      </c>
      <c r="M18" s="71">
        <v>0.71610370000000001</v>
      </c>
    </row>
    <row r="19" spans="1:13" x14ac:dyDescent="0.3">
      <c r="A19" s="71" t="s">
        <v>423</v>
      </c>
      <c r="B19" s="71">
        <v>0.66749692000000005</v>
      </c>
      <c r="C19" s="71">
        <v>0.64594700000000005</v>
      </c>
      <c r="D19" s="71">
        <v>0.66454630000000003</v>
      </c>
      <c r="E19" s="71">
        <v>0.71932070000000004</v>
      </c>
      <c r="F19" s="71">
        <v>0.66701180000000004</v>
      </c>
      <c r="G19" s="71">
        <v>0.70235923</v>
      </c>
      <c r="H19" s="71">
        <v>0.62866706000000006</v>
      </c>
      <c r="I19" s="71">
        <v>0.63163820000000004</v>
      </c>
      <c r="J19" s="71">
        <v>0.70538579999999995</v>
      </c>
      <c r="K19" s="71">
        <v>0.64558280000000001</v>
      </c>
      <c r="L19" s="71">
        <v>0.67491869999999998</v>
      </c>
      <c r="M19" s="71">
        <v>0.62769419999999998</v>
      </c>
    </row>
    <row r="20" spans="1:13" x14ac:dyDescent="0.3">
      <c r="A20" s="71" t="s">
        <v>424</v>
      </c>
      <c r="B20" s="71">
        <v>1.1019207</v>
      </c>
      <c r="C20" s="71">
        <v>1.1282116</v>
      </c>
      <c r="D20" s="71">
        <v>1.1271347</v>
      </c>
      <c r="E20" s="71">
        <v>1.1191641000000001</v>
      </c>
      <c r="F20" s="71">
        <v>1.153634</v>
      </c>
      <c r="G20" s="71">
        <v>1.11091479</v>
      </c>
      <c r="H20" s="71">
        <v>1.1368588500000001</v>
      </c>
      <c r="I20" s="71">
        <v>1.1327456899999999</v>
      </c>
      <c r="J20" s="71">
        <v>1.1230403</v>
      </c>
      <c r="K20" s="71">
        <v>1.1316006000000001</v>
      </c>
      <c r="L20" s="71">
        <v>1.1172228</v>
      </c>
      <c r="M20" s="71">
        <v>1.1385396999999999</v>
      </c>
    </row>
    <row r="21" spans="1:13" x14ac:dyDescent="0.3">
      <c r="A21" s="71" t="s">
        <v>425</v>
      </c>
      <c r="B21" s="71">
        <v>0.69618928000000002</v>
      </c>
      <c r="C21" s="71">
        <v>0.72842249999999997</v>
      </c>
      <c r="D21" s="71">
        <v>0.70689109999999999</v>
      </c>
      <c r="E21" s="71">
        <v>0.76858360000000003</v>
      </c>
      <c r="F21" s="71">
        <v>0.73419679999999998</v>
      </c>
      <c r="G21" s="71">
        <v>0.77651455999999996</v>
      </c>
      <c r="H21" s="71">
        <v>0.72674678000000004</v>
      </c>
      <c r="I21" s="71">
        <v>0.73305304000000004</v>
      </c>
      <c r="J21" s="71">
        <v>0.74604559999999998</v>
      </c>
      <c r="K21" s="71">
        <v>0.7677273</v>
      </c>
      <c r="L21" s="71">
        <v>0.75448899999999997</v>
      </c>
      <c r="M21" s="71">
        <v>0.66666170000000002</v>
      </c>
    </row>
    <row r="22" spans="1:13" x14ac:dyDescent="0.3">
      <c r="A22" s="71" t="s">
        <v>426</v>
      </c>
      <c r="B22" s="71">
        <v>0.96535793999999997</v>
      </c>
      <c r="C22" s="71">
        <v>0.98193189999999997</v>
      </c>
      <c r="D22" s="71">
        <v>0.95863549999999997</v>
      </c>
      <c r="E22" s="71">
        <v>0.99307900000000005</v>
      </c>
      <c r="F22" s="71">
        <v>0.99909530000000002</v>
      </c>
      <c r="G22" s="71">
        <v>0.98848323999999999</v>
      </c>
      <c r="H22" s="71">
        <v>0.98024686999999999</v>
      </c>
      <c r="I22" s="71">
        <v>0.99130054999999995</v>
      </c>
      <c r="J22" s="71">
        <v>0.98607590000000001</v>
      </c>
      <c r="K22" s="71">
        <v>1.0009444000000001</v>
      </c>
      <c r="L22" s="71">
        <v>0.97942700000000005</v>
      </c>
      <c r="M22" s="71">
        <v>1.0023511000000001</v>
      </c>
    </row>
    <row r="23" spans="1:13" x14ac:dyDescent="0.3">
      <c r="A23" s="71" t="s">
        <v>427</v>
      </c>
      <c r="B23" s="71">
        <v>0.56442873999999998</v>
      </c>
      <c r="C23" s="71">
        <v>0.56219090000000005</v>
      </c>
      <c r="D23" s="71">
        <v>0.5694669</v>
      </c>
      <c r="E23" s="71">
        <v>0.59274130000000003</v>
      </c>
      <c r="F23" s="71">
        <v>0.5891189</v>
      </c>
      <c r="G23" s="71">
        <v>0.62067037999999997</v>
      </c>
      <c r="H23" s="71">
        <v>0.44321971999999998</v>
      </c>
      <c r="I23" s="71">
        <v>0.54483331000000002</v>
      </c>
      <c r="J23" s="71">
        <v>0.51625019999999999</v>
      </c>
      <c r="K23" s="71">
        <v>0.58719189999999999</v>
      </c>
      <c r="L23" s="71">
        <v>0.54964219999999997</v>
      </c>
      <c r="M23" s="71">
        <v>0.57052530000000001</v>
      </c>
    </row>
    <row r="24" spans="1:13" x14ac:dyDescent="0.3">
      <c r="A24" s="71" t="s">
        <v>428</v>
      </c>
      <c r="B24" s="71">
        <v>0.31418438999999998</v>
      </c>
      <c r="C24" s="71">
        <v>0.48764740000000001</v>
      </c>
      <c r="D24" s="71">
        <v>0.45978550000000001</v>
      </c>
      <c r="E24" s="71">
        <v>0.491757</v>
      </c>
      <c r="F24" s="71">
        <v>0.52262810000000004</v>
      </c>
      <c r="G24" s="71">
        <v>0.43156413999999998</v>
      </c>
      <c r="H24" s="71">
        <v>0.45930263999999998</v>
      </c>
      <c r="I24" s="71">
        <v>0.47732634000000002</v>
      </c>
      <c r="J24" s="71">
        <v>0.48087229999999997</v>
      </c>
      <c r="K24" s="71">
        <v>0.36643350000000002</v>
      </c>
      <c r="L24" s="71">
        <v>0.42034349999999998</v>
      </c>
      <c r="M24" s="71">
        <v>0.46046049999999999</v>
      </c>
    </row>
    <row r="25" spans="1:13" x14ac:dyDescent="0.3">
      <c r="A25" s="71" t="s">
        <v>429</v>
      </c>
      <c r="B25" s="71">
        <v>1.2495568800000001</v>
      </c>
      <c r="C25" s="71">
        <v>1.2402462999999999</v>
      </c>
      <c r="D25" s="71">
        <v>1.2491543000000001</v>
      </c>
      <c r="E25" s="71">
        <v>1.2472141000000001</v>
      </c>
      <c r="F25" s="71">
        <v>1.246856</v>
      </c>
      <c r="G25" s="71">
        <v>1.2457004700000001</v>
      </c>
      <c r="H25" s="71">
        <v>1.2585622700000001</v>
      </c>
      <c r="I25" s="71">
        <v>1.24734513</v>
      </c>
      <c r="J25" s="71">
        <v>1.2553778</v>
      </c>
      <c r="K25" s="71">
        <v>1.2554559999999999</v>
      </c>
      <c r="L25" s="71">
        <v>1.2396244999999999</v>
      </c>
      <c r="M25" s="71">
        <v>1.2661068</v>
      </c>
    </row>
    <row r="26" spans="1:13" x14ac:dyDescent="0.3">
      <c r="A26" s="71" t="s">
        <v>430</v>
      </c>
      <c r="B26" s="71">
        <v>0.36462934000000002</v>
      </c>
      <c r="C26" s="71">
        <v>0.37070350000000002</v>
      </c>
      <c r="D26" s="71">
        <v>0.34483910000000001</v>
      </c>
      <c r="E26" s="71">
        <v>0.49976599999999999</v>
      </c>
      <c r="F26" s="71">
        <v>0.3759982</v>
      </c>
      <c r="G26" s="71">
        <v>0.44403313999999999</v>
      </c>
      <c r="H26" s="71">
        <v>0.33118341000000001</v>
      </c>
      <c r="I26" s="71">
        <v>0.24435101000000001</v>
      </c>
      <c r="J26" s="71">
        <v>0.48087229999999997</v>
      </c>
      <c r="K26" s="71">
        <v>0.1935944</v>
      </c>
      <c r="L26" s="71">
        <v>0.3645195</v>
      </c>
      <c r="M26" s="71">
        <v>0.43047089999999999</v>
      </c>
    </row>
    <row r="27" spans="1:13" x14ac:dyDescent="0.3">
      <c r="A27" s="71" t="s">
        <v>431</v>
      </c>
      <c r="B27" s="71">
        <v>0.55727061</v>
      </c>
      <c r="C27" s="71">
        <v>0.51365479999999997</v>
      </c>
      <c r="D27" s="71">
        <v>0.56402929999999996</v>
      </c>
      <c r="E27" s="71">
        <v>0.59274130000000003</v>
      </c>
      <c r="F27" s="71">
        <v>0.48966130000000002</v>
      </c>
      <c r="G27" s="71">
        <v>0.54818924000000002</v>
      </c>
      <c r="H27" s="71">
        <v>0.58742187999999995</v>
      </c>
      <c r="I27" s="71">
        <v>0.54483331000000002</v>
      </c>
      <c r="J27" s="71">
        <v>0.50520359999999997</v>
      </c>
      <c r="K27" s="71">
        <v>0.49926110000000001</v>
      </c>
      <c r="L27" s="71">
        <v>0.57774979999999998</v>
      </c>
      <c r="M27" s="71">
        <v>0.51888049999999997</v>
      </c>
    </row>
    <row r="28" spans="1:13" x14ac:dyDescent="0.3">
      <c r="A28" s="71" t="s">
        <v>432</v>
      </c>
      <c r="B28" s="71">
        <v>0.84523466999999997</v>
      </c>
      <c r="C28" s="71">
        <v>0.86747269999999999</v>
      </c>
      <c r="D28" s="71">
        <v>0.86748820000000004</v>
      </c>
      <c r="E28" s="71">
        <v>0.88979450000000004</v>
      </c>
      <c r="F28" s="71">
        <v>0.83449180000000001</v>
      </c>
      <c r="G28" s="71">
        <v>0.90047394999999997</v>
      </c>
      <c r="H28" s="71">
        <v>0.88335876000000002</v>
      </c>
      <c r="I28" s="71">
        <v>0.87842045000000002</v>
      </c>
      <c r="J28" s="71">
        <v>0.88123669999999998</v>
      </c>
      <c r="K28" s="71">
        <v>0.88059500000000002</v>
      </c>
      <c r="L28" s="71">
        <v>0.90028920000000001</v>
      </c>
      <c r="M28" s="71">
        <v>0.85794979999999998</v>
      </c>
    </row>
    <row r="29" spans="1:13" x14ac:dyDescent="0.3">
      <c r="A29" s="71" t="s">
        <v>433</v>
      </c>
      <c r="B29" s="71">
        <v>0.47485564000000002</v>
      </c>
      <c r="C29" s="71">
        <v>0.41923959999999999</v>
      </c>
      <c r="D29" s="71">
        <v>0.34483910000000001</v>
      </c>
      <c r="E29" s="71">
        <v>0.39362059999999999</v>
      </c>
      <c r="F29" s="71">
        <v>0.39729540000000002</v>
      </c>
      <c r="G29" s="71">
        <v>0.38742019</v>
      </c>
      <c r="H29" s="71">
        <v>0.45930263999999998</v>
      </c>
      <c r="I29" s="71">
        <v>0.38728719</v>
      </c>
      <c r="J29" s="71">
        <v>0.32648310000000003</v>
      </c>
      <c r="K29" s="71">
        <v>0.4225505</v>
      </c>
      <c r="L29" s="71">
        <v>0.24301300000000001</v>
      </c>
      <c r="M29" s="71">
        <v>0.41336079999999997</v>
      </c>
    </row>
    <row r="30" spans="1:13" x14ac:dyDescent="0.3">
      <c r="A30" s="71" t="s">
        <v>434</v>
      </c>
      <c r="B30" s="71">
        <v>0.78509943000000004</v>
      </c>
      <c r="C30" s="71">
        <v>0.77007130000000001</v>
      </c>
      <c r="D30" s="71">
        <v>0.79253430000000002</v>
      </c>
      <c r="E30" s="71">
        <v>0.78859219999999997</v>
      </c>
      <c r="F30" s="71">
        <v>0.74331550000000002</v>
      </c>
      <c r="G30" s="71">
        <v>0.77981378000000001</v>
      </c>
      <c r="H30" s="71">
        <v>0.79555039999999999</v>
      </c>
      <c r="I30" s="71">
        <v>0.77673713</v>
      </c>
      <c r="J30" s="71">
        <v>0.72684749999999998</v>
      </c>
      <c r="K30" s="71">
        <v>0.77654000000000001</v>
      </c>
      <c r="L30" s="71">
        <v>0.77033309999999999</v>
      </c>
      <c r="M30" s="71">
        <v>0.75748740000000003</v>
      </c>
    </row>
    <row r="31" spans="1:13" x14ac:dyDescent="0.3">
      <c r="A31" s="71" t="s">
        <v>435</v>
      </c>
      <c r="B31" s="71">
        <v>0.79097762000000005</v>
      </c>
      <c r="C31" s="71">
        <v>0.78837360000000001</v>
      </c>
      <c r="D31" s="71">
        <v>0.78541589999999994</v>
      </c>
      <c r="E31" s="71">
        <v>0.77745889999999995</v>
      </c>
      <c r="F31" s="71">
        <v>0.79234450000000001</v>
      </c>
      <c r="G31" s="71">
        <v>0.80691310000000005</v>
      </c>
      <c r="H31" s="71">
        <v>0.78790088000000003</v>
      </c>
      <c r="I31" s="71">
        <v>0.78513215000000003</v>
      </c>
      <c r="J31" s="71">
        <v>0.75780539999999996</v>
      </c>
      <c r="K31" s="71">
        <v>0.7968172</v>
      </c>
      <c r="L31" s="71">
        <v>0.7982802</v>
      </c>
      <c r="M31" s="71">
        <v>0.75748740000000003</v>
      </c>
    </row>
    <row r="32" spans="1:13" x14ac:dyDescent="0.3">
      <c r="A32" s="71" t="s">
        <v>436</v>
      </c>
      <c r="B32" s="71">
        <v>0.34121466</v>
      </c>
      <c r="C32" s="71">
        <v>0.38847930000000003</v>
      </c>
      <c r="D32" s="71">
        <v>0.43764160000000002</v>
      </c>
      <c r="E32" s="71">
        <v>0.48333710000000002</v>
      </c>
      <c r="F32" s="71">
        <v>0.43358000000000002</v>
      </c>
      <c r="G32" s="71">
        <v>0.41809659999999998</v>
      </c>
      <c r="H32" s="71">
        <v>0.42560288000000002</v>
      </c>
      <c r="I32" s="71">
        <v>0.47732634000000002</v>
      </c>
      <c r="J32" s="71">
        <v>0.43692930000000002</v>
      </c>
      <c r="K32" s="71">
        <v>0.43788339999999998</v>
      </c>
      <c r="L32" s="71">
        <v>0.51615089999999997</v>
      </c>
      <c r="M32" s="71">
        <v>0.41336079999999997</v>
      </c>
    </row>
    <row r="33" spans="1:13" x14ac:dyDescent="0.3">
      <c r="A33" s="71" t="s">
        <v>437</v>
      </c>
      <c r="B33" s="71">
        <v>0.60771556000000004</v>
      </c>
      <c r="C33" s="71">
        <v>0.66984549999999998</v>
      </c>
      <c r="D33" s="71">
        <v>0.63847989999999999</v>
      </c>
      <c r="E33" s="71">
        <v>0.70428970000000002</v>
      </c>
      <c r="F33" s="71">
        <v>0.6479608</v>
      </c>
      <c r="G33" s="71">
        <v>0.71721486000000001</v>
      </c>
      <c r="H33" s="71">
        <v>0.64628390000000002</v>
      </c>
      <c r="I33" s="71">
        <v>0.70310629000000002</v>
      </c>
      <c r="J33" s="71">
        <v>0.72684749999999998</v>
      </c>
      <c r="K33" s="71">
        <v>0.70933639999999998</v>
      </c>
      <c r="L33" s="71">
        <v>0.64221079999999997</v>
      </c>
      <c r="M33" s="71">
        <v>0.69495929999999995</v>
      </c>
    </row>
    <row r="34" spans="1:13" x14ac:dyDescent="0.3">
      <c r="A34" s="71" t="s">
        <v>438</v>
      </c>
      <c r="B34" s="71">
        <v>0.94814566</v>
      </c>
      <c r="C34" s="71">
        <v>0.95365639999999996</v>
      </c>
      <c r="D34" s="71">
        <v>0.91761619999999999</v>
      </c>
      <c r="E34" s="71">
        <v>0.95538129999999999</v>
      </c>
      <c r="F34" s="71">
        <v>0.98563990000000001</v>
      </c>
      <c r="G34" s="71">
        <v>0.98895520000000003</v>
      </c>
      <c r="H34" s="71">
        <v>0.93807980999999996</v>
      </c>
      <c r="I34" s="71">
        <v>0.93738244999999998</v>
      </c>
      <c r="J34" s="71">
        <v>0.93256850000000002</v>
      </c>
      <c r="K34" s="71">
        <v>0.93365489999999995</v>
      </c>
      <c r="L34" s="71">
        <v>0.9313882</v>
      </c>
      <c r="M34" s="71">
        <v>0.9428898</v>
      </c>
    </row>
    <row r="35" spans="1:13" x14ac:dyDescent="0.3">
      <c r="A35" s="71" t="s">
        <v>439</v>
      </c>
      <c r="B35" s="71">
        <v>0.86013819999999996</v>
      </c>
      <c r="C35" s="71">
        <v>0.85519719999999999</v>
      </c>
      <c r="D35" s="71">
        <v>0.82757619999999998</v>
      </c>
      <c r="E35" s="71">
        <v>0.88833530000000005</v>
      </c>
      <c r="F35" s="71">
        <v>0.86262039999999995</v>
      </c>
      <c r="G35" s="71">
        <v>0.86412093999999995</v>
      </c>
      <c r="H35" s="71">
        <v>0.84557576999999995</v>
      </c>
      <c r="I35" s="71">
        <v>0.85104822000000002</v>
      </c>
      <c r="J35" s="71">
        <v>0.87978480000000003</v>
      </c>
      <c r="K35" s="71">
        <v>0.87453879999999995</v>
      </c>
      <c r="L35" s="71">
        <v>0.86117290000000002</v>
      </c>
      <c r="M35" s="71">
        <v>0.85336610000000002</v>
      </c>
    </row>
    <row r="36" spans="1:13" x14ac:dyDescent="0.3">
      <c r="A36" s="71" t="s">
        <v>440</v>
      </c>
      <c r="B36" s="71">
        <v>0.83354035999999998</v>
      </c>
      <c r="C36" s="71">
        <v>0.82507240000000004</v>
      </c>
      <c r="D36" s="71">
        <v>0.83849019999999996</v>
      </c>
      <c r="E36" s="71">
        <v>0.84013159999999998</v>
      </c>
      <c r="F36" s="71">
        <v>0.82341790000000004</v>
      </c>
      <c r="G36" s="71">
        <v>0.85909804999999995</v>
      </c>
      <c r="H36" s="71">
        <v>0.85845519000000003</v>
      </c>
      <c r="I36" s="71">
        <v>0.82198709000000003</v>
      </c>
      <c r="J36" s="71">
        <v>0.85649180000000003</v>
      </c>
      <c r="K36" s="71">
        <v>0.89652220000000005</v>
      </c>
      <c r="L36" s="71">
        <v>0.85857589999999995</v>
      </c>
      <c r="M36" s="71">
        <v>0.84383180000000002</v>
      </c>
    </row>
    <row r="37" spans="1:13" x14ac:dyDescent="0.3">
      <c r="A37" s="71" t="s">
        <v>441</v>
      </c>
      <c r="B37" s="71">
        <v>0.92098429000000004</v>
      </c>
      <c r="C37" s="71">
        <v>0.92745149999999998</v>
      </c>
      <c r="D37" s="71">
        <v>0.91761619999999999</v>
      </c>
      <c r="E37" s="71">
        <v>0.93072520000000003</v>
      </c>
      <c r="F37" s="71">
        <v>0.92649930000000003</v>
      </c>
      <c r="G37" s="71">
        <v>0.93300077999999997</v>
      </c>
      <c r="H37" s="71">
        <v>0.93575478000000001</v>
      </c>
      <c r="I37" s="71">
        <v>0.95307889000000001</v>
      </c>
      <c r="J37" s="71">
        <v>0.94521270000000002</v>
      </c>
      <c r="K37" s="71">
        <v>0.94141149999999996</v>
      </c>
      <c r="L37" s="71">
        <v>0.94145590000000001</v>
      </c>
      <c r="M37" s="71">
        <v>0.94661059999999997</v>
      </c>
    </row>
    <row r="38" spans="1:13" x14ac:dyDescent="0.3">
      <c r="A38" s="71" t="s">
        <v>442</v>
      </c>
      <c r="B38" s="71">
        <v>1.1927975099999999</v>
      </c>
      <c r="C38" s="71">
        <v>1.1784223</v>
      </c>
      <c r="D38" s="71">
        <v>1.1770046999999999</v>
      </c>
      <c r="E38" s="71">
        <v>1.1820904000000001</v>
      </c>
      <c r="F38" s="71">
        <v>1.2223972999999999</v>
      </c>
      <c r="G38" s="71">
        <v>1.20679235</v>
      </c>
      <c r="H38" s="71">
        <v>1.2272946</v>
      </c>
      <c r="I38" s="71">
        <v>1.21615897</v>
      </c>
      <c r="J38" s="71">
        <v>1.2316288</v>
      </c>
      <c r="K38" s="71">
        <v>1.2151383</v>
      </c>
      <c r="L38" s="71">
        <v>1.2142071000000001</v>
      </c>
      <c r="M38" s="71">
        <v>1.2221626999999999</v>
      </c>
    </row>
    <row r="39" spans="1:13" x14ac:dyDescent="0.3">
      <c r="A39" s="71" t="s">
        <v>443</v>
      </c>
      <c r="B39" s="71">
        <v>0.53385592999999998</v>
      </c>
      <c r="C39" s="71">
        <v>0.55605519999999997</v>
      </c>
      <c r="D39" s="71">
        <v>0.51996710000000002</v>
      </c>
      <c r="E39" s="71">
        <v>0.59274130000000003</v>
      </c>
      <c r="F39" s="71">
        <v>0.48966130000000002</v>
      </c>
      <c r="G39" s="71">
        <v>0.58312549000000002</v>
      </c>
      <c r="H39" s="71">
        <v>0.59496729000000004</v>
      </c>
      <c r="I39" s="71">
        <v>0.56736547999999998</v>
      </c>
      <c r="J39" s="71">
        <v>0.58652320000000002</v>
      </c>
      <c r="K39" s="71">
        <v>0.60512779999999999</v>
      </c>
      <c r="L39" s="71">
        <v>0.55710280000000001</v>
      </c>
      <c r="M39" s="71">
        <v>0.54655370000000003</v>
      </c>
    </row>
    <row r="40" spans="1:13" x14ac:dyDescent="0.3">
      <c r="A40" s="71" t="s">
        <v>444</v>
      </c>
      <c r="B40" s="71">
        <v>0.63317318</v>
      </c>
      <c r="C40" s="71">
        <v>0.74347700000000005</v>
      </c>
      <c r="D40" s="71">
        <v>0.72668270000000001</v>
      </c>
      <c r="E40" s="71">
        <v>0.71932070000000004</v>
      </c>
      <c r="F40" s="71">
        <v>0.72785160000000004</v>
      </c>
      <c r="G40" s="71">
        <v>0.71956810999999998</v>
      </c>
      <c r="H40" s="71">
        <v>0.71164965999999996</v>
      </c>
      <c r="I40" s="71">
        <v>0.74373884999999995</v>
      </c>
      <c r="J40" s="71">
        <v>0.68534209999999995</v>
      </c>
      <c r="K40" s="71">
        <v>0.73286689999999999</v>
      </c>
      <c r="L40" s="71">
        <v>0.68923659999999998</v>
      </c>
      <c r="M40" s="71">
        <v>0.70932859999999998</v>
      </c>
    </row>
    <row r="41" spans="1:13" x14ac:dyDescent="0.3">
      <c r="A41" s="71" t="s">
        <v>445</v>
      </c>
      <c r="B41" s="71">
        <v>0.43572749999999999</v>
      </c>
      <c r="C41" s="71">
        <v>0.37070350000000002</v>
      </c>
      <c r="D41" s="71">
        <v>0.38184360000000001</v>
      </c>
      <c r="E41" s="71">
        <v>0.40790369999999998</v>
      </c>
      <c r="F41" s="71">
        <v>0.44931310000000002</v>
      </c>
      <c r="G41" s="71">
        <v>0.27079509000000002</v>
      </c>
      <c r="H41" s="71">
        <v>0.33118341000000001</v>
      </c>
      <c r="I41" s="71">
        <v>0.31581910000000002</v>
      </c>
      <c r="J41" s="71">
        <v>0.32648310000000003</v>
      </c>
      <c r="K41" s="71">
        <v>0.1935944</v>
      </c>
      <c r="L41" s="71">
        <v>0.3645195</v>
      </c>
      <c r="M41" s="71">
        <v>0.43047089999999999</v>
      </c>
    </row>
    <row r="42" spans="1:13" x14ac:dyDescent="0.3">
      <c r="A42" s="71" t="s">
        <v>446</v>
      </c>
      <c r="B42" s="71">
        <v>0.36462934000000002</v>
      </c>
      <c r="C42" s="71">
        <v>0.37070350000000002</v>
      </c>
      <c r="D42" s="71">
        <v>0.38184360000000001</v>
      </c>
      <c r="E42" s="71">
        <v>0.47446179999999999</v>
      </c>
      <c r="F42" s="71">
        <v>0.43358000000000002</v>
      </c>
      <c r="G42" s="71">
        <v>0.48631791000000002</v>
      </c>
      <c r="H42" s="71">
        <v>0.44321971999999998</v>
      </c>
      <c r="I42" s="71">
        <v>0.42265781000000002</v>
      </c>
      <c r="J42" s="71">
        <v>0.4195625</v>
      </c>
      <c r="K42" s="71">
        <v>0.4225505</v>
      </c>
      <c r="L42" s="71">
        <v>0.44962750000000001</v>
      </c>
      <c r="M42" s="71">
        <v>0.43047089999999999</v>
      </c>
    </row>
    <row r="43" spans="1:13" x14ac:dyDescent="0.3">
      <c r="A43" s="71" t="s">
        <v>447</v>
      </c>
      <c r="B43" s="71">
        <v>1.0120201600000001</v>
      </c>
      <c r="C43" s="71">
        <v>1.0035191999999999</v>
      </c>
      <c r="D43" s="71">
        <v>1.0105123</v>
      </c>
      <c r="E43" s="71">
        <v>1.0194856999999999</v>
      </c>
      <c r="F43" s="71">
        <v>1.022699</v>
      </c>
      <c r="G43" s="71">
        <v>1.02602813</v>
      </c>
      <c r="H43" s="71">
        <v>1.0183387100000001</v>
      </c>
      <c r="I43" s="71">
        <v>1.0330338800000001</v>
      </c>
      <c r="J43" s="71">
        <v>0.98930099999999999</v>
      </c>
      <c r="K43" s="71">
        <v>1.0372330999999999</v>
      </c>
      <c r="L43" s="71">
        <v>1.0100693999999999</v>
      </c>
      <c r="M43" s="71">
        <v>1.0251376999999999</v>
      </c>
    </row>
    <row r="44" spans="1:13" x14ac:dyDescent="0.3">
      <c r="A44" s="71" t="s">
        <v>448</v>
      </c>
      <c r="B44" s="71">
        <v>0.59639876000000003</v>
      </c>
      <c r="C44" s="71">
        <v>0.61371319999999996</v>
      </c>
      <c r="D44" s="71">
        <v>0.67618849999999997</v>
      </c>
      <c r="E44" s="71">
        <v>0.68010599999999999</v>
      </c>
      <c r="F44" s="71">
        <v>0.72127580000000002</v>
      </c>
      <c r="G44" s="71">
        <v>0.76971548000000001</v>
      </c>
      <c r="H44" s="71">
        <v>0.74403385</v>
      </c>
      <c r="I44" s="71">
        <v>0.7679222</v>
      </c>
      <c r="J44" s="71">
        <v>0.6976308</v>
      </c>
      <c r="K44" s="71">
        <v>0.70933639999999998</v>
      </c>
      <c r="L44" s="71">
        <v>0.78880240000000001</v>
      </c>
      <c r="M44" s="71">
        <v>0.73200080000000001</v>
      </c>
    </row>
    <row r="45" spans="1:13" x14ac:dyDescent="0.3">
      <c r="A45" s="71" t="s">
        <v>449</v>
      </c>
      <c r="B45" s="71">
        <v>0.66749692000000005</v>
      </c>
      <c r="C45" s="71">
        <v>0.60921389999999997</v>
      </c>
      <c r="D45" s="71">
        <v>0.65840370000000004</v>
      </c>
      <c r="E45" s="71">
        <v>0.6578138</v>
      </c>
      <c r="F45" s="71">
        <v>0.58202719999999997</v>
      </c>
      <c r="G45" s="71">
        <v>0.61204006</v>
      </c>
      <c r="H45" s="71">
        <v>0.66236682000000002</v>
      </c>
      <c r="I45" s="71">
        <v>0.62156334999999996</v>
      </c>
      <c r="J45" s="71">
        <v>0.53651709999999997</v>
      </c>
      <c r="K45" s="71">
        <v>0.59934969999999999</v>
      </c>
      <c r="L45" s="71">
        <v>0.58412489999999995</v>
      </c>
      <c r="M45" s="71">
        <v>0.60449799999999998</v>
      </c>
    </row>
    <row r="46" spans="1:13" x14ac:dyDescent="0.3">
      <c r="A46" s="71" t="s">
        <v>450</v>
      </c>
      <c r="B46" s="71">
        <v>0.73988918000000004</v>
      </c>
      <c r="C46" s="71">
        <v>0.72153520000000004</v>
      </c>
      <c r="D46" s="71">
        <v>0.69478119999999999</v>
      </c>
      <c r="E46" s="71">
        <v>0.75595029999999996</v>
      </c>
      <c r="F46" s="71">
        <v>0.7602795</v>
      </c>
      <c r="G46" s="71">
        <v>0.78143943999999999</v>
      </c>
      <c r="H46" s="71">
        <v>0.80528091000000002</v>
      </c>
      <c r="I46" s="71">
        <v>0.79117601000000004</v>
      </c>
      <c r="J46" s="71">
        <v>0.81992690000000001</v>
      </c>
      <c r="K46" s="71">
        <v>0.76314990000000005</v>
      </c>
      <c r="L46" s="71">
        <v>0.76815540000000004</v>
      </c>
      <c r="M46" s="71">
        <v>0.77507689999999996</v>
      </c>
    </row>
    <row r="47" spans="1:13" x14ac:dyDescent="0.3">
      <c r="A47" s="71" t="s">
        <v>451</v>
      </c>
      <c r="B47" s="71">
        <v>0.42047009000000002</v>
      </c>
      <c r="C47" s="71">
        <v>0.1169439</v>
      </c>
      <c r="D47" s="71">
        <v>0.43764160000000002</v>
      </c>
      <c r="E47" s="71">
        <v>0.37797510000000001</v>
      </c>
      <c r="F47" s="71">
        <v>0.39729540000000002</v>
      </c>
      <c r="G47" s="71">
        <v>0.3014715</v>
      </c>
      <c r="H47" s="71">
        <v>0.38435770000000002</v>
      </c>
      <c r="I47" s="71">
        <v>0.46516551</v>
      </c>
      <c r="J47" s="71">
        <v>0.45278400000000002</v>
      </c>
      <c r="K47" s="71">
        <v>0.4650474</v>
      </c>
      <c r="L47" s="71">
        <v>0.40363589999999999</v>
      </c>
      <c r="M47" s="71">
        <v>0.24886800000000001</v>
      </c>
    </row>
    <row r="48" spans="1:13" x14ac:dyDescent="0.3">
      <c r="A48" s="71" t="s">
        <v>452</v>
      </c>
      <c r="B48" s="71">
        <v>0.57130607</v>
      </c>
      <c r="C48" s="71">
        <v>0.56811129999999999</v>
      </c>
      <c r="D48" s="71">
        <v>0.60753780000000002</v>
      </c>
      <c r="E48" s="71">
        <v>0.55831509999999995</v>
      </c>
      <c r="F48" s="71">
        <v>0.43358000000000002</v>
      </c>
      <c r="G48" s="71">
        <v>0.56656251000000002</v>
      </c>
      <c r="H48" s="71">
        <v>0.53424758999999999</v>
      </c>
      <c r="I48" s="71">
        <v>0.51899269000000003</v>
      </c>
      <c r="J48" s="71">
        <v>0.49344379999999999</v>
      </c>
      <c r="K48" s="71">
        <v>0.54469500000000004</v>
      </c>
      <c r="L48" s="71">
        <v>0.51615089999999997</v>
      </c>
      <c r="M48" s="71">
        <v>0.50861940000000005</v>
      </c>
    </row>
    <row r="49" spans="1:13" x14ac:dyDescent="0.3">
      <c r="A49" s="71" t="s">
        <v>194</v>
      </c>
      <c r="B49" s="71">
        <v>0.48617244999999998</v>
      </c>
      <c r="C49" s="71">
        <v>0.61809559999999997</v>
      </c>
      <c r="D49" s="71">
        <v>0.48828389999999999</v>
      </c>
      <c r="E49" s="71">
        <v>0.57886099999999996</v>
      </c>
      <c r="F49" s="71">
        <v>0.55050109999999997</v>
      </c>
      <c r="G49" s="71">
        <v>0.65821527999999996</v>
      </c>
      <c r="H49" s="71">
        <v>0.59496729000000004</v>
      </c>
      <c r="I49" s="71">
        <v>0.68954099000000002</v>
      </c>
      <c r="J49" s="71">
        <v>0.53651709999999997</v>
      </c>
      <c r="K49" s="71">
        <v>0.53649740000000001</v>
      </c>
      <c r="L49" s="71">
        <v>0.57774979999999998</v>
      </c>
      <c r="M49" s="71">
        <v>0.59819840000000002</v>
      </c>
    </row>
    <row r="50" spans="1:13" x14ac:dyDescent="0.3">
      <c r="A50" s="71" t="s">
        <v>453</v>
      </c>
      <c r="B50" s="71">
        <v>0.56442873999999998</v>
      </c>
      <c r="C50" s="71">
        <v>0.64594700000000005</v>
      </c>
      <c r="D50" s="71">
        <v>0.55258799999999997</v>
      </c>
      <c r="E50" s="71">
        <v>0.6320114</v>
      </c>
      <c r="F50" s="71">
        <v>0.60251889999999997</v>
      </c>
      <c r="G50" s="71">
        <v>0.70745824000000002</v>
      </c>
      <c r="H50" s="71">
        <v>0.64059615999999997</v>
      </c>
      <c r="I50" s="71">
        <v>0.58734101999999999</v>
      </c>
      <c r="J50" s="71">
        <v>0.62571940000000004</v>
      </c>
      <c r="K50" s="71">
        <v>0.61072249999999995</v>
      </c>
      <c r="L50" s="71">
        <v>0.60753259999999998</v>
      </c>
      <c r="M50" s="71">
        <v>0.62217</v>
      </c>
    </row>
    <row r="51" spans="1:13" x14ac:dyDescent="0.3">
      <c r="A51" s="71" t="s">
        <v>454</v>
      </c>
      <c r="B51" s="71">
        <v>0.53385592999999998</v>
      </c>
      <c r="C51" s="71">
        <v>0.53618350000000004</v>
      </c>
      <c r="D51" s="71">
        <v>0.45978550000000001</v>
      </c>
      <c r="E51" s="71">
        <v>0.55831509999999995</v>
      </c>
      <c r="F51" s="71">
        <v>0.51229290000000005</v>
      </c>
      <c r="G51" s="71">
        <v>0.58312549000000002</v>
      </c>
      <c r="H51" s="71">
        <v>0.51247693000000005</v>
      </c>
      <c r="I51" s="71">
        <v>0.58093079000000003</v>
      </c>
      <c r="J51" s="71">
        <v>0.55475359999999996</v>
      </c>
      <c r="K51" s="71">
        <v>0.5741328</v>
      </c>
      <c r="L51" s="71">
        <v>0.55710280000000001</v>
      </c>
      <c r="M51" s="71">
        <v>0.56288490000000002</v>
      </c>
    </row>
    <row r="52" spans="1:13" x14ac:dyDescent="0.3">
      <c r="A52" s="71" t="s">
        <v>455</v>
      </c>
      <c r="B52" s="71">
        <v>0.68944422999999999</v>
      </c>
      <c r="C52" s="71">
        <v>0.68793930000000003</v>
      </c>
      <c r="D52" s="71">
        <v>0.66753439999999997</v>
      </c>
      <c r="E52" s="71">
        <v>0.69503930000000003</v>
      </c>
      <c r="F52" s="71">
        <v>0.66243390000000002</v>
      </c>
      <c r="G52" s="71">
        <v>0.68606381999999999</v>
      </c>
      <c r="H52" s="71">
        <v>0.69085956999999998</v>
      </c>
      <c r="I52" s="71">
        <v>0.71570179</v>
      </c>
      <c r="J52" s="71">
        <v>0.73669929999999995</v>
      </c>
      <c r="K52" s="71">
        <v>0.73828939999999998</v>
      </c>
      <c r="L52" s="71">
        <v>0.69264049999999999</v>
      </c>
      <c r="M52" s="71">
        <v>0.72893200000000002</v>
      </c>
    </row>
    <row r="53" spans="1:13" x14ac:dyDescent="0.3">
      <c r="A53" s="71" t="s">
        <v>456</v>
      </c>
      <c r="B53" s="71">
        <v>0.76394735000000003</v>
      </c>
      <c r="C53" s="71">
        <v>0.77007130000000001</v>
      </c>
      <c r="D53" s="71">
        <v>0.70453889999999997</v>
      </c>
      <c r="E53" s="71">
        <v>0.76705659999999998</v>
      </c>
      <c r="F53" s="71">
        <v>0.74331550000000002</v>
      </c>
      <c r="G53" s="71">
        <v>0.83024719999999996</v>
      </c>
      <c r="H53" s="71">
        <v>0.75678628999999997</v>
      </c>
      <c r="I53" s="71">
        <v>0.77238476</v>
      </c>
      <c r="J53" s="71">
        <v>0.811643</v>
      </c>
      <c r="K53" s="71">
        <v>0.76314990000000005</v>
      </c>
      <c r="L53" s="71">
        <v>0.74222549999999998</v>
      </c>
      <c r="M53" s="71">
        <v>0.74090449999999997</v>
      </c>
    </row>
    <row r="54" spans="1:13" x14ac:dyDescent="0.3">
      <c r="A54" s="71" t="s">
        <v>457</v>
      </c>
      <c r="B54" s="71">
        <v>0.74991189000000003</v>
      </c>
      <c r="C54" s="71">
        <v>0.80771890000000002</v>
      </c>
      <c r="D54" s="71">
        <v>0.77490720000000002</v>
      </c>
      <c r="E54" s="71">
        <v>0.78724110000000003</v>
      </c>
      <c r="F54" s="71">
        <v>0.80330650000000003</v>
      </c>
      <c r="G54" s="71">
        <v>0.78143943999999999</v>
      </c>
      <c r="H54" s="71">
        <v>0.78527902999999999</v>
      </c>
      <c r="I54" s="71">
        <v>0.80815552000000002</v>
      </c>
      <c r="J54" s="71">
        <v>0.7915008</v>
      </c>
      <c r="K54" s="71">
        <v>0.80247170000000001</v>
      </c>
      <c r="L54" s="71">
        <v>0.78684379999999998</v>
      </c>
      <c r="M54" s="71">
        <v>0.78889290000000001</v>
      </c>
    </row>
    <row r="55" spans="1:13" x14ac:dyDescent="0.3">
      <c r="A55" s="71" t="s">
        <v>458</v>
      </c>
      <c r="B55" s="71">
        <v>0.46275777000000001</v>
      </c>
      <c r="C55" s="71">
        <v>0.59494780000000003</v>
      </c>
      <c r="D55" s="71">
        <v>0.45978550000000001</v>
      </c>
      <c r="E55" s="71">
        <v>0.47446179999999999</v>
      </c>
      <c r="F55" s="71">
        <v>0.50133090000000002</v>
      </c>
      <c r="G55" s="71">
        <v>0.54159018000000003</v>
      </c>
      <c r="H55" s="71">
        <v>0.50054781999999998</v>
      </c>
      <c r="I55" s="71">
        <v>0.50946270000000005</v>
      </c>
      <c r="J55" s="71">
        <v>0.46736889999999998</v>
      </c>
      <c r="K55" s="71">
        <v>0.48857800000000001</v>
      </c>
      <c r="L55" s="71">
        <v>0.53369520000000004</v>
      </c>
      <c r="M55" s="71">
        <v>0.50861940000000005</v>
      </c>
    </row>
    <row r="56" spans="1:13" x14ac:dyDescent="0.3">
      <c r="A56" s="71" t="s">
        <v>459</v>
      </c>
      <c r="B56" s="71">
        <v>0.54201319999999997</v>
      </c>
      <c r="C56" s="71">
        <v>0.58471960000000001</v>
      </c>
      <c r="D56" s="71">
        <v>0.62754189999999999</v>
      </c>
      <c r="E56" s="71">
        <v>0.61354790000000003</v>
      </c>
      <c r="F56" s="71">
        <v>0.54167900000000002</v>
      </c>
      <c r="G56" s="71">
        <v>0.60294300999999995</v>
      </c>
      <c r="H56" s="71">
        <v>0.42560288000000002</v>
      </c>
      <c r="I56" s="71">
        <v>0.58734101999999999</v>
      </c>
      <c r="J56" s="71">
        <v>0.60717319999999997</v>
      </c>
      <c r="K56" s="71">
        <v>0.5933756</v>
      </c>
      <c r="L56" s="71">
        <v>0.58412489999999995</v>
      </c>
      <c r="M56" s="71">
        <v>0.55490490000000003</v>
      </c>
    </row>
    <row r="57" spans="1:13" x14ac:dyDescent="0.3">
      <c r="A57" s="71" t="s">
        <v>460</v>
      </c>
      <c r="B57" s="71">
        <v>0.98297540999999999</v>
      </c>
      <c r="C57" s="71">
        <v>1.0030781</v>
      </c>
      <c r="D57" s="71">
        <v>0.98980610000000002</v>
      </c>
      <c r="E57" s="71">
        <v>1.0161559</v>
      </c>
      <c r="F57" s="71">
        <v>1.0283013000000001</v>
      </c>
      <c r="G57" s="71">
        <v>1.02753378</v>
      </c>
      <c r="H57" s="71">
        <v>1.02567447</v>
      </c>
      <c r="I57" s="71">
        <v>1.03353534</v>
      </c>
      <c r="J57" s="71">
        <v>1.0318689000000001</v>
      </c>
      <c r="K57" s="71">
        <v>1.0287088</v>
      </c>
      <c r="L57" s="71">
        <v>1.0366184000000001</v>
      </c>
      <c r="M57" s="71">
        <v>1.0298312999999999</v>
      </c>
    </row>
    <row r="58" spans="1:13" x14ac:dyDescent="0.3">
      <c r="A58" s="71" t="s">
        <v>461</v>
      </c>
      <c r="B58" s="71">
        <v>1.0743443399999999</v>
      </c>
      <c r="C58" s="71">
        <v>1.0904062000000001</v>
      </c>
      <c r="D58" s="71">
        <v>1.0756167000000001</v>
      </c>
      <c r="E58" s="71">
        <v>1.0937699999999999</v>
      </c>
      <c r="F58" s="71">
        <v>1.1001803999999999</v>
      </c>
      <c r="G58" s="71">
        <v>1.10745502</v>
      </c>
      <c r="H58" s="71">
        <v>1.1083661</v>
      </c>
      <c r="I58" s="71">
        <v>1.1006093299999999</v>
      </c>
      <c r="J58" s="71">
        <v>1.1044803999999999</v>
      </c>
      <c r="K58" s="71">
        <v>1.1115957999999999</v>
      </c>
      <c r="L58" s="71">
        <v>1.0976197000000001</v>
      </c>
      <c r="M58" s="71">
        <v>1.1116549</v>
      </c>
    </row>
    <row r="59" spans="1:13" x14ac:dyDescent="0.3">
      <c r="A59" s="71" t="s">
        <v>462</v>
      </c>
      <c r="B59" s="71">
        <v>0.62342902</v>
      </c>
      <c r="C59" s="71">
        <v>0.62653309999999995</v>
      </c>
      <c r="D59" s="71">
        <v>0.58959249999999996</v>
      </c>
      <c r="E59" s="71">
        <v>0.64541910000000002</v>
      </c>
      <c r="F59" s="71">
        <v>0.60886399999999996</v>
      </c>
      <c r="G59" s="71">
        <v>0.67728334000000001</v>
      </c>
      <c r="H59" s="71">
        <v>0.55372211000000005</v>
      </c>
      <c r="I59" s="71">
        <v>0.64116819999999997</v>
      </c>
      <c r="J59" s="71">
        <v>0.58652320000000002</v>
      </c>
      <c r="K59" s="71">
        <v>0.63630600000000004</v>
      </c>
      <c r="L59" s="71">
        <v>0.6232413</v>
      </c>
      <c r="M59" s="71">
        <v>0.60449799999999998</v>
      </c>
    </row>
    <row r="60" spans="1:13" x14ac:dyDescent="0.3">
      <c r="A60" s="71" t="s">
        <v>463</v>
      </c>
      <c r="B60" s="71">
        <v>0.89102245999999996</v>
      </c>
      <c r="C60" s="71">
        <v>0.86448659999999999</v>
      </c>
      <c r="D60" s="71">
        <v>0.88985360000000002</v>
      </c>
      <c r="E60" s="71">
        <v>0.89690179999999997</v>
      </c>
      <c r="F60" s="71">
        <v>0.8326926</v>
      </c>
      <c r="G60" s="71">
        <v>0.86212973999999998</v>
      </c>
      <c r="H60" s="71">
        <v>0.80528091000000002</v>
      </c>
      <c r="I60" s="71">
        <v>0.83011120000000005</v>
      </c>
      <c r="J60" s="71">
        <v>0.82785050000000004</v>
      </c>
      <c r="K60" s="71">
        <v>0.82830570000000003</v>
      </c>
      <c r="L60" s="71">
        <v>0.83177160000000006</v>
      </c>
      <c r="M60" s="71">
        <v>0.82309489999999996</v>
      </c>
    </row>
    <row r="61" spans="1:13" x14ac:dyDescent="0.3">
      <c r="A61" s="71" t="s">
        <v>464</v>
      </c>
      <c r="B61" s="71">
        <v>0.9855353</v>
      </c>
      <c r="C61" s="71">
        <v>0.96838579999999996</v>
      </c>
      <c r="D61" s="71">
        <v>0.96417220000000003</v>
      </c>
      <c r="E61" s="71">
        <v>0.97595580000000004</v>
      </c>
      <c r="F61" s="71">
        <v>0.98947909999999994</v>
      </c>
      <c r="G61" s="71">
        <v>0.97875484000000001</v>
      </c>
      <c r="H61" s="71">
        <v>0.96984409000000005</v>
      </c>
      <c r="I61" s="71">
        <v>0.98013684999999995</v>
      </c>
      <c r="J61" s="71">
        <v>0.95607960000000003</v>
      </c>
      <c r="K61" s="71">
        <v>0.98257839999999996</v>
      </c>
      <c r="L61" s="71">
        <v>0.97611320000000001</v>
      </c>
      <c r="M61" s="71">
        <v>0.9723001</v>
      </c>
    </row>
    <row r="62" spans="1:13" x14ac:dyDescent="0.3">
      <c r="A62" s="71" t="s">
        <v>465</v>
      </c>
      <c r="B62" s="71">
        <v>0.36462934000000002</v>
      </c>
      <c r="C62" s="71">
        <v>0.40455950000000002</v>
      </c>
      <c r="D62" s="71">
        <v>0.32269530000000002</v>
      </c>
      <c r="E62" s="71">
        <v>0.29412179999999999</v>
      </c>
      <c r="F62" s="71">
        <v>0.39729540000000002</v>
      </c>
      <c r="G62" s="71">
        <v>0.32740804000000001</v>
      </c>
      <c r="H62" s="71">
        <v>0.25623846</v>
      </c>
      <c r="I62" s="71">
        <v>0.31581910000000002</v>
      </c>
      <c r="J62" s="71">
        <v>0.35457139999999998</v>
      </c>
      <c r="K62" s="71">
        <v>0.36643350000000002</v>
      </c>
      <c r="L62" s="71">
        <v>0.24301300000000001</v>
      </c>
      <c r="M62" s="71">
        <v>0.32165719999999998</v>
      </c>
    </row>
    <row r="63" spans="1:13" x14ac:dyDescent="0.3">
      <c r="A63" s="71" t="s">
        <v>466</v>
      </c>
      <c r="B63" s="71">
        <v>0.68597185000000005</v>
      </c>
      <c r="C63" s="71">
        <v>0.65312740000000002</v>
      </c>
      <c r="D63" s="71">
        <v>0.65202470000000001</v>
      </c>
      <c r="E63" s="71">
        <v>0.67209699999999994</v>
      </c>
      <c r="F63" s="71">
        <v>0.6479608</v>
      </c>
      <c r="G63" s="71">
        <v>0.63283866</v>
      </c>
      <c r="H63" s="71">
        <v>0.66236682000000002</v>
      </c>
      <c r="I63" s="71">
        <v>0.63646760000000002</v>
      </c>
      <c r="J63" s="71">
        <v>0.64783310000000005</v>
      </c>
      <c r="K63" s="71">
        <v>0.5933756</v>
      </c>
      <c r="L63" s="71">
        <v>0.58412489999999995</v>
      </c>
      <c r="M63" s="71">
        <v>0.61058409999999996</v>
      </c>
    </row>
    <row r="64" spans="1:13" x14ac:dyDescent="0.3">
      <c r="A64" s="71" t="s">
        <v>467</v>
      </c>
      <c r="B64" s="71">
        <v>0.77271666000000006</v>
      </c>
      <c r="C64" s="71">
        <v>0.79906489999999997</v>
      </c>
      <c r="D64" s="71">
        <v>0.82644430000000002</v>
      </c>
      <c r="E64" s="71">
        <v>0.83514180000000005</v>
      </c>
      <c r="F64" s="71">
        <v>0.79234450000000001</v>
      </c>
      <c r="G64" s="71">
        <v>0.84417966</v>
      </c>
      <c r="H64" s="71">
        <v>0.85304493999999997</v>
      </c>
      <c r="I64" s="71">
        <v>0.82690633999999996</v>
      </c>
      <c r="J64" s="71">
        <v>0.82393170000000004</v>
      </c>
      <c r="K64" s="71">
        <v>0.85223629999999995</v>
      </c>
      <c r="L64" s="71">
        <v>0.81913210000000003</v>
      </c>
      <c r="M64" s="71">
        <v>0.83202810000000005</v>
      </c>
    </row>
    <row r="65" spans="1:13" x14ac:dyDescent="0.3">
      <c r="A65" s="71" t="s">
        <v>468</v>
      </c>
      <c r="B65" s="71">
        <v>0.73465448</v>
      </c>
      <c r="C65" s="71">
        <v>0.76104700000000003</v>
      </c>
      <c r="D65" s="71">
        <v>0.69478119999999999</v>
      </c>
      <c r="E65" s="71">
        <v>0.73496609999999996</v>
      </c>
      <c r="F65" s="71">
        <v>0.71094060000000003</v>
      </c>
      <c r="G65" s="71">
        <v>0.77314936000000001</v>
      </c>
      <c r="H65" s="71">
        <v>0.70767451999999997</v>
      </c>
      <c r="I65" s="71">
        <v>0.75134847000000005</v>
      </c>
      <c r="J65" s="71">
        <v>0.71997069999999996</v>
      </c>
      <c r="K65" s="71">
        <v>0.73286689999999999</v>
      </c>
      <c r="L65" s="71">
        <v>0.72903910000000005</v>
      </c>
      <c r="M65" s="71">
        <v>0.69117969999999995</v>
      </c>
    </row>
    <row r="66" spans="1:13" x14ac:dyDescent="0.3">
      <c r="A66" s="71" t="s">
        <v>469</v>
      </c>
      <c r="B66" s="71">
        <v>1.0452601800000001</v>
      </c>
      <c r="C66" s="71">
        <v>1.0614783999999999</v>
      </c>
      <c r="D66" s="71">
        <v>1.0424232</v>
      </c>
      <c r="E66" s="71">
        <v>1.0684309000000001</v>
      </c>
      <c r="F66" s="71">
        <v>1.0829055000000001</v>
      </c>
      <c r="G66" s="71">
        <v>1.0737689399999999</v>
      </c>
      <c r="H66" s="71">
        <v>1.100859</v>
      </c>
      <c r="I66" s="71">
        <v>1.0848675800000001</v>
      </c>
      <c r="J66" s="71">
        <v>1.0948880000000001</v>
      </c>
      <c r="K66" s="71">
        <v>1.0785020000000001</v>
      </c>
      <c r="L66" s="71">
        <v>1.090101</v>
      </c>
      <c r="M66" s="71">
        <v>1.0987178</v>
      </c>
    </row>
    <row r="67" spans="1:13" x14ac:dyDescent="0.3">
      <c r="A67" s="71" t="s">
        <v>195</v>
      </c>
      <c r="B67" s="71">
        <v>0.54980779999999996</v>
      </c>
      <c r="C67" s="71">
        <v>0.49676930000000002</v>
      </c>
      <c r="D67" s="71">
        <v>0.54029850000000001</v>
      </c>
      <c r="E67" s="71">
        <v>0.57396049999999998</v>
      </c>
      <c r="F67" s="71">
        <v>0.54167900000000002</v>
      </c>
      <c r="G67" s="71">
        <v>0.49541496000000002</v>
      </c>
      <c r="H67" s="71">
        <v>0.5236826</v>
      </c>
      <c r="I67" s="71">
        <v>0.56736547999999998</v>
      </c>
      <c r="J67" s="71">
        <v>0.60717319999999997</v>
      </c>
      <c r="K67" s="71">
        <v>0.5933756</v>
      </c>
      <c r="L67" s="71">
        <v>0.52514240000000001</v>
      </c>
      <c r="M67" s="71">
        <v>0.55490490000000003</v>
      </c>
    </row>
    <row r="68" spans="1:13" x14ac:dyDescent="0.3">
      <c r="A68" s="71" t="s">
        <v>196</v>
      </c>
      <c r="B68" s="71">
        <v>0.72369154999999996</v>
      </c>
      <c r="C68" s="71">
        <v>0.70427930000000005</v>
      </c>
      <c r="D68" s="71">
        <v>0.56402929999999996</v>
      </c>
      <c r="E68" s="71">
        <v>0.66367710000000002</v>
      </c>
      <c r="F68" s="71">
        <v>0.71094060000000003</v>
      </c>
      <c r="G68" s="71">
        <v>0.69167281999999997</v>
      </c>
      <c r="H68" s="71">
        <v>0.71164965999999996</v>
      </c>
      <c r="I68" s="71">
        <v>0.71263628999999995</v>
      </c>
      <c r="J68" s="71">
        <v>0.68953109999999995</v>
      </c>
      <c r="K68" s="71">
        <v>0.73009179999999996</v>
      </c>
      <c r="L68" s="71">
        <v>0.67114870000000004</v>
      </c>
      <c r="M68" s="71">
        <v>0.70932859999999998</v>
      </c>
    </row>
    <row r="69" spans="1:13" x14ac:dyDescent="0.3">
      <c r="A69" s="71" t="s">
        <v>470</v>
      </c>
      <c r="B69" s="71">
        <v>0.76618112999999999</v>
      </c>
      <c r="C69" s="71">
        <v>0.76289090000000004</v>
      </c>
      <c r="D69" s="71">
        <v>0.75691759999999997</v>
      </c>
      <c r="E69" s="71">
        <v>0.80152420000000002</v>
      </c>
      <c r="F69" s="71">
        <v>0.72127580000000002</v>
      </c>
      <c r="G69" s="71">
        <v>0.75333183999999997</v>
      </c>
      <c r="H69" s="71">
        <v>0.74070336999999997</v>
      </c>
      <c r="I69" s="71">
        <v>0.75381370999999997</v>
      </c>
      <c r="J69" s="71">
        <v>0.77413399999999999</v>
      </c>
      <c r="K69" s="71">
        <v>0.76545350000000001</v>
      </c>
      <c r="L69" s="71">
        <v>0.7591639</v>
      </c>
      <c r="M69" s="71">
        <v>0.69866079999999997</v>
      </c>
    </row>
    <row r="70" spans="1:13" x14ac:dyDescent="0.3">
      <c r="A70" s="71" t="s">
        <v>471</v>
      </c>
      <c r="B70" s="71">
        <v>0.67512201999999999</v>
      </c>
      <c r="C70" s="71">
        <v>0.68212099999999998</v>
      </c>
      <c r="D70" s="71">
        <v>0.65524490000000002</v>
      </c>
      <c r="E70" s="71">
        <v>0.73682099999999995</v>
      </c>
      <c r="F70" s="71">
        <v>0.67583389999999999</v>
      </c>
      <c r="G70" s="71">
        <v>0.76621004999999998</v>
      </c>
      <c r="H70" s="71">
        <v>0.70361200000000002</v>
      </c>
      <c r="I70" s="71">
        <v>0.74884824999999999</v>
      </c>
      <c r="J70" s="71">
        <v>0.7015496</v>
      </c>
      <c r="K70" s="71">
        <v>0.71245539999999996</v>
      </c>
      <c r="L70" s="71">
        <v>0.71178280000000005</v>
      </c>
      <c r="M70" s="71">
        <v>0.70228760000000001</v>
      </c>
    </row>
    <row r="71" spans="1:13" x14ac:dyDescent="0.3">
      <c r="A71" s="71" t="s">
        <v>472</v>
      </c>
      <c r="B71" s="71">
        <v>0.65117354999999999</v>
      </c>
      <c r="C71" s="71">
        <v>0.62653309999999995</v>
      </c>
      <c r="D71" s="71">
        <v>0.66150350000000002</v>
      </c>
      <c r="E71" s="71">
        <v>0.62487320000000002</v>
      </c>
      <c r="F71" s="71">
        <v>0.57464590000000004</v>
      </c>
      <c r="G71" s="71">
        <v>0.60755300999999995</v>
      </c>
      <c r="H71" s="71">
        <v>0.58742187999999995</v>
      </c>
      <c r="I71" s="71">
        <v>0.65880910999999998</v>
      </c>
      <c r="J71" s="71">
        <v>0.53651709999999997</v>
      </c>
      <c r="K71" s="71">
        <v>0.65439550000000002</v>
      </c>
      <c r="L71" s="71">
        <v>0.6552017</v>
      </c>
      <c r="M71" s="71">
        <v>0.55490490000000003</v>
      </c>
    </row>
    <row r="72" spans="1:13" x14ac:dyDescent="0.3">
      <c r="A72" s="71" t="s">
        <v>473</v>
      </c>
      <c r="B72" s="71">
        <v>0.55727061</v>
      </c>
      <c r="C72" s="71">
        <v>0.56811129999999999</v>
      </c>
      <c r="D72" s="71">
        <v>0.54655710000000002</v>
      </c>
      <c r="E72" s="71">
        <v>0.57886099999999996</v>
      </c>
      <c r="F72" s="71">
        <v>0.51229290000000005</v>
      </c>
      <c r="G72" s="71">
        <v>0.54159018000000003</v>
      </c>
      <c r="H72" s="71">
        <v>0.53424758999999999</v>
      </c>
      <c r="I72" s="71">
        <v>0.58093079000000003</v>
      </c>
      <c r="J72" s="71">
        <v>0.46736889999999998</v>
      </c>
      <c r="K72" s="71">
        <v>0.52789969999999997</v>
      </c>
      <c r="L72" s="71">
        <v>0.55710280000000001</v>
      </c>
      <c r="M72" s="71">
        <v>0.54655370000000003</v>
      </c>
    </row>
    <row r="73" spans="1:13" x14ac:dyDescent="0.3">
      <c r="A73" s="71" t="s">
        <v>197</v>
      </c>
      <c r="B73" s="71">
        <v>0.57130607</v>
      </c>
      <c r="C73" s="71">
        <v>0.51365479999999997</v>
      </c>
      <c r="D73" s="71">
        <v>0.43764160000000002</v>
      </c>
      <c r="E73" s="71">
        <v>0.49976599999999999</v>
      </c>
      <c r="F73" s="71">
        <v>0.35185349999999999</v>
      </c>
      <c r="G73" s="71">
        <v>0.52008164999999995</v>
      </c>
      <c r="H73" s="71">
        <v>0.51247693000000005</v>
      </c>
      <c r="I73" s="71">
        <v>0.50946270000000005</v>
      </c>
      <c r="J73" s="71">
        <v>0.40036440000000001</v>
      </c>
      <c r="K73" s="71">
        <v>0.49926110000000001</v>
      </c>
      <c r="L73" s="71">
        <v>0.42034349999999998</v>
      </c>
      <c r="M73" s="71">
        <v>0.32165719999999998</v>
      </c>
    </row>
    <row r="74" spans="1:13" x14ac:dyDescent="0.3">
      <c r="A74" s="71" t="s">
        <v>474</v>
      </c>
      <c r="B74" s="71">
        <v>0.64684370999999996</v>
      </c>
      <c r="C74" s="71">
        <v>0.66001469999999995</v>
      </c>
      <c r="D74" s="71">
        <v>0.63126859999999996</v>
      </c>
      <c r="E74" s="71">
        <v>0.6826911</v>
      </c>
      <c r="F74" s="71">
        <v>0.67147659999999998</v>
      </c>
      <c r="G74" s="71">
        <v>0.72188889000000001</v>
      </c>
      <c r="H74" s="71">
        <v>0.67236043999999995</v>
      </c>
      <c r="I74" s="71">
        <v>0.69981157999999999</v>
      </c>
      <c r="J74" s="71">
        <v>0.68105450000000001</v>
      </c>
      <c r="K74" s="71">
        <v>0.68936589999999998</v>
      </c>
      <c r="L74" s="71">
        <v>0.67860929999999997</v>
      </c>
      <c r="M74" s="71">
        <v>0.68731889999999995</v>
      </c>
    </row>
    <row r="75" spans="1:13" x14ac:dyDescent="0.3">
      <c r="A75" s="71" t="s">
        <v>475</v>
      </c>
      <c r="B75" s="71">
        <v>0.63317318</v>
      </c>
      <c r="C75" s="71">
        <v>0.63059869999999996</v>
      </c>
      <c r="D75" s="71">
        <v>0.63491339999999996</v>
      </c>
      <c r="E75" s="71">
        <v>0.64860660000000003</v>
      </c>
      <c r="F75" s="71">
        <v>0.62092290000000006</v>
      </c>
      <c r="G75" s="71">
        <v>0.68889168999999995</v>
      </c>
      <c r="H75" s="71">
        <v>0.64059615999999997</v>
      </c>
      <c r="I75" s="71">
        <v>0.59950183999999995</v>
      </c>
      <c r="J75" s="71">
        <v>0.66281800000000002</v>
      </c>
      <c r="K75" s="71">
        <v>0.6214056</v>
      </c>
      <c r="L75" s="71">
        <v>0.69597960000000003</v>
      </c>
      <c r="M75" s="71">
        <v>0.67098769999999996</v>
      </c>
    </row>
    <row r="76" spans="1:13" x14ac:dyDescent="0.3">
      <c r="A76" s="71" t="s">
        <v>476</v>
      </c>
      <c r="B76" s="71">
        <v>0.92551554000000003</v>
      </c>
      <c r="C76" s="71">
        <v>0.93087379999999997</v>
      </c>
      <c r="D76" s="71">
        <v>0.91092850000000003</v>
      </c>
      <c r="E76" s="71">
        <v>0.93408690000000005</v>
      </c>
      <c r="F76" s="71">
        <v>0.93075399999999997</v>
      </c>
      <c r="G76" s="71">
        <v>0.93101741000000005</v>
      </c>
      <c r="H76" s="71">
        <v>0.95251885999999997</v>
      </c>
      <c r="I76" s="71">
        <v>0.96381119999999998</v>
      </c>
      <c r="J76" s="71">
        <v>0.93900019999999995</v>
      </c>
      <c r="K76" s="71">
        <v>0.95596979999999998</v>
      </c>
      <c r="L76" s="71">
        <v>0.93224960000000001</v>
      </c>
      <c r="M76" s="71">
        <v>0.93323590000000001</v>
      </c>
    </row>
    <row r="77" spans="1:13" x14ac:dyDescent="0.3">
      <c r="A77" s="71" t="s">
        <v>477</v>
      </c>
      <c r="B77" s="71">
        <v>0.81607030000000003</v>
      </c>
      <c r="C77" s="71">
        <v>0.78837360000000001</v>
      </c>
      <c r="D77" s="71">
        <v>0.74985979999999997</v>
      </c>
      <c r="E77" s="71">
        <v>0.8299955</v>
      </c>
      <c r="F77" s="71">
        <v>0.77824769999999999</v>
      </c>
      <c r="G77" s="71">
        <v>0.81768505999999996</v>
      </c>
      <c r="H77" s="71">
        <v>0.85304493999999997</v>
      </c>
      <c r="I77" s="71">
        <v>0.82198709000000003</v>
      </c>
      <c r="J77" s="71">
        <v>0.82590160000000001</v>
      </c>
      <c r="K77" s="71">
        <v>0.8043169</v>
      </c>
      <c r="L77" s="71">
        <v>0.81245339999999999</v>
      </c>
      <c r="M77" s="71">
        <v>0.80172129999999997</v>
      </c>
    </row>
    <row r="78" spans="1:13" x14ac:dyDescent="0.3">
      <c r="A78" s="71" t="s">
        <v>478</v>
      </c>
      <c r="B78" s="71">
        <v>0.34121466</v>
      </c>
      <c r="C78" s="71">
        <v>0.3022956</v>
      </c>
      <c r="D78" s="71">
        <v>0.39764909999999998</v>
      </c>
      <c r="E78" s="71">
        <v>0.36068</v>
      </c>
      <c r="F78" s="71">
        <v>0.39729540000000002</v>
      </c>
      <c r="G78" s="71">
        <v>0.18484640999999999</v>
      </c>
      <c r="H78" s="71">
        <v>0.25623846</v>
      </c>
      <c r="I78" s="71">
        <v>0.43799461000000001</v>
      </c>
      <c r="J78" s="71">
        <v>0.32648310000000003</v>
      </c>
      <c r="K78" s="71">
        <v>0.1221445</v>
      </c>
      <c r="L78" s="71">
        <v>0.40363589999999999</v>
      </c>
      <c r="M78" s="71">
        <v>0.24886800000000001</v>
      </c>
    </row>
    <row r="79" spans="1:13" x14ac:dyDescent="0.3">
      <c r="A79" s="71" t="s">
        <v>479</v>
      </c>
      <c r="B79" s="71">
        <v>0.67135091000000002</v>
      </c>
      <c r="C79" s="71">
        <v>0.64594700000000005</v>
      </c>
      <c r="D79" s="71">
        <v>0.65840370000000004</v>
      </c>
      <c r="E79" s="71">
        <v>0.69740120000000005</v>
      </c>
      <c r="F79" s="71">
        <v>0.68008860000000004</v>
      </c>
      <c r="G79" s="71">
        <v>0.74145011999999999</v>
      </c>
      <c r="H79" s="71">
        <v>0.73033596000000001</v>
      </c>
      <c r="I79" s="71">
        <v>0.74112752000000004</v>
      </c>
      <c r="J79" s="71">
        <v>0.72684749999999998</v>
      </c>
      <c r="K79" s="71">
        <v>0.72440689999999996</v>
      </c>
      <c r="L79" s="71">
        <v>0.69264049999999999</v>
      </c>
      <c r="M79" s="71">
        <v>0.63825719999999997</v>
      </c>
    </row>
    <row r="80" spans="1:13" x14ac:dyDescent="0.3">
      <c r="A80" s="71" t="s">
        <v>198</v>
      </c>
      <c r="B80" s="71">
        <v>0.48617244999999998</v>
      </c>
      <c r="C80" s="71">
        <v>0.53618350000000004</v>
      </c>
      <c r="D80" s="71">
        <v>0.41207840000000001</v>
      </c>
      <c r="E80" s="71">
        <v>0.56890929999999995</v>
      </c>
      <c r="F80" s="71">
        <v>0.46378619999999998</v>
      </c>
      <c r="G80" s="71">
        <v>0.53472169999999997</v>
      </c>
      <c r="H80" s="71">
        <v>0.48779539</v>
      </c>
      <c r="I80" s="71">
        <v>0.55266846999999997</v>
      </c>
      <c r="J80" s="71">
        <v>0.46736889999999998</v>
      </c>
      <c r="K80" s="71">
        <v>0.36643350000000002</v>
      </c>
      <c r="L80" s="71">
        <v>0.53369520000000004</v>
      </c>
      <c r="M80" s="71">
        <v>0.49773600000000001</v>
      </c>
    </row>
    <row r="81" spans="1:13" x14ac:dyDescent="0.3">
      <c r="A81" s="71" t="s">
        <v>199</v>
      </c>
      <c r="B81" s="71">
        <v>0.34121466</v>
      </c>
      <c r="C81" s="71">
        <v>0.38847930000000003</v>
      </c>
      <c r="D81" s="71">
        <v>0.39764909999999998</v>
      </c>
      <c r="E81" s="71">
        <v>0.37797510000000001</v>
      </c>
      <c r="F81" s="71">
        <v>0.4163463</v>
      </c>
      <c r="G81" s="71">
        <v>0.47670075000000001</v>
      </c>
      <c r="H81" s="71">
        <v>0.45930263999999998</v>
      </c>
      <c r="I81" s="71">
        <v>0.31581910000000002</v>
      </c>
      <c r="J81" s="71">
        <v>0.49344379999999999</v>
      </c>
      <c r="K81" s="71">
        <v>0.24428900000000001</v>
      </c>
      <c r="L81" s="71">
        <v>0.28212939999999997</v>
      </c>
      <c r="M81" s="71">
        <v>0.24886800000000001</v>
      </c>
    </row>
    <row r="82" spans="1:13" x14ac:dyDescent="0.3">
      <c r="A82" s="71" t="s">
        <v>480</v>
      </c>
      <c r="B82" s="71">
        <v>0.90862390999999998</v>
      </c>
      <c r="C82" s="71">
        <v>0.93019490000000005</v>
      </c>
      <c r="D82" s="71">
        <v>0.92404459999999999</v>
      </c>
      <c r="E82" s="71">
        <v>0.93738100000000002</v>
      </c>
      <c r="F82" s="71">
        <v>0.9607175</v>
      </c>
      <c r="G82" s="71">
        <v>0.95340150999999995</v>
      </c>
      <c r="H82" s="71">
        <v>0.95569665000000004</v>
      </c>
      <c r="I82" s="71">
        <v>0.94165049999999995</v>
      </c>
      <c r="J82" s="71">
        <v>0.92476610000000004</v>
      </c>
      <c r="K82" s="71">
        <v>0.94056629999999997</v>
      </c>
      <c r="L82" s="71">
        <v>0.95251430000000004</v>
      </c>
      <c r="M82" s="71">
        <v>0.95471059999999996</v>
      </c>
    </row>
    <row r="83" spans="1:13" x14ac:dyDescent="0.3">
      <c r="A83" s="71" t="s">
        <v>481</v>
      </c>
      <c r="B83" s="71">
        <v>0.38528255</v>
      </c>
      <c r="C83" s="71">
        <v>0.32830310000000001</v>
      </c>
      <c r="D83" s="71">
        <v>0.36437140000000001</v>
      </c>
      <c r="E83" s="71">
        <v>0.4210429</v>
      </c>
      <c r="F83" s="71">
        <v>0.29101359999999998</v>
      </c>
      <c r="G83" s="71">
        <v>0.27079509000000002</v>
      </c>
      <c r="H83" s="71">
        <v>0.29748363999999999</v>
      </c>
      <c r="I83" s="71">
        <v>0.34299001000000001</v>
      </c>
      <c r="J83" s="71">
        <v>0.45278400000000002</v>
      </c>
      <c r="K83" s="71">
        <v>0.28361069999999999</v>
      </c>
      <c r="L83" s="71">
        <v>0.34111190000000002</v>
      </c>
      <c r="M83" s="71">
        <v>0.28892679999999998</v>
      </c>
    </row>
    <row r="84" spans="1:13" x14ac:dyDescent="0.3">
      <c r="A84" s="71" t="s">
        <v>482</v>
      </c>
      <c r="B84" s="71">
        <v>0.40375748</v>
      </c>
      <c r="C84" s="71">
        <v>0.37070350000000002</v>
      </c>
      <c r="D84" s="71">
        <v>0.32269530000000002</v>
      </c>
      <c r="E84" s="71">
        <v>0.50740240000000003</v>
      </c>
      <c r="F84" s="71">
        <v>0.43358000000000002</v>
      </c>
      <c r="G84" s="71">
        <v>0.44403313999999999</v>
      </c>
      <c r="H84" s="71">
        <v>0.38435770000000002</v>
      </c>
      <c r="I84" s="71">
        <v>0.43799461000000001</v>
      </c>
      <c r="J84" s="71">
        <v>0.25260179999999999</v>
      </c>
      <c r="K84" s="71">
        <v>0.31573889999999999</v>
      </c>
      <c r="L84" s="71">
        <v>0.31408979999999997</v>
      </c>
      <c r="M84" s="71">
        <v>0.34933039999999999</v>
      </c>
    </row>
    <row r="85" spans="1:13" x14ac:dyDescent="0.3">
      <c r="A85" s="71" t="s">
        <v>483</v>
      </c>
      <c r="B85" s="71">
        <v>0.70584398999999998</v>
      </c>
      <c r="C85" s="71">
        <v>0.66335560000000005</v>
      </c>
      <c r="D85" s="71">
        <v>0.70453889999999997</v>
      </c>
      <c r="E85" s="71">
        <v>0.7253638</v>
      </c>
      <c r="F85" s="71">
        <v>0.69228310000000004</v>
      </c>
      <c r="G85" s="71">
        <v>0.70745824000000002</v>
      </c>
      <c r="H85" s="71">
        <v>0.65180183000000003</v>
      </c>
      <c r="I85" s="71">
        <v>0.74373884999999995</v>
      </c>
      <c r="J85" s="71">
        <v>0.60054660000000004</v>
      </c>
      <c r="K85" s="71">
        <v>0.70292779999999999</v>
      </c>
      <c r="L85" s="71">
        <v>0.67860929999999997</v>
      </c>
      <c r="M85" s="71">
        <v>0.71610370000000001</v>
      </c>
    </row>
    <row r="86" spans="1:13" x14ac:dyDescent="0.3">
      <c r="A86" s="71" t="s">
        <v>484</v>
      </c>
      <c r="B86" s="71">
        <v>0.75471628999999996</v>
      </c>
      <c r="C86" s="71">
        <v>0.75539120000000004</v>
      </c>
      <c r="D86" s="71">
        <v>0.70453889999999997</v>
      </c>
      <c r="E86" s="71">
        <v>0.75263400000000003</v>
      </c>
      <c r="F86" s="71">
        <v>0.75199640000000001</v>
      </c>
      <c r="G86" s="71">
        <v>0.77144117999999995</v>
      </c>
      <c r="H86" s="71">
        <v>0.75367971</v>
      </c>
      <c r="I86" s="71">
        <v>0.76334371000000001</v>
      </c>
      <c r="J86" s="71">
        <v>0.7867054</v>
      </c>
      <c r="K86" s="71">
        <v>0.75362229999999997</v>
      </c>
      <c r="L86" s="71">
        <v>0.74723430000000002</v>
      </c>
      <c r="M86" s="71">
        <v>0.72263239999999995</v>
      </c>
    </row>
    <row r="87" spans="1:13" x14ac:dyDescent="0.3">
      <c r="A87" s="71" t="s">
        <v>485</v>
      </c>
      <c r="B87" s="71">
        <v>0.70894760999999995</v>
      </c>
      <c r="C87" s="71">
        <v>0.71678240000000004</v>
      </c>
      <c r="D87" s="71">
        <v>0.6844133</v>
      </c>
      <c r="E87" s="71">
        <v>0.76395930000000001</v>
      </c>
      <c r="F87" s="71">
        <v>0.71445170000000002</v>
      </c>
      <c r="G87" s="71">
        <v>0.74946374999999998</v>
      </c>
      <c r="H87" s="71">
        <v>0.71164965999999996</v>
      </c>
      <c r="I87" s="71">
        <v>0.74631206999999999</v>
      </c>
      <c r="J87" s="71">
        <v>0.72684749999999998</v>
      </c>
      <c r="K87" s="71">
        <v>0.76545350000000001</v>
      </c>
      <c r="L87" s="71">
        <v>0.73443320000000001</v>
      </c>
      <c r="M87" s="71">
        <v>0.70228760000000001</v>
      </c>
    </row>
    <row r="88" spans="1:13" x14ac:dyDescent="0.3">
      <c r="A88" s="71" t="s">
        <v>200</v>
      </c>
      <c r="B88" s="71">
        <v>0.63784945000000004</v>
      </c>
      <c r="C88" s="71">
        <v>0.69630700000000001</v>
      </c>
      <c r="D88" s="71">
        <v>0.63491339999999996</v>
      </c>
      <c r="E88" s="71">
        <v>0.69740120000000005</v>
      </c>
      <c r="F88" s="71">
        <v>0.65773709999999996</v>
      </c>
      <c r="G88" s="71">
        <v>0.69710084999999999</v>
      </c>
      <c r="H88" s="71">
        <v>0.69945818999999998</v>
      </c>
      <c r="I88" s="71">
        <v>0.70634054999999996</v>
      </c>
      <c r="J88" s="71">
        <v>0.65296620000000005</v>
      </c>
      <c r="K88" s="71">
        <v>0.70292779999999999</v>
      </c>
      <c r="L88" s="71">
        <v>0.69925630000000005</v>
      </c>
      <c r="M88" s="71">
        <v>0.62769419999999998</v>
      </c>
    </row>
    <row r="89" spans="1:13" x14ac:dyDescent="0.3">
      <c r="A89" s="71" t="s">
        <v>486</v>
      </c>
      <c r="B89" s="71">
        <v>0.69618928000000002</v>
      </c>
      <c r="C89" s="71">
        <v>0.64957540000000003</v>
      </c>
      <c r="D89" s="71">
        <v>0.62754189999999999</v>
      </c>
      <c r="E89" s="71">
        <v>0.71725589999999995</v>
      </c>
      <c r="F89" s="71">
        <v>0.7602795</v>
      </c>
      <c r="G89" s="71">
        <v>0.73938563000000002</v>
      </c>
      <c r="H89" s="71">
        <v>0.71164965999999996</v>
      </c>
      <c r="I89" s="71">
        <v>0.64574668999999996</v>
      </c>
      <c r="J89" s="71">
        <v>0.73986830000000003</v>
      </c>
      <c r="K89" s="71">
        <v>0.72727229999999998</v>
      </c>
      <c r="L89" s="71">
        <v>0.70563140000000002</v>
      </c>
      <c r="M89" s="71">
        <v>0.70932859999999998</v>
      </c>
    </row>
    <row r="90" spans="1:13" x14ac:dyDescent="0.3">
      <c r="A90" s="71" t="s">
        <v>487</v>
      </c>
      <c r="B90" s="71">
        <v>0.55727061</v>
      </c>
      <c r="C90" s="71">
        <v>0.56811129999999999</v>
      </c>
      <c r="D90" s="71">
        <v>0.46983900000000001</v>
      </c>
      <c r="E90" s="71">
        <v>0.52838660000000004</v>
      </c>
      <c r="F90" s="71">
        <v>0.5324044</v>
      </c>
      <c r="G90" s="71">
        <v>0.61641055</v>
      </c>
      <c r="H90" s="71">
        <v>0.53424758999999999</v>
      </c>
      <c r="I90" s="71">
        <v>0.61087753</v>
      </c>
      <c r="J90" s="71">
        <v>0.55475359999999996</v>
      </c>
      <c r="K90" s="71">
        <v>0.55252820000000002</v>
      </c>
      <c r="L90" s="71">
        <v>0.43559629999999999</v>
      </c>
      <c r="M90" s="71">
        <v>0.57052530000000001</v>
      </c>
    </row>
    <row r="91" spans="1:13" x14ac:dyDescent="0.3">
      <c r="A91" s="71" t="s">
        <v>488</v>
      </c>
      <c r="B91" s="71">
        <v>0.85080179</v>
      </c>
      <c r="C91" s="71">
        <v>0.88165879999999996</v>
      </c>
      <c r="D91" s="71">
        <v>0.84162910000000002</v>
      </c>
      <c r="E91" s="71">
        <v>0.87055090000000002</v>
      </c>
      <c r="F91" s="71">
        <v>0.86864819999999998</v>
      </c>
      <c r="G91" s="71">
        <v>0.90363375000000001</v>
      </c>
      <c r="H91" s="71">
        <v>0.86543099999999995</v>
      </c>
      <c r="I91" s="71">
        <v>0.87476089999999995</v>
      </c>
      <c r="J91" s="71">
        <v>0.88410630000000001</v>
      </c>
      <c r="K91" s="71">
        <v>0.91410689999999994</v>
      </c>
      <c r="L91" s="71">
        <v>0.89505610000000002</v>
      </c>
      <c r="M91" s="71">
        <v>0.87382139999999997</v>
      </c>
    </row>
    <row r="92" spans="1:13" x14ac:dyDescent="0.3">
      <c r="A92" s="71" t="s">
        <v>489</v>
      </c>
      <c r="B92" s="71">
        <v>0.75471628999999996</v>
      </c>
      <c r="C92" s="71">
        <v>0.74347700000000005</v>
      </c>
      <c r="D92" s="71">
        <v>0.75342620000000005</v>
      </c>
      <c r="E92" s="71">
        <v>0.79901809999999995</v>
      </c>
      <c r="F92" s="71">
        <v>0.71789590000000003</v>
      </c>
      <c r="G92" s="71">
        <v>0.76971548000000001</v>
      </c>
      <c r="H92" s="71">
        <v>0.76871539</v>
      </c>
      <c r="I92" s="71">
        <v>0.77238476</v>
      </c>
      <c r="J92" s="71">
        <v>0.77926709999999999</v>
      </c>
      <c r="K92" s="71">
        <v>0.76081589999999999</v>
      </c>
      <c r="L92" s="71">
        <v>0.76815540000000004</v>
      </c>
      <c r="M92" s="71">
        <v>0.73200080000000001</v>
      </c>
    </row>
    <row r="93" spans="1:13" x14ac:dyDescent="0.3">
      <c r="A93" s="71" t="s">
        <v>490</v>
      </c>
      <c r="B93" s="71">
        <v>0.94814566</v>
      </c>
      <c r="C93" s="71">
        <v>0.91600890000000001</v>
      </c>
      <c r="D93" s="71">
        <v>0.90608120000000003</v>
      </c>
      <c r="E93" s="71">
        <v>0.9177746</v>
      </c>
      <c r="F93" s="71">
        <v>0.91654360000000001</v>
      </c>
      <c r="G93" s="71">
        <v>0.95513908999999997</v>
      </c>
      <c r="H93" s="71">
        <v>0.91207326</v>
      </c>
      <c r="I93" s="71">
        <v>0.91629746999999995</v>
      </c>
      <c r="J93" s="71">
        <v>0.94316529999999998</v>
      </c>
      <c r="K93" s="71">
        <v>0.94721679999999997</v>
      </c>
      <c r="L93" s="71">
        <v>0.9364943</v>
      </c>
      <c r="M93" s="71">
        <v>0.94382730000000004</v>
      </c>
    </row>
    <row r="94" spans="1:13" x14ac:dyDescent="0.3">
      <c r="A94" s="71" t="s">
        <v>491</v>
      </c>
      <c r="B94" s="71">
        <v>0.66355631000000004</v>
      </c>
      <c r="C94" s="71">
        <v>0.60459130000000005</v>
      </c>
      <c r="D94" s="71">
        <v>0.54655710000000002</v>
      </c>
      <c r="E94" s="71">
        <v>0.60138290000000005</v>
      </c>
      <c r="F94" s="71">
        <v>0.595943</v>
      </c>
      <c r="G94" s="71">
        <v>0.62887954999999995</v>
      </c>
      <c r="H94" s="71">
        <v>0.57955528000000001</v>
      </c>
      <c r="I94" s="71">
        <v>0.65020926000000001</v>
      </c>
      <c r="J94" s="71">
        <v>0.57908490000000001</v>
      </c>
      <c r="K94" s="71">
        <v>0.58719189999999999</v>
      </c>
      <c r="L94" s="71">
        <v>0.54185000000000005</v>
      </c>
      <c r="M94" s="71">
        <v>0.51888049999999997</v>
      </c>
    </row>
    <row r="95" spans="1:13" x14ac:dyDescent="0.3">
      <c r="A95" s="71" t="s">
        <v>492</v>
      </c>
      <c r="B95" s="71">
        <v>0.64240423999999996</v>
      </c>
      <c r="C95" s="71">
        <v>0.69077489999999997</v>
      </c>
      <c r="D95" s="71">
        <v>0.64874080000000001</v>
      </c>
      <c r="E95" s="71">
        <v>0.70872659999999998</v>
      </c>
      <c r="F95" s="71">
        <v>0.69617180000000001</v>
      </c>
      <c r="G95" s="71">
        <v>0.68318760999999995</v>
      </c>
      <c r="H95" s="71">
        <v>0.64628390000000002</v>
      </c>
      <c r="I95" s="71">
        <v>0.69303144000000005</v>
      </c>
      <c r="J95" s="71">
        <v>0.60054660000000004</v>
      </c>
      <c r="K95" s="71">
        <v>0.64100539999999995</v>
      </c>
      <c r="L95" s="71">
        <v>0.6329825</v>
      </c>
      <c r="M95" s="71">
        <v>0.67521189999999998</v>
      </c>
    </row>
    <row r="96" spans="1:13" x14ac:dyDescent="0.3">
      <c r="A96" s="71" t="s">
        <v>493</v>
      </c>
      <c r="B96" s="71">
        <v>0.72084028</v>
      </c>
      <c r="C96" s="71">
        <v>0.75918269999999999</v>
      </c>
      <c r="D96" s="71">
        <v>0.73477369999999997</v>
      </c>
      <c r="E96" s="71">
        <v>0.80152420000000002</v>
      </c>
      <c r="F96" s="71">
        <v>0.76819979999999999</v>
      </c>
      <c r="G96" s="71">
        <v>0.82408334000000005</v>
      </c>
      <c r="H96" s="71">
        <v>0.74730538999999996</v>
      </c>
      <c r="I96" s="71">
        <v>0.77238476</v>
      </c>
      <c r="J96" s="71">
        <v>0.70538579999999995</v>
      </c>
      <c r="K96" s="71">
        <v>0.76081589999999999</v>
      </c>
      <c r="L96" s="71">
        <v>0.72627839999999999</v>
      </c>
      <c r="M96" s="71">
        <v>0.74090449999999997</v>
      </c>
    </row>
    <row r="97" spans="1:13" x14ac:dyDescent="0.3">
      <c r="A97" s="71" t="s">
        <v>494</v>
      </c>
      <c r="B97" s="71">
        <v>0.71499475000000001</v>
      </c>
      <c r="C97" s="71">
        <v>0.67299909999999996</v>
      </c>
      <c r="D97" s="71">
        <v>0.7203444</v>
      </c>
      <c r="E97" s="71">
        <v>0.72732969999999997</v>
      </c>
      <c r="F97" s="71">
        <v>0.69617180000000001</v>
      </c>
      <c r="G97" s="71">
        <v>0.75140890999999999</v>
      </c>
      <c r="H97" s="71">
        <v>0.72308651999999995</v>
      </c>
      <c r="I97" s="71">
        <v>0.69981157999999999</v>
      </c>
      <c r="J97" s="71">
        <v>0.65296620000000005</v>
      </c>
      <c r="K97" s="71">
        <v>0.70933639999999998</v>
      </c>
      <c r="L97" s="71">
        <v>0.74968610000000002</v>
      </c>
      <c r="M97" s="71">
        <v>0.74938740000000004</v>
      </c>
    </row>
    <row r="98" spans="1:13" x14ac:dyDescent="0.3">
      <c r="A98" s="71" t="s">
        <v>495</v>
      </c>
      <c r="B98" s="71">
        <v>0.91820824000000001</v>
      </c>
      <c r="C98" s="71">
        <v>0.91150949999999997</v>
      </c>
      <c r="D98" s="71">
        <v>0.90608120000000003</v>
      </c>
      <c r="E98" s="71">
        <v>0.92496489999999998</v>
      </c>
      <c r="F98" s="71">
        <v>0.94294860000000003</v>
      </c>
      <c r="G98" s="71">
        <v>0.92492302000000004</v>
      </c>
      <c r="H98" s="71">
        <v>0.94819498999999996</v>
      </c>
      <c r="I98" s="71">
        <v>0.92485094000000001</v>
      </c>
      <c r="J98" s="71">
        <v>0.90808129999999998</v>
      </c>
      <c r="K98" s="71">
        <v>0.91800130000000002</v>
      </c>
      <c r="L98" s="71">
        <v>0.92877829999999995</v>
      </c>
      <c r="M98" s="71">
        <v>0.93422499999999997</v>
      </c>
    </row>
    <row r="99" spans="1:13" x14ac:dyDescent="0.3">
      <c r="A99" s="71" t="s">
        <v>496</v>
      </c>
      <c r="B99" s="71">
        <v>1.1777525200000001</v>
      </c>
      <c r="C99" s="71">
        <v>1.1850094</v>
      </c>
      <c r="D99" s="71">
        <v>1.1608833999999999</v>
      </c>
      <c r="E99" s="71">
        <v>1.1911395</v>
      </c>
      <c r="F99" s="71">
        <v>1.198701</v>
      </c>
      <c r="G99" s="71">
        <v>1.19613134</v>
      </c>
      <c r="H99" s="71">
        <v>1.19373975</v>
      </c>
      <c r="I99" s="71">
        <v>1.1893430700000001</v>
      </c>
      <c r="J99" s="71">
        <v>1.2127123</v>
      </c>
      <c r="K99" s="71">
        <v>1.1947391999999999</v>
      </c>
      <c r="L99" s="71">
        <v>1.1989386</v>
      </c>
      <c r="M99" s="71">
        <v>1.2024752999999999</v>
      </c>
    </row>
    <row r="100" spans="1:13" x14ac:dyDescent="0.3">
      <c r="A100" s="71" t="s">
        <v>497</v>
      </c>
      <c r="B100" s="71">
        <v>0.52530058999999996</v>
      </c>
      <c r="C100" s="71">
        <v>0.43274390000000001</v>
      </c>
      <c r="D100" s="71">
        <v>0.5694669</v>
      </c>
      <c r="E100" s="71">
        <v>0.56890929999999995</v>
      </c>
      <c r="F100" s="71">
        <v>0.60251889999999997</v>
      </c>
      <c r="G100" s="71">
        <v>0.57226659999999996</v>
      </c>
      <c r="H100" s="71">
        <v>0.5236826</v>
      </c>
      <c r="I100" s="71">
        <v>0.42265781000000002</v>
      </c>
      <c r="J100" s="71">
        <v>0.5266653</v>
      </c>
      <c r="K100" s="71">
        <v>0.5807833</v>
      </c>
      <c r="L100" s="71">
        <v>0.54964219999999997</v>
      </c>
      <c r="M100" s="71">
        <v>0.59819840000000002</v>
      </c>
    </row>
    <row r="101" spans="1:13" x14ac:dyDescent="0.3">
      <c r="A101" s="71" t="s">
        <v>498</v>
      </c>
      <c r="B101" s="71">
        <v>1.08073507</v>
      </c>
      <c r="C101" s="71">
        <v>1.0639594999999999</v>
      </c>
      <c r="D101" s="71">
        <v>1.0619211</v>
      </c>
      <c r="E101" s="71">
        <v>1.0840540000000001</v>
      </c>
      <c r="F101" s="71">
        <v>1.1801006000000001</v>
      </c>
      <c r="G101" s="71">
        <v>1.14321943</v>
      </c>
      <c r="H101" s="71">
        <v>1.1758039499999999</v>
      </c>
      <c r="I101" s="71">
        <v>1.17400627</v>
      </c>
      <c r="J101" s="71">
        <v>1.1631621999999999</v>
      </c>
      <c r="K101" s="71">
        <v>1.1772818</v>
      </c>
      <c r="L101" s="71">
        <v>1.1659995000000001</v>
      </c>
      <c r="M101" s="71">
        <v>1.1742478000000001</v>
      </c>
    </row>
    <row r="102" spans="1:13" x14ac:dyDescent="0.3">
      <c r="A102" s="71" t="s">
        <v>499</v>
      </c>
      <c r="B102" s="71">
        <v>1.1133192700000001</v>
      </c>
      <c r="C102" s="71">
        <v>1.1059832000000001</v>
      </c>
      <c r="D102" s="71">
        <v>1.0976025</v>
      </c>
      <c r="E102" s="71">
        <v>1.0993351</v>
      </c>
      <c r="F102" s="71">
        <v>1.0122892999999999</v>
      </c>
      <c r="G102" s="71">
        <v>1.0233604000000001</v>
      </c>
      <c r="H102" s="71">
        <v>1.0347954100000001</v>
      </c>
      <c r="I102" s="71">
        <v>1.0242833099999999</v>
      </c>
      <c r="J102" s="71">
        <v>0.98769560000000001</v>
      </c>
      <c r="K102" s="71">
        <v>1.0120161999999999</v>
      </c>
      <c r="L102" s="71">
        <v>1.0293637</v>
      </c>
      <c r="M102" s="71">
        <v>1.0197064</v>
      </c>
    </row>
    <row r="103" spans="1:13" x14ac:dyDescent="0.3">
      <c r="A103" s="71" t="s">
        <v>500</v>
      </c>
      <c r="B103" s="71">
        <v>0.57792383000000003</v>
      </c>
      <c r="C103" s="71">
        <v>0.52900309999999995</v>
      </c>
      <c r="D103" s="71">
        <v>0.57473189999999996</v>
      </c>
      <c r="E103" s="71">
        <v>0.62487320000000002</v>
      </c>
      <c r="F103" s="71">
        <v>0.5891189</v>
      </c>
      <c r="G103" s="71">
        <v>0.62887954999999995</v>
      </c>
      <c r="H103" s="71">
        <v>0.56274033999999995</v>
      </c>
      <c r="I103" s="71">
        <v>0.53663360000000004</v>
      </c>
      <c r="J103" s="71">
        <v>0.51625019999999999</v>
      </c>
      <c r="K103" s="71">
        <v>0.49926110000000001</v>
      </c>
      <c r="L103" s="71">
        <v>0.60753259999999998</v>
      </c>
      <c r="M103" s="71">
        <v>0.59166969999999997</v>
      </c>
    </row>
    <row r="104" spans="1:13" x14ac:dyDescent="0.3">
      <c r="A104" s="71" t="s">
        <v>501</v>
      </c>
      <c r="B104" s="71">
        <v>0.56442873999999998</v>
      </c>
      <c r="C104" s="71">
        <v>0.52900309999999995</v>
      </c>
      <c r="D104" s="71">
        <v>0.56402929999999996</v>
      </c>
      <c r="E104" s="71">
        <v>0.52838660000000004</v>
      </c>
      <c r="F104" s="71">
        <v>0.55891270000000004</v>
      </c>
      <c r="G104" s="71">
        <v>0.54818924000000002</v>
      </c>
      <c r="H104" s="71">
        <v>0.47409750000000001</v>
      </c>
      <c r="I104" s="71">
        <v>0.53663360000000004</v>
      </c>
      <c r="J104" s="71">
        <v>0.46736889999999998</v>
      </c>
      <c r="K104" s="71">
        <v>0.43788339999999998</v>
      </c>
      <c r="L104" s="71">
        <v>0.47471259999999998</v>
      </c>
      <c r="M104" s="71">
        <v>0.50861940000000005</v>
      </c>
    </row>
    <row r="105" spans="1:13" x14ac:dyDescent="0.3">
      <c r="A105" s="71" t="s">
        <v>201</v>
      </c>
      <c r="B105" s="71">
        <v>0.96320638000000003</v>
      </c>
      <c r="C105" s="71">
        <v>0.94763019999999998</v>
      </c>
      <c r="D105" s="71">
        <v>0.86837260000000005</v>
      </c>
      <c r="E105" s="71">
        <v>0.95731820000000001</v>
      </c>
      <c r="F105" s="71">
        <v>0.95251779999999997</v>
      </c>
      <c r="G105" s="71">
        <v>0.98222412999999997</v>
      </c>
      <c r="H105" s="71">
        <v>0.95569665000000004</v>
      </c>
      <c r="I105" s="71">
        <v>0.96966275999999996</v>
      </c>
      <c r="J105" s="71">
        <v>1.0001595000000001</v>
      </c>
      <c r="K105" s="71">
        <v>0.97577380000000002</v>
      </c>
      <c r="L105" s="71">
        <v>0.9313882</v>
      </c>
      <c r="M105" s="71">
        <v>0.95819659999999995</v>
      </c>
    </row>
    <row r="106" spans="1:13" x14ac:dyDescent="0.3">
      <c r="A106" s="71" t="s">
        <v>502</v>
      </c>
      <c r="B106" s="71">
        <v>0.53385592999999998</v>
      </c>
      <c r="C106" s="71">
        <v>0.51365479999999997</v>
      </c>
      <c r="D106" s="71">
        <v>0.41207840000000001</v>
      </c>
      <c r="E106" s="71">
        <v>0.45512740000000002</v>
      </c>
      <c r="F106" s="71">
        <v>0.44931310000000002</v>
      </c>
      <c r="G106" s="71">
        <v>0.54159018000000003</v>
      </c>
      <c r="H106" s="71">
        <v>0.38435770000000002</v>
      </c>
      <c r="I106" s="71">
        <v>0.52803374999999997</v>
      </c>
      <c r="J106" s="71">
        <v>0.50520359999999997</v>
      </c>
      <c r="K106" s="71">
        <v>0.53649740000000001</v>
      </c>
      <c r="L106" s="71">
        <v>0.44962750000000001</v>
      </c>
      <c r="M106" s="71">
        <v>0.34933039999999999</v>
      </c>
    </row>
    <row r="107" spans="1:13" x14ac:dyDescent="0.3">
      <c r="A107" s="71" t="s">
        <v>503</v>
      </c>
      <c r="B107" s="71">
        <v>0.97707524000000001</v>
      </c>
      <c r="C107" s="71">
        <v>0.98092760000000001</v>
      </c>
      <c r="D107" s="71">
        <v>0.98852879999999999</v>
      </c>
      <c r="E107" s="71">
        <v>1.000645</v>
      </c>
      <c r="F107" s="71">
        <v>1.0149485</v>
      </c>
      <c r="G107" s="71">
        <v>0.98705936000000005</v>
      </c>
      <c r="H107" s="71">
        <v>1.02852915</v>
      </c>
      <c r="I107" s="71">
        <v>1.0117073599999999</v>
      </c>
      <c r="J107" s="71">
        <v>1.0125301</v>
      </c>
      <c r="K107" s="71">
        <v>1.0495213000000001</v>
      </c>
      <c r="L107" s="71">
        <v>1.0111684999999999</v>
      </c>
      <c r="M107" s="71">
        <v>1.0321328999999999</v>
      </c>
    </row>
    <row r="108" spans="1:13" x14ac:dyDescent="0.3">
      <c r="A108" s="71" t="s">
        <v>202</v>
      </c>
      <c r="B108" s="71">
        <v>0.42047009000000002</v>
      </c>
      <c r="C108" s="71">
        <v>0.27153539999999998</v>
      </c>
      <c r="D108" s="71">
        <v>0.36437140000000001</v>
      </c>
      <c r="E108" s="71">
        <v>0.40790369999999998</v>
      </c>
      <c r="F108" s="71">
        <v>0.29101359999999998</v>
      </c>
      <c r="G108" s="71">
        <v>0.52756086000000002</v>
      </c>
      <c r="H108" s="71">
        <v>0.44321971999999998</v>
      </c>
      <c r="I108" s="71">
        <v>0.46516551</v>
      </c>
      <c r="J108" s="71">
        <v>0.32648310000000003</v>
      </c>
      <c r="K108" s="71">
        <v>0.4772052</v>
      </c>
      <c r="L108" s="71">
        <v>0.40363589999999999</v>
      </c>
      <c r="M108" s="71">
        <v>0.49773600000000001</v>
      </c>
    </row>
    <row r="109" spans="1:13" x14ac:dyDescent="0.3">
      <c r="A109" s="71" t="s">
        <v>504</v>
      </c>
      <c r="B109" s="71">
        <v>0.24308622999999999</v>
      </c>
      <c r="C109" s="71">
        <v>0.27153539999999998</v>
      </c>
      <c r="D109" s="71">
        <v>0.22989280000000001</v>
      </c>
      <c r="E109" s="71">
        <v>0.29412179999999999</v>
      </c>
      <c r="F109" s="71">
        <v>0.19864770000000001</v>
      </c>
      <c r="G109" s="71">
        <v>0.40345655000000002</v>
      </c>
      <c r="H109" s="71">
        <v>0.33118341000000001</v>
      </c>
      <c r="I109" s="71">
        <v>0.34299001000000001</v>
      </c>
      <c r="J109" s="71">
        <v>0.29326160000000001</v>
      </c>
      <c r="K109" s="71">
        <v>0.36643350000000002</v>
      </c>
      <c r="L109" s="71">
        <v>0.31408979999999997</v>
      </c>
      <c r="M109" s="71">
        <v>0.19722319999999999</v>
      </c>
    </row>
    <row r="110" spans="1:13" x14ac:dyDescent="0.3">
      <c r="A110" s="71" t="s">
        <v>505</v>
      </c>
      <c r="B110" s="71">
        <v>0.28221436999999999</v>
      </c>
      <c r="C110" s="71">
        <v>0.18535170000000001</v>
      </c>
      <c r="D110" s="71">
        <v>0.29713210000000001</v>
      </c>
      <c r="E110" s="71">
        <v>0.26419330000000002</v>
      </c>
      <c r="F110" s="71">
        <v>0.29101359999999998</v>
      </c>
      <c r="G110" s="71">
        <v>0.27079509000000002</v>
      </c>
      <c r="H110" s="71">
        <v>0.20306418000000001</v>
      </c>
      <c r="I110" s="71">
        <v>0.12217551</v>
      </c>
      <c r="J110" s="71">
        <v>0.12630089999999999</v>
      </c>
      <c r="K110" s="71">
        <v>0.28361069999999999</v>
      </c>
      <c r="L110" s="71">
        <v>0.40363589999999999</v>
      </c>
      <c r="M110" s="71">
        <v>0.124434</v>
      </c>
    </row>
    <row r="111" spans="1:13" x14ac:dyDescent="0.3">
      <c r="A111" s="71" t="s">
        <v>506</v>
      </c>
      <c r="B111" s="71">
        <v>0.74745941000000005</v>
      </c>
      <c r="C111" s="71">
        <v>0.75729760000000002</v>
      </c>
      <c r="D111" s="71">
        <v>0.71375420000000001</v>
      </c>
      <c r="E111" s="71">
        <v>0.74579329999999999</v>
      </c>
      <c r="F111" s="71">
        <v>0.80116659999999995</v>
      </c>
      <c r="G111" s="71">
        <v>0.79981270000000004</v>
      </c>
      <c r="H111" s="71">
        <v>0.77718268999999995</v>
      </c>
      <c r="I111" s="71">
        <v>0.77457438000000001</v>
      </c>
      <c r="J111" s="71">
        <v>0.81374959999999996</v>
      </c>
      <c r="K111" s="71">
        <v>0.76081589999999999</v>
      </c>
      <c r="L111" s="71">
        <v>0.7614554</v>
      </c>
      <c r="M111" s="71">
        <v>0.73200080000000001</v>
      </c>
    </row>
    <row r="112" spans="1:13" x14ac:dyDescent="0.3">
      <c r="A112" s="71" t="s">
        <v>507</v>
      </c>
      <c r="B112" s="71">
        <v>0.47485564000000002</v>
      </c>
      <c r="C112" s="71">
        <v>0.55605519999999997</v>
      </c>
      <c r="D112" s="71">
        <v>0.57473189999999996</v>
      </c>
      <c r="E112" s="71">
        <v>0.62118430000000002</v>
      </c>
      <c r="F112" s="71">
        <v>0.58202719999999997</v>
      </c>
      <c r="G112" s="71">
        <v>0.58312549000000002</v>
      </c>
      <c r="H112" s="71">
        <v>0.55372211000000005</v>
      </c>
      <c r="I112" s="71">
        <v>0.6163014</v>
      </c>
      <c r="J112" s="71">
        <v>0.57132989999999995</v>
      </c>
      <c r="K112" s="71">
        <v>0.55252820000000002</v>
      </c>
      <c r="L112" s="71">
        <v>0.56425879999999995</v>
      </c>
      <c r="M112" s="71">
        <v>0.51888049999999997</v>
      </c>
    </row>
    <row r="113" spans="1:13" x14ac:dyDescent="0.3">
      <c r="A113" s="71" t="s">
        <v>508</v>
      </c>
      <c r="B113" s="71">
        <v>0.53385592999999998</v>
      </c>
      <c r="C113" s="71">
        <v>0.57936310000000002</v>
      </c>
      <c r="D113" s="71">
        <v>0.51259549999999998</v>
      </c>
      <c r="E113" s="71">
        <v>0.58361929999999995</v>
      </c>
      <c r="F113" s="71">
        <v>0.58202719999999997</v>
      </c>
      <c r="G113" s="71">
        <v>0.59820313000000003</v>
      </c>
      <c r="H113" s="71">
        <v>0.5236826</v>
      </c>
      <c r="I113" s="71">
        <v>0.53663360000000004</v>
      </c>
      <c r="J113" s="71">
        <v>0.57908490000000001</v>
      </c>
      <c r="K113" s="71">
        <v>0.58719189999999999</v>
      </c>
      <c r="L113" s="71">
        <v>0.57113400000000003</v>
      </c>
      <c r="M113" s="71">
        <v>0.54655370000000003</v>
      </c>
    </row>
    <row r="114" spans="1:13" x14ac:dyDescent="0.3">
      <c r="A114" s="71" t="s">
        <v>509</v>
      </c>
      <c r="B114" s="71">
        <v>0.28221436999999999</v>
      </c>
      <c r="C114" s="71">
        <v>0.1169439</v>
      </c>
      <c r="D114" s="71">
        <v>0.22989280000000001</v>
      </c>
      <c r="E114" s="71">
        <v>0.22756370000000001</v>
      </c>
      <c r="F114" s="71">
        <v>0.19864770000000001</v>
      </c>
      <c r="G114" s="71">
        <v>0.27079509000000002</v>
      </c>
      <c r="H114" s="71">
        <v>0.12811923</v>
      </c>
      <c r="I114" s="71">
        <v>1.6799560000000002E-2</v>
      </c>
      <c r="J114" s="71">
        <v>0.2001822</v>
      </c>
      <c r="K114" s="71">
        <v>0.31573889999999999</v>
      </c>
      <c r="L114" s="71">
        <v>0.28212939999999997</v>
      </c>
      <c r="M114" s="71">
        <v>0.24886800000000001</v>
      </c>
    </row>
    <row r="115" spans="1:13" x14ac:dyDescent="0.3">
      <c r="A115" s="71" t="s">
        <v>203</v>
      </c>
      <c r="B115" s="71">
        <v>0.62836877999999996</v>
      </c>
      <c r="C115" s="71">
        <v>0.57936310000000002</v>
      </c>
      <c r="D115" s="71">
        <v>0.55258799999999997</v>
      </c>
      <c r="E115" s="71">
        <v>0.64541910000000002</v>
      </c>
      <c r="F115" s="71">
        <v>0.56695039999999997</v>
      </c>
      <c r="G115" s="71">
        <v>0.63670674999999999</v>
      </c>
      <c r="H115" s="71">
        <v>0.65715979999999996</v>
      </c>
      <c r="I115" s="71">
        <v>0.64116819999999997</v>
      </c>
      <c r="J115" s="71">
        <v>0.60717319999999997</v>
      </c>
      <c r="K115" s="71">
        <v>0.60512779999999999</v>
      </c>
      <c r="L115" s="71">
        <v>0.48602600000000001</v>
      </c>
      <c r="M115" s="71">
        <v>0.57785359999999997</v>
      </c>
    </row>
    <row r="116" spans="1:13" x14ac:dyDescent="0.3">
      <c r="A116" s="71" t="s">
        <v>510</v>
      </c>
      <c r="B116" s="71">
        <v>0.68242930999999996</v>
      </c>
      <c r="C116" s="71">
        <v>0.62236709999999995</v>
      </c>
      <c r="D116" s="71">
        <v>0.5988078</v>
      </c>
      <c r="E116" s="71">
        <v>0.71516469999999999</v>
      </c>
      <c r="F116" s="71">
        <v>0.68008860000000004</v>
      </c>
      <c r="G116" s="71">
        <v>0.63283866</v>
      </c>
      <c r="H116" s="71">
        <v>0.62240079999999998</v>
      </c>
      <c r="I116" s="71">
        <v>0.70310629000000002</v>
      </c>
      <c r="J116" s="71">
        <v>0.67666360000000003</v>
      </c>
      <c r="K116" s="71">
        <v>0.67846240000000002</v>
      </c>
      <c r="L116" s="71">
        <v>0.63765740000000004</v>
      </c>
      <c r="M116" s="71">
        <v>0.67098769999999996</v>
      </c>
    </row>
    <row r="117" spans="1:13" x14ac:dyDescent="0.3">
      <c r="A117" s="71" t="s">
        <v>511</v>
      </c>
      <c r="B117" s="71">
        <v>0.73729135999999995</v>
      </c>
      <c r="C117" s="71">
        <v>0.70939220000000003</v>
      </c>
      <c r="D117" s="71">
        <v>0.63126859999999996</v>
      </c>
      <c r="E117" s="71">
        <v>0.76238850000000002</v>
      </c>
      <c r="F117" s="71">
        <v>0.69997860000000001</v>
      </c>
      <c r="G117" s="71">
        <v>0.72643659000000005</v>
      </c>
      <c r="H117" s="71">
        <v>0.69945818999999998</v>
      </c>
      <c r="I117" s="71">
        <v>0.73305304000000004</v>
      </c>
      <c r="J117" s="71">
        <v>0.73986830000000003</v>
      </c>
      <c r="K117" s="71">
        <v>0.69285549999999996</v>
      </c>
      <c r="L117" s="71">
        <v>0.70247289999999996</v>
      </c>
      <c r="M117" s="71">
        <v>0.69495929999999995</v>
      </c>
    </row>
    <row r="118" spans="1:13" x14ac:dyDescent="0.3">
      <c r="A118" s="71" t="s">
        <v>204</v>
      </c>
      <c r="B118" s="71">
        <v>0.64240423999999996</v>
      </c>
      <c r="C118" s="71">
        <v>0.62236709999999995</v>
      </c>
      <c r="D118" s="71">
        <v>0.58959249999999996</v>
      </c>
      <c r="E118" s="71">
        <v>0.66367710000000002</v>
      </c>
      <c r="F118" s="71">
        <v>0.595943</v>
      </c>
      <c r="G118" s="71">
        <v>0.71240725999999999</v>
      </c>
      <c r="H118" s="71">
        <v>0.62866706000000006</v>
      </c>
      <c r="I118" s="71">
        <v>0.73305304000000004</v>
      </c>
      <c r="J118" s="71">
        <v>0.64783310000000005</v>
      </c>
      <c r="K118" s="71">
        <v>0.60512779999999999</v>
      </c>
      <c r="L118" s="71">
        <v>0.64221079999999997</v>
      </c>
      <c r="M118" s="71">
        <v>0.62217</v>
      </c>
    </row>
    <row r="119" spans="1:13" x14ac:dyDescent="0.3">
      <c r="A119" s="71" t="s">
        <v>512</v>
      </c>
      <c r="B119" s="71">
        <v>0.51630633000000004</v>
      </c>
      <c r="C119" s="71">
        <v>0.46777570000000002</v>
      </c>
      <c r="D119" s="71">
        <v>0.56402929999999996</v>
      </c>
      <c r="E119" s="71">
        <v>0.56369769999999997</v>
      </c>
      <c r="F119" s="71">
        <v>0.48966130000000002</v>
      </c>
      <c r="G119" s="71">
        <v>0.57778362999999999</v>
      </c>
      <c r="H119" s="71">
        <v>0.45930263999999998</v>
      </c>
      <c r="I119" s="71">
        <v>0.48870202000000001</v>
      </c>
      <c r="J119" s="71">
        <v>0.51625019999999999</v>
      </c>
      <c r="K119" s="71">
        <v>0.4650474</v>
      </c>
      <c r="L119" s="71">
        <v>0.54185000000000005</v>
      </c>
      <c r="M119" s="71">
        <v>0.52858660000000002</v>
      </c>
    </row>
    <row r="120" spans="1:13" x14ac:dyDescent="0.3">
      <c r="A120" s="71" t="s">
        <v>513</v>
      </c>
      <c r="B120" s="71">
        <v>0.78708080000000002</v>
      </c>
      <c r="C120" s="71">
        <v>0.8146061</v>
      </c>
      <c r="D120" s="71">
        <v>0.79392200000000002</v>
      </c>
      <c r="E120" s="71">
        <v>0.80642469999999999</v>
      </c>
      <c r="F120" s="71">
        <v>0.7900701</v>
      </c>
      <c r="G120" s="71">
        <v>0.81372595000000003</v>
      </c>
      <c r="H120" s="71">
        <v>0.82546496999999996</v>
      </c>
      <c r="I120" s="71">
        <v>0.78307057999999996</v>
      </c>
      <c r="J120" s="71">
        <v>0.83912500000000001</v>
      </c>
      <c r="K120" s="71">
        <v>0.81151039999999997</v>
      </c>
      <c r="L120" s="71">
        <v>0.81582460000000001</v>
      </c>
      <c r="M120" s="71">
        <v>0.82125360000000003</v>
      </c>
    </row>
    <row r="121" spans="1:13" x14ac:dyDescent="0.3">
      <c r="A121" s="71" t="s">
        <v>514</v>
      </c>
      <c r="B121" s="71">
        <v>0.90261133000000005</v>
      </c>
      <c r="C121" s="71">
        <v>0.90844190000000002</v>
      </c>
      <c r="D121" s="71">
        <v>0.88593299999999997</v>
      </c>
      <c r="E121" s="71">
        <v>0.91025489999999998</v>
      </c>
      <c r="F121" s="71">
        <v>0.92324130000000004</v>
      </c>
      <c r="G121" s="71">
        <v>0.91053353000000004</v>
      </c>
      <c r="H121" s="71">
        <v>0.89538492000000003</v>
      </c>
      <c r="I121" s="71">
        <v>0.89998414000000004</v>
      </c>
      <c r="J121" s="71">
        <v>0.89648779999999995</v>
      </c>
      <c r="K121" s="71">
        <v>0.89868440000000005</v>
      </c>
      <c r="L121" s="71">
        <v>0.88634389999999996</v>
      </c>
      <c r="M121" s="71">
        <v>0.90423540000000002</v>
      </c>
    </row>
    <row r="122" spans="1:13" x14ac:dyDescent="0.3">
      <c r="A122" s="71" t="s">
        <v>205</v>
      </c>
      <c r="B122" s="71">
        <v>0.42047009000000002</v>
      </c>
      <c r="C122" s="71">
        <v>0.51365479999999997</v>
      </c>
      <c r="D122" s="71">
        <v>0.45978550000000001</v>
      </c>
      <c r="E122" s="71">
        <v>0.46507910000000002</v>
      </c>
      <c r="F122" s="71">
        <v>0.50133090000000002</v>
      </c>
      <c r="G122" s="71">
        <v>0.46650038999999999</v>
      </c>
      <c r="H122" s="71">
        <v>0.48779539</v>
      </c>
      <c r="I122" s="71">
        <v>0.55266846999999997</v>
      </c>
      <c r="J122" s="71">
        <v>0.46736889999999998</v>
      </c>
      <c r="K122" s="71">
        <v>0.3871889</v>
      </c>
      <c r="L122" s="71">
        <v>0.53369520000000004</v>
      </c>
      <c r="M122" s="71">
        <v>0.37330200000000002</v>
      </c>
    </row>
    <row r="123" spans="1:13" x14ac:dyDescent="0.3">
      <c r="A123" s="71" t="s">
        <v>206</v>
      </c>
      <c r="B123" s="71">
        <v>0.77484213999999996</v>
      </c>
      <c r="C123" s="71">
        <v>0.79456559999999998</v>
      </c>
      <c r="D123" s="71">
        <v>0.74985979999999997</v>
      </c>
      <c r="E123" s="71">
        <v>0.81580739999999996</v>
      </c>
      <c r="F123" s="71">
        <v>0.79900110000000002</v>
      </c>
      <c r="G123" s="71">
        <v>0.84417966</v>
      </c>
      <c r="H123" s="71">
        <v>0.80047968000000003</v>
      </c>
      <c r="I123" s="71">
        <v>0.77887366999999996</v>
      </c>
      <c r="J123" s="71">
        <v>0.811643</v>
      </c>
      <c r="K123" s="71">
        <v>0.76314990000000005</v>
      </c>
      <c r="L123" s="71">
        <v>0.80373030000000001</v>
      </c>
      <c r="M123" s="71">
        <v>0.76523770000000002</v>
      </c>
    </row>
    <row r="124" spans="1:13" x14ac:dyDescent="0.3">
      <c r="A124" s="71" t="s">
        <v>515</v>
      </c>
      <c r="B124" s="71">
        <v>0.68242930999999996</v>
      </c>
      <c r="C124" s="71">
        <v>0.65660620000000003</v>
      </c>
      <c r="D124" s="71">
        <v>0.69727499999999998</v>
      </c>
      <c r="E124" s="71">
        <v>0.67481029999999997</v>
      </c>
      <c r="F124" s="71">
        <v>0.70735990000000004</v>
      </c>
      <c r="G124" s="71">
        <v>0.71482822999999995</v>
      </c>
      <c r="H124" s="71">
        <v>0.69945818999999998</v>
      </c>
      <c r="I124" s="71">
        <v>0.69981157999999999</v>
      </c>
      <c r="J124" s="71">
        <v>0.65795859999999995</v>
      </c>
      <c r="K124" s="71">
        <v>0.69285549999999996</v>
      </c>
      <c r="L124" s="71">
        <v>0.70563140000000002</v>
      </c>
      <c r="M124" s="71">
        <v>0.70228760000000001</v>
      </c>
    </row>
    <row r="125" spans="1:13" x14ac:dyDescent="0.3">
      <c r="A125" s="71" t="s">
        <v>516</v>
      </c>
      <c r="B125" s="71">
        <v>0.42047009000000002</v>
      </c>
      <c r="C125" s="71">
        <v>0.40455950000000002</v>
      </c>
      <c r="D125" s="71">
        <v>0.46983900000000001</v>
      </c>
      <c r="E125" s="71">
        <v>0.55831509999999995</v>
      </c>
      <c r="F125" s="71">
        <v>0.3759982</v>
      </c>
      <c r="G125" s="71">
        <v>0.55453922</v>
      </c>
      <c r="H125" s="71">
        <v>0.51247693000000005</v>
      </c>
      <c r="I125" s="71">
        <v>0.38728719</v>
      </c>
      <c r="J125" s="71">
        <v>0.45278400000000002</v>
      </c>
      <c r="K125" s="71">
        <v>0.52789969999999997</v>
      </c>
      <c r="L125" s="71">
        <v>0.49665340000000002</v>
      </c>
      <c r="M125" s="71">
        <v>0.54655370000000003</v>
      </c>
    </row>
    <row r="126" spans="1:13" x14ac:dyDescent="0.3">
      <c r="A126" s="71" t="s">
        <v>207</v>
      </c>
      <c r="B126" s="71">
        <v>0.43572749999999999</v>
      </c>
      <c r="C126" s="71">
        <v>0.48764740000000001</v>
      </c>
      <c r="D126" s="71">
        <v>0.46983900000000001</v>
      </c>
      <c r="E126" s="71">
        <v>0.52168550000000002</v>
      </c>
      <c r="F126" s="71">
        <v>0.51229290000000005</v>
      </c>
      <c r="G126" s="71">
        <v>0.51225445000000003</v>
      </c>
      <c r="H126" s="71">
        <v>0.47409750000000001</v>
      </c>
      <c r="I126" s="71">
        <v>0.48870202000000001</v>
      </c>
      <c r="J126" s="71">
        <v>0.50520359999999997</v>
      </c>
      <c r="K126" s="71">
        <v>0.5741328</v>
      </c>
      <c r="L126" s="71">
        <v>0.46261839999999999</v>
      </c>
      <c r="M126" s="71">
        <v>0.49773600000000001</v>
      </c>
    </row>
    <row r="127" spans="1:13" x14ac:dyDescent="0.3">
      <c r="A127" s="71" t="s">
        <v>517</v>
      </c>
      <c r="B127" s="71">
        <v>0.65952511000000003</v>
      </c>
      <c r="C127" s="71">
        <v>0.63456869999999999</v>
      </c>
      <c r="D127" s="71">
        <v>0.6704696</v>
      </c>
      <c r="E127" s="71">
        <v>0.62487320000000002</v>
      </c>
      <c r="F127" s="71">
        <v>0.60886399999999996</v>
      </c>
      <c r="G127" s="71">
        <v>0.61204006</v>
      </c>
      <c r="H127" s="71">
        <v>0.59496729000000004</v>
      </c>
      <c r="I127" s="71">
        <v>0.63163820000000004</v>
      </c>
      <c r="J127" s="71">
        <v>0.61356739999999999</v>
      </c>
      <c r="K127" s="71">
        <v>0.61614500000000005</v>
      </c>
      <c r="L127" s="71">
        <v>0.6232413</v>
      </c>
      <c r="M127" s="71">
        <v>0.66222879999999995</v>
      </c>
    </row>
    <row r="128" spans="1:13" x14ac:dyDescent="0.3">
      <c r="A128" s="71" t="s">
        <v>208</v>
      </c>
      <c r="B128" s="71">
        <v>0.34121466</v>
      </c>
      <c r="C128" s="71">
        <v>0.32830310000000001</v>
      </c>
      <c r="D128" s="71">
        <v>0.44908290000000001</v>
      </c>
      <c r="E128" s="71">
        <v>0.40790369999999998</v>
      </c>
      <c r="F128" s="71">
        <v>0.3239804</v>
      </c>
      <c r="G128" s="71">
        <v>0.46650038999999999</v>
      </c>
      <c r="H128" s="71">
        <v>0.35967616000000002</v>
      </c>
      <c r="I128" s="71">
        <v>0.38728719</v>
      </c>
      <c r="J128" s="71">
        <v>0.35457139999999998</v>
      </c>
      <c r="K128" s="71">
        <v>0.28361069999999999</v>
      </c>
      <c r="L128" s="71">
        <v>0.38516650000000002</v>
      </c>
      <c r="M128" s="71">
        <v>0.34933039999999999</v>
      </c>
    </row>
    <row r="129" spans="1:13" x14ac:dyDescent="0.3">
      <c r="A129" s="71" t="s">
        <v>518</v>
      </c>
      <c r="B129" s="71">
        <v>0.34121466</v>
      </c>
      <c r="C129" s="71">
        <v>0.3022956</v>
      </c>
      <c r="D129" s="71">
        <v>0.38184360000000001</v>
      </c>
      <c r="E129" s="71">
        <v>0.43320789999999998</v>
      </c>
      <c r="F129" s="71">
        <v>0.35185349999999999</v>
      </c>
      <c r="G129" s="71">
        <v>0.32740804000000001</v>
      </c>
      <c r="H129" s="71">
        <v>0.38435770000000002</v>
      </c>
      <c r="I129" s="71">
        <v>0.36652652000000002</v>
      </c>
      <c r="J129" s="71">
        <v>0.4195625</v>
      </c>
      <c r="K129" s="71">
        <v>0.34290290000000001</v>
      </c>
      <c r="L129" s="71">
        <v>0.40363589999999999</v>
      </c>
      <c r="M129" s="71">
        <v>0.39444649999999998</v>
      </c>
    </row>
    <row r="130" spans="1:13" x14ac:dyDescent="0.3">
      <c r="A130" s="71" t="s">
        <v>519</v>
      </c>
      <c r="B130" s="71">
        <v>0.50682565999999996</v>
      </c>
      <c r="C130" s="71">
        <v>0.57383099999999998</v>
      </c>
      <c r="D130" s="71">
        <v>0.51996710000000002</v>
      </c>
      <c r="E130" s="71">
        <v>0.57396049999999998</v>
      </c>
      <c r="F130" s="71">
        <v>0.52262810000000004</v>
      </c>
      <c r="G130" s="71">
        <v>0.46650038999999999</v>
      </c>
      <c r="H130" s="71">
        <v>0.53424758999999999</v>
      </c>
      <c r="I130" s="71">
        <v>0.56736547999999998</v>
      </c>
      <c r="J130" s="71">
        <v>0.49344379999999999</v>
      </c>
      <c r="K130" s="71">
        <v>0.56002790000000002</v>
      </c>
      <c r="L130" s="71">
        <v>0.50667300000000004</v>
      </c>
      <c r="M130" s="71">
        <v>0.50861940000000005</v>
      </c>
    </row>
    <row r="131" spans="1:13" x14ac:dyDescent="0.3">
      <c r="A131" s="71" t="s">
        <v>520</v>
      </c>
      <c r="B131" s="71">
        <v>1.14897994</v>
      </c>
      <c r="C131" s="71">
        <v>1.1315443000000001</v>
      </c>
      <c r="D131" s="71">
        <v>1.1262057000000001</v>
      </c>
      <c r="E131" s="71">
        <v>1.1456443000000001</v>
      </c>
      <c r="F131" s="71">
        <v>1.1705889</v>
      </c>
      <c r="G131" s="71">
        <v>1.1456511599999999</v>
      </c>
      <c r="H131" s="71">
        <v>1.1751643700000001</v>
      </c>
      <c r="I131" s="71">
        <v>1.1577025299999999</v>
      </c>
      <c r="J131" s="71">
        <v>1.1665169</v>
      </c>
      <c r="K131" s="71">
        <v>1.1739337000000001</v>
      </c>
      <c r="L131" s="71">
        <v>1.1593054</v>
      </c>
      <c r="M131" s="71">
        <v>1.1627482</v>
      </c>
    </row>
    <row r="132" spans="1:13" x14ac:dyDescent="0.3">
      <c r="A132" s="71" t="s">
        <v>521</v>
      </c>
      <c r="B132" s="71">
        <v>0.47485564000000002</v>
      </c>
      <c r="C132" s="71">
        <v>0.55605519999999997</v>
      </c>
      <c r="D132" s="71">
        <v>0.49679000000000001</v>
      </c>
      <c r="E132" s="71">
        <v>0.47446179999999999</v>
      </c>
      <c r="F132" s="71">
        <v>0.44931310000000002</v>
      </c>
      <c r="G132" s="71">
        <v>0.55453922</v>
      </c>
      <c r="H132" s="71">
        <v>0.42560288000000002</v>
      </c>
      <c r="I132" s="71">
        <v>0.43799461000000001</v>
      </c>
      <c r="J132" s="71">
        <v>0.53651709999999997</v>
      </c>
      <c r="K132" s="71">
        <v>0.4225505</v>
      </c>
      <c r="L132" s="71">
        <v>0.54964219999999997</v>
      </c>
      <c r="M132" s="71">
        <v>0.51888049999999997</v>
      </c>
    </row>
    <row r="133" spans="1:13" x14ac:dyDescent="0.3">
      <c r="A133" s="71" t="s">
        <v>522</v>
      </c>
      <c r="B133" s="71">
        <v>0.56442873999999998</v>
      </c>
      <c r="C133" s="71">
        <v>0.52150339999999995</v>
      </c>
      <c r="D133" s="71">
        <v>0.56402929999999996</v>
      </c>
      <c r="E133" s="71">
        <v>0.57886099999999996</v>
      </c>
      <c r="F133" s="71">
        <v>0.57464590000000004</v>
      </c>
      <c r="G133" s="71">
        <v>0.6404879</v>
      </c>
      <c r="H133" s="71">
        <v>0.50054781999999998</v>
      </c>
      <c r="I133" s="71">
        <v>0.55266846999999997</v>
      </c>
      <c r="J133" s="71">
        <v>0.58652320000000002</v>
      </c>
      <c r="K133" s="71">
        <v>0.5807833</v>
      </c>
      <c r="L133" s="71">
        <v>0.55710280000000001</v>
      </c>
      <c r="M133" s="71">
        <v>0.59819840000000002</v>
      </c>
    </row>
    <row r="134" spans="1:13" x14ac:dyDescent="0.3">
      <c r="A134" s="71" t="s">
        <v>523</v>
      </c>
      <c r="B134" s="71">
        <v>0.54980779999999996</v>
      </c>
      <c r="C134" s="71">
        <v>0.53618350000000004</v>
      </c>
      <c r="D134" s="71">
        <v>0.58959249999999996</v>
      </c>
      <c r="E134" s="71">
        <v>0.55275010000000002</v>
      </c>
      <c r="F134" s="71">
        <v>0.55050109999999997</v>
      </c>
      <c r="G134" s="71">
        <v>0.52756086000000002</v>
      </c>
      <c r="H134" s="71">
        <v>0.48779539</v>
      </c>
      <c r="I134" s="71">
        <v>0.57427859999999997</v>
      </c>
      <c r="J134" s="71">
        <v>0.50520359999999997</v>
      </c>
      <c r="K134" s="71">
        <v>0.56722150000000005</v>
      </c>
      <c r="L134" s="71">
        <v>0.46261839999999999</v>
      </c>
      <c r="M134" s="71">
        <v>0.47376439999999997</v>
      </c>
    </row>
    <row r="135" spans="1:13" x14ac:dyDescent="0.3">
      <c r="A135" s="71" t="s">
        <v>524</v>
      </c>
      <c r="B135" s="71">
        <v>0.91633282999999999</v>
      </c>
      <c r="C135" s="71">
        <v>0.90610400000000002</v>
      </c>
      <c r="D135" s="71">
        <v>0.87186390000000002</v>
      </c>
      <c r="E135" s="71">
        <v>0.9127999</v>
      </c>
      <c r="F135" s="71">
        <v>0.90112029999999999</v>
      </c>
      <c r="G135" s="71">
        <v>0.93817824999999999</v>
      </c>
      <c r="H135" s="71">
        <v>0.94819498999999996</v>
      </c>
      <c r="I135" s="71">
        <v>0.93477111000000002</v>
      </c>
      <c r="J135" s="71">
        <v>0.93147409999999997</v>
      </c>
      <c r="K135" s="71">
        <v>0.94392290000000001</v>
      </c>
      <c r="L135" s="71">
        <v>0.92434019999999995</v>
      </c>
      <c r="M135" s="71">
        <v>0.94752890000000001</v>
      </c>
    </row>
    <row r="136" spans="1:13" x14ac:dyDescent="0.3">
      <c r="A136" s="71" t="s">
        <v>209</v>
      </c>
      <c r="B136" s="71">
        <v>0.78708080000000002</v>
      </c>
      <c r="C136" s="71">
        <v>0.80344740000000003</v>
      </c>
      <c r="D136" s="71">
        <v>0.8218375</v>
      </c>
      <c r="E136" s="71">
        <v>0.82359910000000003</v>
      </c>
      <c r="F136" s="71">
        <v>0.78067489999999995</v>
      </c>
      <c r="G136" s="71">
        <v>0.85909804999999995</v>
      </c>
      <c r="H136" s="71">
        <v>0.82332810999999995</v>
      </c>
      <c r="I136" s="71">
        <v>0.82198709000000003</v>
      </c>
      <c r="J136" s="71">
        <v>0.815832</v>
      </c>
      <c r="K136" s="71">
        <v>0.82010810000000001</v>
      </c>
      <c r="L136" s="71">
        <v>0.81414710000000001</v>
      </c>
      <c r="M136" s="71">
        <v>0.81369369999999996</v>
      </c>
    </row>
    <row r="137" spans="1:13" x14ac:dyDescent="0.3">
      <c r="A137" s="71" t="s">
        <v>210</v>
      </c>
      <c r="B137" s="71">
        <v>0.12154311</v>
      </c>
      <c r="C137" s="71">
        <v>0.35083180000000003</v>
      </c>
      <c r="D137" s="71">
        <v>0.1149464</v>
      </c>
      <c r="E137" s="71">
        <v>0.11378190000000001</v>
      </c>
      <c r="F137" s="71">
        <v>0.29101359999999998</v>
      </c>
      <c r="G137" s="71">
        <v>0.3014715</v>
      </c>
      <c r="H137" s="71">
        <v>0.25623846</v>
      </c>
      <c r="I137" s="71">
        <v>0.1936436</v>
      </c>
      <c r="J137" s="71">
        <v>0.35457139999999998</v>
      </c>
      <c r="K137" s="71">
        <v>0.36643350000000002</v>
      </c>
      <c r="L137" s="71">
        <v>0.3645195</v>
      </c>
      <c r="M137" s="71">
        <v>0.24886800000000001</v>
      </c>
    </row>
    <row r="138" spans="1:13" x14ac:dyDescent="0.3">
      <c r="A138" s="71" t="s">
        <v>525</v>
      </c>
      <c r="B138" s="71">
        <v>1.00362862</v>
      </c>
      <c r="C138" s="71">
        <v>1.0004071000000001</v>
      </c>
      <c r="D138" s="71">
        <v>0.95448949999999999</v>
      </c>
      <c r="E138" s="71">
        <v>0.98555320000000002</v>
      </c>
      <c r="F138" s="71">
        <v>1.0005303999999999</v>
      </c>
      <c r="G138" s="71">
        <v>0.99946025000000005</v>
      </c>
      <c r="H138" s="71">
        <v>0.97081435999999999</v>
      </c>
      <c r="I138" s="71">
        <v>0.99938453000000005</v>
      </c>
      <c r="J138" s="71">
        <v>1.0227887</v>
      </c>
      <c r="K138" s="71">
        <v>1.0170275</v>
      </c>
      <c r="L138" s="71">
        <v>1.0144248</v>
      </c>
      <c r="M138" s="71">
        <v>0.97546350000000004</v>
      </c>
    </row>
    <row r="139" spans="1:13" x14ac:dyDescent="0.3">
      <c r="A139" s="71" t="s">
        <v>211</v>
      </c>
      <c r="B139" s="71">
        <v>0.88208551000000002</v>
      </c>
      <c r="C139" s="71">
        <v>0.89305679999999998</v>
      </c>
      <c r="D139" s="71">
        <v>0.89519119999999996</v>
      </c>
      <c r="E139" s="71">
        <v>0.91153229999999996</v>
      </c>
      <c r="F139" s="71">
        <v>0.86565950000000003</v>
      </c>
      <c r="G139" s="71">
        <v>0.87185813999999995</v>
      </c>
      <c r="H139" s="71">
        <v>0.90252237000000002</v>
      </c>
      <c r="I139" s="71">
        <v>0.88200557000000002</v>
      </c>
      <c r="J139" s="71">
        <v>0.86139469999999996</v>
      </c>
      <c r="K139" s="71">
        <v>0.87576679999999996</v>
      </c>
      <c r="L139" s="71">
        <v>0.85054560000000001</v>
      </c>
      <c r="M139" s="71">
        <v>0.88840300000000005</v>
      </c>
    </row>
    <row r="140" spans="1:13" x14ac:dyDescent="0.3">
      <c r="A140" s="71" t="s">
        <v>526</v>
      </c>
      <c r="B140" s="71">
        <v>0.57130607</v>
      </c>
      <c r="C140" s="71">
        <v>0.68505530000000003</v>
      </c>
      <c r="D140" s="71">
        <v>0.67618849999999997</v>
      </c>
      <c r="E140" s="71">
        <v>0.67747950000000001</v>
      </c>
      <c r="F140" s="71">
        <v>0.56695039999999997</v>
      </c>
      <c r="G140" s="71">
        <v>0.63283866</v>
      </c>
      <c r="H140" s="71">
        <v>0.62866706000000006</v>
      </c>
      <c r="I140" s="71">
        <v>0.66700881999999995</v>
      </c>
      <c r="J140" s="71">
        <v>0.64255110000000004</v>
      </c>
      <c r="K140" s="71">
        <v>0.62651369999999995</v>
      </c>
      <c r="L140" s="71">
        <v>0.60196709999999998</v>
      </c>
      <c r="M140" s="71">
        <v>0.64823319999999995</v>
      </c>
    </row>
    <row r="141" spans="1:13" x14ac:dyDescent="0.3">
      <c r="A141" s="71" t="s">
        <v>527</v>
      </c>
      <c r="B141" s="71">
        <v>0.36462934000000002</v>
      </c>
      <c r="C141" s="71">
        <v>0.47800389999999998</v>
      </c>
      <c r="D141" s="71">
        <v>0.45978550000000001</v>
      </c>
      <c r="E141" s="71">
        <v>0.4210429</v>
      </c>
      <c r="F141" s="71">
        <v>0.44931310000000002</v>
      </c>
      <c r="G141" s="71">
        <v>0.43156413999999998</v>
      </c>
      <c r="H141" s="71">
        <v>0.51247693000000005</v>
      </c>
      <c r="I141" s="71">
        <v>0.46516551</v>
      </c>
      <c r="J141" s="71">
        <v>0.4195625</v>
      </c>
      <c r="K141" s="71">
        <v>0.51886089999999996</v>
      </c>
      <c r="L141" s="71">
        <v>0.50667300000000004</v>
      </c>
      <c r="M141" s="71">
        <v>0.50861940000000005</v>
      </c>
    </row>
    <row r="142" spans="1:13" x14ac:dyDescent="0.3">
      <c r="A142" s="71" t="s">
        <v>212</v>
      </c>
      <c r="B142" s="71">
        <v>0.89318728999999997</v>
      </c>
      <c r="C142" s="71">
        <v>0.85413269999999997</v>
      </c>
      <c r="D142" s="71">
        <v>0.82415689999999997</v>
      </c>
      <c r="E142" s="71">
        <v>0.88760090000000003</v>
      </c>
      <c r="F142" s="71">
        <v>0.87732909999999997</v>
      </c>
      <c r="G142" s="71">
        <v>0.89562012000000002</v>
      </c>
      <c r="H142" s="71">
        <v>0.88643945000000002</v>
      </c>
      <c r="I142" s="71">
        <v>0.88896417999999999</v>
      </c>
      <c r="J142" s="71">
        <v>0.9093251</v>
      </c>
      <c r="K142" s="71">
        <v>0.90082039999999997</v>
      </c>
      <c r="L142" s="71">
        <v>0.89821470000000003</v>
      </c>
      <c r="M142" s="71">
        <v>0.88840300000000005</v>
      </c>
    </row>
    <row r="143" spans="1:13" x14ac:dyDescent="0.3">
      <c r="A143" s="71" t="s">
        <v>528</v>
      </c>
      <c r="B143" s="71">
        <v>0.34121466</v>
      </c>
      <c r="C143" s="71">
        <v>0.3022956</v>
      </c>
      <c r="D143" s="71">
        <v>0.38184360000000001</v>
      </c>
      <c r="E143" s="71">
        <v>0.36068</v>
      </c>
      <c r="F143" s="71">
        <v>0.43358000000000002</v>
      </c>
      <c r="G143" s="71">
        <v>0.40345655000000002</v>
      </c>
      <c r="H143" s="71">
        <v>0.33118341000000001</v>
      </c>
      <c r="I143" s="71">
        <v>0.34299001000000001</v>
      </c>
      <c r="J143" s="71">
        <v>0.4195625</v>
      </c>
      <c r="K143" s="71">
        <v>0.36643350000000002</v>
      </c>
      <c r="L143" s="71">
        <v>0.3645195</v>
      </c>
      <c r="M143" s="71">
        <v>0.28892679999999998</v>
      </c>
    </row>
    <row r="144" spans="1:13" x14ac:dyDescent="0.3">
      <c r="A144" s="71" t="s">
        <v>213</v>
      </c>
      <c r="B144" s="71">
        <v>0.70584398999999998</v>
      </c>
      <c r="C144" s="71">
        <v>0.72386229999999996</v>
      </c>
      <c r="D144" s="71">
        <v>0.70453889999999997</v>
      </c>
      <c r="E144" s="71">
        <v>0.76080239999999999</v>
      </c>
      <c r="F144" s="71">
        <v>0.73728769999999999</v>
      </c>
      <c r="G144" s="71">
        <v>0.76971548000000001</v>
      </c>
      <c r="H144" s="71">
        <v>0.73385677000000005</v>
      </c>
      <c r="I144" s="71">
        <v>0.77238476</v>
      </c>
      <c r="J144" s="71">
        <v>0.74298310000000001</v>
      </c>
      <c r="K144" s="71">
        <v>0.73828939999999998</v>
      </c>
      <c r="L144" s="71">
        <v>0.76371730000000004</v>
      </c>
      <c r="M144" s="71">
        <v>0.74090449999999997</v>
      </c>
    </row>
    <row r="145" spans="1:13" x14ac:dyDescent="0.3">
      <c r="A145" s="71" t="s">
        <v>529</v>
      </c>
      <c r="B145" s="71">
        <v>0.58430088000000002</v>
      </c>
      <c r="C145" s="71">
        <v>0.61809559999999997</v>
      </c>
      <c r="D145" s="71">
        <v>0.63847989999999999</v>
      </c>
      <c r="E145" s="71">
        <v>0.60553889999999999</v>
      </c>
      <c r="F145" s="71">
        <v>0.63222769999999995</v>
      </c>
      <c r="G145" s="71">
        <v>0.64418595000000001</v>
      </c>
      <c r="H145" s="71">
        <v>0.62240079999999998</v>
      </c>
      <c r="I145" s="71">
        <v>0.63163820000000004</v>
      </c>
      <c r="J145" s="71">
        <v>0.63711150000000005</v>
      </c>
      <c r="K145" s="71">
        <v>0.63147790000000004</v>
      </c>
      <c r="L145" s="71">
        <v>0.68222380000000005</v>
      </c>
      <c r="M145" s="71">
        <v>0.62217</v>
      </c>
    </row>
    <row r="146" spans="1:13" x14ac:dyDescent="0.3">
      <c r="A146" s="71" t="s">
        <v>214</v>
      </c>
      <c r="B146" s="71">
        <v>0.83948498000000005</v>
      </c>
      <c r="C146" s="71">
        <v>0.85306150000000003</v>
      </c>
      <c r="D146" s="71">
        <v>0.84162910000000002</v>
      </c>
      <c r="E146" s="71">
        <v>0.85693459999999999</v>
      </c>
      <c r="F146" s="71">
        <v>0.8973662</v>
      </c>
      <c r="G146" s="71">
        <v>0.90902450999999995</v>
      </c>
      <c r="H146" s="71">
        <v>0.85845519000000003</v>
      </c>
      <c r="I146" s="71">
        <v>0.87352397000000004</v>
      </c>
      <c r="J146" s="71">
        <v>0.91178749999999997</v>
      </c>
      <c r="K146" s="71">
        <v>0.88059500000000002</v>
      </c>
      <c r="L146" s="71">
        <v>0.87717599999999996</v>
      </c>
      <c r="M146" s="71">
        <v>0.85181180000000001</v>
      </c>
    </row>
    <row r="147" spans="1:13" x14ac:dyDescent="0.3">
      <c r="A147" s="71" t="s">
        <v>530</v>
      </c>
      <c r="B147" s="71">
        <v>1.0438991099999999</v>
      </c>
      <c r="C147" s="71">
        <v>1.0310926</v>
      </c>
      <c r="D147" s="71">
        <v>1.0610953999999999</v>
      </c>
      <c r="E147" s="71">
        <v>1.0399151</v>
      </c>
      <c r="F147" s="71">
        <v>0.87304079999999995</v>
      </c>
      <c r="G147" s="71">
        <v>0.88015730000000003</v>
      </c>
      <c r="H147" s="71">
        <v>0.80289588000000001</v>
      </c>
      <c r="I147" s="71">
        <v>0.88081860999999995</v>
      </c>
      <c r="J147" s="71">
        <v>0.7915008</v>
      </c>
      <c r="K147" s="71">
        <v>0.84941679999999997</v>
      </c>
      <c r="L147" s="71">
        <v>0.82713800000000004</v>
      </c>
      <c r="M147" s="71">
        <v>0.82850789999999996</v>
      </c>
    </row>
    <row r="148" spans="1:13" x14ac:dyDescent="0.3">
      <c r="A148" s="71" t="s">
        <v>215</v>
      </c>
      <c r="B148" s="71">
        <v>0.52530058999999996</v>
      </c>
      <c r="C148" s="71">
        <v>0.54968779999999995</v>
      </c>
      <c r="D148" s="71">
        <v>0.44908290000000001</v>
      </c>
      <c r="E148" s="71">
        <v>0.58361929999999995</v>
      </c>
      <c r="F148" s="71">
        <v>0.595943</v>
      </c>
      <c r="G148" s="71">
        <v>0.65481608000000002</v>
      </c>
      <c r="H148" s="71">
        <v>0.57133895999999995</v>
      </c>
      <c r="I148" s="71">
        <v>0.60528143999999995</v>
      </c>
      <c r="J148" s="71">
        <v>0.53651709999999997</v>
      </c>
      <c r="K148" s="71">
        <v>0.56722150000000005</v>
      </c>
      <c r="L148" s="71">
        <v>0.52514240000000001</v>
      </c>
      <c r="M148" s="71">
        <v>0.48615009999999997</v>
      </c>
    </row>
    <row r="149" spans="1:13" x14ac:dyDescent="0.3">
      <c r="A149" s="71" t="s">
        <v>531</v>
      </c>
      <c r="B149" s="71">
        <v>0.59045413000000002</v>
      </c>
      <c r="C149" s="71">
        <v>0.52900309999999995</v>
      </c>
      <c r="D149" s="71">
        <v>0.48828389999999999</v>
      </c>
      <c r="E149" s="71">
        <v>0.55275010000000002</v>
      </c>
      <c r="F149" s="71">
        <v>0.56695039999999997</v>
      </c>
      <c r="G149" s="71">
        <v>0.55453922</v>
      </c>
      <c r="H149" s="71">
        <v>0.50054781999999998</v>
      </c>
      <c r="I149" s="71">
        <v>0.50946270000000005</v>
      </c>
      <c r="J149" s="71">
        <v>0.5458634</v>
      </c>
      <c r="K149" s="71">
        <v>0.51886089999999996</v>
      </c>
      <c r="L149" s="71">
        <v>0.53369520000000004</v>
      </c>
      <c r="M149" s="71">
        <v>0.56288490000000002</v>
      </c>
    </row>
    <row r="150" spans="1:13" x14ac:dyDescent="0.3">
      <c r="A150" s="71" t="s">
        <v>532</v>
      </c>
      <c r="B150" s="71">
        <v>0.78904003</v>
      </c>
      <c r="C150" s="71">
        <v>0.81050759999999999</v>
      </c>
      <c r="D150" s="71">
        <v>0.79392200000000002</v>
      </c>
      <c r="E150" s="71">
        <v>0.77455350000000001</v>
      </c>
      <c r="F150" s="71">
        <v>0.78543350000000001</v>
      </c>
      <c r="G150" s="71">
        <v>0.77314936000000001</v>
      </c>
      <c r="H150" s="71">
        <v>0.79555039999999999</v>
      </c>
      <c r="I150" s="71">
        <v>0.7950931</v>
      </c>
      <c r="J150" s="71">
        <v>0.79617320000000003</v>
      </c>
      <c r="K150" s="71">
        <v>0.77437780000000001</v>
      </c>
      <c r="L150" s="71">
        <v>0.79642520000000006</v>
      </c>
      <c r="M150" s="71">
        <v>0.80580149999999995</v>
      </c>
    </row>
    <row r="151" spans="1:13" x14ac:dyDescent="0.3">
      <c r="A151" s="71" t="s">
        <v>533</v>
      </c>
      <c r="B151" s="71">
        <v>0.36462934000000002</v>
      </c>
      <c r="C151" s="71">
        <v>0.43274390000000001</v>
      </c>
      <c r="D151" s="71">
        <v>0.52702479999999996</v>
      </c>
      <c r="E151" s="71">
        <v>0.45512740000000002</v>
      </c>
      <c r="F151" s="71">
        <v>0.4771862</v>
      </c>
      <c r="G151" s="71">
        <v>0.51225445000000003</v>
      </c>
      <c r="H151" s="71">
        <v>0.33118341000000001</v>
      </c>
      <c r="I151" s="71">
        <v>0.47732634000000002</v>
      </c>
      <c r="J151" s="71">
        <v>0.43692930000000002</v>
      </c>
      <c r="K151" s="71">
        <v>0.3871889</v>
      </c>
      <c r="L151" s="71">
        <v>0.34111190000000002</v>
      </c>
      <c r="M151" s="71">
        <v>0.43047089999999999</v>
      </c>
    </row>
    <row r="152" spans="1:13" x14ac:dyDescent="0.3">
      <c r="A152" s="71" t="s">
        <v>534</v>
      </c>
      <c r="B152" s="71">
        <v>0.88883056000000005</v>
      </c>
      <c r="C152" s="71">
        <v>0.89641439999999994</v>
      </c>
      <c r="D152" s="71">
        <v>0.86659900000000001</v>
      </c>
      <c r="E152" s="71">
        <v>0.90766970000000002</v>
      </c>
      <c r="F152" s="71">
        <v>0.86565950000000003</v>
      </c>
      <c r="G152" s="71">
        <v>0.90126947999999996</v>
      </c>
      <c r="H152" s="71">
        <v>0.89538492000000003</v>
      </c>
      <c r="I152" s="71">
        <v>0.88782331999999997</v>
      </c>
      <c r="J152" s="71">
        <v>0.906829</v>
      </c>
      <c r="K152" s="71">
        <v>0.90187879999999998</v>
      </c>
      <c r="L152" s="71">
        <v>0.88856290000000004</v>
      </c>
      <c r="M152" s="71">
        <v>0.90655180000000002</v>
      </c>
    </row>
    <row r="153" spans="1:13" x14ac:dyDescent="0.3">
      <c r="A153" s="71" t="s">
        <v>535</v>
      </c>
      <c r="B153" s="71">
        <v>0.66749692000000005</v>
      </c>
      <c r="C153" s="71">
        <v>0.63059869999999996</v>
      </c>
      <c r="D153" s="71">
        <v>0.63847989999999999</v>
      </c>
      <c r="E153" s="71">
        <v>0.67481029999999997</v>
      </c>
      <c r="F153" s="71">
        <v>0.64286699999999997</v>
      </c>
      <c r="G153" s="71">
        <v>0.66801927999999999</v>
      </c>
      <c r="H153" s="71">
        <v>0.73731177000000003</v>
      </c>
      <c r="I153" s="71">
        <v>0.69645411000000002</v>
      </c>
      <c r="J153" s="71">
        <v>0.63711150000000005</v>
      </c>
      <c r="K153" s="71">
        <v>0.64558280000000001</v>
      </c>
      <c r="L153" s="71">
        <v>0.58412489999999995</v>
      </c>
      <c r="M153" s="71">
        <v>0.66222879999999995</v>
      </c>
    </row>
    <row r="154" spans="1:13" x14ac:dyDescent="0.3">
      <c r="A154" s="71" t="s">
        <v>216</v>
      </c>
      <c r="B154" s="71">
        <v>1.1546408399999999</v>
      </c>
      <c r="C154" s="71">
        <v>1.1666148000000001</v>
      </c>
      <c r="D154" s="71">
        <v>1.1634336000000001</v>
      </c>
      <c r="E154" s="71">
        <v>1.1692365</v>
      </c>
      <c r="F154" s="71">
        <v>1.3134595</v>
      </c>
      <c r="G154" s="71">
        <v>1.26811648</v>
      </c>
      <c r="H154" s="71">
        <v>1.3379418999999999</v>
      </c>
      <c r="I154" s="71">
        <v>1.31367755</v>
      </c>
      <c r="J154" s="71">
        <v>1.2718653</v>
      </c>
      <c r="K154" s="71">
        <v>1.2891849</v>
      </c>
      <c r="L154" s="71">
        <v>1.288972</v>
      </c>
      <c r="M154" s="71">
        <v>1.3007424000000001</v>
      </c>
    </row>
    <row r="155" spans="1:13" x14ac:dyDescent="0.3">
      <c r="A155" s="71" t="s">
        <v>536</v>
      </c>
      <c r="B155" s="71">
        <v>0.86271690999999995</v>
      </c>
      <c r="C155" s="71">
        <v>0.8487074</v>
      </c>
      <c r="D155" s="71">
        <v>0.78099350000000001</v>
      </c>
      <c r="E155" s="71">
        <v>0.8769576</v>
      </c>
      <c r="F155" s="71">
        <v>0.87012429999999996</v>
      </c>
      <c r="G155" s="71">
        <v>0.90206127000000003</v>
      </c>
      <c r="H155" s="71">
        <v>0.86022398</v>
      </c>
      <c r="I155" s="71">
        <v>0.87842045000000002</v>
      </c>
      <c r="J155" s="71">
        <v>0.91661459999999995</v>
      </c>
      <c r="K155" s="71">
        <v>0.88873849999999999</v>
      </c>
      <c r="L155" s="71">
        <v>0.85857589999999995</v>
      </c>
      <c r="M155" s="71">
        <v>0.88967169999999995</v>
      </c>
    </row>
    <row r="156" spans="1:13" x14ac:dyDescent="0.3">
      <c r="A156" s="71" t="s">
        <v>537</v>
      </c>
      <c r="B156" s="71">
        <v>0.65539904000000004</v>
      </c>
      <c r="C156" s="71">
        <v>0.67609490000000005</v>
      </c>
      <c r="D156" s="71">
        <v>0.69727499999999998</v>
      </c>
      <c r="E156" s="71">
        <v>0.70202549999999997</v>
      </c>
      <c r="F156" s="71">
        <v>0.62092290000000006</v>
      </c>
      <c r="G156" s="71">
        <v>0.71956810999999998</v>
      </c>
      <c r="H156" s="71">
        <v>0.66236682000000002</v>
      </c>
      <c r="I156" s="71">
        <v>0.68598002000000002</v>
      </c>
      <c r="J156" s="71">
        <v>0.69362599999999996</v>
      </c>
      <c r="K156" s="71">
        <v>0.71245539999999996</v>
      </c>
      <c r="L156" s="71">
        <v>0.69264049999999999</v>
      </c>
      <c r="M156" s="71">
        <v>0.66666170000000002</v>
      </c>
    </row>
    <row r="157" spans="1:13" x14ac:dyDescent="0.3">
      <c r="A157" s="71" t="s">
        <v>217</v>
      </c>
      <c r="B157" s="71">
        <v>0.70584398999999998</v>
      </c>
      <c r="C157" s="71">
        <v>0.64957540000000003</v>
      </c>
      <c r="D157" s="71">
        <v>0.64539049999999998</v>
      </c>
      <c r="E157" s="71">
        <v>0.71304659999999997</v>
      </c>
      <c r="F157" s="71">
        <v>0.62092290000000006</v>
      </c>
      <c r="G157" s="71">
        <v>0.67116432000000004</v>
      </c>
      <c r="H157" s="71">
        <v>0.64059615999999997</v>
      </c>
      <c r="I157" s="71">
        <v>0.68598002000000002</v>
      </c>
      <c r="J157" s="71">
        <v>0.6976308</v>
      </c>
      <c r="K157" s="71">
        <v>0.71552009999999999</v>
      </c>
      <c r="L157" s="71">
        <v>0.72062320000000002</v>
      </c>
      <c r="M157" s="71">
        <v>0.71610370000000001</v>
      </c>
    </row>
    <row r="158" spans="1:13" x14ac:dyDescent="0.3">
      <c r="A158" s="71" t="s">
        <v>538</v>
      </c>
      <c r="B158" s="71">
        <v>0.67512201999999999</v>
      </c>
      <c r="C158" s="71">
        <v>0.67609490000000005</v>
      </c>
      <c r="D158" s="71">
        <v>0.59426409999999996</v>
      </c>
      <c r="E158" s="71">
        <v>0.6926428</v>
      </c>
      <c r="F158" s="71">
        <v>0.62666359999999999</v>
      </c>
      <c r="G158" s="71">
        <v>0.73086459000000004</v>
      </c>
      <c r="H158" s="71">
        <v>0.63472782999999999</v>
      </c>
      <c r="I158" s="71">
        <v>0.67484398000000001</v>
      </c>
      <c r="J158" s="71">
        <v>0.67666360000000003</v>
      </c>
      <c r="K158" s="71">
        <v>0.70292779999999999</v>
      </c>
      <c r="L158" s="71">
        <v>0.65097749999999999</v>
      </c>
      <c r="M158" s="71">
        <v>0.61647050000000003</v>
      </c>
    </row>
    <row r="159" spans="1:13" x14ac:dyDescent="0.3">
      <c r="A159" s="71" t="s">
        <v>539</v>
      </c>
      <c r="B159" s="71">
        <v>0.61834606999999997</v>
      </c>
      <c r="C159" s="71">
        <v>0.58471960000000001</v>
      </c>
      <c r="D159" s="71">
        <v>0.5694669</v>
      </c>
      <c r="E159" s="71">
        <v>0.63885210000000003</v>
      </c>
      <c r="F159" s="71">
        <v>0.61499400000000004</v>
      </c>
      <c r="G159" s="71">
        <v>0.60294300999999995</v>
      </c>
      <c r="H159" s="71">
        <v>0.59496729000000004</v>
      </c>
      <c r="I159" s="71">
        <v>0.60528143999999995</v>
      </c>
      <c r="J159" s="71">
        <v>0.50520359999999997</v>
      </c>
      <c r="K159" s="71">
        <v>0.48857800000000001</v>
      </c>
      <c r="L159" s="71">
        <v>0.57774979999999998</v>
      </c>
      <c r="M159" s="71">
        <v>0.57052530000000001</v>
      </c>
    </row>
    <row r="160" spans="1:13" x14ac:dyDescent="0.3">
      <c r="A160" s="71" t="s">
        <v>540</v>
      </c>
      <c r="B160" s="71">
        <v>0.86900252</v>
      </c>
      <c r="C160" s="71">
        <v>0.88789169999999995</v>
      </c>
      <c r="D160" s="71">
        <v>0.84872999999999998</v>
      </c>
      <c r="E160" s="71">
        <v>0.9177746</v>
      </c>
      <c r="F160" s="71">
        <v>0.87012429999999996</v>
      </c>
      <c r="G160" s="71">
        <v>0.92073389000000005</v>
      </c>
      <c r="H160" s="71">
        <v>0.89970037000000003</v>
      </c>
      <c r="I160" s="71">
        <v>0.91629746999999995</v>
      </c>
      <c r="J160" s="71">
        <v>0.9189811</v>
      </c>
      <c r="K160" s="71">
        <v>0.93009489999999995</v>
      </c>
      <c r="L160" s="71">
        <v>0.93310680000000001</v>
      </c>
      <c r="M160" s="71">
        <v>0.86241939999999995</v>
      </c>
    </row>
    <row r="161" spans="1:13" x14ac:dyDescent="0.3">
      <c r="A161" s="71" t="s">
        <v>541</v>
      </c>
      <c r="B161" s="71">
        <v>0.66355631000000004</v>
      </c>
      <c r="C161" s="71">
        <v>0.6422388</v>
      </c>
      <c r="D161" s="71">
        <v>0.65202470000000001</v>
      </c>
      <c r="E161" s="71">
        <v>0.66367710000000002</v>
      </c>
      <c r="F161" s="71">
        <v>0.62666359999999999</v>
      </c>
      <c r="G161" s="71">
        <v>0.64780446999999997</v>
      </c>
      <c r="H161" s="71">
        <v>0.64059615999999997</v>
      </c>
      <c r="I161" s="71">
        <v>0.62156334999999996</v>
      </c>
      <c r="J161" s="71">
        <v>0.66281800000000002</v>
      </c>
      <c r="K161" s="71">
        <v>0.6214056</v>
      </c>
      <c r="L161" s="71">
        <v>0.6232413</v>
      </c>
      <c r="M161" s="71">
        <v>0.62769419999999998</v>
      </c>
    </row>
    <row r="162" spans="1:13" x14ac:dyDescent="0.3">
      <c r="A162" s="71" t="s">
        <v>542</v>
      </c>
      <c r="B162" s="71">
        <v>0.24308622999999999</v>
      </c>
      <c r="C162" s="71">
        <v>0.23388780000000001</v>
      </c>
      <c r="D162" s="71">
        <v>0.18218570000000001</v>
      </c>
      <c r="E162" s="71">
        <v>0.18034</v>
      </c>
      <c r="F162" s="71">
        <v>0.29101359999999998</v>
      </c>
      <c r="G162" s="71">
        <v>1.603636E-2</v>
      </c>
      <c r="H162" s="71">
        <v>0.29748363999999999</v>
      </c>
      <c r="I162" s="71">
        <v>0.24435101000000001</v>
      </c>
      <c r="J162" s="71">
        <v>0.29326160000000001</v>
      </c>
      <c r="K162" s="71">
        <v>0.1935944</v>
      </c>
      <c r="L162" s="71">
        <v>0.1215065</v>
      </c>
      <c r="M162" s="71">
        <v>0.24886800000000001</v>
      </c>
    </row>
    <row r="163" spans="1:13" x14ac:dyDescent="0.3">
      <c r="A163" s="71" t="s">
        <v>543</v>
      </c>
      <c r="B163" s="71">
        <v>1.00533936</v>
      </c>
      <c r="C163" s="71">
        <v>1.0116879000000001</v>
      </c>
      <c r="D163" s="71">
        <v>0.99767479999999997</v>
      </c>
      <c r="E163" s="71">
        <v>1.0164918999999999</v>
      </c>
      <c r="F163" s="71">
        <v>1.0407355</v>
      </c>
      <c r="G163" s="71">
        <v>1.04189255</v>
      </c>
      <c r="H163" s="71">
        <v>1.0434873600000001</v>
      </c>
      <c r="I163" s="71">
        <v>1.0511524000000001</v>
      </c>
      <c r="J163" s="71">
        <v>1.0458688</v>
      </c>
      <c r="K163" s="71">
        <v>1.0481464</v>
      </c>
      <c r="L163" s="71">
        <v>1.0453965999999999</v>
      </c>
      <c r="M163" s="71">
        <v>1.0521301999999999</v>
      </c>
    </row>
    <row r="164" spans="1:13" x14ac:dyDescent="0.3">
      <c r="A164" s="71" t="s">
        <v>218</v>
      </c>
      <c r="B164" s="71">
        <v>0.79852069999999997</v>
      </c>
      <c r="C164" s="71">
        <v>0.8146061</v>
      </c>
      <c r="D164" s="71">
        <v>0.81589310000000004</v>
      </c>
      <c r="E164" s="71">
        <v>0.85152249999999996</v>
      </c>
      <c r="F164" s="71">
        <v>0.87304079999999995</v>
      </c>
      <c r="G164" s="71">
        <v>0.84966074999999996</v>
      </c>
      <c r="H164" s="71">
        <v>0.80047968000000003</v>
      </c>
      <c r="I164" s="71">
        <v>0.83635121000000001</v>
      </c>
      <c r="J164" s="71">
        <v>0.811643</v>
      </c>
      <c r="K164" s="71">
        <v>0.80614300000000005</v>
      </c>
      <c r="L164" s="71">
        <v>0.81414710000000001</v>
      </c>
      <c r="M164" s="71">
        <v>0.80580149999999995</v>
      </c>
    </row>
    <row r="165" spans="1:13" x14ac:dyDescent="0.3">
      <c r="A165" s="71" t="s">
        <v>544</v>
      </c>
      <c r="B165" s="71">
        <v>0.80397242000000002</v>
      </c>
      <c r="C165" s="71">
        <v>0.82251600000000002</v>
      </c>
      <c r="D165" s="71">
        <v>0.83421040000000002</v>
      </c>
      <c r="E165" s="71">
        <v>0.82575909999999997</v>
      </c>
      <c r="F165" s="71">
        <v>0.86262039999999995</v>
      </c>
      <c r="G165" s="71">
        <v>0.84306168999999997</v>
      </c>
      <c r="H165" s="71">
        <v>0.83779201000000003</v>
      </c>
      <c r="I165" s="71">
        <v>0.84531562000000005</v>
      </c>
      <c r="J165" s="71">
        <v>0.79617320000000003</v>
      </c>
      <c r="K165" s="71">
        <v>0.83766459999999998</v>
      </c>
      <c r="L165" s="71">
        <v>0.83776530000000005</v>
      </c>
      <c r="M165" s="71">
        <v>0.8175135</v>
      </c>
    </row>
    <row r="166" spans="1:13" x14ac:dyDescent="0.3">
      <c r="A166" s="71" t="s">
        <v>545</v>
      </c>
      <c r="B166" s="71">
        <v>0.80925975000000006</v>
      </c>
      <c r="C166" s="71">
        <v>0.8325169</v>
      </c>
      <c r="D166" s="71">
        <v>0.82644430000000002</v>
      </c>
      <c r="E166" s="71">
        <v>0.84013159999999998</v>
      </c>
      <c r="F166" s="71">
        <v>0.82718510000000001</v>
      </c>
      <c r="G166" s="71">
        <v>0.83265087000000004</v>
      </c>
      <c r="H166" s="71">
        <v>0.80528091000000002</v>
      </c>
      <c r="I166" s="71">
        <v>0.82198709000000003</v>
      </c>
      <c r="J166" s="71">
        <v>0.82785050000000004</v>
      </c>
      <c r="K166" s="71">
        <v>0.83459989999999995</v>
      </c>
      <c r="L166" s="71">
        <v>0.83177160000000006</v>
      </c>
      <c r="M166" s="71">
        <v>0.83202810000000005</v>
      </c>
    </row>
    <row r="167" spans="1:13" x14ac:dyDescent="0.3">
      <c r="A167" s="71" t="s">
        <v>546</v>
      </c>
      <c r="B167" s="71">
        <v>0.78904003</v>
      </c>
      <c r="C167" s="71">
        <v>0.81050759999999999</v>
      </c>
      <c r="D167" s="71">
        <v>0.8218375</v>
      </c>
      <c r="E167" s="71">
        <v>0.84401700000000002</v>
      </c>
      <c r="F167" s="71">
        <v>0.81162129999999999</v>
      </c>
      <c r="G167" s="71">
        <v>0.85807522000000003</v>
      </c>
      <c r="H167" s="71">
        <v>0.83377365000000003</v>
      </c>
      <c r="I167" s="71">
        <v>0.85522854000000004</v>
      </c>
      <c r="J167" s="71">
        <v>0.8316867</v>
      </c>
      <c r="K167" s="71">
        <v>0.84941679999999997</v>
      </c>
      <c r="L167" s="71">
        <v>0.8302406</v>
      </c>
      <c r="M167" s="71">
        <v>0.81939329999999999</v>
      </c>
    </row>
    <row r="168" spans="1:13" x14ac:dyDescent="0.3">
      <c r="A168" s="71" t="s">
        <v>547</v>
      </c>
      <c r="B168" s="71">
        <v>0.43572749999999999</v>
      </c>
      <c r="C168" s="71">
        <v>0.41923959999999999</v>
      </c>
      <c r="D168" s="71">
        <v>0.22989280000000001</v>
      </c>
      <c r="E168" s="71">
        <v>0.50740240000000003</v>
      </c>
      <c r="F168" s="71">
        <v>0.43358000000000002</v>
      </c>
      <c r="G168" s="71">
        <v>0.43156413999999998</v>
      </c>
      <c r="H168" s="71">
        <v>0.40612836000000002</v>
      </c>
      <c r="I168" s="71">
        <v>0.43799461000000001</v>
      </c>
      <c r="J168" s="71">
        <v>0.50520359999999997</v>
      </c>
      <c r="K168" s="71">
        <v>0.28361069999999999</v>
      </c>
      <c r="L168" s="71">
        <v>0.46261839999999999</v>
      </c>
      <c r="M168" s="71">
        <v>0.43047089999999999</v>
      </c>
    </row>
    <row r="169" spans="1:13" x14ac:dyDescent="0.3">
      <c r="A169" s="71" t="s">
        <v>548</v>
      </c>
      <c r="B169" s="71">
        <v>0.61311135999999999</v>
      </c>
      <c r="C169" s="71">
        <v>0.56219090000000005</v>
      </c>
      <c r="D169" s="71">
        <v>0.60753780000000002</v>
      </c>
      <c r="E169" s="71">
        <v>0.64541910000000002</v>
      </c>
      <c r="F169" s="71">
        <v>0.62092290000000006</v>
      </c>
      <c r="G169" s="71">
        <v>0.64418595000000001</v>
      </c>
      <c r="H169" s="71">
        <v>0.61591461999999997</v>
      </c>
      <c r="I169" s="71">
        <v>0.59950183999999995</v>
      </c>
      <c r="J169" s="71">
        <v>0.58652320000000002</v>
      </c>
      <c r="K169" s="71">
        <v>0.61072249999999995</v>
      </c>
      <c r="L169" s="71">
        <v>0.57113400000000003</v>
      </c>
      <c r="M169" s="71">
        <v>0.57785359999999997</v>
      </c>
    </row>
    <row r="170" spans="1:13" x14ac:dyDescent="0.3">
      <c r="A170" s="71" t="s">
        <v>549</v>
      </c>
      <c r="B170" s="71">
        <v>0.96392650000000002</v>
      </c>
      <c r="C170" s="71">
        <v>0.97529469999999996</v>
      </c>
      <c r="D170" s="71">
        <v>0.93083939999999998</v>
      </c>
      <c r="E170" s="71">
        <v>0.98433269999999995</v>
      </c>
      <c r="F170" s="71">
        <v>0.94490339999999995</v>
      </c>
      <c r="G170" s="71">
        <v>1.0055476400000001</v>
      </c>
      <c r="H170" s="71">
        <v>0.99096505999999995</v>
      </c>
      <c r="I170" s="71">
        <v>1.0053600899999999</v>
      </c>
      <c r="J170" s="71">
        <v>1.0096940000000001</v>
      </c>
      <c r="K170" s="71">
        <v>0.99791129999999995</v>
      </c>
      <c r="L170" s="71">
        <v>0.94628089999999998</v>
      </c>
      <c r="M170" s="71">
        <v>0.98238380000000003</v>
      </c>
    </row>
    <row r="171" spans="1:13" x14ac:dyDescent="0.3">
      <c r="A171" s="71" t="s">
        <v>550</v>
      </c>
      <c r="B171" s="71">
        <v>0.47485564000000002</v>
      </c>
      <c r="C171" s="71">
        <v>0.40455950000000002</v>
      </c>
      <c r="D171" s="71">
        <v>0.46983900000000001</v>
      </c>
      <c r="E171" s="71">
        <v>0.5410199</v>
      </c>
      <c r="F171" s="71">
        <v>0.43358000000000002</v>
      </c>
      <c r="G171" s="71">
        <v>0.54159018000000003</v>
      </c>
      <c r="H171" s="71">
        <v>0.25623846</v>
      </c>
      <c r="I171" s="71">
        <v>0.43799461000000001</v>
      </c>
      <c r="J171" s="71">
        <v>0.40036440000000001</v>
      </c>
      <c r="K171" s="71">
        <v>0.34290290000000001</v>
      </c>
      <c r="L171" s="71">
        <v>0.49665340000000002</v>
      </c>
      <c r="M171" s="71">
        <v>0.37330200000000002</v>
      </c>
    </row>
    <row r="172" spans="1:13" x14ac:dyDescent="0.3">
      <c r="A172" s="71" t="s">
        <v>551</v>
      </c>
      <c r="B172" s="71">
        <v>0.49680296000000002</v>
      </c>
      <c r="C172" s="71">
        <v>0.41923959999999999</v>
      </c>
      <c r="D172" s="71">
        <v>0.43764160000000002</v>
      </c>
      <c r="E172" s="71">
        <v>0.52838660000000004</v>
      </c>
      <c r="F172" s="71">
        <v>0.46378619999999998</v>
      </c>
      <c r="G172" s="71">
        <v>0.46650038999999999</v>
      </c>
      <c r="H172" s="71">
        <v>0.44321971999999998</v>
      </c>
      <c r="I172" s="71">
        <v>0.51899269000000003</v>
      </c>
      <c r="J172" s="71">
        <v>0.48087229999999997</v>
      </c>
      <c r="K172" s="71">
        <v>0.4650474</v>
      </c>
      <c r="L172" s="71">
        <v>0.3645195</v>
      </c>
      <c r="M172" s="71">
        <v>0.53779480000000002</v>
      </c>
    </row>
    <row r="173" spans="1:13" x14ac:dyDescent="0.3">
      <c r="A173" s="71" t="s">
        <v>552</v>
      </c>
      <c r="B173" s="71">
        <v>0.59045413000000002</v>
      </c>
      <c r="C173" s="71">
        <v>0.57936310000000002</v>
      </c>
      <c r="D173" s="71">
        <v>0.63126859999999996</v>
      </c>
      <c r="E173" s="71">
        <v>0.64216839999999997</v>
      </c>
      <c r="F173" s="71">
        <v>0.62666359999999999</v>
      </c>
      <c r="G173" s="71">
        <v>0.6404879</v>
      </c>
      <c r="H173" s="71">
        <v>0.42560288000000002</v>
      </c>
      <c r="I173" s="71">
        <v>0.56736547999999998</v>
      </c>
      <c r="J173" s="71">
        <v>0.58652320000000002</v>
      </c>
      <c r="K173" s="71">
        <v>0.52789969999999997</v>
      </c>
      <c r="L173" s="71">
        <v>0.56425879999999995</v>
      </c>
      <c r="M173" s="71">
        <v>0.57785359999999997</v>
      </c>
    </row>
    <row r="174" spans="1:13" x14ac:dyDescent="0.3">
      <c r="A174" s="71" t="s">
        <v>553</v>
      </c>
      <c r="B174" s="71">
        <v>0.43572749999999999</v>
      </c>
      <c r="C174" s="71">
        <v>0.40455950000000002</v>
      </c>
      <c r="D174" s="71">
        <v>0.46983900000000001</v>
      </c>
      <c r="E174" s="71">
        <v>0.46507910000000002</v>
      </c>
      <c r="F174" s="71">
        <v>0.48966130000000002</v>
      </c>
      <c r="G174" s="71">
        <v>0.48631791000000002</v>
      </c>
      <c r="H174" s="71">
        <v>0.44321971999999998</v>
      </c>
      <c r="I174" s="71">
        <v>0.50946270000000005</v>
      </c>
      <c r="J174" s="71">
        <v>0.4195625</v>
      </c>
      <c r="K174" s="71">
        <v>0.4650474</v>
      </c>
      <c r="L174" s="71">
        <v>0.47471259999999998</v>
      </c>
      <c r="M174" s="71">
        <v>0.39444649999999998</v>
      </c>
    </row>
    <row r="175" spans="1:13" x14ac:dyDescent="0.3">
      <c r="A175" s="71" t="s">
        <v>219</v>
      </c>
      <c r="B175" s="71">
        <v>0.47485564000000002</v>
      </c>
      <c r="C175" s="71">
        <v>0.59983850000000005</v>
      </c>
      <c r="D175" s="71">
        <v>0.55258799999999997</v>
      </c>
      <c r="E175" s="71">
        <v>0.57396049999999998</v>
      </c>
      <c r="F175" s="71">
        <v>0.54167900000000002</v>
      </c>
      <c r="G175" s="71">
        <v>0.68026136999999998</v>
      </c>
      <c r="H175" s="71">
        <v>0.53424758999999999</v>
      </c>
      <c r="I175" s="71">
        <v>0.65020926000000001</v>
      </c>
      <c r="J175" s="71">
        <v>0.61974470000000004</v>
      </c>
      <c r="K175" s="71">
        <v>0.61072249999999995</v>
      </c>
      <c r="L175" s="71">
        <v>0.57774979999999998</v>
      </c>
      <c r="M175" s="71">
        <v>0.58489460000000004</v>
      </c>
    </row>
    <row r="176" spans="1:13" x14ac:dyDescent="0.3">
      <c r="A176" s="71" t="s">
        <v>554</v>
      </c>
      <c r="B176" s="71">
        <v>0.50682565999999996</v>
      </c>
      <c r="C176" s="71">
        <v>0.48764740000000001</v>
      </c>
      <c r="D176" s="71">
        <v>0.39764909999999998</v>
      </c>
      <c r="E176" s="71">
        <v>0.53482479999999999</v>
      </c>
      <c r="F176" s="71">
        <v>0.51229290000000005</v>
      </c>
      <c r="G176" s="71">
        <v>0.48631791000000002</v>
      </c>
      <c r="H176" s="71">
        <v>0.44321971999999998</v>
      </c>
      <c r="I176" s="71">
        <v>0.42265781000000002</v>
      </c>
      <c r="J176" s="71">
        <v>0.43692930000000002</v>
      </c>
      <c r="K176" s="71">
        <v>0.4650474</v>
      </c>
      <c r="L176" s="71">
        <v>0.43559629999999999</v>
      </c>
      <c r="M176" s="71">
        <v>0.43047089999999999</v>
      </c>
    </row>
    <row r="177" spans="1:13" x14ac:dyDescent="0.3">
      <c r="A177" s="71" t="s">
        <v>555</v>
      </c>
      <c r="B177" s="71">
        <v>0.84094016999999999</v>
      </c>
      <c r="C177" s="71">
        <v>0.8325169</v>
      </c>
      <c r="D177" s="71">
        <v>0.80462460000000002</v>
      </c>
      <c r="E177" s="71">
        <v>0.86473219999999995</v>
      </c>
      <c r="F177" s="71">
        <v>0.78306980000000004</v>
      </c>
      <c r="G177" s="71">
        <v>0.86510777000000005</v>
      </c>
      <c r="H177" s="71">
        <v>0.86197599999999996</v>
      </c>
      <c r="I177" s="71">
        <v>0.83481179999999999</v>
      </c>
      <c r="J177" s="71">
        <v>0.83357490000000001</v>
      </c>
      <c r="K177" s="71">
        <v>0.85083220000000004</v>
      </c>
      <c r="L177" s="71">
        <v>0.867502</v>
      </c>
      <c r="M177" s="71">
        <v>0.84383180000000002</v>
      </c>
    </row>
    <row r="178" spans="1:13" x14ac:dyDescent="0.3">
      <c r="A178" s="71" t="s">
        <v>220</v>
      </c>
      <c r="B178" s="71">
        <v>0.76394735000000003</v>
      </c>
      <c r="C178" s="71">
        <v>0.78519019999999995</v>
      </c>
      <c r="D178" s="71">
        <v>0.80332400000000004</v>
      </c>
      <c r="E178" s="71">
        <v>0.83715589999999995</v>
      </c>
      <c r="F178" s="71">
        <v>0.79234450000000001</v>
      </c>
      <c r="G178" s="71">
        <v>0.82027364000000003</v>
      </c>
      <c r="H178" s="71">
        <v>0.82757742000000001</v>
      </c>
      <c r="I178" s="71">
        <v>0.85796134000000002</v>
      </c>
      <c r="J178" s="71">
        <v>0.82977869999999998</v>
      </c>
      <c r="K178" s="71">
        <v>0.81151039999999997</v>
      </c>
      <c r="L178" s="71">
        <v>0.78684379999999998</v>
      </c>
      <c r="M178" s="71">
        <v>0.79754619999999998</v>
      </c>
    </row>
    <row r="179" spans="1:13" x14ac:dyDescent="0.3">
      <c r="A179" s="71" t="s">
        <v>556</v>
      </c>
      <c r="B179" s="71">
        <v>0.47485564000000002</v>
      </c>
      <c r="C179" s="71">
        <v>0.50542319999999996</v>
      </c>
      <c r="D179" s="71">
        <v>0.59426409999999996</v>
      </c>
      <c r="E179" s="71">
        <v>0.59274130000000003</v>
      </c>
      <c r="F179" s="71">
        <v>0.4163463</v>
      </c>
      <c r="G179" s="71">
        <v>0.59332585000000004</v>
      </c>
      <c r="H179" s="71">
        <v>0.50054781999999998</v>
      </c>
      <c r="I179" s="71">
        <v>0.38728719</v>
      </c>
      <c r="J179" s="71">
        <v>0.5266653</v>
      </c>
      <c r="K179" s="71">
        <v>0.51886089999999996</v>
      </c>
      <c r="L179" s="71">
        <v>0.51615089999999997</v>
      </c>
      <c r="M179" s="71">
        <v>0.57785359999999997</v>
      </c>
    </row>
    <row r="180" spans="1:13" x14ac:dyDescent="0.3">
      <c r="A180" s="71" t="s">
        <v>221</v>
      </c>
      <c r="B180" s="71">
        <v>1.2156022799999999</v>
      </c>
      <c r="C180" s="71">
        <v>1.1932195000000001</v>
      </c>
      <c r="D180" s="71">
        <v>1.1726972</v>
      </c>
      <c r="E180" s="71">
        <v>1.2116921</v>
      </c>
      <c r="F180" s="71">
        <v>1.2127140999999999</v>
      </c>
      <c r="G180" s="71">
        <v>1.2247777900000001</v>
      </c>
      <c r="H180" s="71">
        <v>1.2216521600000001</v>
      </c>
      <c r="I180" s="71">
        <v>1.2220989900000001</v>
      </c>
      <c r="J180" s="71">
        <v>1.2288597999999999</v>
      </c>
      <c r="K180" s="71">
        <v>1.2309905999999999</v>
      </c>
      <c r="L180" s="71">
        <v>1.2181196999999999</v>
      </c>
      <c r="M180" s="71">
        <v>1.2243316</v>
      </c>
    </row>
    <row r="181" spans="1:13" x14ac:dyDescent="0.3">
      <c r="A181" s="71" t="s">
        <v>557</v>
      </c>
      <c r="B181" s="71">
        <v>0.69618928000000002</v>
      </c>
      <c r="C181" s="71">
        <v>0.72153520000000004</v>
      </c>
      <c r="D181" s="71">
        <v>0.69478119999999999</v>
      </c>
      <c r="E181" s="71">
        <v>0.78031379999999995</v>
      </c>
      <c r="F181" s="71">
        <v>0.69228310000000004</v>
      </c>
      <c r="G181" s="71">
        <v>0.69975058999999995</v>
      </c>
      <c r="H181" s="71">
        <v>0.77440313000000005</v>
      </c>
      <c r="I181" s="71">
        <v>0.70951653000000003</v>
      </c>
      <c r="J181" s="71">
        <v>0.72684749999999998</v>
      </c>
      <c r="K181" s="71">
        <v>0.69627729999999999</v>
      </c>
      <c r="L181" s="71">
        <v>0.74222549999999998</v>
      </c>
      <c r="M181" s="71">
        <v>0.70584259999999999</v>
      </c>
    </row>
    <row r="182" spans="1:13" x14ac:dyDescent="0.3">
      <c r="A182" s="71" t="s">
        <v>558</v>
      </c>
      <c r="B182" s="71">
        <v>0.89425977000000001</v>
      </c>
      <c r="C182" s="71">
        <v>0.90373329999999996</v>
      </c>
      <c r="D182" s="71">
        <v>0.87099800000000005</v>
      </c>
      <c r="E182" s="71">
        <v>0.90570379999999995</v>
      </c>
      <c r="F182" s="71">
        <v>0.88013249999999998</v>
      </c>
      <c r="G182" s="71">
        <v>0.90284933999999994</v>
      </c>
      <c r="H182" s="71">
        <v>0.89538492000000003</v>
      </c>
      <c r="I182" s="71">
        <v>0.89998414000000004</v>
      </c>
      <c r="J182" s="71">
        <v>0.89515290000000003</v>
      </c>
      <c r="K182" s="71">
        <v>0.90293080000000003</v>
      </c>
      <c r="L182" s="71">
        <v>0.89183959999999995</v>
      </c>
      <c r="M182" s="71">
        <v>0.88323660000000004</v>
      </c>
    </row>
    <row r="183" spans="1:13" x14ac:dyDescent="0.3">
      <c r="A183" s="71" t="s">
        <v>559</v>
      </c>
      <c r="B183" s="71">
        <v>0.76618112999999999</v>
      </c>
      <c r="C183" s="71">
        <v>0.76289090000000004</v>
      </c>
      <c r="D183" s="71">
        <v>0.74248829999999999</v>
      </c>
      <c r="E183" s="71">
        <v>0.80152420000000002</v>
      </c>
      <c r="F183" s="71">
        <v>0.79900110000000002</v>
      </c>
      <c r="G183" s="71">
        <v>0.79087673999999997</v>
      </c>
      <c r="H183" s="71">
        <v>0.74403385</v>
      </c>
      <c r="I183" s="71">
        <v>0.77238476</v>
      </c>
      <c r="J183" s="71">
        <v>0.77151210000000003</v>
      </c>
      <c r="K183" s="71">
        <v>0.75362229999999997</v>
      </c>
      <c r="L183" s="71">
        <v>0.77460879999999999</v>
      </c>
      <c r="M183" s="71">
        <v>0.7866628</v>
      </c>
    </row>
    <row r="184" spans="1:13" x14ac:dyDescent="0.3">
      <c r="A184" s="71" t="s">
        <v>560</v>
      </c>
      <c r="B184" s="71">
        <v>0.70268445999999996</v>
      </c>
      <c r="C184" s="71">
        <v>0.69356370000000001</v>
      </c>
      <c r="D184" s="71">
        <v>0.6844133</v>
      </c>
      <c r="E184" s="71">
        <v>0.69740120000000005</v>
      </c>
      <c r="F184" s="71">
        <v>0.69997860000000001</v>
      </c>
      <c r="G184" s="71">
        <v>0.68318760999999995</v>
      </c>
      <c r="H184" s="71">
        <v>0.68184133999999996</v>
      </c>
      <c r="I184" s="71">
        <v>0.71570179</v>
      </c>
      <c r="J184" s="71">
        <v>0.67216430000000005</v>
      </c>
      <c r="K184" s="71">
        <v>0.68217240000000001</v>
      </c>
      <c r="L184" s="71">
        <v>0.72627839999999999</v>
      </c>
      <c r="M184" s="71">
        <v>0.64823319999999995</v>
      </c>
    </row>
    <row r="185" spans="1:13" x14ac:dyDescent="0.3">
      <c r="A185" s="71" t="s">
        <v>561</v>
      </c>
      <c r="B185" s="71">
        <v>0.62342902</v>
      </c>
      <c r="C185" s="71">
        <v>0.59983850000000005</v>
      </c>
      <c r="D185" s="71">
        <v>0.66454630000000003</v>
      </c>
      <c r="E185" s="71">
        <v>0.66653200000000001</v>
      </c>
      <c r="F185" s="71">
        <v>0.63762560000000001</v>
      </c>
      <c r="G185" s="71">
        <v>0.68026136999999998</v>
      </c>
      <c r="H185" s="71">
        <v>0.65180183000000003</v>
      </c>
      <c r="I185" s="71">
        <v>0.69645411000000002</v>
      </c>
      <c r="J185" s="71">
        <v>0.68953109999999995</v>
      </c>
      <c r="K185" s="71">
        <v>0.65439550000000002</v>
      </c>
      <c r="L185" s="71">
        <v>0.66335650000000002</v>
      </c>
      <c r="M185" s="71">
        <v>0.67521189999999998</v>
      </c>
    </row>
    <row r="186" spans="1:13" x14ac:dyDescent="0.3">
      <c r="A186" s="71" t="s">
        <v>562</v>
      </c>
      <c r="B186" s="71">
        <v>0.80575264000000002</v>
      </c>
      <c r="C186" s="71">
        <v>0.806307</v>
      </c>
      <c r="D186" s="71">
        <v>0.75342620000000005</v>
      </c>
      <c r="E186" s="71">
        <v>0.80399279999999995</v>
      </c>
      <c r="F186" s="71">
        <v>0.77824769999999999</v>
      </c>
      <c r="G186" s="71">
        <v>0.86312829000000002</v>
      </c>
      <c r="H186" s="71">
        <v>0.75678628999999997</v>
      </c>
      <c r="I186" s="71">
        <v>0.79117601000000004</v>
      </c>
      <c r="J186" s="71">
        <v>0.80517320000000003</v>
      </c>
      <c r="K186" s="71">
        <v>0.79872220000000005</v>
      </c>
      <c r="L186" s="71">
        <v>0.81748609999999999</v>
      </c>
      <c r="M186" s="71">
        <v>0.77022469999999998</v>
      </c>
    </row>
    <row r="187" spans="1:13" x14ac:dyDescent="0.3">
      <c r="A187" s="71" t="s">
        <v>563</v>
      </c>
      <c r="B187" s="71">
        <v>0.48617244999999998</v>
      </c>
      <c r="C187" s="71">
        <v>0.59983850000000005</v>
      </c>
      <c r="D187" s="71">
        <v>0.58959249999999996</v>
      </c>
      <c r="E187" s="71">
        <v>0.64860660000000003</v>
      </c>
      <c r="F187" s="71">
        <v>0.58202719999999997</v>
      </c>
      <c r="G187" s="71">
        <v>0.58830296000000004</v>
      </c>
      <c r="H187" s="71">
        <v>0.53424758999999999</v>
      </c>
      <c r="I187" s="71">
        <v>0.57427859999999997</v>
      </c>
      <c r="J187" s="71">
        <v>0.64783310000000005</v>
      </c>
      <c r="K187" s="71">
        <v>0.56722150000000005</v>
      </c>
      <c r="L187" s="71">
        <v>0.67114870000000004</v>
      </c>
      <c r="M187" s="71">
        <v>0.67098769999999996</v>
      </c>
    </row>
    <row r="188" spans="1:13" x14ac:dyDescent="0.3">
      <c r="A188" s="71" t="s">
        <v>564</v>
      </c>
      <c r="B188" s="71">
        <v>0.43572749999999999</v>
      </c>
      <c r="C188" s="71">
        <v>0.53618350000000004</v>
      </c>
      <c r="D188" s="71">
        <v>0.54029850000000001</v>
      </c>
      <c r="E188" s="71">
        <v>0.53482479999999999</v>
      </c>
      <c r="F188" s="71">
        <v>0.4771862</v>
      </c>
      <c r="G188" s="71">
        <v>0.44403313999999999</v>
      </c>
      <c r="H188" s="71">
        <v>0.48779539</v>
      </c>
      <c r="I188" s="71">
        <v>0.51899269000000003</v>
      </c>
      <c r="J188" s="71">
        <v>0.43692930000000002</v>
      </c>
      <c r="K188" s="71">
        <v>0.4772052</v>
      </c>
      <c r="L188" s="71">
        <v>0.47471259999999998</v>
      </c>
      <c r="M188" s="71">
        <v>0.44609120000000002</v>
      </c>
    </row>
    <row r="189" spans="1:13" x14ac:dyDescent="0.3">
      <c r="A189" s="71" t="s">
        <v>565</v>
      </c>
      <c r="B189" s="71">
        <v>0.57130607</v>
      </c>
      <c r="C189" s="71">
        <v>0.6422388</v>
      </c>
      <c r="D189" s="71">
        <v>0.5337944</v>
      </c>
      <c r="E189" s="71">
        <v>0.61354790000000003</v>
      </c>
      <c r="F189" s="71">
        <v>0.58202719999999997</v>
      </c>
      <c r="G189" s="71">
        <v>0.66154716000000002</v>
      </c>
      <c r="H189" s="71">
        <v>0.55372211000000005</v>
      </c>
      <c r="I189" s="71">
        <v>0.62156334999999996</v>
      </c>
      <c r="J189" s="71">
        <v>0.60717319999999997</v>
      </c>
      <c r="K189" s="71">
        <v>0.61614500000000005</v>
      </c>
      <c r="L189" s="71">
        <v>0.55710280000000001</v>
      </c>
      <c r="M189" s="71">
        <v>0.54655370000000003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54CC-AA27-4865-ACF8-29C527A90507}">
  <dimension ref="A1:L189"/>
  <sheetViews>
    <sheetView workbookViewId="0">
      <selection activeCell="P14" sqref="P14"/>
    </sheetView>
  </sheetViews>
  <sheetFormatPr baseColWidth="10" defaultRowHeight="14.4" x14ac:dyDescent="0.3"/>
  <sheetData>
    <row r="1" spans="1:12" x14ac:dyDescent="0.3">
      <c r="A1" t="s">
        <v>566</v>
      </c>
    </row>
    <row r="3" spans="1:12" x14ac:dyDescent="0.3">
      <c r="A3" s="6" t="s">
        <v>183</v>
      </c>
      <c r="B3" s="6" t="s">
        <v>379</v>
      </c>
      <c r="C3" s="6" t="s">
        <v>380</v>
      </c>
      <c r="D3" s="6" t="s">
        <v>381</v>
      </c>
      <c r="E3" s="6" t="s">
        <v>403</v>
      </c>
      <c r="F3" s="6" t="s">
        <v>404</v>
      </c>
      <c r="G3" s="6" t="s">
        <v>405</v>
      </c>
      <c r="H3" s="6" t="s">
        <v>406</v>
      </c>
      <c r="I3" s="6" t="s">
        <v>407</v>
      </c>
      <c r="J3" s="6" t="s">
        <v>408</v>
      </c>
      <c r="K3" s="6" t="s">
        <v>409</v>
      </c>
      <c r="L3" s="6" t="s">
        <v>410</v>
      </c>
    </row>
    <row r="4" spans="1:12" x14ac:dyDescent="0.3">
      <c r="A4" s="71" t="s">
        <v>412</v>
      </c>
      <c r="B4" s="71">
        <v>0.84878980000000004</v>
      </c>
      <c r="C4" s="71">
        <v>0.85240139999999998</v>
      </c>
      <c r="D4" s="71">
        <v>0.85183149999999996</v>
      </c>
      <c r="E4" s="71">
        <v>0.84272769999999997</v>
      </c>
      <c r="F4" s="71">
        <v>0.85704720000000001</v>
      </c>
      <c r="G4" s="71">
        <v>0.80779840000000003</v>
      </c>
      <c r="H4" s="71">
        <v>0.83159077000000003</v>
      </c>
      <c r="I4" s="71">
        <v>0.85766909999999996</v>
      </c>
      <c r="J4" s="71">
        <v>0.87453769999999997</v>
      </c>
      <c r="K4" s="71">
        <v>0.87348870000000001</v>
      </c>
      <c r="L4" s="71">
        <v>0.87186940000000002</v>
      </c>
    </row>
    <row r="5" spans="1:12" x14ac:dyDescent="0.3">
      <c r="A5" s="71" t="s">
        <v>190</v>
      </c>
      <c r="B5" s="71">
        <v>0.40057409999999999</v>
      </c>
      <c r="C5" s="71">
        <v>0.38811479999999998</v>
      </c>
      <c r="D5" s="71">
        <v>0.40887180000000001</v>
      </c>
      <c r="E5" s="71">
        <v>0.3800885</v>
      </c>
      <c r="F5" s="71">
        <v>0.42529689999999998</v>
      </c>
      <c r="G5" s="71">
        <v>0.20369899999999999</v>
      </c>
      <c r="H5" s="71">
        <v>0.26018444000000002</v>
      </c>
      <c r="I5" s="71">
        <v>0.43861679999999997</v>
      </c>
      <c r="J5" s="71">
        <v>0.49895850000000003</v>
      </c>
      <c r="K5" s="71">
        <v>0.50705579999999995</v>
      </c>
      <c r="L5" s="71">
        <v>0.45018069999999999</v>
      </c>
    </row>
    <row r="6" spans="1:12" x14ac:dyDescent="0.3">
      <c r="A6" s="71" t="s">
        <v>413</v>
      </c>
      <c r="B6" s="71">
        <v>0.57896570000000003</v>
      </c>
      <c r="C6" s="71">
        <v>0.58109250000000001</v>
      </c>
      <c r="D6" s="71">
        <v>0.60893319999999995</v>
      </c>
      <c r="E6" s="71">
        <v>0.59382900000000005</v>
      </c>
      <c r="F6" s="71">
        <v>0.62017739999999999</v>
      </c>
      <c r="G6" s="71">
        <v>0.51407910000000001</v>
      </c>
      <c r="H6" s="71">
        <v>0.55262232</v>
      </c>
      <c r="I6" s="71">
        <v>0.64827650000000003</v>
      </c>
      <c r="J6" s="71">
        <v>0.71822149999999996</v>
      </c>
      <c r="K6" s="71">
        <v>0.74296530000000005</v>
      </c>
      <c r="L6" s="71">
        <v>0.61237319999999995</v>
      </c>
    </row>
    <row r="7" spans="1:12" x14ac:dyDescent="0.3">
      <c r="A7" s="71" t="s">
        <v>191</v>
      </c>
      <c r="B7" s="71">
        <v>0.57631469999999996</v>
      </c>
      <c r="C7" s="71">
        <v>0.57532439999999996</v>
      </c>
      <c r="D7" s="71">
        <v>0.54611080000000001</v>
      </c>
      <c r="E7" s="71">
        <v>0.59382900000000005</v>
      </c>
      <c r="F7" s="71">
        <v>0.72650170000000003</v>
      </c>
      <c r="G7" s="71">
        <v>0.66951769999999999</v>
      </c>
      <c r="H7" s="71">
        <v>0.58013736000000005</v>
      </c>
      <c r="I7" s="71">
        <v>0.69901999999999997</v>
      </c>
      <c r="J7" s="71">
        <v>0.70292220000000005</v>
      </c>
      <c r="K7" s="71">
        <v>0.78163649999999996</v>
      </c>
      <c r="L7" s="71">
        <v>0.79389160000000003</v>
      </c>
    </row>
    <row r="8" spans="1:12" x14ac:dyDescent="0.3">
      <c r="A8" s="71" t="s">
        <v>414</v>
      </c>
      <c r="B8" s="71">
        <v>0.83827019999999997</v>
      </c>
      <c r="C8" s="71">
        <v>0.85284769999999999</v>
      </c>
      <c r="D8" s="71">
        <v>0.83601190000000003</v>
      </c>
      <c r="E8" s="71">
        <v>0.84863619999999995</v>
      </c>
      <c r="F8" s="71">
        <v>0.84695569999999998</v>
      </c>
      <c r="G8" s="71">
        <v>0.81249269999999996</v>
      </c>
      <c r="H8" s="71">
        <v>0.81280675999999996</v>
      </c>
      <c r="I8" s="71">
        <v>0.84269780000000005</v>
      </c>
      <c r="J8" s="71">
        <v>0.85909389999999997</v>
      </c>
      <c r="K8" s="71">
        <v>0.84182040000000002</v>
      </c>
      <c r="L8" s="71">
        <v>0.8851504</v>
      </c>
    </row>
    <row r="9" spans="1:12" x14ac:dyDescent="0.3">
      <c r="A9" s="71" t="s">
        <v>415</v>
      </c>
      <c r="B9" s="71">
        <v>0.68553149999999996</v>
      </c>
      <c r="C9" s="71">
        <v>0.69653240000000005</v>
      </c>
      <c r="D9" s="71">
        <v>0.7078989</v>
      </c>
      <c r="E9" s="71">
        <v>0.74926269999999995</v>
      </c>
      <c r="F9" s="71">
        <v>0.79485150000000004</v>
      </c>
      <c r="G9" s="71">
        <v>0.66951769999999999</v>
      </c>
      <c r="H9" s="71">
        <v>0.67256702000000002</v>
      </c>
      <c r="I9" s="71">
        <v>0.7757309</v>
      </c>
      <c r="J9" s="71">
        <v>0.8031568</v>
      </c>
      <c r="K9" s="71">
        <v>0.81813709999999995</v>
      </c>
      <c r="L9" s="71">
        <v>0.81481619999999999</v>
      </c>
    </row>
    <row r="10" spans="1:12" x14ac:dyDescent="0.3">
      <c r="A10" s="71" t="s">
        <v>416</v>
      </c>
      <c r="B10" s="71">
        <v>0.97350519999999996</v>
      </c>
      <c r="C10" s="71">
        <v>0.98178469999999995</v>
      </c>
      <c r="D10" s="71">
        <v>0.97275</v>
      </c>
      <c r="E10" s="71">
        <v>0.96516679999999999</v>
      </c>
      <c r="F10" s="71">
        <v>0.95419759999999998</v>
      </c>
      <c r="G10" s="71">
        <v>0.95005890000000004</v>
      </c>
      <c r="H10" s="71">
        <v>1.0062255499999999</v>
      </c>
      <c r="I10" s="71">
        <v>0.95564579999999999</v>
      </c>
      <c r="J10" s="71">
        <v>0.97110680000000005</v>
      </c>
      <c r="K10" s="71">
        <v>0.9393051</v>
      </c>
      <c r="L10" s="71">
        <v>0.94173209999999996</v>
      </c>
    </row>
    <row r="11" spans="1:12" x14ac:dyDescent="0.3">
      <c r="A11" s="71" t="s">
        <v>417</v>
      </c>
      <c r="B11" s="71">
        <v>0.63128280000000003</v>
      </c>
      <c r="C11" s="71">
        <v>0.59966589999999997</v>
      </c>
      <c r="D11" s="71">
        <v>0.68475920000000001</v>
      </c>
      <c r="E11" s="71">
        <v>0.60672280000000001</v>
      </c>
      <c r="F11" s="71">
        <v>0.71241900000000002</v>
      </c>
      <c r="G11" s="71">
        <v>0.58136710000000003</v>
      </c>
      <c r="H11" s="71">
        <v>0.53174712000000002</v>
      </c>
      <c r="I11" s="71">
        <v>0.69901999999999997</v>
      </c>
      <c r="J11" s="71">
        <v>0.6874846</v>
      </c>
      <c r="K11" s="71">
        <v>0.76259250000000001</v>
      </c>
      <c r="L11" s="71">
        <v>0.76494329999999999</v>
      </c>
    </row>
    <row r="12" spans="1:12" x14ac:dyDescent="0.3">
      <c r="A12" s="71" t="s">
        <v>192</v>
      </c>
      <c r="B12" s="71">
        <v>0.23252610000000001</v>
      </c>
      <c r="C12" s="71">
        <v>0.30581459999999999</v>
      </c>
      <c r="D12" s="71">
        <v>0.2000614</v>
      </c>
      <c r="E12" s="71">
        <v>0.16279850000000001</v>
      </c>
      <c r="F12" s="71">
        <v>0.38116830000000002</v>
      </c>
      <c r="G12" s="71">
        <v>0.20369899999999999</v>
      </c>
      <c r="H12" s="71">
        <v>1.788814E-2</v>
      </c>
      <c r="I12" s="71">
        <v>0.43158780000000002</v>
      </c>
      <c r="J12" s="71">
        <v>0.35988409999999998</v>
      </c>
      <c r="K12" s="71">
        <v>0.29656529999999998</v>
      </c>
      <c r="L12" s="71">
        <v>0.37356030000000001</v>
      </c>
    </row>
    <row r="13" spans="1:12" x14ac:dyDescent="0.3">
      <c r="A13" s="71" t="s">
        <v>418</v>
      </c>
      <c r="B13" s="71">
        <v>0.35901080000000002</v>
      </c>
      <c r="C13" s="71">
        <v>0.3772161</v>
      </c>
      <c r="D13" s="71">
        <v>0.30009209999999997</v>
      </c>
      <c r="E13" s="71">
        <v>0.39107019999999998</v>
      </c>
      <c r="F13" s="71">
        <v>0.36782130000000002</v>
      </c>
      <c r="G13" s="71">
        <v>0.36080060000000003</v>
      </c>
      <c r="H13" s="71">
        <v>0.30206477999999998</v>
      </c>
      <c r="I13" s="71">
        <v>0.42419810000000002</v>
      </c>
      <c r="J13" s="71">
        <v>0.52537659999999997</v>
      </c>
      <c r="K13" s="71">
        <v>0.48507119999999998</v>
      </c>
      <c r="L13" s="71">
        <v>0.36190290000000003</v>
      </c>
    </row>
    <row r="14" spans="1:12" x14ac:dyDescent="0.3">
      <c r="A14" s="71" t="s">
        <v>419</v>
      </c>
      <c r="B14" s="71">
        <v>0.84425519999999998</v>
      </c>
      <c r="C14" s="71">
        <v>0.87046630000000003</v>
      </c>
      <c r="D14" s="71">
        <v>0.84330419999999995</v>
      </c>
      <c r="E14" s="71">
        <v>0.88179940000000001</v>
      </c>
      <c r="F14" s="71">
        <v>0.91943419999999998</v>
      </c>
      <c r="G14" s="71">
        <v>0.83638029999999997</v>
      </c>
      <c r="H14" s="71">
        <v>0.87347111</v>
      </c>
      <c r="I14" s="71">
        <v>0.93488380000000004</v>
      </c>
      <c r="J14" s="71">
        <v>0.90154310000000004</v>
      </c>
      <c r="K14" s="71">
        <v>0.94527649999999996</v>
      </c>
      <c r="L14" s="71">
        <v>0.92469129999999999</v>
      </c>
    </row>
    <row r="15" spans="1:12" x14ac:dyDescent="0.3">
      <c r="A15" s="71" t="s">
        <v>420</v>
      </c>
      <c r="B15" s="71">
        <v>0.65485439999999995</v>
      </c>
      <c r="C15" s="71">
        <v>0.64627279999999998</v>
      </c>
      <c r="D15" s="71">
        <v>0.68349890000000002</v>
      </c>
      <c r="E15" s="71">
        <v>0.65833680000000006</v>
      </c>
      <c r="F15" s="71">
        <v>0.62804550000000003</v>
      </c>
      <c r="G15" s="71">
        <v>0.60409939999999995</v>
      </c>
      <c r="H15" s="71">
        <v>0.52036888000000003</v>
      </c>
      <c r="I15" s="71">
        <v>0.63486520000000002</v>
      </c>
      <c r="J15" s="71">
        <v>0.63191679999999995</v>
      </c>
      <c r="K15" s="71">
        <v>0.57408669999999995</v>
      </c>
      <c r="L15" s="71">
        <v>0.64000950000000001</v>
      </c>
    </row>
    <row r="16" spans="1:12" x14ac:dyDescent="0.3">
      <c r="A16" s="71" t="s">
        <v>421</v>
      </c>
      <c r="B16" s="71">
        <v>0.64687030000000001</v>
      </c>
      <c r="C16" s="71">
        <v>0.67429150000000004</v>
      </c>
      <c r="D16" s="71">
        <v>0.65718730000000003</v>
      </c>
      <c r="E16" s="71">
        <v>0.6924458</v>
      </c>
      <c r="F16" s="71">
        <v>0.84133170000000002</v>
      </c>
      <c r="G16" s="71">
        <v>0.76221700000000003</v>
      </c>
      <c r="H16" s="71">
        <v>0.61857386999999997</v>
      </c>
      <c r="I16" s="71">
        <v>0.7757309</v>
      </c>
      <c r="J16" s="71">
        <v>0.7639475</v>
      </c>
      <c r="K16" s="71">
        <v>0.85197140000000005</v>
      </c>
      <c r="L16" s="71">
        <v>0.86665409999999998</v>
      </c>
    </row>
    <row r="17" spans="1:12" x14ac:dyDescent="0.3">
      <c r="A17" s="71" t="s">
        <v>422</v>
      </c>
      <c r="B17" s="71">
        <v>0.6777898</v>
      </c>
      <c r="C17" s="71">
        <v>0.68721290000000002</v>
      </c>
      <c r="D17" s="71">
        <v>0.66313929999999999</v>
      </c>
      <c r="E17" s="71">
        <v>0.72015410000000002</v>
      </c>
      <c r="F17" s="71">
        <v>0.70330380000000003</v>
      </c>
      <c r="G17" s="71">
        <v>0.67927870000000001</v>
      </c>
      <c r="H17" s="71">
        <v>0.64450240000000003</v>
      </c>
      <c r="I17" s="71">
        <v>0.73384400000000005</v>
      </c>
      <c r="J17" s="71">
        <v>0.82559539999999998</v>
      </c>
      <c r="K17" s="71">
        <v>0.83866850000000004</v>
      </c>
      <c r="L17" s="71">
        <v>0.70665180000000005</v>
      </c>
    </row>
    <row r="18" spans="1:12" x14ac:dyDescent="0.3">
      <c r="A18" s="71" t="s">
        <v>193</v>
      </c>
      <c r="B18" s="71">
        <v>0.76475850000000001</v>
      </c>
      <c r="C18" s="71">
        <v>0.75179810000000002</v>
      </c>
      <c r="D18" s="71">
        <v>0.79032930000000001</v>
      </c>
      <c r="E18" s="71">
        <v>0.74831579999999998</v>
      </c>
      <c r="F18" s="71">
        <v>0.7765687</v>
      </c>
      <c r="G18" s="71">
        <v>0.72160120000000005</v>
      </c>
      <c r="H18" s="71">
        <v>0.73793841000000004</v>
      </c>
      <c r="I18" s="71">
        <v>0.76546049999999999</v>
      </c>
      <c r="J18" s="71">
        <v>0.84766520000000001</v>
      </c>
      <c r="K18" s="71">
        <v>0.84940819999999995</v>
      </c>
      <c r="L18" s="71">
        <v>0.80760200000000004</v>
      </c>
    </row>
    <row r="19" spans="1:12" x14ac:dyDescent="0.3">
      <c r="A19" s="71" t="s">
        <v>423</v>
      </c>
      <c r="B19" s="71">
        <v>0.59627419999999998</v>
      </c>
      <c r="C19" s="71">
        <v>0.62269189999999996</v>
      </c>
      <c r="D19" s="71">
        <v>0.60679519999999998</v>
      </c>
      <c r="E19" s="71">
        <v>0.61858400000000002</v>
      </c>
      <c r="F19" s="71">
        <v>0.71962190000000004</v>
      </c>
      <c r="G19" s="71">
        <v>0.63063239999999998</v>
      </c>
      <c r="H19" s="71">
        <v>0.60412955999999995</v>
      </c>
      <c r="I19" s="71">
        <v>0.68483799999999995</v>
      </c>
      <c r="J19" s="71">
        <v>0.74998759999999998</v>
      </c>
      <c r="K19" s="71">
        <v>0.77741490000000002</v>
      </c>
      <c r="L19" s="71">
        <v>0.73168010000000006</v>
      </c>
    </row>
    <row r="20" spans="1:12" x14ac:dyDescent="0.3">
      <c r="A20" s="71" t="s">
        <v>424</v>
      </c>
      <c r="B20" s="71">
        <v>0.90791010000000005</v>
      </c>
      <c r="C20" s="71">
        <v>0.94956940000000001</v>
      </c>
      <c r="D20" s="71">
        <v>0.94602850000000005</v>
      </c>
      <c r="E20" s="71">
        <v>0.9336856</v>
      </c>
      <c r="F20" s="71">
        <v>1.0596042000000001</v>
      </c>
      <c r="G20" s="71">
        <v>0.97864070000000003</v>
      </c>
      <c r="H20" s="71">
        <v>1.03852536</v>
      </c>
      <c r="I20" s="71">
        <v>1.0628955</v>
      </c>
      <c r="J20" s="71">
        <v>0.99667600000000001</v>
      </c>
      <c r="K20" s="71">
        <v>1.0579643999999999</v>
      </c>
      <c r="L20" s="71">
        <v>1.0565016</v>
      </c>
    </row>
    <row r="21" spans="1:12" x14ac:dyDescent="0.3">
      <c r="A21" s="71" t="s">
        <v>425</v>
      </c>
      <c r="B21" s="71">
        <v>0.60086119999999998</v>
      </c>
      <c r="C21" s="71">
        <v>0.65678199999999998</v>
      </c>
      <c r="D21" s="71">
        <v>0.66167410000000004</v>
      </c>
      <c r="E21" s="71">
        <v>0.67637060000000004</v>
      </c>
      <c r="F21" s="71">
        <v>0.7999368</v>
      </c>
      <c r="G21" s="71">
        <v>0.72901879999999997</v>
      </c>
      <c r="H21" s="71">
        <v>0.72656016999999995</v>
      </c>
      <c r="I21" s="71">
        <v>0.7757309</v>
      </c>
      <c r="J21" s="71">
        <v>0.74907990000000002</v>
      </c>
      <c r="K21" s="71">
        <v>0.80001040000000001</v>
      </c>
      <c r="L21" s="71">
        <v>0.80873539999999999</v>
      </c>
    </row>
    <row r="22" spans="1:12" x14ac:dyDescent="0.3">
      <c r="A22" s="71" t="s">
        <v>426</v>
      </c>
      <c r="B22" s="71">
        <v>0.98549019999999998</v>
      </c>
      <c r="C22" s="71">
        <v>0.97611309999999996</v>
      </c>
      <c r="D22" s="71">
        <v>1.016173</v>
      </c>
      <c r="E22" s="71">
        <v>0.97860919999999996</v>
      </c>
      <c r="F22" s="71">
        <v>0.98503459999999998</v>
      </c>
      <c r="G22" s="71">
        <v>0.95005890000000004</v>
      </c>
      <c r="H22" s="71">
        <v>1.02467358</v>
      </c>
      <c r="I22" s="71">
        <v>0.98472820000000005</v>
      </c>
      <c r="J22" s="71">
        <v>1.0383922999999999</v>
      </c>
      <c r="K22" s="71">
        <v>1.0414657</v>
      </c>
      <c r="L22" s="71">
        <v>0.98989229999999995</v>
      </c>
    </row>
    <row r="23" spans="1:12" x14ac:dyDescent="0.3">
      <c r="A23" s="71" t="s">
        <v>427</v>
      </c>
      <c r="B23" s="71">
        <v>0.67375770000000001</v>
      </c>
      <c r="C23" s="71">
        <v>0.67726260000000005</v>
      </c>
      <c r="D23" s="71">
        <v>0.68847570000000002</v>
      </c>
      <c r="E23" s="71">
        <v>0.67166590000000004</v>
      </c>
      <c r="F23" s="71">
        <v>0.62804550000000003</v>
      </c>
      <c r="G23" s="71">
        <v>0.58925830000000001</v>
      </c>
      <c r="H23" s="71">
        <v>0.62539946999999996</v>
      </c>
      <c r="I23" s="71">
        <v>0.64004179999999999</v>
      </c>
      <c r="J23" s="71">
        <v>0.79752369999999995</v>
      </c>
      <c r="K23" s="71">
        <v>0.72906029999999999</v>
      </c>
      <c r="L23" s="71">
        <v>0.6382002</v>
      </c>
    </row>
    <row r="24" spans="1:12" x14ac:dyDescent="0.3">
      <c r="A24" s="71" t="s">
        <v>428</v>
      </c>
      <c r="B24" s="71">
        <v>0.50516340000000004</v>
      </c>
      <c r="C24" s="71">
        <v>0.48470459999999999</v>
      </c>
      <c r="D24" s="71">
        <v>0.47563480000000002</v>
      </c>
      <c r="E24" s="71">
        <v>0.46463500000000002</v>
      </c>
      <c r="F24" s="71">
        <v>0.53634119999999996</v>
      </c>
      <c r="G24" s="71">
        <v>0.36080060000000003</v>
      </c>
      <c r="H24" s="71">
        <v>0.43215700000000001</v>
      </c>
      <c r="I24" s="71">
        <v>0.50373319999999999</v>
      </c>
      <c r="J24" s="71">
        <v>0.67871619999999999</v>
      </c>
      <c r="K24" s="71">
        <v>0.63691790000000004</v>
      </c>
      <c r="L24" s="71">
        <v>0.5001274</v>
      </c>
    </row>
    <row r="25" spans="1:12" x14ac:dyDescent="0.3">
      <c r="A25" s="71" t="s">
        <v>429</v>
      </c>
      <c r="B25" s="71">
        <v>1.1338178000000001</v>
      </c>
      <c r="C25" s="71">
        <v>1.1592183</v>
      </c>
      <c r="D25" s="71">
        <v>1.1381789</v>
      </c>
      <c r="E25" s="71">
        <v>1.1704855999999999</v>
      </c>
      <c r="F25" s="71">
        <v>1.162202</v>
      </c>
      <c r="G25" s="71">
        <v>1.1772244999999999</v>
      </c>
      <c r="H25" s="71">
        <v>1.2300645100000001</v>
      </c>
      <c r="I25" s="71">
        <v>1.1554131999999999</v>
      </c>
      <c r="J25" s="71">
        <v>1.1262926</v>
      </c>
      <c r="K25" s="71">
        <v>1.1491704</v>
      </c>
      <c r="L25" s="71">
        <v>1.1301135</v>
      </c>
    </row>
    <row r="26" spans="1:12" x14ac:dyDescent="0.3">
      <c r="A26" s="71" t="s">
        <v>430</v>
      </c>
      <c r="B26" s="71">
        <v>0.28113840000000001</v>
      </c>
      <c r="C26" s="71">
        <v>0.32313639999999999</v>
      </c>
      <c r="D26" s="71">
        <v>0.38085239999999998</v>
      </c>
      <c r="E26" s="71">
        <v>0.30814320000000001</v>
      </c>
      <c r="F26" s="71">
        <v>0.44336399999999998</v>
      </c>
      <c r="G26" s="71">
        <v>0.33221879999999998</v>
      </c>
      <c r="H26" s="71">
        <v>0.26018444000000002</v>
      </c>
      <c r="I26" s="71">
        <v>0.49930000000000002</v>
      </c>
      <c r="J26" s="71">
        <v>0.49895850000000003</v>
      </c>
      <c r="K26" s="71">
        <v>0.56074820000000003</v>
      </c>
      <c r="L26" s="71">
        <v>0.39440160000000002</v>
      </c>
    </row>
    <row r="27" spans="1:12" x14ac:dyDescent="0.3">
      <c r="A27" s="71" t="s">
        <v>431</v>
      </c>
      <c r="B27" s="71">
        <v>0.52554599999999996</v>
      </c>
      <c r="C27" s="71">
        <v>0.5349642</v>
      </c>
      <c r="D27" s="71">
        <v>0.54935400000000001</v>
      </c>
      <c r="E27" s="71">
        <v>0.53508599999999995</v>
      </c>
      <c r="F27" s="71">
        <v>0.50555969999999995</v>
      </c>
      <c r="G27" s="71">
        <v>0.48932039999999999</v>
      </c>
      <c r="H27" s="71">
        <v>0.39027666</v>
      </c>
      <c r="I27" s="71">
        <v>0.45172289999999998</v>
      </c>
      <c r="J27" s="71">
        <v>0.58297849999999996</v>
      </c>
      <c r="K27" s="71">
        <v>0.57151689999999999</v>
      </c>
      <c r="L27" s="71">
        <v>0.49041439999999997</v>
      </c>
    </row>
    <row r="28" spans="1:12" x14ac:dyDescent="0.3">
      <c r="A28" s="71" t="s">
        <v>432</v>
      </c>
      <c r="B28" s="71">
        <v>0.80227250000000006</v>
      </c>
      <c r="C28" s="71">
        <v>0.81142809999999999</v>
      </c>
      <c r="D28" s="71">
        <v>0.80952429999999997</v>
      </c>
      <c r="E28" s="71">
        <v>0.81276780000000004</v>
      </c>
      <c r="F28" s="71">
        <v>0.85059370000000001</v>
      </c>
      <c r="G28" s="71">
        <v>0.79295729999999998</v>
      </c>
      <c r="H28" s="71">
        <v>0.79193155999999998</v>
      </c>
      <c r="I28" s="71">
        <v>0.85915819999999998</v>
      </c>
      <c r="J28" s="71">
        <v>0.81780030000000004</v>
      </c>
      <c r="K28" s="71">
        <v>0.85448930000000001</v>
      </c>
      <c r="L28" s="71">
        <v>0.86741069999999998</v>
      </c>
    </row>
    <row r="29" spans="1:12" x14ac:dyDescent="0.3">
      <c r="A29" s="71" t="s">
        <v>433</v>
      </c>
      <c r="B29" s="71">
        <v>0.43281310000000001</v>
      </c>
      <c r="C29" s="71">
        <v>0.39826129999999998</v>
      </c>
      <c r="D29" s="71">
        <v>0.48088310000000001</v>
      </c>
      <c r="E29" s="71">
        <v>0.35533350000000002</v>
      </c>
      <c r="F29" s="71">
        <v>0.49977060000000001</v>
      </c>
      <c r="G29" s="71">
        <v>0.51407910000000001</v>
      </c>
      <c r="H29" s="71">
        <v>0.30206477999999998</v>
      </c>
      <c r="I29" s="71">
        <v>0.5278003</v>
      </c>
      <c r="J29" s="71">
        <v>0.57463489999999995</v>
      </c>
      <c r="K29" s="71">
        <v>0.59534180000000003</v>
      </c>
      <c r="L29" s="71">
        <v>0.6057015</v>
      </c>
    </row>
    <row r="30" spans="1:12" x14ac:dyDescent="0.3">
      <c r="A30" s="71" t="s">
        <v>434</v>
      </c>
      <c r="B30" s="71">
        <v>0.8504041</v>
      </c>
      <c r="C30" s="71">
        <v>0.81891250000000004</v>
      </c>
      <c r="D30" s="71">
        <v>0.8394895</v>
      </c>
      <c r="E30" s="71">
        <v>0.85007730000000004</v>
      </c>
      <c r="F30" s="71">
        <v>0.81040869999999998</v>
      </c>
      <c r="G30" s="71">
        <v>0.83840669999999995</v>
      </c>
      <c r="H30" s="71">
        <v>0.80003426</v>
      </c>
      <c r="I30" s="71">
        <v>0.81230389999999997</v>
      </c>
      <c r="J30" s="71">
        <v>0.89063619999999999</v>
      </c>
      <c r="K30" s="71">
        <v>0.86008289999999998</v>
      </c>
      <c r="L30" s="71">
        <v>0.81481619999999999</v>
      </c>
    </row>
    <row r="31" spans="1:12" x14ac:dyDescent="0.3">
      <c r="A31" s="71" t="s">
        <v>435</v>
      </c>
      <c r="B31" s="71">
        <v>0.72865679999999999</v>
      </c>
      <c r="C31" s="71">
        <v>0.76123410000000002</v>
      </c>
      <c r="D31" s="71">
        <v>0.75100999999999996</v>
      </c>
      <c r="E31" s="71">
        <v>0.74446659999999998</v>
      </c>
      <c r="F31" s="71">
        <v>0.76653950000000004</v>
      </c>
      <c r="G31" s="71">
        <v>0.72160120000000005</v>
      </c>
      <c r="H31" s="71">
        <v>0.69697582999999996</v>
      </c>
      <c r="I31" s="71">
        <v>0.78345070000000006</v>
      </c>
      <c r="J31" s="71">
        <v>0.76204649999999996</v>
      </c>
      <c r="K31" s="71">
        <v>0.74756630000000002</v>
      </c>
      <c r="L31" s="71">
        <v>0.79513639999999997</v>
      </c>
    </row>
    <row r="32" spans="1:12" x14ac:dyDescent="0.3">
      <c r="A32" s="71" t="s">
        <v>436</v>
      </c>
      <c r="B32" s="71">
        <v>0.52929879999999996</v>
      </c>
      <c r="C32" s="71">
        <v>0.47338629999999998</v>
      </c>
      <c r="D32" s="71">
        <v>0.48088310000000001</v>
      </c>
      <c r="E32" s="71">
        <v>0.48280289999999998</v>
      </c>
      <c r="F32" s="71">
        <v>0.54092050000000003</v>
      </c>
      <c r="G32" s="71">
        <v>0.47557969999999999</v>
      </c>
      <c r="H32" s="71">
        <v>1.788814E-2</v>
      </c>
      <c r="I32" s="71">
        <v>0.53500519999999996</v>
      </c>
      <c r="J32" s="71">
        <v>0.57339600000000002</v>
      </c>
      <c r="K32" s="71">
        <v>0.63691790000000004</v>
      </c>
      <c r="L32" s="71">
        <v>0.5697487</v>
      </c>
    </row>
    <row r="33" spans="1:12" x14ac:dyDescent="0.3">
      <c r="A33" s="71" t="s">
        <v>437</v>
      </c>
      <c r="B33" s="71">
        <v>0.51773449999999999</v>
      </c>
      <c r="C33" s="71">
        <v>0.57235329999999995</v>
      </c>
      <c r="D33" s="71">
        <v>0.56164340000000001</v>
      </c>
      <c r="E33" s="71">
        <v>0.57365619999999995</v>
      </c>
      <c r="F33" s="71">
        <v>0.77163610000000005</v>
      </c>
      <c r="G33" s="71">
        <v>0.63063239999999998</v>
      </c>
      <c r="H33" s="71">
        <v>0.49530724999999998</v>
      </c>
      <c r="I33" s="71">
        <v>0.75051780000000001</v>
      </c>
      <c r="J33" s="71">
        <v>0.68083559999999999</v>
      </c>
      <c r="K33" s="71">
        <v>0.8066449</v>
      </c>
      <c r="L33" s="71">
        <v>0.79136960000000001</v>
      </c>
    </row>
    <row r="34" spans="1:12" x14ac:dyDescent="0.3">
      <c r="A34" s="71" t="s">
        <v>438</v>
      </c>
      <c r="B34" s="71">
        <v>0.91526689999999999</v>
      </c>
      <c r="C34" s="71">
        <v>0.92500150000000003</v>
      </c>
      <c r="D34" s="71">
        <v>0.91777430000000004</v>
      </c>
      <c r="E34" s="71">
        <v>0.9238497</v>
      </c>
      <c r="F34" s="71">
        <v>0.99162530000000004</v>
      </c>
      <c r="G34" s="71">
        <v>0.94671799999999995</v>
      </c>
      <c r="H34" s="71">
        <v>0.93662135999999996</v>
      </c>
      <c r="I34" s="71">
        <v>0.96764320000000004</v>
      </c>
      <c r="J34" s="71">
        <v>0.96287690000000004</v>
      </c>
      <c r="K34" s="71">
        <v>1.0163066999999999</v>
      </c>
      <c r="L34" s="71">
        <v>1.0044375000000001</v>
      </c>
    </row>
    <row r="35" spans="1:12" x14ac:dyDescent="0.3">
      <c r="A35" s="71" t="s">
        <v>439</v>
      </c>
      <c r="B35" s="71">
        <v>0.89844199999999996</v>
      </c>
      <c r="C35" s="71">
        <v>0.89005480000000003</v>
      </c>
      <c r="D35" s="71">
        <v>0.89857520000000002</v>
      </c>
      <c r="E35" s="71">
        <v>0.89787470000000003</v>
      </c>
      <c r="F35" s="71">
        <v>0.90160600000000002</v>
      </c>
      <c r="G35" s="71">
        <v>0.84041120000000002</v>
      </c>
      <c r="H35" s="71">
        <v>0.86052229000000002</v>
      </c>
      <c r="I35" s="71">
        <v>0.87625030000000004</v>
      </c>
      <c r="J35" s="71">
        <v>0.91908080000000003</v>
      </c>
      <c r="K35" s="71">
        <v>0.96902880000000002</v>
      </c>
      <c r="L35" s="71">
        <v>0.91549539999999996</v>
      </c>
    </row>
    <row r="36" spans="1:12" x14ac:dyDescent="0.3">
      <c r="A36" s="71" t="s">
        <v>440</v>
      </c>
      <c r="B36" s="71">
        <v>0.73324370000000005</v>
      </c>
      <c r="C36" s="71">
        <v>0.70035250000000004</v>
      </c>
      <c r="D36" s="71">
        <v>0.75258729999999996</v>
      </c>
      <c r="E36" s="71">
        <v>0.67006379999999999</v>
      </c>
      <c r="F36" s="71">
        <v>0.75801540000000001</v>
      </c>
      <c r="G36" s="71">
        <v>0.65921430000000003</v>
      </c>
      <c r="H36" s="71">
        <v>0.66727981999999997</v>
      </c>
      <c r="I36" s="71">
        <v>0.74325240000000004</v>
      </c>
      <c r="J36" s="71">
        <v>0.78383210000000003</v>
      </c>
      <c r="K36" s="71">
        <v>0.82355370000000006</v>
      </c>
      <c r="L36" s="71">
        <v>0.76186089999999995</v>
      </c>
    </row>
    <row r="37" spans="1:12" x14ac:dyDescent="0.3">
      <c r="A37" s="71" t="s">
        <v>441</v>
      </c>
      <c r="B37" s="71">
        <v>0.95892829999999996</v>
      </c>
      <c r="C37" s="71">
        <v>0.95830859999999995</v>
      </c>
      <c r="D37" s="71">
        <v>0.97103399999999995</v>
      </c>
      <c r="E37" s="71">
        <v>0.94569309999999995</v>
      </c>
      <c r="F37" s="71">
        <v>0.97283969999999997</v>
      </c>
      <c r="G37" s="71">
        <v>0.94559090000000001</v>
      </c>
      <c r="H37" s="71">
        <v>0.97670566999999997</v>
      </c>
      <c r="I37" s="71">
        <v>0.96085810000000005</v>
      </c>
      <c r="J37" s="71">
        <v>0.93915720000000003</v>
      </c>
      <c r="K37" s="71">
        <v>0.92953569999999996</v>
      </c>
      <c r="L37" s="71">
        <v>0.97097840000000002</v>
      </c>
    </row>
    <row r="38" spans="1:12" x14ac:dyDescent="0.3">
      <c r="A38" s="71" t="s">
        <v>442</v>
      </c>
      <c r="B38" s="71">
        <v>0.92564400000000002</v>
      </c>
      <c r="C38" s="71">
        <v>0.92056979999999999</v>
      </c>
      <c r="D38" s="71">
        <v>0.91901739999999998</v>
      </c>
      <c r="E38" s="71">
        <v>0.93422839999999996</v>
      </c>
      <c r="F38" s="71">
        <v>1.0992580000000001</v>
      </c>
      <c r="G38" s="71">
        <v>0.97769229999999996</v>
      </c>
      <c r="H38" s="71">
        <v>0.93405031000000005</v>
      </c>
      <c r="I38" s="71">
        <v>1.0696671</v>
      </c>
      <c r="J38" s="71">
        <v>0.97930519999999999</v>
      </c>
      <c r="K38" s="71">
        <v>1.0953953999999999</v>
      </c>
      <c r="L38" s="71">
        <v>1.1062685999999999</v>
      </c>
    </row>
    <row r="39" spans="1:12" x14ac:dyDescent="0.3">
      <c r="A39" s="71" t="s">
        <v>443</v>
      </c>
      <c r="B39" s="71">
        <v>0.47617120000000002</v>
      </c>
      <c r="C39" s="71">
        <v>0.49521379999999998</v>
      </c>
      <c r="D39" s="71">
        <v>0.50015359999999998</v>
      </c>
      <c r="E39" s="71">
        <v>0.49378460000000002</v>
      </c>
      <c r="F39" s="71">
        <v>0.65812820000000005</v>
      </c>
      <c r="G39" s="71">
        <v>0.611097</v>
      </c>
      <c r="H39" s="71">
        <v>0.48139841999999999</v>
      </c>
      <c r="I39" s="71">
        <v>0.6366115</v>
      </c>
      <c r="J39" s="71">
        <v>0.63269249999999999</v>
      </c>
      <c r="K39" s="71">
        <v>0.7229158</v>
      </c>
      <c r="L39" s="71">
        <v>0.72581459999999998</v>
      </c>
    </row>
    <row r="40" spans="1:12" x14ac:dyDescent="0.3">
      <c r="A40" s="71" t="s">
        <v>444</v>
      </c>
      <c r="B40" s="71">
        <v>0.75883040000000002</v>
      </c>
      <c r="C40" s="71">
        <v>0.74076299999999995</v>
      </c>
      <c r="D40" s="71">
        <v>0.75645649999999998</v>
      </c>
      <c r="E40" s="71">
        <v>0.75572660000000003</v>
      </c>
      <c r="F40" s="71">
        <v>0.75356889999999999</v>
      </c>
      <c r="G40" s="71">
        <v>0.66951769999999999</v>
      </c>
      <c r="H40" s="71">
        <v>0.73043007000000004</v>
      </c>
      <c r="I40" s="71">
        <v>0.7757309</v>
      </c>
      <c r="J40" s="71">
        <v>0.81603910000000002</v>
      </c>
      <c r="K40" s="71">
        <v>0.82087109999999996</v>
      </c>
      <c r="L40" s="71">
        <v>0.79575479999999998</v>
      </c>
    </row>
    <row r="41" spans="1:12" x14ac:dyDescent="0.3">
      <c r="A41" s="71" t="s">
        <v>445</v>
      </c>
      <c r="B41" s="71">
        <v>0.35901080000000002</v>
      </c>
      <c r="C41" s="71">
        <v>0.20387640000000001</v>
      </c>
      <c r="D41" s="71">
        <v>0.34604940000000001</v>
      </c>
      <c r="E41" s="71">
        <v>0.3800885</v>
      </c>
      <c r="F41" s="71">
        <v>0.45165759999999999</v>
      </c>
      <c r="G41" s="71">
        <v>0.48932039999999999</v>
      </c>
      <c r="H41" s="71">
        <v>0.20619129</v>
      </c>
      <c r="I41" s="71">
        <v>0.54517890000000002</v>
      </c>
      <c r="J41" s="71">
        <v>0.5216596</v>
      </c>
      <c r="K41" s="71">
        <v>0.59313059999999995</v>
      </c>
      <c r="L41" s="71">
        <v>0.5135807</v>
      </c>
    </row>
    <row r="42" spans="1:12" x14ac:dyDescent="0.3">
      <c r="A42" s="71" t="s">
        <v>446</v>
      </c>
      <c r="B42" s="71">
        <v>0.35901080000000002</v>
      </c>
      <c r="C42" s="71">
        <v>0.33863130000000002</v>
      </c>
      <c r="D42" s="71">
        <v>0.40887180000000001</v>
      </c>
      <c r="E42" s="71">
        <v>0.32559700000000003</v>
      </c>
      <c r="F42" s="71">
        <v>0.45952559999999998</v>
      </c>
      <c r="G42" s="71">
        <v>0.42693340000000002</v>
      </c>
      <c r="H42" s="71">
        <v>0.26018444000000002</v>
      </c>
      <c r="I42" s="71">
        <v>0.49930000000000002</v>
      </c>
      <c r="J42" s="71">
        <v>0.51975859999999996</v>
      </c>
      <c r="K42" s="71">
        <v>0.5550427</v>
      </c>
      <c r="L42" s="71">
        <v>0.4745106</v>
      </c>
    </row>
    <row r="43" spans="1:12" x14ac:dyDescent="0.3">
      <c r="A43" s="71" t="s">
        <v>447</v>
      </c>
      <c r="B43" s="71">
        <v>0.97655400000000003</v>
      </c>
      <c r="C43" s="71">
        <v>0.98919829999999997</v>
      </c>
      <c r="D43" s="71">
        <v>0.98469439999999997</v>
      </c>
      <c r="E43" s="71">
        <v>0.98099939999999997</v>
      </c>
      <c r="F43" s="71">
        <v>0.98277320000000001</v>
      </c>
      <c r="G43" s="71">
        <v>0.98145720000000003</v>
      </c>
      <c r="H43" s="71">
        <v>1.0026674600000001</v>
      </c>
      <c r="I43" s="71">
        <v>0.96339529999999995</v>
      </c>
      <c r="J43" s="71">
        <v>0.97023590000000004</v>
      </c>
      <c r="K43" s="71">
        <v>0.97875120000000004</v>
      </c>
      <c r="L43" s="71">
        <v>0.98272139999999997</v>
      </c>
    </row>
    <row r="44" spans="1:12" x14ac:dyDescent="0.3">
      <c r="A44" s="71" t="s">
        <v>448</v>
      </c>
      <c r="B44" s="71">
        <v>0.66388709999999995</v>
      </c>
      <c r="C44" s="71">
        <v>0.64259599999999995</v>
      </c>
      <c r="D44" s="71">
        <v>0.57831350000000004</v>
      </c>
      <c r="E44" s="71">
        <v>0.71429620000000005</v>
      </c>
      <c r="F44" s="71">
        <v>0.76233660000000003</v>
      </c>
      <c r="G44" s="71">
        <v>0.70581170000000004</v>
      </c>
      <c r="H44" s="71">
        <v>0.63198553000000002</v>
      </c>
      <c r="I44" s="71">
        <v>0.77171020000000001</v>
      </c>
      <c r="J44" s="71">
        <v>0.83941829999999995</v>
      </c>
      <c r="K44" s="71">
        <v>0.8771852</v>
      </c>
      <c r="L44" s="71">
        <v>0.77091920000000003</v>
      </c>
    </row>
    <row r="45" spans="1:12" x14ac:dyDescent="0.3">
      <c r="A45" s="71" t="s">
        <v>449</v>
      </c>
      <c r="B45" s="71">
        <v>0.64354880000000003</v>
      </c>
      <c r="C45" s="71">
        <v>0.64985990000000005</v>
      </c>
      <c r="D45" s="71">
        <v>0.68969349999999996</v>
      </c>
      <c r="E45" s="71">
        <v>0.65833680000000006</v>
      </c>
      <c r="F45" s="71">
        <v>0.68147340000000001</v>
      </c>
      <c r="G45" s="71">
        <v>0.66443759999999996</v>
      </c>
      <c r="H45" s="71">
        <v>0.62539946999999996</v>
      </c>
      <c r="I45" s="71">
        <v>0.6897221</v>
      </c>
      <c r="J45" s="71">
        <v>0.78383210000000003</v>
      </c>
      <c r="K45" s="71">
        <v>0.75055309999999997</v>
      </c>
      <c r="L45" s="71">
        <v>0.68849879999999997</v>
      </c>
    </row>
    <row r="46" spans="1:12" x14ac:dyDescent="0.3">
      <c r="A46" s="71" t="s">
        <v>450</v>
      </c>
      <c r="B46" s="71">
        <v>0.73324370000000005</v>
      </c>
      <c r="C46" s="71">
        <v>0.72463010000000005</v>
      </c>
      <c r="D46" s="71">
        <v>0.72783589999999998</v>
      </c>
      <c r="E46" s="71">
        <v>0.77517480000000005</v>
      </c>
      <c r="F46" s="71">
        <v>0.85989309999999997</v>
      </c>
      <c r="G46" s="71">
        <v>0.76819859999999995</v>
      </c>
      <c r="H46" s="71">
        <v>0.74158285999999995</v>
      </c>
      <c r="I46" s="71">
        <v>0.85464390000000001</v>
      </c>
      <c r="J46" s="71">
        <v>0.79813959999999995</v>
      </c>
      <c r="K46" s="71">
        <v>0.88284899999999999</v>
      </c>
      <c r="L46" s="71">
        <v>0.90066210000000002</v>
      </c>
    </row>
    <row r="47" spans="1:12" x14ac:dyDescent="0.3">
      <c r="A47" s="71" t="s">
        <v>451</v>
      </c>
      <c r="B47" s="71">
        <v>0.35901080000000002</v>
      </c>
      <c r="C47" s="71">
        <v>0.32313639999999999</v>
      </c>
      <c r="D47" s="71">
        <v>0.30009209999999997</v>
      </c>
      <c r="E47" s="71">
        <v>0.35533350000000002</v>
      </c>
      <c r="F47" s="71">
        <v>0.39344630000000003</v>
      </c>
      <c r="G47" s="71">
        <v>0.38555929999999999</v>
      </c>
      <c r="H47" s="71">
        <v>0.20619129</v>
      </c>
      <c r="I47" s="71">
        <v>0.3802025</v>
      </c>
      <c r="J47" s="71">
        <v>0.46538230000000003</v>
      </c>
      <c r="K47" s="71">
        <v>0.56351759999999995</v>
      </c>
      <c r="L47" s="71">
        <v>0.26095259999999998</v>
      </c>
    </row>
    <row r="48" spans="1:12" x14ac:dyDescent="0.3">
      <c r="A48" s="71" t="s">
        <v>452</v>
      </c>
      <c r="B48" s="71">
        <v>0.81357820000000003</v>
      </c>
      <c r="C48" s="71">
        <v>0.79454860000000005</v>
      </c>
      <c r="D48" s="71">
        <v>0.81057760000000001</v>
      </c>
      <c r="E48" s="71">
        <v>0.81641189999999997</v>
      </c>
      <c r="F48" s="71">
        <v>0.73179159999999999</v>
      </c>
      <c r="G48" s="71">
        <v>0.67446240000000002</v>
      </c>
      <c r="H48" s="71">
        <v>0.77154279000000003</v>
      </c>
      <c r="I48" s="71">
        <v>0.78593469999999999</v>
      </c>
      <c r="J48" s="71">
        <v>0.80549510000000002</v>
      </c>
      <c r="K48" s="71">
        <v>0.65389779999999997</v>
      </c>
      <c r="L48" s="71">
        <v>0.74968330000000005</v>
      </c>
    </row>
    <row r="49" spans="1:12" x14ac:dyDescent="0.3">
      <c r="A49" s="71" t="s">
        <v>194</v>
      </c>
      <c r="B49" s="71">
        <v>0.52554599999999996</v>
      </c>
      <c r="C49" s="71">
        <v>0.4405695</v>
      </c>
      <c r="D49" s="71">
        <v>0.45249509999999998</v>
      </c>
      <c r="E49" s="71">
        <v>0.51813200000000004</v>
      </c>
      <c r="F49" s="71">
        <v>0.53634119999999996</v>
      </c>
      <c r="G49" s="71">
        <v>0.5459427</v>
      </c>
      <c r="H49" s="71">
        <v>0.39027666</v>
      </c>
      <c r="I49" s="71">
        <v>0.61207020000000001</v>
      </c>
      <c r="J49" s="71">
        <v>0.60510180000000002</v>
      </c>
      <c r="K49" s="71">
        <v>0.66775510000000005</v>
      </c>
      <c r="L49" s="71">
        <v>0.61018309999999998</v>
      </c>
    </row>
    <row r="50" spans="1:12" x14ac:dyDescent="0.3">
      <c r="A50" s="71" t="s">
        <v>453</v>
      </c>
      <c r="B50" s="71">
        <v>0.53652420000000001</v>
      </c>
      <c r="C50" s="71">
        <v>0.58664280000000002</v>
      </c>
      <c r="D50" s="71">
        <v>0.56164340000000001</v>
      </c>
      <c r="E50" s="71">
        <v>0.58263980000000004</v>
      </c>
      <c r="F50" s="71">
        <v>0.73564269999999998</v>
      </c>
      <c r="G50" s="71">
        <v>0.6483044</v>
      </c>
      <c r="H50" s="71">
        <v>0.53174712000000002</v>
      </c>
      <c r="I50" s="71">
        <v>0.68607470000000004</v>
      </c>
      <c r="J50" s="71">
        <v>0.71183490000000005</v>
      </c>
      <c r="K50" s="71">
        <v>0.78282010000000002</v>
      </c>
      <c r="L50" s="71">
        <v>0.80356419999999995</v>
      </c>
    </row>
    <row r="51" spans="1:12" x14ac:dyDescent="0.3">
      <c r="A51" s="71" t="s">
        <v>454</v>
      </c>
      <c r="B51" s="71">
        <v>0.4093329</v>
      </c>
      <c r="C51" s="71">
        <v>0.46738269999999998</v>
      </c>
      <c r="D51" s="71">
        <v>0.45863710000000002</v>
      </c>
      <c r="E51" s="71">
        <v>0.40129399999999998</v>
      </c>
      <c r="F51" s="71">
        <v>0.60311619999999999</v>
      </c>
      <c r="G51" s="71">
        <v>0.50211269999999997</v>
      </c>
      <c r="H51" s="71">
        <v>0.39027666</v>
      </c>
      <c r="I51" s="71">
        <v>0.60359320000000005</v>
      </c>
      <c r="J51" s="71">
        <v>0.52898590000000001</v>
      </c>
      <c r="K51" s="71">
        <v>0.62495489999999998</v>
      </c>
      <c r="L51" s="71">
        <v>0.62486430000000004</v>
      </c>
    </row>
    <row r="52" spans="1:12" x14ac:dyDescent="0.3">
      <c r="A52" s="71" t="s">
        <v>455</v>
      </c>
      <c r="B52" s="71">
        <v>0.74864629999999999</v>
      </c>
      <c r="C52" s="71">
        <v>0.74821099999999996</v>
      </c>
      <c r="D52" s="71">
        <v>0.75872919999999999</v>
      </c>
      <c r="E52" s="71">
        <v>0.77596520000000002</v>
      </c>
      <c r="F52" s="71">
        <v>0.82021109999999997</v>
      </c>
      <c r="G52" s="71">
        <v>0.72160120000000005</v>
      </c>
      <c r="H52" s="71">
        <v>0.74158285999999995</v>
      </c>
      <c r="I52" s="71">
        <v>0.82458279999999995</v>
      </c>
      <c r="J52" s="71">
        <v>0.79333799999999999</v>
      </c>
      <c r="K52" s="71">
        <v>0.84903830000000002</v>
      </c>
      <c r="L52" s="71">
        <v>0.82220530000000003</v>
      </c>
    </row>
    <row r="53" spans="1:12" x14ac:dyDescent="0.3">
      <c r="A53" s="71" t="s">
        <v>456</v>
      </c>
      <c r="B53" s="71">
        <v>0.70762309999999995</v>
      </c>
      <c r="C53" s="71">
        <v>0.71809270000000003</v>
      </c>
      <c r="D53" s="71">
        <v>0.69446470000000005</v>
      </c>
      <c r="E53" s="71">
        <v>0.73748020000000003</v>
      </c>
      <c r="F53" s="71">
        <v>0.78959179999999995</v>
      </c>
      <c r="G53" s="71">
        <v>0.74964169999999997</v>
      </c>
      <c r="H53" s="71">
        <v>0.65046110000000001</v>
      </c>
      <c r="I53" s="71">
        <v>0.78282289999999999</v>
      </c>
      <c r="J53" s="71">
        <v>0.82277109999999998</v>
      </c>
      <c r="K53" s="71">
        <v>0.85939560000000004</v>
      </c>
      <c r="L53" s="71">
        <v>0.81208360000000002</v>
      </c>
    </row>
    <row r="54" spans="1:12" x14ac:dyDescent="0.3">
      <c r="A54" s="71" t="s">
        <v>457</v>
      </c>
      <c r="B54" s="71">
        <v>0.8033882</v>
      </c>
      <c r="C54" s="71">
        <v>0.79051910000000003</v>
      </c>
      <c r="D54" s="71">
        <v>0.79449539999999996</v>
      </c>
      <c r="E54" s="71">
        <v>0.7806206</v>
      </c>
      <c r="F54" s="71">
        <v>0.77163610000000005</v>
      </c>
      <c r="G54" s="71">
        <v>0.74301899999999999</v>
      </c>
      <c r="H54" s="71">
        <v>0.73422178000000005</v>
      </c>
      <c r="I54" s="71">
        <v>0.80655080000000001</v>
      </c>
      <c r="J54" s="71">
        <v>0.85238979999999998</v>
      </c>
      <c r="K54" s="71">
        <v>0.81951070000000004</v>
      </c>
      <c r="L54" s="71">
        <v>0.77237560000000005</v>
      </c>
    </row>
    <row r="55" spans="1:12" x14ac:dyDescent="0.3">
      <c r="A55" s="71" t="s">
        <v>458</v>
      </c>
      <c r="B55" s="71">
        <v>0.4093329</v>
      </c>
      <c r="C55" s="71">
        <v>0.40775270000000002</v>
      </c>
      <c r="D55" s="71">
        <v>0.49557180000000001</v>
      </c>
      <c r="E55" s="71">
        <v>0.43632339999999997</v>
      </c>
      <c r="F55" s="71">
        <v>0.62284519999999999</v>
      </c>
      <c r="G55" s="71">
        <v>0.44460539999999998</v>
      </c>
      <c r="H55" s="71">
        <v>0.45004514000000001</v>
      </c>
      <c r="I55" s="71">
        <v>0.60139370000000003</v>
      </c>
      <c r="J55" s="71">
        <v>0.60606329999999997</v>
      </c>
      <c r="K55" s="71">
        <v>0.67794639999999995</v>
      </c>
      <c r="L55" s="71">
        <v>0.64000950000000001</v>
      </c>
    </row>
    <row r="56" spans="1:12" x14ac:dyDescent="0.3">
      <c r="A56" s="71" t="s">
        <v>459</v>
      </c>
      <c r="B56" s="71">
        <v>0.64354880000000003</v>
      </c>
      <c r="C56" s="71">
        <v>0.64985990000000005</v>
      </c>
      <c r="D56" s="71">
        <v>0.69328659999999998</v>
      </c>
      <c r="E56" s="71">
        <v>0.62743349999999998</v>
      </c>
      <c r="F56" s="71">
        <v>0.72241089999999997</v>
      </c>
      <c r="G56" s="71">
        <v>0.59682729999999995</v>
      </c>
      <c r="H56" s="71">
        <v>0.54247480000000003</v>
      </c>
      <c r="I56" s="71">
        <v>0.73026449999999998</v>
      </c>
      <c r="J56" s="71">
        <v>0.69284599999999996</v>
      </c>
      <c r="K56" s="71">
        <v>0.74604899999999996</v>
      </c>
      <c r="L56" s="71">
        <v>0.74883409999999995</v>
      </c>
    </row>
    <row r="57" spans="1:12" x14ac:dyDescent="0.3">
      <c r="A57" s="71" t="s">
        <v>460</v>
      </c>
      <c r="B57" s="71">
        <v>0.78816609999999998</v>
      </c>
      <c r="C57" s="71">
        <v>0.80784100000000003</v>
      </c>
      <c r="D57" s="71">
        <v>0.82552000000000003</v>
      </c>
      <c r="E57" s="71">
        <v>0.81338140000000003</v>
      </c>
      <c r="F57" s="71">
        <v>1.0328595</v>
      </c>
      <c r="G57" s="71">
        <v>0.81479610000000002</v>
      </c>
      <c r="H57" s="71">
        <v>0.86431400000000003</v>
      </c>
      <c r="I57" s="71">
        <v>1.0178024000000001</v>
      </c>
      <c r="J57" s="71">
        <v>0.88586960000000003</v>
      </c>
      <c r="K57" s="71">
        <v>1.0477635999999999</v>
      </c>
      <c r="L57" s="71">
        <v>1.0221629999999999</v>
      </c>
    </row>
    <row r="58" spans="1:12" x14ac:dyDescent="0.3">
      <c r="A58" s="71" t="s">
        <v>461</v>
      </c>
      <c r="B58" s="71">
        <v>0.98165860000000005</v>
      </c>
      <c r="C58" s="71">
        <v>0.96696820000000006</v>
      </c>
      <c r="D58" s="71">
        <v>0.99903310000000001</v>
      </c>
      <c r="E58" s="71">
        <v>0.96339739999999996</v>
      </c>
      <c r="F58" s="71">
        <v>1.0156799999999999</v>
      </c>
      <c r="G58" s="71">
        <v>0.93512580000000001</v>
      </c>
      <c r="H58" s="71">
        <v>0.92339875000000005</v>
      </c>
      <c r="I58" s="71">
        <v>0.9798441</v>
      </c>
      <c r="J58" s="71">
        <v>0.99609259999999999</v>
      </c>
      <c r="K58" s="71">
        <v>1.0686008</v>
      </c>
      <c r="L58" s="71">
        <v>1.0468135000000001</v>
      </c>
    </row>
    <row r="59" spans="1:12" x14ac:dyDescent="0.3">
      <c r="A59" s="71" t="s">
        <v>462</v>
      </c>
      <c r="B59" s="71">
        <v>0.58910859999999998</v>
      </c>
      <c r="C59" s="71">
        <v>0.61836610000000003</v>
      </c>
      <c r="D59" s="71">
        <v>0.60242169999999995</v>
      </c>
      <c r="E59" s="71">
        <v>0.61628649999999996</v>
      </c>
      <c r="F59" s="71">
        <v>0.73048610000000003</v>
      </c>
      <c r="G59" s="71">
        <v>0.57312510000000005</v>
      </c>
      <c r="H59" s="71">
        <v>0.46637572999999999</v>
      </c>
      <c r="I59" s="71">
        <v>0.74652680000000005</v>
      </c>
      <c r="J59" s="71">
        <v>0.70767020000000003</v>
      </c>
      <c r="K59" s="71">
        <v>0.805141</v>
      </c>
      <c r="L59" s="71">
        <v>0.75871180000000005</v>
      </c>
    </row>
    <row r="60" spans="1:12" x14ac:dyDescent="0.3">
      <c r="A60" s="71" t="s">
        <v>463</v>
      </c>
      <c r="B60" s="71">
        <v>0.86159750000000002</v>
      </c>
      <c r="C60" s="71">
        <v>0.87164759999999997</v>
      </c>
      <c r="D60" s="71">
        <v>0.90055799999999997</v>
      </c>
      <c r="E60" s="71">
        <v>0.85291799999999995</v>
      </c>
      <c r="F60" s="71">
        <v>0.90874180000000004</v>
      </c>
      <c r="G60" s="71">
        <v>0.88767200000000002</v>
      </c>
      <c r="H60" s="71">
        <v>0.89054500000000003</v>
      </c>
      <c r="I60" s="71">
        <v>0.91545840000000001</v>
      </c>
      <c r="J60" s="71">
        <v>0.93783050000000001</v>
      </c>
      <c r="K60" s="71">
        <v>0.93551770000000001</v>
      </c>
      <c r="L60" s="71">
        <v>0.91440650000000001</v>
      </c>
    </row>
    <row r="61" spans="1:12" x14ac:dyDescent="0.3">
      <c r="A61" s="71" t="s">
        <v>464</v>
      </c>
      <c r="B61" s="71">
        <v>0.97554490000000005</v>
      </c>
      <c r="C61" s="71">
        <v>0.96981209999999995</v>
      </c>
      <c r="D61" s="71">
        <v>0.9751187</v>
      </c>
      <c r="E61" s="71">
        <v>0.9782071</v>
      </c>
      <c r="F61" s="71">
        <v>0.91278939999999997</v>
      </c>
      <c r="G61" s="71">
        <v>0.96489999999999998</v>
      </c>
      <c r="H61" s="71">
        <v>0.9693446</v>
      </c>
      <c r="I61" s="71">
        <v>0.90641090000000002</v>
      </c>
      <c r="J61" s="71">
        <v>0.945712</v>
      </c>
      <c r="K61" s="71">
        <v>0.93969800000000003</v>
      </c>
      <c r="L61" s="71">
        <v>0.89915279999999997</v>
      </c>
    </row>
    <row r="62" spans="1:12" x14ac:dyDescent="0.3">
      <c r="A62" s="71" t="s">
        <v>465</v>
      </c>
      <c r="B62" s="71">
        <v>0.38128190000000001</v>
      </c>
      <c r="C62" s="71">
        <v>0.33863130000000002</v>
      </c>
      <c r="D62" s="71">
        <v>0.40887180000000001</v>
      </c>
      <c r="E62" s="71">
        <v>0.43632339999999997</v>
      </c>
      <c r="F62" s="71">
        <v>0.38116830000000002</v>
      </c>
      <c r="G62" s="71">
        <v>0.42693340000000002</v>
      </c>
      <c r="H62" s="71">
        <v>0.26018444000000002</v>
      </c>
      <c r="I62" s="71">
        <v>0.40817409999999998</v>
      </c>
      <c r="J62" s="71">
        <v>0.53922550000000002</v>
      </c>
      <c r="K62" s="71">
        <v>0.4986641</v>
      </c>
      <c r="L62" s="71">
        <v>0.37356030000000001</v>
      </c>
    </row>
    <row r="63" spans="1:12" x14ac:dyDescent="0.3">
      <c r="A63" s="71" t="s">
        <v>466</v>
      </c>
      <c r="B63" s="71">
        <v>0.78056029999999998</v>
      </c>
      <c r="C63" s="71">
        <v>0.75268139999999994</v>
      </c>
      <c r="D63" s="71">
        <v>0.75797559999999997</v>
      </c>
      <c r="E63" s="71">
        <v>0.77438030000000002</v>
      </c>
      <c r="F63" s="71">
        <v>0.77849820000000003</v>
      </c>
      <c r="G63" s="71">
        <v>0.65383950000000002</v>
      </c>
      <c r="H63" s="71">
        <v>0.73422178000000005</v>
      </c>
      <c r="I63" s="71">
        <v>0.80971729999999997</v>
      </c>
      <c r="J63" s="71">
        <v>0.88667680000000004</v>
      </c>
      <c r="K63" s="71">
        <v>0.89354330000000004</v>
      </c>
      <c r="L63" s="71">
        <v>0.81535659999999999</v>
      </c>
    </row>
    <row r="64" spans="1:12" x14ac:dyDescent="0.3">
      <c r="A64" s="71" t="s">
        <v>467</v>
      </c>
      <c r="B64" s="71">
        <v>0.79714269999999998</v>
      </c>
      <c r="C64" s="71">
        <v>0.83635910000000002</v>
      </c>
      <c r="D64" s="71">
        <v>0.78161809999999998</v>
      </c>
      <c r="E64" s="71">
        <v>0.84959850000000003</v>
      </c>
      <c r="F64" s="71">
        <v>0.85178739999999997</v>
      </c>
      <c r="G64" s="71">
        <v>0.72534710000000002</v>
      </c>
      <c r="H64" s="71">
        <v>0.76844051000000002</v>
      </c>
      <c r="I64" s="71">
        <v>0.85037779999999996</v>
      </c>
      <c r="J64" s="71">
        <v>0.83689380000000002</v>
      </c>
      <c r="K64" s="71">
        <v>0.86546529999999999</v>
      </c>
      <c r="L64" s="71">
        <v>0.82726279999999996</v>
      </c>
    </row>
    <row r="65" spans="1:12" x14ac:dyDescent="0.3">
      <c r="A65" s="71" t="s">
        <v>468</v>
      </c>
      <c r="B65" s="71">
        <v>0.82163470000000005</v>
      </c>
      <c r="C65" s="71">
        <v>0.82442130000000002</v>
      </c>
      <c r="D65" s="71">
        <v>0.83379499999999995</v>
      </c>
      <c r="E65" s="71">
        <v>0.80839989999999995</v>
      </c>
      <c r="F65" s="71">
        <v>0.81651470000000004</v>
      </c>
      <c r="G65" s="71">
        <v>0.84435629999999995</v>
      </c>
      <c r="H65" s="71">
        <v>0.81032084999999998</v>
      </c>
      <c r="I65" s="71">
        <v>0.81684579999999996</v>
      </c>
      <c r="J65" s="71">
        <v>0.8841367</v>
      </c>
      <c r="K65" s="71">
        <v>0.87191969999999996</v>
      </c>
      <c r="L65" s="71">
        <v>0.83358540000000003</v>
      </c>
    </row>
    <row r="66" spans="1:12" x14ac:dyDescent="0.3">
      <c r="A66" s="71" t="s">
        <v>469</v>
      </c>
      <c r="B66" s="71">
        <v>1.0025596000000001</v>
      </c>
      <c r="C66" s="71">
        <v>1.0259815999999999</v>
      </c>
      <c r="D66" s="71">
        <v>0.99069240000000003</v>
      </c>
      <c r="E66" s="71">
        <v>1.0265641999999999</v>
      </c>
      <c r="F66" s="71">
        <v>1.1201549</v>
      </c>
      <c r="G66" s="71">
        <v>1.0677858</v>
      </c>
      <c r="H66" s="71">
        <v>1.08085027</v>
      </c>
      <c r="I66" s="71">
        <v>1.1056632</v>
      </c>
      <c r="J66" s="71">
        <v>1.0479208</v>
      </c>
      <c r="K66" s="71">
        <v>1.1288172000000001</v>
      </c>
      <c r="L66" s="71">
        <v>1.1152099</v>
      </c>
    </row>
    <row r="67" spans="1:12" x14ac:dyDescent="0.3">
      <c r="A67" s="71" t="s">
        <v>195</v>
      </c>
      <c r="B67" s="71">
        <v>0.43281310000000001</v>
      </c>
      <c r="C67" s="71">
        <v>0.4405695</v>
      </c>
      <c r="D67" s="71">
        <v>0.4393666</v>
      </c>
      <c r="E67" s="71">
        <v>0.48280289999999998</v>
      </c>
      <c r="F67" s="71">
        <v>0.54536700000000005</v>
      </c>
      <c r="G67" s="71">
        <v>0.5459427</v>
      </c>
      <c r="H67" s="71">
        <v>0.46637572999999999</v>
      </c>
      <c r="I67" s="71">
        <v>0.55468130000000004</v>
      </c>
      <c r="J67" s="71">
        <v>0.56831319999999996</v>
      </c>
      <c r="K67" s="71">
        <v>0.67294180000000003</v>
      </c>
      <c r="L67" s="71">
        <v>0.5697487</v>
      </c>
    </row>
    <row r="68" spans="1:12" x14ac:dyDescent="0.3">
      <c r="A68" s="71" t="s">
        <v>196</v>
      </c>
      <c r="B68" s="71">
        <v>0.5094765</v>
      </c>
      <c r="C68" s="71">
        <v>0.54968300000000003</v>
      </c>
      <c r="D68" s="71">
        <v>0.50459430000000005</v>
      </c>
      <c r="E68" s="71">
        <v>0.53508599999999995</v>
      </c>
      <c r="F68" s="71">
        <v>0.6759617</v>
      </c>
      <c r="G68" s="71">
        <v>0.60409939999999995</v>
      </c>
      <c r="H68" s="71">
        <v>0.48139841999999999</v>
      </c>
      <c r="I68" s="71">
        <v>0.63486520000000002</v>
      </c>
      <c r="J68" s="71">
        <v>0.63346349999999996</v>
      </c>
      <c r="K68" s="71">
        <v>0.72019920000000004</v>
      </c>
      <c r="L68" s="71">
        <v>0.73823740000000004</v>
      </c>
    </row>
    <row r="69" spans="1:12" x14ac:dyDescent="0.3">
      <c r="A69" s="71" t="s">
        <v>470</v>
      </c>
      <c r="B69" s="71">
        <v>0.751857</v>
      </c>
      <c r="C69" s="71">
        <v>0.7769781</v>
      </c>
      <c r="D69" s="71">
        <v>0.77370850000000002</v>
      </c>
      <c r="E69" s="71">
        <v>0.76703069999999995</v>
      </c>
      <c r="F69" s="71">
        <v>0.78869730000000005</v>
      </c>
      <c r="G69" s="71">
        <v>0.80779840000000003</v>
      </c>
      <c r="H69" s="71">
        <v>0.76207775</v>
      </c>
      <c r="I69" s="71">
        <v>0.78155920000000001</v>
      </c>
      <c r="J69" s="71">
        <v>0.80491469999999998</v>
      </c>
      <c r="K69" s="71">
        <v>0.79195070000000001</v>
      </c>
      <c r="L69" s="71">
        <v>0.81802889999999995</v>
      </c>
    </row>
    <row r="70" spans="1:12" x14ac:dyDescent="0.3">
      <c r="A70" s="71" t="s">
        <v>471</v>
      </c>
      <c r="B70" s="71">
        <v>0.54000570000000003</v>
      </c>
      <c r="C70" s="71">
        <v>0.61836610000000003</v>
      </c>
      <c r="D70" s="71">
        <v>0.60679519999999998</v>
      </c>
      <c r="E70" s="71">
        <v>0.53903780000000001</v>
      </c>
      <c r="F70" s="71">
        <v>0.70014100000000001</v>
      </c>
      <c r="G70" s="71">
        <v>0.67927870000000001</v>
      </c>
      <c r="H70" s="71">
        <v>0.48139841999999999</v>
      </c>
      <c r="I70" s="71">
        <v>0.66054500000000005</v>
      </c>
      <c r="J70" s="71">
        <v>0.68946099999999999</v>
      </c>
      <c r="K70" s="71">
        <v>0.7490675</v>
      </c>
      <c r="L70" s="71">
        <v>0.75630450000000005</v>
      </c>
    </row>
    <row r="71" spans="1:12" x14ac:dyDescent="0.3">
      <c r="A71" s="71" t="s">
        <v>472</v>
      </c>
      <c r="B71" s="71">
        <v>0.65944139999999996</v>
      </c>
      <c r="C71" s="71">
        <v>0.70529640000000005</v>
      </c>
      <c r="D71" s="71">
        <v>0.68969349999999996</v>
      </c>
      <c r="E71" s="71">
        <v>0.69382429999999995</v>
      </c>
      <c r="F71" s="71">
        <v>0.70173050000000003</v>
      </c>
      <c r="G71" s="71">
        <v>0.60409939999999995</v>
      </c>
      <c r="H71" s="71">
        <v>0.61149063999999997</v>
      </c>
      <c r="I71" s="71">
        <v>0.74325240000000004</v>
      </c>
      <c r="J71" s="71">
        <v>0.80177220000000005</v>
      </c>
      <c r="K71" s="71">
        <v>0.84298459999999997</v>
      </c>
      <c r="L71" s="71">
        <v>0.70202790000000004</v>
      </c>
    </row>
    <row r="72" spans="1:12" x14ac:dyDescent="0.3">
      <c r="A72" s="71" t="s">
        <v>473</v>
      </c>
      <c r="B72" s="71">
        <v>0.65485439999999995</v>
      </c>
      <c r="C72" s="71">
        <v>0.66176769999999996</v>
      </c>
      <c r="D72" s="71">
        <v>0.65097930000000004</v>
      </c>
      <c r="E72" s="71">
        <v>0.65301220000000004</v>
      </c>
      <c r="F72" s="71">
        <v>0.64266540000000005</v>
      </c>
      <c r="G72" s="71">
        <v>0.57312510000000005</v>
      </c>
      <c r="H72" s="71">
        <v>0.52036888000000003</v>
      </c>
      <c r="I72" s="71">
        <v>0.69675120000000001</v>
      </c>
      <c r="J72" s="71">
        <v>0.73044189999999998</v>
      </c>
      <c r="K72" s="71">
        <v>0.69745069999999998</v>
      </c>
      <c r="L72" s="71">
        <v>0.64179649999999999</v>
      </c>
    </row>
    <row r="73" spans="1:12" x14ac:dyDescent="0.3">
      <c r="A73" s="71" t="s">
        <v>197</v>
      </c>
      <c r="B73" s="71">
        <v>0.43986219999999998</v>
      </c>
      <c r="C73" s="71">
        <v>0.47338629999999998</v>
      </c>
      <c r="D73" s="71">
        <v>0.48088310000000001</v>
      </c>
      <c r="E73" s="71">
        <v>0.46463500000000002</v>
      </c>
      <c r="F73" s="71">
        <v>0.54536700000000005</v>
      </c>
      <c r="G73" s="71">
        <v>0.36080060000000003</v>
      </c>
      <c r="H73" s="71">
        <v>0.13009222000000001</v>
      </c>
      <c r="I73" s="71">
        <v>0.53500519999999996</v>
      </c>
      <c r="J73" s="71">
        <v>0.54561210000000004</v>
      </c>
      <c r="K73" s="71">
        <v>0.61763950000000001</v>
      </c>
      <c r="L73" s="71">
        <v>0.53725000000000001</v>
      </c>
    </row>
    <row r="74" spans="1:12" x14ac:dyDescent="0.3">
      <c r="A74" s="71" t="s">
        <v>474</v>
      </c>
      <c r="B74" s="71">
        <v>0.62944230000000001</v>
      </c>
      <c r="C74" s="71">
        <v>0.6161546</v>
      </c>
      <c r="D74" s="71">
        <v>0.66167410000000004</v>
      </c>
      <c r="E74" s="71">
        <v>0.64175219999999999</v>
      </c>
      <c r="F74" s="71">
        <v>0.77163610000000005</v>
      </c>
      <c r="G74" s="71">
        <v>0.72901879999999997</v>
      </c>
      <c r="H74" s="71">
        <v>0.64450240000000003</v>
      </c>
      <c r="I74" s="71">
        <v>0.73026449999999998</v>
      </c>
      <c r="J74" s="71">
        <v>0.76149800000000001</v>
      </c>
      <c r="K74" s="71">
        <v>0.78104099999999999</v>
      </c>
      <c r="L74" s="71">
        <v>0.78218200000000004</v>
      </c>
    </row>
    <row r="75" spans="1:12" x14ac:dyDescent="0.3">
      <c r="A75" s="71" t="s">
        <v>475</v>
      </c>
      <c r="B75" s="71">
        <v>0.68299679999999996</v>
      </c>
      <c r="C75" s="71">
        <v>0.68303069999999999</v>
      </c>
      <c r="D75" s="71">
        <v>0.69209880000000001</v>
      </c>
      <c r="E75" s="71">
        <v>0.66178320000000002</v>
      </c>
      <c r="F75" s="71">
        <v>0.72378670000000001</v>
      </c>
      <c r="G75" s="71">
        <v>0.60409939999999995</v>
      </c>
      <c r="H75" s="71">
        <v>0.66727981999999997</v>
      </c>
      <c r="I75" s="71">
        <v>0.75592579999999998</v>
      </c>
      <c r="J75" s="71">
        <v>0.69092299999999995</v>
      </c>
      <c r="K75" s="71">
        <v>0.67166269999999995</v>
      </c>
      <c r="L75" s="71">
        <v>0.74005790000000005</v>
      </c>
    </row>
    <row r="76" spans="1:12" x14ac:dyDescent="0.3">
      <c r="A76" s="71" t="s">
        <v>476</v>
      </c>
      <c r="B76" s="71">
        <v>0.6331002</v>
      </c>
      <c r="C76" s="71">
        <v>0.63495449999999998</v>
      </c>
      <c r="D76" s="71">
        <v>0.69679239999999998</v>
      </c>
      <c r="E76" s="71">
        <v>0.68093049999999999</v>
      </c>
      <c r="F76" s="71">
        <v>0.84817799999999999</v>
      </c>
      <c r="G76" s="71">
        <v>0.68855129999999998</v>
      </c>
      <c r="H76" s="71">
        <v>0.68271453999999998</v>
      </c>
      <c r="I76" s="71">
        <v>0.83633150000000001</v>
      </c>
      <c r="J76" s="71">
        <v>0.78474759999999999</v>
      </c>
      <c r="K76" s="71">
        <v>0.8607669</v>
      </c>
      <c r="L76" s="71">
        <v>0.86281110000000005</v>
      </c>
    </row>
    <row r="77" spans="1:12" x14ac:dyDescent="0.3">
      <c r="A77" s="71" t="s">
        <v>477</v>
      </c>
      <c r="B77" s="71">
        <v>0.64014919999999997</v>
      </c>
      <c r="C77" s="71">
        <v>0.64444590000000002</v>
      </c>
      <c r="D77" s="71">
        <v>0.61917259999999996</v>
      </c>
      <c r="E77" s="71">
        <v>0.67166590000000004</v>
      </c>
      <c r="F77" s="71">
        <v>0.78040379999999998</v>
      </c>
      <c r="G77" s="71">
        <v>0.65921430000000003</v>
      </c>
      <c r="H77" s="71">
        <v>0.65623642999999998</v>
      </c>
      <c r="I77" s="71">
        <v>0.78155920000000001</v>
      </c>
      <c r="J77" s="71">
        <v>0.76367770000000001</v>
      </c>
      <c r="K77" s="71">
        <v>0.82487619999999995</v>
      </c>
      <c r="L77" s="71">
        <v>0.83826880000000004</v>
      </c>
    </row>
    <row r="78" spans="1:12" x14ac:dyDescent="0.3">
      <c r="A78" s="71" t="s">
        <v>478</v>
      </c>
      <c r="B78" s="71">
        <v>0.23252610000000001</v>
      </c>
      <c r="C78" s="71">
        <v>0.1615682</v>
      </c>
      <c r="D78" s="71">
        <v>0.25857560000000002</v>
      </c>
      <c r="E78" s="71">
        <v>0.2655129</v>
      </c>
      <c r="F78" s="71">
        <v>0.21264839999999999</v>
      </c>
      <c r="G78" s="71">
        <v>0.33221879999999998</v>
      </c>
      <c r="H78" s="71">
        <v>0.26018444000000002</v>
      </c>
      <c r="I78" s="71">
        <v>0.35799439999999999</v>
      </c>
      <c r="J78" s="71">
        <v>0.37300270000000002</v>
      </c>
      <c r="K78" s="71">
        <v>0.35439179999999998</v>
      </c>
      <c r="L78" s="71">
        <v>0.30285079999999998</v>
      </c>
    </row>
    <row r="79" spans="1:12" x14ac:dyDescent="0.3">
      <c r="A79" s="71" t="s">
        <v>479</v>
      </c>
      <c r="B79" s="71">
        <v>0.72583299999999995</v>
      </c>
      <c r="C79" s="71">
        <v>0.72356050000000005</v>
      </c>
      <c r="D79" s="71">
        <v>0.73509849999999999</v>
      </c>
      <c r="E79" s="71">
        <v>0.6882317</v>
      </c>
      <c r="F79" s="71">
        <v>0.81040869999999998</v>
      </c>
      <c r="G79" s="71">
        <v>0.79551479999999997</v>
      </c>
      <c r="H79" s="71">
        <v>0.73043007000000004</v>
      </c>
      <c r="I79" s="71">
        <v>0.78407570000000004</v>
      </c>
      <c r="J79" s="71">
        <v>0.79523900000000003</v>
      </c>
      <c r="K79" s="71">
        <v>0.83380609999999999</v>
      </c>
      <c r="L79" s="71">
        <v>0.83118599999999998</v>
      </c>
    </row>
    <row r="80" spans="1:12" x14ac:dyDescent="0.3">
      <c r="A80" s="71" t="s">
        <v>198</v>
      </c>
      <c r="B80" s="71">
        <v>0.37057509999999999</v>
      </c>
      <c r="C80" s="71">
        <v>0.40775270000000002</v>
      </c>
      <c r="D80" s="71">
        <v>0.4393666</v>
      </c>
      <c r="E80" s="71">
        <v>0.41085769999999999</v>
      </c>
      <c r="F80" s="71">
        <v>0.62804550000000003</v>
      </c>
      <c r="G80" s="71">
        <v>0.47557969999999999</v>
      </c>
      <c r="H80" s="71">
        <v>0.41238258</v>
      </c>
      <c r="I80" s="71">
        <v>0.58986209999999994</v>
      </c>
      <c r="J80" s="71">
        <v>0.55019580000000001</v>
      </c>
      <c r="K80" s="71">
        <v>0.63691790000000004</v>
      </c>
      <c r="L80" s="71">
        <v>0.62880080000000005</v>
      </c>
    </row>
    <row r="81" spans="1:12" x14ac:dyDescent="0.3">
      <c r="A81" s="71" t="s">
        <v>199</v>
      </c>
      <c r="B81" s="71">
        <v>0.33266960000000001</v>
      </c>
      <c r="C81" s="71">
        <v>0.38811479999999998</v>
      </c>
      <c r="D81" s="71">
        <v>0.43232549999999997</v>
      </c>
      <c r="E81" s="71">
        <v>0.3800885</v>
      </c>
      <c r="F81" s="71">
        <v>0.60901660000000002</v>
      </c>
      <c r="G81" s="71">
        <v>0.42693340000000002</v>
      </c>
      <c r="H81" s="71">
        <v>0.36521503</v>
      </c>
      <c r="I81" s="71">
        <v>0.5746831</v>
      </c>
      <c r="J81" s="71">
        <v>0.60606329999999997</v>
      </c>
      <c r="K81" s="71">
        <v>0.68396489999999999</v>
      </c>
      <c r="L81" s="71">
        <v>0.62684589999999996</v>
      </c>
    </row>
    <row r="82" spans="1:12" x14ac:dyDescent="0.3">
      <c r="A82" s="71" t="s">
        <v>480</v>
      </c>
      <c r="B82" s="71">
        <v>0.86047890000000005</v>
      </c>
      <c r="C82" s="71">
        <v>0.8781679</v>
      </c>
      <c r="D82" s="71">
        <v>0.86320070000000004</v>
      </c>
      <c r="E82" s="71">
        <v>0.86932600000000004</v>
      </c>
      <c r="F82" s="71">
        <v>0.87338099999999996</v>
      </c>
      <c r="G82" s="71">
        <v>0.85012100000000002</v>
      </c>
      <c r="H82" s="71">
        <v>0.86052229000000002</v>
      </c>
      <c r="I82" s="71">
        <v>0.89986120000000003</v>
      </c>
      <c r="J82" s="71">
        <v>0.89333459999999998</v>
      </c>
      <c r="K82" s="71">
        <v>0.88284899999999999</v>
      </c>
      <c r="L82" s="71">
        <v>0.85063350000000004</v>
      </c>
    </row>
    <row r="83" spans="1:12" x14ac:dyDescent="0.3">
      <c r="A83" s="71" t="s">
        <v>481</v>
      </c>
      <c r="B83" s="71">
        <v>0.39124979999999998</v>
      </c>
      <c r="C83" s="71">
        <v>0.36544460000000001</v>
      </c>
      <c r="D83" s="71">
        <v>0.37015759999999998</v>
      </c>
      <c r="E83" s="71">
        <v>0.39107019999999998</v>
      </c>
      <c r="F83" s="71">
        <v>0.46700970000000003</v>
      </c>
      <c r="G83" s="71">
        <v>0.33221879999999998</v>
      </c>
      <c r="H83" s="71">
        <v>0.20619129</v>
      </c>
      <c r="I83" s="71">
        <v>0.49930000000000002</v>
      </c>
      <c r="J83" s="71">
        <v>0.54868660000000002</v>
      </c>
      <c r="K83" s="71">
        <v>0.59751920000000003</v>
      </c>
      <c r="L83" s="71">
        <v>0.5001274</v>
      </c>
    </row>
    <row r="84" spans="1:12" x14ac:dyDescent="0.3">
      <c r="A84" s="71" t="s">
        <v>482</v>
      </c>
      <c r="B84" s="71">
        <v>0.59627419999999998</v>
      </c>
      <c r="C84" s="71">
        <v>0.60456860000000001</v>
      </c>
      <c r="D84" s="71">
        <v>0.62687110000000001</v>
      </c>
      <c r="E84" s="71">
        <v>0.60917220000000005</v>
      </c>
      <c r="F84" s="71">
        <v>0.58728840000000004</v>
      </c>
      <c r="G84" s="71">
        <v>0.5359178</v>
      </c>
      <c r="H84" s="71">
        <v>0.46637572999999999</v>
      </c>
      <c r="I84" s="71">
        <v>0.62766029999999995</v>
      </c>
      <c r="J84" s="71">
        <v>0.70682029999999996</v>
      </c>
      <c r="K84" s="71">
        <v>0.70778980000000002</v>
      </c>
      <c r="L84" s="71">
        <v>0.61665709999999996</v>
      </c>
    </row>
    <row r="85" spans="1:12" x14ac:dyDescent="0.3">
      <c r="A85" s="71" t="s">
        <v>483</v>
      </c>
      <c r="B85" s="71">
        <v>0.73324370000000005</v>
      </c>
      <c r="C85" s="71">
        <v>0.72986430000000002</v>
      </c>
      <c r="D85" s="71">
        <v>0.74534999999999996</v>
      </c>
      <c r="E85" s="71">
        <v>0.76619119999999996</v>
      </c>
      <c r="F85" s="71">
        <v>0.68852729999999995</v>
      </c>
      <c r="G85" s="71">
        <v>0.68397300000000005</v>
      </c>
      <c r="H85" s="71">
        <v>0.66727981999999997</v>
      </c>
      <c r="I85" s="71">
        <v>0.71993609999999997</v>
      </c>
      <c r="J85" s="71">
        <v>0.81709880000000001</v>
      </c>
      <c r="K85" s="71">
        <v>0.7834082</v>
      </c>
      <c r="L85" s="71">
        <v>0.7077852</v>
      </c>
    </row>
    <row r="86" spans="1:12" x14ac:dyDescent="0.3">
      <c r="A86" s="71" t="s">
        <v>484</v>
      </c>
      <c r="B86" s="71">
        <v>0.57086210000000004</v>
      </c>
      <c r="C86" s="71">
        <v>0.54613909999999999</v>
      </c>
      <c r="D86" s="71">
        <v>0.62307319999999999</v>
      </c>
      <c r="E86" s="71">
        <v>0.5640925</v>
      </c>
      <c r="F86" s="71">
        <v>0.77461469999999999</v>
      </c>
      <c r="G86" s="71">
        <v>0.64259880000000003</v>
      </c>
      <c r="H86" s="71">
        <v>0.53174712000000002</v>
      </c>
      <c r="I86" s="71">
        <v>0.70775410000000005</v>
      </c>
      <c r="J86" s="71">
        <v>0.7379696</v>
      </c>
      <c r="K86" s="71">
        <v>0.7698739</v>
      </c>
      <c r="L86" s="71">
        <v>0.77595420000000004</v>
      </c>
    </row>
    <row r="87" spans="1:12" x14ac:dyDescent="0.3">
      <c r="A87" s="71" t="s">
        <v>485</v>
      </c>
      <c r="B87" s="71">
        <v>0.58412620000000004</v>
      </c>
      <c r="C87" s="71">
        <v>0.4405695</v>
      </c>
      <c r="D87" s="71">
        <v>0.56455900000000003</v>
      </c>
      <c r="E87" s="71">
        <v>0.52685130000000002</v>
      </c>
      <c r="F87" s="71">
        <v>0.53162109999999996</v>
      </c>
      <c r="G87" s="71">
        <v>0.5459427</v>
      </c>
      <c r="H87" s="71">
        <v>0.43215700000000001</v>
      </c>
      <c r="I87" s="71">
        <v>0.55158289999999999</v>
      </c>
      <c r="J87" s="71">
        <v>0.57707640000000004</v>
      </c>
      <c r="K87" s="71">
        <v>0.62495489999999998</v>
      </c>
      <c r="L87" s="71">
        <v>0.58095730000000001</v>
      </c>
    </row>
    <row r="88" spans="1:12" x14ac:dyDescent="0.3">
      <c r="A88" s="71" t="s">
        <v>200</v>
      </c>
      <c r="B88" s="71">
        <v>0.69168039999999997</v>
      </c>
      <c r="C88" s="71">
        <v>0.6601245</v>
      </c>
      <c r="D88" s="71">
        <v>0.66019399999999995</v>
      </c>
      <c r="E88" s="71">
        <v>0.65119400000000005</v>
      </c>
      <c r="F88" s="71">
        <v>0.6449722</v>
      </c>
      <c r="G88" s="71">
        <v>0.55545319999999998</v>
      </c>
      <c r="H88" s="71">
        <v>0.43215700000000001</v>
      </c>
      <c r="I88" s="71">
        <v>0.69444609999999996</v>
      </c>
      <c r="J88" s="71">
        <v>0.62956000000000001</v>
      </c>
      <c r="K88" s="71">
        <v>0.66906960000000004</v>
      </c>
      <c r="L88" s="71">
        <v>0.6363683</v>
      </c>
    </row>
    <row r="89" spans="1:12" x14ac:dyDescent="0.3">
      <c r="A89" s="71" t="s">
        <v>486</v>
      </c>
      <c r="B89" s="71">
        <v>0.53652420000000001</v>
      </c>
      <c r="C89" s="71">
        <v>0.60931310000000005</v>
      </c>
      <c r="D89" s="71">
        <v>0.56455900000000003</v>
      </c>
      <c r="E89" s="71">
        <v>0.58263980000000004</v>
      </c>
      <c r="F89" s="71">
        <v>0.64266540000000005</v>
      </c>
      <c r="G89" s="71">
        <v>0.69301939999999995</v>
      </c>
      <c r="H89" s="71">
        <v>0.58848022</v>
      </c>
      <c r="I89" s="71">
        <v>0.6258013</v>
      </c>
      <c r="J89" s="71">
        <v>0.69752740000000002</v>
      </c>
      <c r="K89" s="71">
        <v>0.81057950000000001</v>
      </c>
      <c r="L89" s="71">
        <v>0.68849879999999997</v>
      </c>
    </row>
    <row r="90" spans="1:12" x14ac:dyDescent="0.3">
      <c r="A90" s="71" t="s">
        <v>487</v>
      </c>
      <c r="B90" s="71">
        <v>0.47617120000000002</v>
      </c>
      <c r="C90" s="71">
        <v>0.49521379999999998</v>
      </c>
      <c r="D90" s="71">
        <v>0.5323563</v>
      </c>
      <c r="E90" s="71">
        <v>0.51813200000000004</v>
      </c>
      <c r="F90" s="71">
        <v>0.69853469999999995</v>
      </c>
      <c r="G90" s="71">
        <v>0.60409939999999995</v>
      </c>
      <c r="H90" s="71">
        <v>0.46637572999999999</v>
      </c>
      <c r="I90" s="71">
        <v>0.65606580000000003</v>
      </c>
      <c r="J90" s="71">
        <v>0.69844289999999998</v>
      </c>
      <c r="K90" s="71">
        <v>0.7341242</v>
      </c>
      <c r="L90" s="71">
        <v>0.76341029999999999</v>
      </c>
    </row>
    <row r="91" spans="1:12" x14ac:dyDescent="0.3">
      <c r="A91" s="71" t="s">
        <v>488</v>
      </c>
      <c r="B91" s="71">
        <v>0.35901080000000002</v>
      </c>
      <c r="C91" s="71">
        <v>0.32313639999999999</v>
      </c>
      <c r="D91" s="71">
        <v>0.35860639999999999</v>
      </c>
      <c r="E91" s="71">
        <v>0.41085769999999999</v>
      </c>
      <c r="F91" s="71">
        <v>0.60609480000000004</v>
      </c>
      <c r="G91" s="71">
        <v>0.51407910000000001</v>
      </c>
      <c r="H91" s="71">
        <v>0.33628351000000001</v>
      </c>
      <c r="I91" s="71">
        <v>0.63486520000000002</v>
      </c>
      <c r="J91" s="71">
        <v>0.55605629999999995</v>
      </c>
      <c r="K91" s="71">
        <v>0.58860270000000003</v>
      </c>
      <c r="L91" s="71">
        <v>0.6057015</v>
      </c>
    </row>
    <row r="92" spans="1:12" x14ac:dyDescent="0.3">
      <c r="A92" s="71" t="s">
        <v>489</v>
      </c>
      <c r="B92" s="71">
        <v>0.54340529999999998</v>
      </c>
      <c r="C92" s="71">
        <v>0.54968300000000003</v>
      </c>
      <c r="D92" s="71">
        <v>0.60893319999999995</v>
      </c>
      <c r="E92" s="71">
        <v>0.5673494</v>
      </c>
      <c r="F92" s="71">
        <v>0.65169120000000003</v>
      </c>
      <c r="G92" s="71">
        <v>0.57312510000000005</v>
      </c>
      <c r="H92" s="71">
        <v>0.43215700000000001</v>
      </c>
      <c r="I92" s="71">
        <v>0.65454129999999999</v>
      </c>
      <c r="J92" s="71">
        <v>0.70724600000000004</v>
      </c>
      <c r="K92" s="71">
        <v>0.77179690000000001</v>
      </c>
      <c r="L92" s="71">
        <v>0.66923520000000003</v>
      </c>
    </row>
    <row r="93" spans="1:12" x14ac:dyDescent="0.3">
      <c r="A93" s="71" t="s">
        <v>490</v>
      </c>
      <c r="B93" s="71">
        <v>0.80394279999999996</v>
      </c>
      <c r="C93" s="71">
        <v>0.77547739999999998</v>
      </c>
      <c r="D93" s="71">
        <v>0.81972739999999999</v>
      </c>
      <c r="E93" s="71">
        <v>0.74736290000000005</v>
      </c>
      <c r="F93" s="71">
        <v>0.7064028</v>
      </c>
      <c r="G93" s="71">
        <v>0.60409939999999995</v>
      </c>
      <c r="H93" s="71">
        <v>0.67256702000000002</v>
      </c>
      <c r="I93" s="71">
        <v>0.69560330000000004</v>
      </c>
      <c r="J93" s="71">
        <v>0.79669769999999995</v>
      </c>
      <c r="K93" s="71">
        <v>0.75915580000000005</v>
      </c>
      <c r="L93" s="71">
        <v>0.66775660000000003</v>
      </c>
    </row>
    <row r="94" spans="1:12" x14ac:dyDescent="0.3">
      <c r="A94" s="71" t="s">
        <v>491</v>
      </c>
      <c r="B94" s="71">
        <v>0.48142550000000001</v>
      </c>
      <c r="C94" s="71">
        <v>0.49005300000000002</v>
      </c>
      <c r="D94" s="71">
        <v>0.50459430000000005</v>
      </c>
      <c r="E94" s="71">
        <v>0.476991</v>
      </c>
      <c r="F94" s="71">
        <v>0.67782109999999995</v>
      </c>
      <c r="G94" s="71">
        <v>0.56449959999999999</v>
      </c>
      <c r="H94" s="71">
        <v>0.48139841999999999</v>
      </c>
      <c r="I94" s="71">
        <v>0.60139370000000003</v>
      </c>
      <c r="J94" s="71">
        <v>0.64164330000000003</v>
      </c>
      <c r="K94" s="71">
        <v>0.68278139999999998</v>
      </c>
      <c r="L94" s="71">
        <v>0.71865889999999999</v>
      </c>
    </row>
    <row r="95" spans="1:12" x14ac:dyDescent="0.3">
      <c r="A95" s="71" t="s">
        <v>492</v>
      </c>
      <c r="B95" s="71">
        <v>0.75654319999999997</v>
      </c>
      <c r="C95" s="71">
        <v>0.74076299999999995</v>
      </c>
      <c r="D95" s="71">
        <v>0.73421040000000004</v>
      </c>
      <c r="E95" s="71">
        <v>0.74446659999999998</v>
      </c>
      <c r="F95" s="71">
        <v>0.67965810000000004</v>
      </c>
      <c r="G95" s="71">
        <v>0.66951769999999999</v>
      </c>
      <c r="H95" s="71">
        <v>0.67256702000000002</v>
      </c>
      <c r="I95" s="71">
        <v>0.71193019999999996</v>
      </c>
      <c r="J95" s="71">
        <v>0.79502919999999999</v>
      </c>
      <c r="K95" s="71">
        <v>0.79576860000000005</v>
      </c>
      <c r="L95" s="71">
        <v>0.70890980000000003</v>
      </c>
    </row>
    <row r="96" spans="1:12" x14ac:dyDescent="0.3">
      <c r="A96" s="71" t="s">
        <v>493</v>
      </c>
      <c r="B96" s="71">
        <v>0.77859460000000003</v>
      </c>
      <c r="C96" s="71">
        <v>0.76370590000000005</v>
      </c>
      <c r="D96" s="71">
        <v>0.79390749999999999</v>
      </c>
      <c r="E96" s="71">
        <v>0.76703069999999995</v>
      </c>
      <c r="F96" s="71">
        <v>0.79048099999999999</v>
      </c>
      <c r="G96" s="71">
        <v>0.69301939999999995</v>
      </c>
      <c r="H96" s="71">
        <v>0.71444735999999998</v>
      </c>
      <c r="I96" s="71">
        <v>0.79372399999999999</v>
      </c>
      <c r="J96" s="71">
        <v>0.81334980000000001</v>
      </c>
      <c r="K96" s="71">
        <v>0.86872899999999997</v>
      </c>
      <c r="L96" s="71">
        <v>0.80873539999999999</v>
      </c>
    </row>
    <row r="97" spans="1:12" x14ac:dyDescent="0.3">
      <c r="A97" s="71" t="s">
        <v>494</v>
      </c>
      <c r="B97" s="71">
        <v>0.71291590000000005</v>
      </c>
      <c r="C97" s="71">
        <v>0.72986430000000002</v>
      </c>
      <c r="D97" s="71">
        <v>0.73151290000000002</v>
      </c>
      <c r="E97" s="71">
        <v>0.71666719999999995</v>
      </c>
      <c r="F97" s="71">
        <v>0.71241900000000002</v>
      </c>
      <c r="G97" s="71">
        <v>0.67446240000000002</v>
      </c>
      <c r="H97" s="71">
        <v>0.76528609000000003</v>
      </c>
      <c r="I97" s="71">
        <v>0.760405</v>
      </c>
      <c r="J97" s="71">
        <v>0.8033534</v>
      </c>
      <c r="K97" s="71">
        <v>0.76922710000000005</v>
      </c>
      <c r="L97" s="71">
        <v>0.71970290000000003</v>
      </c>
    </row>
    <row r="98" spans="1:12" x14ac:dyDescent="0.3">
      <c r="A98" s="71" t="s">
        <v>495</v>
      </c>
      <c r="B98" s="71">
        <v>0.96266649999999998</v>
      </c>
      <c r="C98" s="71">
        <v>0.95611679999999999</v>
      </c>
      <c r="D98" s="71">
        <v>0.95323570000000002</v>
      </c>
      <c r="E98" s="71">
        <v>0.95013899999999996</v>
      </c>
      <c r="F98" s="71">
        <v>0.95389230000000003</v>
      </c>
      <c r="G98" s="71">
        <v>0.93984999999999996</v>
      </c>
      <c r="H98" s="71">
        <v>0.94166013999999998</v>
      </c>
      <c r="I98" s="71">
        <v>0.95771609999999996</v>
      </c>
      <c r="J98" s="71">
        <v>0.92891579999999996</v>
      </c>
      <c r="K98" s="71">
        <v>0.96497920000000004</v>
      </c>
      <c r="L98" s="71">
        <v>0.94420249999999994</v>
      </c>
    </row>
    <row r="99" spans="1:12" x14ac:dyDescent="0.3">
      <c r="A99" s="71" t="s">
        <v>496</v>
      </c>
      <c r="B99" s="71">
        <v>1.0717532999999999</v>
      </c>
      <c r="C99" s="71">
        <v>1.0702335999999999</v>
      </c>
      <c r="D99" s="71">
        <v>1.0891325999999999</v>
      </c>
      <c r="E99" s="71">
        <v>1.0807199999999999</v>
      </c>
      <c r="F99" s="71">
        <v>1.1289914999999999</v>
      </c>
      <c r="G99" s="71">
        <v>1.1595526</v>
      </c>
      <c r="H99" s="71">
        <v>1.12543452</v>
      </c>
      <c r="I99" s="71">
        <v>1.0670666</v>
      </c>
      <c r="J99" s="71">
        <v>1.0240351000000001</v>
      </c>
      <c r="K99" s="71">
        <v>1.0833089</v>
      </c>
      <c r="L99" s="71">
        <v>1.1267191000000001</v>
      </c>
    </row>
    <row r="100" spans="1:12" x14ac:dyDescent="0.3">
      <c r="A100" s="71" t="s">
        <v>497</v>
      </c>
      <c r="B100" s="71">
        <v>0.56227680000000002</v>
      </c>
      <c r="C100" s="71">
        <v>0.55314359999999996</v>
      </c>
      <c r="D100" s="71">
        <v>0.588445</v>
      </c>
      <c r="E100" s="71">
        <v>0.59110989999999997</v>
      </c>
      <c r="F100" s="71">
        <v>0.62804550000000003</v>
      </c>
      <c r="G100" s="71">
        <v>0.55545319999999998</v>
      </c>
      <c r="H100" s="71">
        <v>0.46637572999999999</v>
      </c>
      <c r="I100" s="71">
        <v>0.64503889999999997</v>
      </c>
      <c r="J100" s="71">
        <v>0.60701740000000004</v>
      </c>
      <c r="K100" s="71">
        <v>0.61763950000000001</v>
      </c>
      <c r="L100" s="71">
        <v>0.698461</v>
      </c>
    </row>
    <row r="101" spans="1:12" x14ac:dyDescent="0.3">
      <c r="A101" s="71" t="s">
        <v>498</v>
      </c>
      <c r="B101" s="71">
        <v>1.0763619</v>
      </c>
      <c r="C101" s="71">
        <v>1.1334447000000001</v>
      </c>
      <c r="D101" s="71">
        <v>1.0440958</v>
      </c>
      <c r="E101" s="71">
        <v>1.1418755</v>
      </c>
      <c r="F101" s="71">
        <v>1.2983547</v>
      </c>
      <c r="G101" s="71">
        <v>1.1662066</v>
      </c>
      <c r="H101" s="71">
        <v>1.1551647</v>
      </c>
      <c r="I101" s="71">
        <v>1.2585519000000001</v>
      </c>
      <c r="J101" s="71">
        <v>1.1477964</v>
      </c>
      <c r="K101" s="71">
        <v>1.3116197000000001</v>
      </c>
      <c r="L101" s="71">
        <v>1.2726664999999999</v>
      </c>
    </row>
    <row r="102" spans="1:12" x14ac:dyDescent="0.3">
      <c r="A102" s="71" t="s">
        <v>499</v>
      </c>
      <c r="B102" s="71">
        <v>0.95313300000000001</v>
      </c>
      <c r="C102" s="71">
        <v>0.91887289999999999</v>
      </c>
      <c r="D102" s="71">
        <v>1.0260537999999999</v>
      </c>
      <c r="E102" s="71">
        <v>0.94842579999999999</v>
      </c>
      <c r="F102" s="71">
        <v>0.83147439999999995</v>
      </c>
      <c r="G102" s="71">
        <v>1.0050475999999999</v>
      </c>
      <c r="H102" s="71">
        <v>0.99720056999999995</v>
      </c>
      <c r="I102" s="71">
        <v>0.886409</v>
      </c>
      <c r="J102" s="71">
        <v>0.9517601</v>
      </c>
      <c r="K102" s="71">
        <v>0.81393530000000003</v>
      </c>
      <c r="L102" s="71">
        <v>0.83594590000000002</v>
      </c>
    </row>
    <row r="103" spans="1:12" x14ac:dyDescent="0.3">
      <c r="A103" s="71" t="s">
        <v>500</v>
      </c>
      <c r="B103" s="71">
        <v>0.64521910000000005</v>
      </c>
      <c r="C103" s="71">
        <v>0.61390920000000004</v>
      </c>
      <c r="D103" s="71">
        <v>0.69563319999999995</v>
      </c>
      <c r="E103" s="71">
        <v>0.64560139999999999</v>
      </c>
      <c r="F103" s="71">
        <v>0.61469850000000004</v>
      </c>
      <c r="G103" s="71">
        <v>0.58136710000000003</v>
      </c>
      <c r="H103" s="71">
        <v>0.58013736000000005</v>
      </c>
      <c r="I103" s="71">
        <v>0.64172680000000004</v>
      </c>
      <c r="J103" s="71">
        <v>0.73763710000000005</v>
      </c>
      <c r="K103" s="71">
        <v>0.68973969999999996</v>
      </c>
      <c r="L103" s="71">
        <v>0.63451290000000005</v>
      </c>
    </row>
    <row r="104" spans="1:12" x14ac:dyDescent="0.3">
      <c r="A104" s="71" t="s">
        <v>501</v>
      </c>
      <c r="B104" s="71">
        <v>0.57896570000000003</v>
      </c>
      <c r="C104" s="71">
        <v>0.55314359999999996</v>
      </c>
      <c r="D104" s="71">
        <v>0.60893319999999995</v>
      </c>
      <c r="E104" s="71">
        <v>0.58263980000000004</v>
      </c>
      <c r="F104" s="71">
        <v>0.62546740000000001</v>
      </c>
      <c r="G104" s="71">
        <v>0.63671219999999995</v>
      </c>
      <c r="H104" s="71">
        <v>0.55262232</v>
      </c>
      <c r="I104" s="71">
        <v>0.64172680000000004</v>
      </c>
      <c r="J104" s="71">
        <v>0.68188190000000004</v>
      </c>
      <c r="K104" s="71">
        <v>0.7027139</v>
      </c>
      <c r="L104" s="71">
        <v>0.58883169999999996</v>
      </c>
    </row>
    <row r="105" spans="1:12" x14ac:dyDescent="0.3">
      <c r="A105" s="71" t="s">
        <v>201</v>
      </c>
      <c r="B105" s="71">
        <v>0.8551415</v>
      </c>
      <c r="C105" s="71">
        <v>0.84647229999999996</v>
      </c>
      <c r="D105" s="71">
        <v>0.85610489999999995</v>
      </c>
      <c r="E105" s="71">
        <v>0.8790732</v>
      </c>
      <c r="F105" s="71">
        <v>0.93367120000000003</v>
      </c>
      <c r="G105" s="71">
        <v>0.90951070000000001</v>
      </c>
      <c r="H105" s="71">
        <v>0.84244253999999996</v>
      </c>
      <c r="I105" s="71">
        <v>0.89817619999999998</v>
      </c>
      <c r="J105" s="71">
        <v>0.87684459999999997</v>
      </c>
      <c r="K105" s="71">
        <v>0.94203289999999995</v>
      </c>
      <c r="L105" s="71">
        <v>0.96703439999999996</v>
      </c>
    </row>
    <row r="106" spans="1:12" x14ac:dyDescent="0.3">
      <c r="A106" s="71" t="s">
        <v>502</v>
      </c>
      <c r="B106" s="71">
        <v>0.33266960000000001</v>
      </c>
      <c r="C106" s="71">
        <v>0.46738269999999998</v>
      </c>
      <c r="D106" s="71">
        <v>0.37015759999999998</v>
      </c>
      <c r="E106" s="71">
        <v>0.42831140000000001</v>
      </c>
      <c r="F106" s="71">
        <v>0.62017739999999999</v>
      </c>
      <c r="G106" s="71">
        <v>0.48932039999999999</v>
      </c>
      <c r="H106" s="71">
        <v>0.30206477999999998</v>
      </c>
      <c r="I106" s="71">
        <v>0.53144780000000003</v>
      </c>
      <c r="J106" s="71">
        <v>0.5981552</v>
      </c>
      <c r="K106" s="71">
        <v>0.66237270000000004</v>
      </c>
      <c r="L106" s="71">
        <v>0.64000950000000001</v>
      </c>
    </row>
    <row r="107" spans="1:12" x14ac:dyDescent="0.3">
      <c r="A107" s="71" t="s">
        <v>503</v>
      </c>
      <c r="B107" s="71">
        <v>0.88738050000000002</v>
      </c>
      <c r="C107" s="71">
        <v>0.91686809999999996</v>
      </c>
      <c r="D107" s="71">
        <v>0.89800369999999996</v>
      </c>
      <c r="E107" s="71">
        <v>0.92355889999999996</v>
      </c>
      <c r="F107" s="71">
        <v>0.98124690000000003</v>
      </c>
      <c r="G107" s="71">
        <v>0.90534389999999998</v>
      </c>
      <c r="H107" s="71">
        <v>0.94656717999999995</v>
      </c>
      <c r="I107" s="71">
        <v>0.99633119999999997</v>
      </c>
      <c r="J107" s="71">
        <v>0.9193905</v>
      </c>
      <c r="K107" s="71">
        <v>0.95599369999999995</v>
      </c>
      <c r="L107" s="71">
        <v>0.99547920000000001</v>
      </c>
    </row>
    <row r="108" spans="1:12" x14ac:dyDescent="0.3">
      <c r="A108" s="71" t="s">
        <v>202</v>
      </c>
      <c r="B108" s="71">
        <v>0.49139329999999998</v>
      </c>
      <c r="C108" s="71">
        <v>0.51421640000000002</v>
      </c>
      <c r="D108" s="71">
        <v>0.56164340000000001</v>
      </c>
      <c r="E108" s="71">
        <v>0.50886739999999997</v>
      </c>
      <c r="F108" s="71">
        <v>0.57333389999999995</v>
      </c>
      <c r="G108" s="71">
        <v>0.58136710000000003</v>
      </c>
      <c r="H108" s="71">
        <v>0.46637572999999999</v>
      </c>
      <c r="I108" s="71">
        <v>0.59224350000000003</v>
      </c>
      <c r="J108" s="71">
        <v>0.64658210000000005</v>
      </c>
      <c r="K108" s="71">
        <v>0.6448874</v>
      </c>
      <c r="L108" s="71">
        <v>0.57546079999999999</v>
      </c>
    </row>
    <row r="109" spans="1:12" x14ac:dyDescent="0.3">
      <c r="A109" s="71" t="s">
        <v>504</v>
      </c>
      <c r="B109" s="71">
        <v>0.2002871</v>
      </c>
      <c r="C109" s="71">
        <v>0.32313639999999999</v>
      </c>
      <c r="D109" s="71">
        <v>0.34604940000000001</v>
      </c>
      <c r="E109" s="71">
        <v>0.2883558</v>
      </c>
      <c r="F109" s="71">
        <v>0.39344630000000003</v>
      </c>
      <c r="G109" s="71">
        <v>0.2984137</v>
      </c>
      <c r="H109" s="71">
        <v>0.13009222000000001</v>
      </c>
      <c r="I109" s="71">
        <v>0.42419810000000002</v>
      </c>
      <c r="J109" s="71">
        <v>0.41489730000000002</v>
      </c>
      <c r="K109" s="71">
        <v>0.4471772</v>
      </c>
      <c r="L109" s="71">
        <v>0.41263040000000001</v>
      </c>
    </row>
    <row r="110" spans="1:12" x14ac:dyDescent="0.3">
      <c r="A110" s="71" t="s">
        <v>505</v>
      </c>
      <c r="B110" s="71">
        <v>0.43986219999999998</v>
      </c>
      <c r="C110" s="71">
        <v>0.4545864</v>
      </c>
      <c r="D110" s="71">
        <v>0.47563480000000002</v>
      </c>
      <c r="E110" s="71">
        <v>0.46463500000000002</v>
      </c>
      <c r="F110" s="71">
        <v>0.40481400000000001</v>
      </c>
      <c r="G110" s="71">
        <v>0.50211269999999997</v>
      </c>
      <c r="H110" s="71">
        <v>0.45004514000000001</v>
      </c>
      <c r="I110" s="71">
        <v>0.49930000000000002</v>
      </c>
      <c r="J110" s="71">
        <v>0.6287644</v>
      </c>
      <c r="K110" s="71">
        <v>0.57151689999999999</v>
      </c>
      <c r="L110" s="71">
        <v>0.5135807</v>
      </c>
    </row>
    <row r="111" spans="1:12" x14ac:dyDescent="0.3">
      <c r="A111" s="71" t="s">
        <v>506</v>
      </c>
      <c r="B111" s="71">
        <v>0.62568950000000001</v>
      </c>
      <c r="C111" s="71">
        <v>0.63690239999999998</v>
      </c>
      <c r="D111" s="71">
        <v>0.65869849999999996</v>
      </c>
      <c r="E111" s="71">
        <v>0.62307480000000004</v>
      </c>
      <c r="F111" s="71">
        <v>0.71820810000000002</v>
      </c>
      <c r="G111" s="71">
        <v>0.58136710000000003</v>
      </c>
      <c r="H111" s="71">
        <v>0.62539946999999996</v>
      </c>
      <c r="I111" s="71">
        <v>0.70775410000000005</v>
      </c>
      <c r="J111" s="71">
        <v>0.723553</v>
      </c>
      <c r="K111" s="71">
        <v>0.7490675</v>
      </c>
      <c r="L111" s="71">
        <v>0.74185599999999996</v>
      </c>
    </row>
    <row r="112" spans="1:12" x14ac:dyDescent="0.3">
      <c r="A112" s="71" t="s">
        <v>507</v>
      </c>
      <c r="B112" s="71">
        <v>0.56805669999999997</v>
      </c>
      <c r="C112" s="71">
        <v>0.60931310000000005</v>
      </c>
      <c r="D112" s="71">
        <v>0.59325589999999995</v>
      </c>
      <c r="E112" s="71">
        <v>0.56076230000000005</v>
      </c>
      <c r="F112" s="71">
        <v>0.75356889999999999</v>
      </c>
      <c r="G112" s="71">
        <v>0.6483044</v>
      </c>
      <c r="H112" s="71">
        <v>0.55262232</v>
      </c>
      <c r="I112" s="71">
        <v>0.74489890000000003</v>
      </c>
      <c r="J112" s="71">
        <v>0.70767020000000003</v>
      </c>
      <c r="K112" s="71">
        <v>0.79250240000000005</v>
      </c>
      <c r="L112" s="71">
        <v>0.75791379999999997</v>
      </c>
    </row>
    <row r="113" spans="1:12" x14ac:dyDescent="0.3">
      <c r="A113" s="71" t="s">
        <v>508</v>
      </c>
      <c r="B113" s="71">
        <v>0.70654090000000003</v>
      </c>
      <c r="C113" s="71">
        <v>0.72030430000000001</v>
      </c>
      <c r="D113" s="71">
        <v>0.69328659999999998</v>
      </c>
      <c r="E113" s="71">
        <v>0.72467919999999997</v>
      </c>
      <c r="F113" s="71">
        <v>0.80805479999999996</v>
      </c>
      <c r="G113" s="71">
        <v>0.6483044</v>
      </c>
      <c r="H113" s="71">
        <v>0.67770934999999999</v>
      </c>
      <c r="I113" s="71">
        <v>0.83719679999999996</v>
      </c>
      <c r="J113" s="71">
        <v>0.8511919</v>
      </c>
      <c r="K113" s="71">
        <v>0.92373130000000003</v>
      </c>
      <c r="L113" s="71">
        <v>0.81802889999999995</v>
      </c>
    </row>
    <row r="114" spans="1:12" x14ac:dyDescent="0.3">
      <c r="A114" s="71" t="s">
        <v>509</v>
      </c>
      <c r="B114" s="71">
        <v>0.28113840000000001</v>
      </c>
      <c r="C114" s="71">
        <v>0.28617670000000001</v>
      </c>
      <c r="D114" s="71">
        <v>0.28082170000000001</v>
      </c>
      <c r="E114" s="71">
        <v>0.32559700000000003</v>
      </c>
      <c r="F114" s="71">
        <v>0.29848980000000003</v>
      </c>
      <c r="G114" s="71">
        <v>0.20369899999999999</v>
      </c>
      <c r="H114" s="71">
        <v>0.30206477999999998</v>
      </c>
      <c r="I114" s="71">
        <v>0.3802025</v>
      </c>
      <c r="J114" s="71">
        <v>0.40566999999999998</v>
      </c>
      <c r="K114" s="71">
        <v>0.41221839999999998</v>
      </c>
      <c r="L114" s="71">
        <v>0.3492305</v>
      </c>
    </row>
    <row r="115" spans="1:12" x14ac:dyDescent="0.3">
      <c r="A115" s="71" t="s">
        <v>203</v>
      </c>
      <c r="B115" s="71">
        <v>0.43986219999999998</v>
      </c>
      <c r="C115" s="71">
        <v>0.59459419999999996</v>
      </c>
      <c r="D115" s="71">
        <v>0.49083979999999999</v>
      </c>
      <c r="E115" s="71">
        <v>0.51813200000000004</v>
      </c>
      <c r="F115" s="71">
        <v>0.62804550000000003</v>
      </c>
      <c r="G115" s="71">
        <v>0.62434659999999997</v>
      </c>
      <c r="H115" s="71">
        <v>0.55262232</v>
      </c>
      <c r="I115" s="71">
        <v>0.68483799999999995</v>
      </c>
      <c r="J115" s="71">
        <v>0.67325429999999997</v>
      </c>
      <c r="K115" s="71">
        <v>0.6963743</v>
      </c>
      <c r="L115" s="71">
        <v>0.7307188</v>
      </c>
    </row>
    <row r="116" spans="1:12" x14ac:dyDescent="0.3">
      <c r="A116" s="71" t="s">
        <v>510</v>
      </c>
      <c r="B116" s="71">
        <v>0.66242040000000002</v>
      </c>
      <c r="C116" s="71">
        <v>0.69523670000000004</v>
      </c>
      <c r="D116" s="71">
        <v>0.67024980000000001</v>
      </c>
      <c r="E116" s="71">
        <v>0.67790620000000001</v>
      </c>
      <c r="F116" s="71">
        <v>0.70014100000000001</v>
      </c>
      <c r="G116" s="71">
        <v>0.66951769999999999</v>
      </c>
      <c r="H116" s="71">
        <v>0.63198553000000002</v>
      </c>
      <c r="I116" s="71">
        <v>0.67048459999999999</v>
      </c>
      <c r="J116" s="71">
        <v>0.77746970000000004</v>
      </c>
      <c r="K116" s="71">
        <v>0.79468819999999996</v>
      </c>
      <c r="L116" s="71">
        <v>0.76646040000000004</v>
      </c>
    </row>
    <row r="117" spans="1:12" x14ac:dyDescent="0.3">
      <c r="A117" s="71" t="s">
        <v>511</v>
      </c>
      <c r="B117" s="71">
        <v>0.57086210000000004</v>
      </c>
      <c r="C117" s="71">
        <v>0.61836610000000003</v>
      </c>
      <c r="D117" s="71">
        <v>0.60462499999999997</v>
      </c>
      <c r="E117" s="71">
        <v>0.61858400000000002</v>
      </c>
      <c r="F117" s="71">
        <v>0.68852729999999995</v>
      </c>
      <c r="G117" s="71">
        <v>0.58925830000000001</v>
      </c>
      <c r="H117" s="71">
        <v>0.52036888000000003</v>
      </c>
      <c r="I117" s="71">
        <v>0.6575744</v>
      </c>
      <c r="J117" s="71">
        <v>0.70851439999999999</v>
      </c>
      <c r="K117" s="71">
        <v>0.76259250000000001</v>
      </c>
      <c r="L117" s="71">
        <v>0.72279079999999996</v>
      </c>
    </row>
    <row r="118" spans="1:12" x14ac:dyDescent="0.3">
      <c r="A118" s="71" t="s">
        <v>204</v>
      </c>
      <c r="B118" s="71">
        <v>0.49139329999999998</v>
      </c>
      <c r="C118" s="71">
        <v>0.50019950000000002</v>
      </c>
      <c r="D118" s="71">
        <v>0.59325589999999995</v>
      </c>
      <c r="E118" s="71">
        <v>0.52685130000000002</v>
      </c>
      <c r="F118" s="71">
        <v>0.68852729999999995</v>
      </c>
      <c r="G118" s="71">
        <v>0.58136710000000003</v>
      </c>
      <c r="H118" s="71">
        <v>0.58848022</v>
      </c>
      <c r="I118" s="71">
        <v>0.66200760000000003</v>
      </c>
      <c r="J118" s="71">
        <v>0.66518129999999998</v>
      </c>
      <c r="K118" s="71">
        <v>0.74831890000000001</v>
      </c>
      <c r="L118" s="71">
        <v>0.74185599999999996</v>
      </c>
    </row>
    <row r="119" spans="1:12" x14ac:dyDescent="0.3">
      <c r="A119" s="71" t="s">
        <v>512</v>
      </c>
      <c r="B119" s="71">
        <v>0.50516340000000004</v>
      </c>
      <c r="C119" s="71">
        <v>0.52701279999999995</v>
      </c>
      <c r="D119" s="71">
        <v>0.57021900000000003</v>
      </c>
      <c r="E119" s="71">
        <v>0.52255580000000001</v>
      </c>
      <c r="F119" s="71">
        <v>0.59381669999999998</v>
      </c>
      <c r="G119" s="71">
        <v>0.59682729999999995</v>
      </c>
      <c r="H119" s="71">
        <v>0.45004514000000001</v>
      </c>
      <c r="I119" s="71">
        <v>0.57992250000000001</v>
      </c>
      <c r="J119" s="71">
        <v>0.61965990000000004</v>
      </c>
      <c r="K119" s="71">
        <v>0.66508929999999999</v>
      </c>
      <c r="L119" s="71">
        <v>0.62081850000000005</v>
      </c>
    </row>
    <row r="120" spans="1:12" x14ac:dyDescent="0.3">
      <c r="A120" s="71" t="s">
        <v>513</v>
      </c>
      <c r="B120" s="71">
        <v>0.87438510000000003</v>
      </c>
      <c r="C120" s="71">
        <v>0.92196909999999999</v>
      </c>
      <c r="D120" s="71">
        <v>0.84496769999999999</v>
      </c>
      <c r="E120" s="71">
        <v>0.93611270000000002</v>
      </c>
      <c r="F120" s="71">
        <v>0.9670609</v>
      </c>
      <c r="G120" s="71">
        <v>0.8343315</v>
      </c>
      <c r="H120" s="71">
        <v>0.85270102000000003</v>
      </c>
      <c r="I120" s="71">
        <v>0.97952320000000004</v>
      </c>
      <c r="J120" s="71">
        <v>0.93279489999999998</v>
      </c>
      <c r="K120" s="71">
        <v>0.97061699999999995</v>
      </c>
      <c r="L120" s="71">
        <v>0.96703439999999996</v>
      </c>
    </row>
    <row r="121" spans="1:12" x14ac:dyDescent="0.3">
      <c r="A121" s="71" t="s">
        <v>514</v>
      </c>
      <c r="B121" s="71">
        <v>0.90546360000000004</v>
      </c>
      <c r="C121" s="71">
        <v>0.90169319999999997</v>
      </c>
      <c r="D121" s="71">
        <v>0.89511149999999995</v>
      </c>
      <c r="E121" s="71">
        <v>0.90464230000000001</v>
      </c>
      <c r="F121" s="71">
        <v>0.91673289999999996</v>
      </c>
      <c r="G121" s="71">
        <v>0.86291329999999999</v>
      </c>
      <c r="H121" s="71">
        <v>0.90619433999999999</v>
      </c>
      <c r="I121" s="71">
        <v>0.89618509999999996</v>
      </c>
      <c r="J121" s="71">
        <v>0.89208900000000002</v>
      </c>
      <c r="K121" s="71">
        <v>0.88019420000000004</v>
      </c>
      <c r="L121" s="71">
        <v>0.8851504</v>
      </c>
    </row>
    <row r="122" spans="1:12" x14ac:dyDescent="0.3">
      <c r="A122" s="71" t="s">
        <v>205</v>
      </c>
      <c r="B122" s="71">
        <v>0.41759099999999999</v>
      </c>
      <c r="C122" s="71">
        <v>0.6161546</v>
      </c>
      <c r="D122" s="71">
        <v>0.50459430000000005</v>
      </c>
      <c r="E122" s="71">
        <v>0.8102876</v>
      </c>
      <c r="F122" s="71">
        <v>0.91905119999999996</v>
      </c>
      <c r="G122" s="71">
        <v>0.51407910000000001</v>
      </c>
      <c r="H122" s="71">
        <v>0.39027666</v>
      </c>
      <c r="I122" s="71">
        <v>0.98159620000000003</v>
      </c>
      <c r="J122" s="71">
        <v>0.74124639999999997</v>
      </c>
      <c r="K122" s="71">
        <v>0.9864465</v>
      </c>
      <c r="L122" s="71">
        <v>0.89732089999999998</v>
      </c>
    </row>
    <row r="123" spans="1:12" x14ac:dyDescent="0.3">
      <c r="A123" s="71" t="s">
        <v>206</v>
      </c>
      <c r="B123" s="71">
        <v>0.56805669999999997</v>
      </c>
      <c r="C123" s="71">
        <v>0.61162910000000004</v>
      </c>
      <c r="D123" s="71">
        <v>0.6001843</v>
      </c>
      <c r="E123" s="71">
        <v>0.60672280000000001</v>
      </c>
      <c r="F123" s="71">
        <v>0.75910719999999998</v>
      </c>
      <c r="G123" s="71">
        <v>0.70581170000000004</v>
      </c>
      <c r="H123" s="71">
        <v>0.71022958000000003</v>
      </c>
      <c r="I123" s="71">
        <v>0.67718659999999997</v>
      </c>
      <c r="J123" s="71">
        <v>0.69473969999999996</v>
      </c>
      <c r="K123" s="71">
        <v>0.77115880000000003</v>
      </c>
      <c r="L123" s="71">
        <v>0.80001180000000005</v>
      </c>
    </row>
    <row r="124" spans="1:12" x14ac:dyDescent="0.3">
      <c r="A124" s="71" t="s">
        <v>515</v>
      </c>
      <c r="B124" s="71">
        <v>0.64014919999999997</v>
      </c>
      <c r="C124" s="71">
        <v>0.60456860000000001</v>
      </c>
      <c r="D124" s="71">
        <v>0.65255649999999998</v>
      </c>
      <c r="E124" s="71">
        <v>0.63166770000000005</v>
      </c>
      <c r="F124" s="71">
        <v>0.86651549999999999</v>
      </c>
      <c r="G124" s="71">
        <v>0.66443759999999996</v>
      </c>
      <c r="H124" s="71">
        <v>0.61857386999999997</v>
      </c>
      <c r="I124" s="71">
        <v>0.84598150000000005</v>
      </c>
      <c r="J124" s="71">
        <v>0.70159530000000003</v>
      </c>
      <c r="K124" s="71">
        <v>0.77802570000000004</v>
      </c>
      <c r="L124" s="71">
        <v>0.87076750000000003</v>
      </c>
    </row>
    <row r="125" spans="1:12" x14ac:dyDescent="0.3">
      <c r="A125" s="71" t="s">
        <v>516</v>
      </c>
      <c r="B125" s="71">
        <v>0.44658320000000001</v>
      </c>
      <c r="C125" s="71">
        <v>0.40775270000000002</v>
      </c>
      <c r="D125" s="71">
        <v>0.44608009999999998</v>
      </c>
      <c r="E125" s="71">
        <v>0.41085769999999999</v>
      </c>
      <c r="F125" s="71">
        <v>0.4874925</v>
      </c>
      <c r="G125" s="71">
        <v>0.44460539999999998</v>
      </c>
      <c r="H125" s="71">
        <v>0.45004514000000001</v>
      </c>
      <c r="I125" s="71">
        <v>0.55158289999999999</v>
      </c>
      <c r="J125" s="71">
        <v>0.53421090000000004</v>
      </c>
      <c r="K125" s="71">
        <v>0.53641399999999995</v>
      </c>
      <c r="L125" s="71">
        <v>0.54435579999999995</v>
      </c>
    </row>
    <row r="126" spans="1:12" x14ac:dyDescent="0.3">
      <c r="A126" s="71" t="s">
        <v>207</v>
      </c>
      <c r="B126" s="71">
        <v>0.43281310000000001</v>
      </c>
      <c r="C126" s="71">
        <v>0.50019950000000002</v>
      </c>
      <c r="D126" s="71">
        <v>0.50015359999999998</v>
      </c>
      <c r="E126" s="71">
        <v>0.47094170000000002</v>
      </c>
      <c r="F126" s="71">
        <v>0.52675099999999997</v>
      </c>
      <c r="G126" s="71">
        <v>0.5253198</v>
      </c>
      <c r="H126" s="71">
        <v>0.33628351000000001</v>
      </c>
      <c r="I126" s="71">
        <v>0.53144780000000003</v>
      </c>
      <c r="J126" s="71">
        <v>0.5588862</v>
      </c>
      <c r="K126" s="71">
        <v>0.63691790000000004</v>
      </c>
      <c r="L126" s="71">
        <v>0.63072989999999995</v>
      </c>
    </row>
    <row r="127" spans="1:12" x14ac:dyDescent="0.3">
      <c r="A127" s="71" t="s">
        <v>517</v>
      </c>
      <c r="B127" s="71">
        <v>0.70654090000000003</v>
      </c>
      <c r="C127" s="71">
        <v>0.68017490000000003</v>
      </c>
      <c r="D127" s="71">
        <v>0.68094460000000001</v>
      </c>
      <c r="E127" s="71">
        <v>0.6748189</v>
      </c>
      <c r="F127" s="71">
        <v>0.63794530000000005</v>
      </c>
      <c r="G127" s="71">
        <v>0.5359178</v>
      </c>
      <c r="H127" s="71">
        <v>0.61149063999999997</v>
      </c>
      <c r="I127" s="71">
        <v>0.67718659999999997</v>
      </c>
      <c r="J127" s="71">
        <v>0.71744079999999999</v>
      </c>
      <c r="K127" s="71">
        <v>0.65819819999999996</v>
      </c>
      <c r="L127" s="71">
        <v>0.64356179999999996</v>
      </c>
    </row>
    <row r="128" spans="1:12" x14ac:dyDescent="0.3">
      <c r="A128" s="71" t="s">
        <v>208</v>
      </c>
      <c r="B128" s="71">
        <v>0.28113840000000001</v>
      </c>
      <c r="C128" s="71">
        <v>0.32313639999999999</v>
      </c>
      <c r="D128" s="71">
        <v>0.31708989999999998</v>
      </c>
      <c r="E128" s="71">
        <v>0.1027144</v>
      </c>
      <c r="F128" s="71">
        <v>0.36782130000000002</v>
      </c>
      <c r="G128" s="71">
        <v>0.44460539999999998</v>
      </c>
      <c r="H128" s="71">
        <v>0.26018444000000002</v>
      </c>
      <c r="I128" s="71">
        <v>0.34545890000000001</v>
      </c>
      <c r="J128" s="71">
        <v>0.43907190000000001</v>
      </c>
      <c r="K128" s="71">
        <v>0.51107349999999996</v>
      </c>
      <c r="L128" s="71">
        <v>0.32000469999999998</v>
      </c>
    </row>
    <row r="129" spans="1:12" x14ac:dyDescent="0.3">
      <c r="A129" s="71" t="s">
        <v>518</v>
      </c>
      <c r="B129" s="71">
        <v>0.28113840000000001</v>
      </c>
      <c r="C129" s="71">
        <v>0.42507460000000002</v>
      </c>
      <c r="D129" s="71">
        <v>0.41712060000000001</v>
      </c>
      <c r="E129" s="71">
        <v>0.36822729999999998</v>
      </c>
      <c r="F129" s="71">
        <v>0.29848980000000003</v>
      </c>
      <c r="G129" s="71">
        <v>0.38555929999999999</v>
      </c>
      <c r="H129" s="71">
        <v>0.33628351000000001</v>
      </c>
      <c r="I129" s="71">
        <v>0.39014209999999999</v>
      </c>
      <c r="J129" s="71">
        <v>0.51185049999999999</v>
      </c>
      <c r="K129" s="71">
        <v>0.51878440000000003</v>
      </c>
      <c r="L129" s="71">
        <v>0.43629970000000001</v>
      </c>
    </row>
    <row r="130" spans="1:12" x14ac:dyDescent="0.3">
      <c r="A130" s="71" t="s">
        <v>519</v>
      </c>
      <c r="B130" s="71">
        <v>0.5094765</v>
      </c>
      <c r="C130" s="71">
        <v>0.49521379999999998</v>
      </c>
      <c r="D130" s="71">
        <v>0.56455900000000003</v>
      </c>
      <c r="E130" s="71">
        <v>0.48280289999999998</v>
      </c>
      <c r="F130" s="71">
        <v>0.53634119999999996</v>
      </c>
      <c r="G130" s="71">
        <v>0.4607386</v>
      </c>
      <c r="H130" s="71">
        <v>0.50825606999999995</v>
      </c>
      <c r="I130" s="71">
        <v>0.60789409999999999</v>
      </c>
      <c r="J130" s="71">
        <v>0.58971050000000003</v>
      </c>
      <c r="K130" s="71">
        <v>0.56074820000000003</v>
      </c>
      <c r="L130" s="71">
        <v>0.54778280000000001</v>
      </c>
    </row>
    <row r="131" spans="1:12" x14ac:dyDescent="0.3">
      <c r="A131" s="71" t="s">
        <v>520</v>
      </c>
      <c r="B131" s="71">
        <v>0.7900066</v>
      </c>
      <c r="C131" s="71">
        <v>0.77088129999999999</v>
      </c>
      <c r="D131" s="71">
        <v>0.80080830000000003</v>
      </c>
      <c r="E131" s="71">
        <v>0.79925780000000002</v>
      </c>
      <c r="F131" s="71">
        <v>0.96649910000000006</v>
      </c>
      <c r="G131" s="71">
        <v>0.81479610000000002</v>
      </c>
      <c r="H131" s="71">
        <v>0.77759761999999999</v>
      </c>
      <c r="I131" s="71">
        <v>0.95846160000000002</v>
      </c>
      <c r="J131" s="71">
        <v>0.95007909999999995</v>
      </c>
      <c r="K131" s="71">
        <v>1.0860768999999999</v>
      </c>
      <c r="L131" s="71">
        <v>0.99070369999999996</v>
      </c>
    </row>
    <row r="132" spans="1:12" x14ac:dyDescent="0.3">
      <c r="A132" s="71" t="s">
        <v>521</v>
      </c>
      <c r="B132" s="71">
        <v>0.52929879999999996</v>
      </c>
      <c r="C132" s="71">
        <v>0.5349642</v>
      </c>
      <c r="D132" s="71">
        <v>0.5674167</v>
      </c>
      <c r="E132" s="71">
        <v>0.57671159999999999</v>
      </c>
      <c r="F132" s="71">
        <v>0.60311619999999999</v>
      </c>
      <c r="G132" s="71">
        <v>0.5459427</v>
      </c>
      <c r="H132" s="71">
        <v>0.48139841999999999</v>
      </c>
      <c r="I132" s="71">
        <v>0.61612869999999997</v>
      </c>
      <c r="J132" s="71">
        <v>0.68598139999999996</v>
      </c>
      <c r="K132" s="71">
        <v>0.64642920000000004</v>
      </c>
      <c r="L132" s="71">
        <v>0.61453089999999999</v>
      </c>
    </row>
    <row r="133" spans="1:12" x14ac:dyDescent="0.3">
      <c r="A133" s="71" t="s">
        <v>522</v>
      </c>
      <c r="B133" s="71">
        <v>0.751857</v>
      </c>
      <c r="C133" s="71">
        <v>0.76123410000000002</v>
      </c>
      <c r="D133" s="71">
        <v>0.78416110000000006</v>
      </c>
      <c r="E133" s="71">
        <v>0.78364489999999998</v>
      </c>
      <c r="F133" s="71">
        <v>0.860456</v>
      </c>
      <c r="G133" s="71">
        <v>0.80052630000000002</v>
      </c>
      <c r="H133" s="71">
        <v>0.73043007000000004</v>
      </c>
      <c r="I133" s="71">
        <v>0.88579470000000005</v>
      </c>
      <c r="J133" s="71">
        <v>0.86108609999999997</v>
      </c>
      <c r="K133" s="71">
        <v>0.88284899999999999</v>
      </c>
      <c r="L133" s="71">
        <v>0.85725470000000004</v>
      </c>
    </row>
    <row r="134" spans="1:12" x14ac:dyDescent="0.3">
      <c r="A134" s="71" t="s">
        <v>523</v>
      </c>
      <c r="B134" s="71">
        <v>0.62183659999999996</v>
      </c>
      <c r="C134" s="71">
        <v>0.62689410000000001</v>
      </c>
      <c r="D134" s="71">
        <v>0.64449219999999996</v>
      </c>
      <c r="E134" s="71">
        <v>0.61858400000000002</v>
      </c>
      <c r="F134" s="71">
        <v>0.60007860000000002</v>
      </c>
      <c r="G134" s="71">
        <v>0.55545319999999998</v>
      </c>
      <c r="H134" s="71">
        <v>0.57140632999999996</v>
      </c>
      <c r="I134" s="71">
        <v>0.59689119999999996</v>
      </c>
      <c r="J134" s="71">
        <v>0.65718520000000002</v>
      </c>
      <c r="K134" s="71">
        <v>0.57408669999999995</v>
      </c>
      <c r="L134" s="71">
        <v>0.58883169999999996</v>
      </c>
    </row>
    <row r="135" spans="1:12" x14ac:dyDescent="0.3">
      <c r="A135" s="71" t="s">
        <v>524</v>
      </c>
      <c r="B135" s="71">
        <v>0.75958490000000001</v>
      </c>
      <c r="C135" s="71">
        <v>0.78066420000000003</v>
      </c>
      <c r="D135" s="71">
        <v>0.78161809999999998</v>
      </c>
      <c r="E135" s="71">
        <v>0.77831119999999998</v>
      </c>
      <c r="F135" s="71">
        <v>0.88482249999999996</v>
      </c>
      <c r="G135" s="71">
        <v>0.80052630000000002</v>
      </c>
      <c r="H135" s="71">
        <v>0.73422178000000005</v>
      </c>
      <c r="I135" s="71">
        <v>0.83012450000000004</v>
      </c>
      <c r="J135" s="71">
        <v>0.81674659999999999</v>
      </c>
      <c r="K135" s="71">
        <v>0.86480349999999995</v>
      </c>
      <c r="L135" s="71">
        <v>0.90509819999999996</v>
      </c>
    </row>
    <row r="136" spans="1:12" x14ac:dyDescent="0.3">
      <c r="A136" s="71" t="s">
        <v>209</v>
      </c>
      <c r="B136" s="71">
        <v>0.60086119999999998</v>
      </c>
      <c r="C136" s="71">
        <v>0.58934129999999996</v>
      </c>
      <c r="D136" s="71">
        <v>0.65255649999999998</v>
      </c>
      <c r="E136" s="71">
        <v>0.62084640000000002</v>
      </c>
      <c r="F136" s="71">
        <v>0.80962800000000001</v>
      </c>
      <c r="G136" s="71">
        <v>0.67927870000000001</v>
      </c>
      <c r="H136" s="71">
        <v>0.62539946999999996</v>
      </c>
      <c r="I136" s="71">
        <v>0.77769999999999995</v>
      </c>
      <c r="J136" s="71">
        <v>0.71586470000000002</v>
      </c>
      <c r="K136" s="71">
        <v>0.7698739</v>
      </c>
      <c r="L136" s="71">
        <v>0.80120559999999996</v>
      </c>
    </row>
    <row r="137" spans="1:12" x14ac:dyDescent="0.3">
      <c r="A137" s="71" t="s">
        <v>210</v>
      </c>
      <c r="B137" s="71">
        <v>0.23252610000000001</v>
      </c>
      <c r="C137" s="71">
        <v>0.26350639999999997</v>
      </c>
      <c r="D137" s="71">
        <v>0.25857560000000002</v>
      </c>
      <c r="E137" s="71">
        <v>0.30814320000000001</v>
      </c>
      <c r="F137" s="71">
        <v>0.27484409999999998</v>
      </c>
      <c r="G137" s="71">
        <v>0.2984137</v>
      </c>
      <c r="H137" s="71">
        <v>0.33628351000000001</v>
      </c>
      <c r="I137" s="71">
        <v>0.19972000000000001</v>
      </c>
      <c r="J137" s="71">
        <v>0.32859260000000001</v>
      </c>
      <c r="K137" s="71">
        <v>0.41992930000000001</v>
      </c>
      <c r="L137" s="71">
        <v>0.32000469999999998</v>
      </c>
    </row>
    <row r="138" spans="1:12" x14ac:dyDescent="0.3">
      <c r="A138" s="71" t="s">
        <v>525</v>
      </c>
      <c r="B138" s="71">
        <v>0.89728620000000003</v>
      </c>
      <c r="C138" s="71">
        <v>0.89943799999999996</v>
      </c>
      <c r="D138" s="71">
        <v>0.91243350000000001</v>
      </c>
      <c r="E138" s="71">
        <v>0.88710580000000006</v>
      </c>
      <c r="F138" s="71">
        <v>0.92208880000000004</v>
      </c>
      <c r="G138" s="71">
        <v>0.91358589999999995</v>
      </c>
      <c r="H138" s="71">
        <v>0.89537831000000001</v>
      </c>
      <c r="I138" s="71">
        <v>0.88299720000000004</v>
      </c>
      <c r="J138" s="71">
        <v>0.89597590000000005</v>
      </c>
      <c r="K138" s="71">
        <v>0.91302709999999998</v>
      </c>
      <c r="L138" s="71">
        <v>0.91303389999999995</v>
      </c>
    </row>
    <row r="139" spans="1:12" x14ac:dyDescent="0.3">
      <c r="A139" s="71" t="s">
        <v>211</v>
      </c>
      <c r="B139" s="71">
        <v>0.91346249999999996</v>
      </c>
      <c r="C139" s="71">
        <v>0.91218030000000005</v>
      </c>
      <c r="D139" s="71">
        <v>0.90715630000000003</v>
      </c>
      <c r="E139" s="71">
        <v>0.91079730000000003</v>
      </c>
      <c r="F139" s="71">
        <v>0.90331510000000004</v>
      </c>
      <c r="G139" s="71">
        <v>0.93150200000000005</v>
      </c>
      <c r="H139" s="71">
        <v>0.89537831000000001</v>
      </c>
      <c r="I139" s="71">
        <v>0.88823660000000004</v>
      </c>
      <c r="J139" s="71">
        <v>0.91091060000000001</v>
      </c>
      <c r="K139" s="71">
        <v>0.87128729999999999</v>
      </c>
      <c r="L139" s="71">
        <v>0.89823969999999997</v>
      </c>
    </row>
    <row r="140" spans="1:12" x14ac:dyDescent="0.3">
      <c r="A140" s="71" t="s">
        <v>526</v>
      </c>
      <c r="B140" s="71">
        <v>0.7549979</v>
      </c>
      <c r="C140" s="71">
        <v>0.81550549999999999</v>
      </c>
      <c r="D140" s="71">
        <v>0.7078989</v>
      </c>
      <c r="E140" s="71">
        <v>0.8391691</v>
      </c>
      <c r="F140" s="71">
        <v>0.83079409999999998</v>
      </c>
      <c r="G140" s="71">
        <v>0.77682410000000002</v>
      </c>
      <c r="H140" s="71">
        <v>0.70591482999999999</v>
      </c>
      <c r="I140" s="71">
        <v>0.85155389999999997</v>
      </c>
      <c r="J140" s="71">
        <v>0.90558260000000002</v>
      </c>
      <c r="K140" s="71">
        <v>0.96854890000000005</v>
      </c>
      <c r="L140" s="71">
        <v>0.82424940000000002</v>
      </c>
    </row>
    <row r="141" spans="1:12" x14ac:dyDescent="0.3">
      <c r="A141" s="71" t="s">
        <v>527</v>
      </c>
      <c r="B141" s="71">
        <v>0.52554599999999996</v>
      </c>
      <c r="C141" s="71">
        <v>0.49005300000000002</v>
      </c>
      <c r="D141" s="71">
        <v>0.50015359999999998</v>
      </c>
      <c r="E141" s="71">
        <v>0.41085769999999999</v>
      </c>
      <c r="F141" s="71">
        <v>0.55798179999999997</v>
      </c>
      <c r="G141" s="71">
        <v>0.57312510000000005</v>
      </c>
      <c r="H141" s="71">
        <v>0.13009222000000001</v>
      </c>
      <c r="I141" s="71">
        <v>0.59689119999999996</v>
      </c>
      <c r="J141" s="71">
        <v>0.65461789999999997</v>
      </c>
      <c r="K141" s="71">
        <v>0.65677909999999995</v>
      </c>
      <c r="L141" s="71">
        <v>0.59870939999999995</v>
      </c>
    </row>
    <row r="142" spans="1:12" x14ac:dyDescent="0.3">
      <c r="A142" s="71" t="s">
        <v>212</v>
      </c>
      <c r="B142" s="71">
        <v>0.80614019999999997</v>
      </c>
      <c r="C142" s="71">
        <v>0.81260469999999996</v>
      </c>
      <c r="D142" s="71">
        <v>0.79739919999999997</v>
      </c>
      <c r="E142" s="71">
        <v>0.82739359999999995</v>
      </c>
      <c r="F142" s="71">
        <v>0.93436680000000005</v>
      </c>
      <c r="G142" s="71">
        <v>0.87321680000000002</v>
      </c>
      <c r="H142" s="71">
        <v>0.80524801999999995</v>
      </c>
      <c r="I142" s="71">
        <v>0.89063769999999998</v>
      </c>
      <c r="J142" s="71">
        <v>0.81097109999999994</v>
      </c>
      <c r="K142" s="71">
        <v>0.87839639999999997</v>
      </c>
      <c r="L142" s="71">
        <v>0.93310070000000001</v>
      </c>
    </row>
    <row r="143" spans="1:12" x14ac:dyDescent="0.3">
      <c r="A143" s="71" t="s">
        <v>528</v>
      </c>
      <c r="B143" s="71">
        <v>0.37057509999999999</v>
      </c>
      <c r="C143" s="71">
        <v>0.4477449</v>
      </c>
      <c r="D143" s="71">
        <v>0.40887180000000001</v>
      </c>
      <c r="E143" s="71">
        <v>0.36822729999999998</v>
      </c>
      <c r="F143" s="71">
        <v>0.48096420000000001</v>
      </c>
      <c r="G143" s="71">
        <v>0.20369899999999999</v>
      </c>
      <c r="H143" s="71">
        <v>0.26018444000000002</v>
      </c>
      <c r="I143" s="71">
        <v>0.45785439999999999</v>
      </c>
      <c r="J143" s="71">
        <v>0.47938710000000001</v>
      </c>
      <c r="K143" s="71">
        <v>0.43420300000000001</v>
      </c>
      <c r="L143" s="71">
        <v>0.43629970000000001</v>
      </c>
    </row>
    <row r="144" spans="1:12" x14ac:dyDescent="0.3">
      <c r="A144" s="71" t="s">
        <v>213</v>
      </c>
      <c r="B144" s="71">
        <v>0.69641770000000003</v>
      </c>
      <c r="C144" s="71">
        <v>0.71809270000000003</v>
      </c>
      <c r="D144" s="71">
        <v>0.71211270000000004</v>
      </c>
      <c r="E144" s="71">
        <v>0.71666719999999995</v>
      </c>
      <c r="F144" s="71">
        <v>0.75801540000000001</v>
      </c>
      <c r="G144" s="71">
        <v>0.68855129999999998</v>
      </c>
      <c r="H144" s="71">
        <v>0.65623642999999998</v>
      </c>
      <c r="I144" s="71">
        <v>0.74489890000000003</v>
      </c>
      <c r="J144" s="71">
        <v>0.69043759999999998</v>
      </c>
      <c r="K144" s="71">
        <v>0.71928199999999998</v>
      </c>
      <c r="L144" s="71">
        <v>0.79698380000000002</v>
      </c>
    </row>
    <row r="145" spans="1:12" x14ac:dyDescent="0.3">
      <c r="A145" s="71" t="s">
        <v>529</v>
      </c>
      <c r="B145" s="71">
        <v>0.68171250000000005</v>
      </c>
      <c r="C145" s="71">
        <v>0.6633928</v>
      </c>
      <c r="D145" s="71">
        <v>0.67569619999999997</v>
      </c>
      <c r="E145" s="71">
        <v>0.68535429999999997</v>
      </c>
      <c r="F145" s="71">
        <v>0.68504089999999995</v>
      </c>
      <c r="G145" s="71">
        <v>0.62434659999999997</v>
      </c>
      <c r="H145" s="71">
        <v>0.58013736000000005</v>
      </c>
      <c r="I145" s="71">
        <v>0.70125369999999998</v>
      </c>
      <c r="J145" s="71">
        <v>0.75871860000000002</v>
      </c>
      <c r="K145" s="71">
        <v>0.75275289999999995</v>
      </c>
      <c r="L145" s="71">
        <v>0.68457999999999997</v>
      </c>
    </row>
    <row r="146" spans="1:12" x14ac:dyDescent="0.3">
      <c r="A146" s="71" t="s">
        <v>214</v>
      </c>
      <c r="B146" s="71">
        <v>0.77184209999999998</v>
      </c>
      <c r="C146" s="71">
        <v>0.81435199999999996</v>
      </c>
      <c r="D146" s="71">
        <v>0.76534009999999997</v>
      </c>
      <c r="E146" s="71">
        <v>0.8102876</v>
      </c>
      <c r="F146" s="71">
        <v>0.95571479999999998</v>
      </c>
      <c r="G146" s="71">
        <v>0.79036410000000001</v>
      </c>
      <c r="H146" s="71">
        <v>0.79193155999999998</v>
      </c>
      <c r="I146" s="71">
        <v>0.90614380000000005</v>
      </c>
      <c r="J146" s="71">
        <v>0.85896830000000002</v>
      </c>
      <c r="K146" s="71">
        <v>0.97420399999999996</v>
      </c>
      <c r="L146" s="71">
        <v>0.94486910000000002</v>
      </c>
    </row>
    <row r="147" spans="1:12" x14ac:dyDescent="0.3">
      <c r="A147" s="71" t="s">
        <v>530</v>
      </c>
      <c r="B147" s="71">
        <v>0.70762309999999995</v>
      </c>
      <c r="C147" s="71">
        <v>0.63690239999999998</v>
      </c>
      <c r="D147" s="71">
        <v>0.87065769999999998</v>
      </c>
      <c r="E147" s="71">
        <v>0.65658309999999998</v>
      </c>
      <c r="F147" s="71">
        <v>0.59697960000000005</v>
      </c>
      <c r="G147" s="71">
        <v>0.63671219999999995</v>
      </c>
      <c r="H147" s="71">
        <v>0.60412955999999995</v>
      </c>
      <c r="I147" s="71">
        <v>0.69560330000000004</v>
      </c>
      <c r="J147" s="71">
        <v>0.73994599999999999</v>
      </c>
      <c r="K147" s="71">
        <v>0.67794639999999995</v>
      </c>
      <c r="L147" s="71">
        <v>0.67358300000000004</v>
      </c>
    </row>
    <row r="148" spans="1:12" x14ac:dyDescent="0.3">
      <c r="A148" s="71" t="s">
        <v>215</v>
      </c>
      <c r="B148" s="71">
        <v>0.34643970000000002</v>
      </c>
      <c r="C148" s="71">
        <v>0.4166685</v>
      </c>
      <c r="D148" s="71">
        <v>0.41712060000000001</v>
      </c>
      <c r="E148" s="71">
        <v>0.36822729999999998</v>
      </c>
      <c r="F148" s="71">
        <v>0.52675099999999997</v>
      </c>
      <c r="G148" s="71">
        <v>0.40739799999999998</v>
      </c>
      <c r="H148" s="71">
        <v>0.20619129</v>
      </c>
      <c r="I148" s="71">
        <v>0.4800625</v>
      </c>
      <c r="J148" s="71">
        <v>0.54085309999999998</v>
      </c>
      <c r="K148" s="71">
        <v>0.6017768</v>
      </c>
      <c r="L148" s="71">
        <v>0.57546079999999999</v>
      </c>
    </row>
    <row r="149" spans="1:12" x14ac:dyDescent="0.3">
      <c r="A149" s="71" t="s">
        <v>531</v>
      </c>
      <c r="B149" s="71">
        <v>0.61787800000000004</v>
      </c>
      <c r="C149" s="71">
        <v>0.61162910000000004</v>
      </c>
      <c r="D149" s="71">
        <v>0.63769969999999998</v>
      </c>
      <c r="E149" s="71">
        <v>0.6252702</v>
      </c>
      <c r="F149" s="71">
        <v>0.54536700000000005</v>
      </c>
      <c r="G149" s="71">
        <v>0.50211269999999997</v>
      </c>
      <c r="H149" s="71">
        <v>0.57140632999999996</v>
      </c>
      <c r="I149" s="71">
        <v>0.58986209999999994</v>
      </c>
      <c r="J149" s="71">
        <v>0.63422970000000001</v>
      </c>
      <c r="K149" s="71">
        <v>0.60385880000000003</v>
      </c>
      <c r="L149" s="71">
        <v>0.61453089999999999</v>
      </c>
    </row>
    <row r="150" spans="1:12" x14ac:dyDescent="0.3">
      <c r="A150" s="71" t="s">
        <v>532</v>
      </c>
      <c r="B150" s="71">
        <v>0.76620330000000003</v>
      </c>
      <c r="C150" s="71">
        <v>0.79119839999999997</v>
      </c>
      <c r="D150" s="71">
        <v>0.79911379999999999</v>
      </c>
      <c r="E150" s="71">
        <v>0.77753329999999998</v>
      </c>
      <c r="F150" s="71">
        <v>0.79571080000000005</v>
      </c>
      <c r="G150" s="71">
        <v>0.77961239999999998</v>
      </c>
      <c r="H150" s="71">
        <v>0.80265924</v>
      </c>
      <c r="I150" s="71">
        <v>0.79944170000000003</v>
      </c>
      <c r="J150" s="71">
        <v>0.79291160000000005</v>
      </c>
      <c r="K150" s="71">
        <v>0.75129020000000002</v>
      </c>
      <c r="L150" s="71">
        <v>0.82874639999999999</v>
      </c>
    </row>
    <row r="151" spans="1:12" x14ac:dyDescent="0.3">
      <c r="A151" s="71" t="s">
        <v>533</v>
      </c>
      <c r="B151" s="71">
        <v>0.54672670000000001</v>
      </c>
      <c r="C151" s="71">
        <v>0.51860669999999998</v>
      </c>
      <c r="D151" s="71">
        <v>0.54611080000000001</v>
      </c>
      <c r="E151" s="71">
        <v>0.55735559999999995</v>
      </c>
      <c r="F151" s="71">
        <v>0.63307519999999995</v>
      </c>
      <c r="G151" s="71">
        <v>0.55545319999999998</v>
      </c>
      <c r="H151" s="71">
        <v>0.58848022</v>
      </c>
      <c r="I151" s="71">
        <v>0.65144290000000005</v>
      </c>
      <c r="J151" s="71">
        <v>0.65654829999999997</v>
      </c>
      <c r="K151" s="71">
        <v>0.64946380000000004</v>
      </c>
      <c r="L151" s="71">
        <v>0.64179649999999999</v>
      </c>
    </row>
    <row r="152" spans="1:12" x14ac:dyDescent="0.3">
      <c r="A152" s="71" t="s">
        <v>534</v>
      </c>
      <c r="B152" s="71">
        <v>0.91084509999999996</v>
      </c>
      <c r="C152" s="71">
        <v>0.91188230000000003</v>
      </c>
      <c r="D152" s="71">
        <v>0.89685380000000003</v>
      </c>
      <c r="E152" s="71">
        <v>0.92002349999999999</v>
      </c>
      <c r="F152" s="71">
        <v>0.93014470000000005</v>
      </c>
      <c r="G152" s="71">
        <v>0.93984999999999996</v>
      </c>
      <c r="H152" s="71">
        <v>0.89537831000000001</v>
      </c>
      <c r="I152" s="71">
        <v>0.92206929999999998</v>
      </c>
      <c r="J152" s="71">
        <v>0.96795319999999996</v>
      </c>
      <c r="K152" s="71">
        <v>0.98545360000000004</v>
      </c>
      <c r="L152" s="71">
        <v>0.95284840000000004</v>
      </c>
    </row>
    <row r="153" spans="1:12" x14ac:dyDescent="0.3">
      <c r="A153" s="71" t="s">
        <v>535</v>
      </c>
      <c r="B153" s="71">
        <v>0.66388709999999995</v>
      </c>
      <c r="C153" s="71">
        <v>0.64807729999999997</v>
      </c>
      <c r="D153" s="71">
        <v>0.68475920000000001</v>
      </c>
      <c r="E153" s="71">
        <v>0.63374019999999998</v>
      </c>
      <c r="F153" s="71">
        <v>0.77362819999999999</v>
      </c>
      <c r="G153" s="71">
        <v>0.65921430000000003</v>
      </c>
      <c r="H153" s="71">
        <v>0.56224921999999999</v>
      </c>
      <c r="I153" s="71">
        <v>0.74242200000000003</v>
      </c>
      <c r="J153" s="71">
        <v>0.76039369999999995</v>
      </c>
      <c r="K153" s="71">
        <v>0.79028259999999995</v>
      </c>
      <c r="L153" s="71">
        <v>0.79759449999999998</v>
      </c>
    </row>
    <row r="154" spans="1:12" x14ac:dyDescent="0.3">
      <c r="A154" s="71" t="s">
        <v>216</v>
      </c>
      <c r="B154" s="71">
        <v>1.0816402000000001</v>
      </c>
      <c r="C154" s="71">
        <v>1.1541942000000001</v>
      </c>
      <c r="D154" s="71">
        <v>1.0000249999999999</v>
      </c>
      <c r="E154" s="71">
        <v>1.1805331999999999</v>
      </c>
      <c r="F154" s="71">
        <v>1.0792987999999999</v>
      </c>
      <c r="G154" s="71">
        <v>1.0563256000000001</v>
      </c>
      <c r="H154" s="71">
        <v>1.06414253</v>
      </c>
      <c r="I154" s="71">
        <v>1.1158657999999999</v>
      </c>
      <c r="J154" s="71">
        <v>1.0946209</v>
      </c>
      <c r="K154" s="71">
        <v>1.1249632000000001</v>
      </c>
      <c r="L154" s="71">
        <v>1.0789816000000001</v>
      </c>
    </row>
    <row r="155" spans="1:12" x14ac:dyDescent="0.3">
      <c r="A155" s="71" t="s">
        <v>536</v>
      </c>
      <c r="B155" s="71">
        <v>0.83957369999999998</v>
      </c>
      <c r="C155" s="71">
        <v>0.8631723</v>
      </c>
      <c r="D155" s="71">
        <v>0.83244839999999998</v>
      </c>
      <c r="E155" s="71">
        <v>0.87985720000000001</v>
      </c>
      <c r="F155" s="71">
        <v>0.93609229999999999</v>
      </c>
      <c r="G155" s="71">
        <v>0.85200339999999997</v>
      </c>
      <c r="H155" s="71">
        <v>0.81032084999999998</v>
      </c>
      <c r="I155" s="71">
        <v>0.92134959999999999</v>
      </c>
      <c r="J155" s="71">
        <v>0.90721359999999995</v>
      </c>
      <c r="K155" s="71">
        <v>0.96398989999999996</v>
      </c>
      <c r="L155" s="71">
        <v>0.93116529999999997</v>
      </c>
    </row>
    <row r="156" spans="1:12" x14ac:dyDescent="0.3">
      <c r="A156" s="71" t="s">
        <v>537</v>
      </c>
      <c r="B156" s="71">
        <v>0.76475850000000001</v>
      </c>
      <c r="C156" s="71">
        <v>0.75529990000000002</v>
      </c>
      <c r="D156" s="71">
        <v>0.76888610000000002</v>
      </c>
      <c r="E156" s="71">
        <v>0.77034230000000004</v>
      </c>
      <c r="F156" s="71">
        <v>0.75801540000000001</v>
      </c>
      <c r="G156" s="71">
        <v>0.67927870000000001</v>
      </c>
      <c r="H156" s="71">
        <v>0.67770934999999999</v>
      </c>
      <c r="I156" s="71">
        <v>0.7730629</v>
      </c>
      <c r="J156" s="71">
        <v>0.91132380000000002</v>
      </c>
      <c r="K156" s="71">
        <v>0.90649389999999996</v>
      </c>
      <c r="L156" s="71">
        <v>0.7602949</v>
      </c>
    </row>
    <row r="157" spans="1:12" x14ac:dyDescent="0.3">
      <c r="A157" s="71" t="s">
        <v>217</v>
      </c>
      <c r="B157" s="71">
        <v>0.52929879999999996</v>
      </c>
      <c r="C157" s="71">
        <v>0.54968300000000003</v>
      </c>
      <c r="D157" s="71">
        <v>0.55866780000000005</v>
      </c>
      <c r="E157" s="71">
        <v>0.57365619999999995</v>
      </c>
      <c r="F157" s="71">
        <v>0.64724470000000001</v>
      </c>
      <c r="G157" s="71">
        <v>0.68397300000000005</v>
      </c>
      <c r="H157" s="71">
        <v>0.54247480000000003</v>
      </c>
      <c r="I157" s="71">
        <v>0.62766029999999995</v>
      </c>
      <c r="J157" s="71">
        <v>0.65066480000000004</v>
      </c>
      <c r="K157" s="71">
        <v>0.75984980000000002</v>
      </c>
      <c r="L157" s="71">
        <v>0.71548120000000004</v>
      </c>
    </row>
    <row r="158" spans="1:12" x14ac:dyDescent="0.3">
      <c r="A158" s="71" t="s">
        <v>538</v>
      </c>
      <c r="B158" s="71">
        <v>0.63489490000000004</v>
      </c>
      <c r="C158" s="71">
        <v>0.68160969999999999</v>
      </c>
      <c r="D158" s="71">
        <v>0.64113589999999998</v>
      </c>
      <c r="E158" s="71">
        <v>0.6924458</v>
      </c>
      <c r="F158" s="71">
        <v>0.72916939999999997</v>
      </c>
      <c r="G158" s="71">
        <v>0.58925830000000001</v>
      </c>
      <c r="H158" s="71">
        <v>0.56224921999999999</v>
      </c>
      <c r="I158" s="71">
        <v>0.74972839999999996</v>
      </c>
      <c r="J158" s="71">
        <v>0.75028870000000003</v>
      </c>
      <c r="K158" s="71">
        <v>0.76922710000000005</v>
      </c>
      <c r="L158" s="71">
        <v>0.78619070000000002</v>
      </c>
    </row>
    <row r="159" spans="1:12" x14ac:dyDescent="0.3">
      <c r="A159" s="71" t="s">
        <v>539</v>
      </c>
      <c r="B159" s="71">
        <v>0.6198709</v>
      </c>
      <c r="C159" s="71">
        <v>0.56622470000000003</v>
      </c>
      <c r="D159" s="71">
        <v>0.60679519999999998</v>
      </c>
      <c r="E159" s="71">
        <v>0.61628649999999996</v>
      </c>
      <c r="F159" s="71">
        <v>0.63307519999999995</v>
      </c>
      <c r="G159" s="71">
        <v>0.56449959999999999</v>
      </c>
      <c r="H159" s="71">
        <v>0.50825606999999995</v>
      </c>
      <c r="I159" s="71">
        <v>0.64172680000000004</v>
      </c>
      <c r="J159" s="71">
        <v>0.67269469999999998</v>
      </c>
      <c r="K159" s="71">
        <v>0.7382109</v>
      </c>
      <c r="L159" s="71">
        <v>0.65041680000000002</v>
      </c>
    </row>
    <row r="160" spans="1:12" x14ac:dyDescent="0.3">
      <c r="A160" s="71" t="s">
        <v>540</v>
      </c>
      <c r="B160" s="71">
        <v>0.74945569999999995</v>
      </c>
      <c r="C160" s="71">
        <v>0.74076299999999995</v>
      </c>
      <c r="D160" s="71">
        <v>0.75414740000000002</v>
      </c>
      <c r="E160" s="71">
        <v>0.74831579999999998</v>
      </c>
      <c r="F160" s="71">
        <v>0.8273469</v>
      </c>
      <c r="G160" s="71">
        <v>0.8101604</v>
      </c>
      <c r="H160" s="71">
        <v>0.76528609000000003</v>
      </c>
      <c r="I160" s="71">
        <v>0.77238810000000002</v>
      </c>
      <c r="J160" s="71">
        <v>0.8037455</v>
      </c>
      <c r="K160" s="71">
        <v>0.86212520000000004</v>
      </c>
      <c r="L160" s="71">
        <v>0.87725750000000002</v>
      </c>
    </row>
    <row r="161" spans="1:12" x14ac:dyDescent="0.3">
      <c r="A161" s="71" t="s">
        <v>541</v>
      </c>
      <c r="B161" s="71">
        <v>0.59153690000000003</v>
      </c>
      <c r="C161" s="71">
        <v>0.63690239999999998</v>
      </c>
      <c r="D161" s="71">
        <v>0.60679519999999998</v>
      </c>
      <c r="E161" s="71">
        <v>0.63374019999999998</v>
      </c>
      <c r="F161" s="71">
        <v>0.67782109999999995</v>
      </c>
      <c r="G161" s="71">
        <v>0.56449959999999999</v>
      </c>
      <c r="H161" s="71">
        <v>0.58013736000000005</v>
      </c>
      <c r="I161" s="71">
        <v>0.71295560000000002</v>
      </c>
      <c r="J161" s="71">
        <v>0.69092299999999995</v>
      </c>
      <c r="K161" s="71">
        <v>0.68860330000000003</v>
      </c>
      <c r="L161" s="71">
        <v>0.73823740000000004</v>
      </c>
    </row>
    <row r="162" spans="1:12" x14ac:dyDescent="0.3">
      <c r="A162" s="71" t="s">
        <v>542</v>
      </c>
      <c r="B162" s="71">
        <v>0.1587237</v>
      </c>
      <c r="C162" s="71">
        <v>0.26350639999999997</v>
      </c>
      <c r="D162" s="71">
        <v>0.2000614</v>
      </c>
      <c r="E162" s="71">
        <v>0.20542879999999999</v>
      </c>
      <c r="F162" s="71">
        <v>0.10632419999999999</v>
      </c>
      <c r="G162" s="71">
        <v>0.33221879999999998</v>
      </c>
      <c r="H162" s="71">
        <v>0.13009222000000001</v>
      </c>
      <c r="I162" s="71">
        <v>0.28034249999999999</v>
      </c>
      <c r="J162" s="71">
        <v>0.28669800000000001</v>
      </c>
      <c r="K162" s="71">
        <v>0.3283895</v>
      </c>
      <c r="L162" s="71">
        <v>0.26095259999999998</v>
      </c>
    </row>
    <row r="163" spans="1:12" x14ac:dyDescent="0.3">
      <c r="A163" s="71" t="s">
        <v>543</v>
      </c>
      <c r="B163" s="71">
        <v>1.0080537000000001</v>
      </c>
      <c r="C163" s="71">
        <v>1.0448968000000001</v>
      </c>
      <c r="D163" s="71">
        <v>0.97925399999999996</v>
      </c>
      <c r="E163" s="71">
        <v>1.0598631000000001</v>
      </c>
      <c r="F163" s="71">
        <v>1.0822385000000001</v>
      </c>
      <c r="G163" s="71">
        <v>1.0008994</v>
      </c>
      <c r="H163" s="71">
        <v>1.0301825</v>
      </c>
      <c r="I163" s="71">
        <v>1.0704381999999999</v>
      </c>
      <c r="J163" s="71">
        <v>1.0111794999999999</v>
      </c>
      <c r="K163" s="71">
        <v>1.0483142000000001</v>
      </c>
      <c r="L163" s="71">
        <v>1.0612638000000001</v>
      </c>
    </row>
    <row r="164" spans="1:12" x14ac:dyDescent="0.3">
      <c r="A164" s="71" t="s">
        <v>218</v>
      </c>
      <c r="B164" s="71">
        <v>0.86490199999999995</v>
      </c>
      <c r="C164" s="71">
        <v>0.89448589999999994</v>
      </c>
      <c r="D164" s="71">
        <v>0.84288529999999995</v>
      </c>
      <c r="E164" s="71">
        <v>0.90464230000000001</v>
      </c>
      <c r="F164" s="71">
        <v>0.93191809999999997</v>
      </c>
      <c r="G164" s="71">
        <v>0.84041120000000002</v>
      </c>
      <c r="H164" s="71">
        <v>0.82007282999999997</v>
      </c>
      <c r="I164" s="71">
        <v>0.92349809999999999</v>
      </c>
      <c r="J164" s="71">
        <v>0.91474200000000006</v>
      </c>
      <c r="K164" s="71">
        <v>0.96677519999999995</v>
      </c>
      <c r="L164" s="71">
        <v>0.92418120000000004</v>
      </c>
    </row>
    <row r="165" spans="1:12" x14ac:dyDescent="0.3">
      <c r="A165" s="71" t="s">
        <v>544</v>
      </c>
      <c r="B165" s="71">
        <v>0.85707040000000001</v>
      </c>
      <c r="C165" s="71">
        <v>0.85240139999999998</v>
      </c>
      <c r="D165" s="71">
        <v>0.85533729999999997</v>
      </c>
      <c r="E165" s="71">
        <v>0.85798859999999999</v>
      </c>
      <c r="F165" s="71">
        <v>0.81947890000000001</v>
      </c>
      <c r="G165" s="71">
        <v>0.79295729999999998</v>
      </c>
      <c r="H165" s="71">
        <v>0.85665239000000004</v>
      </c>
      <c r="I165" s="71">
        <v>0.84018490000000001</v>
      </c>
      <c r="J165" s="71">
        <v>0.92535489999999998</v>
      </c>
      <c r="K165" s="71">
        <v>0.88885780000000003</v>
      </c>
      <c r="L165" s="71">
        <v>0.81153090000000005</v>
      </c>
    </row>
    <row r="166" spans="1:12" x14ac:dyDescent="0.3">
      <c r="A166" s="71" t="s">
        <v>545</v>
      </c>
      <c r="B166" s="71">
        <v>0.82972939999999995</v>
      </c>
      <c r="C166" s="71">
        <v>0.8271001</v>
      </c>
      <c r="D166" s="71">
        <v>0.82693249999999996</v>
      </c>
      <c r="E166" s="71">
        <v>0.83069899999999997</v>
      </c>
      <c r="F166" s="71">
        <v>0.85059370000000001</v>
      </c>
      <c r="G166" s="71">
        <v>0.85753860000000004</v>
      </c>
      <c r="H166" s="71">
        <v>0.83159077000000003</v>
      </c>
      <c r="I166" s="71">
        <v>0.87020459999999999</v>
      </c>
      <c r="J166" s="71">
        <v>0.88196220000000003</v>
      </c>
      <c r="K166" s="71">
        <v>0.9034913</v>
      </c>
      <c r="L166" s="71">
        <v>0.88347059999999999</v>
      </c>
    </row>
    <row r="167" spans="1:12" x14ac:dyDescent="0.3">
      <c r="A167" s="71" t="s">
        <v>546</v>
      </c>
      <c r="B167" s="71">
        <v>0.83957369999999998</v>
      </c>
      <c r="C167" s="71">
        <v>0.82224249999999999</v>
      </c>
      <c r="D167" s="71">
        <v>0.82361479999999998</v>
      </c>
      <c r="E167" s="71">
        <v>0.81820090000000001</v>
      </c>
      <c r="F167" s="71">
        <v>0.80404949999999997</v>
      </c>
      <c r="G167" s="71">
        <v>0.79803749999999996</v>
      </c>
      <c r="H167" s="71">
        <v>0.81768193</v>
      </c>
      <c r="I167" s="71">
        <v>0.84434900000000002</v>
      </c>
      <c r="J167" s="71">
        <v>0.85514080000000003</v>
      </c>
      <c r="K167" s="71">
        <v>0.84452229999999995</v>
      </c>
      <c r="L167" s="71">
        <v>0.82168980000000003</v>
      </c>
    </row>
    <row r="168" spans="1:12" x14ac:dyDescent="0.3">
      <c r="A168" s="71" t="s">
        <v>547</v>
      </c>
      <c r="B168" s="71">
        <v>0.51773449999999999</v>
      </c>
      <c r="C168" s="71">
        <v>0.51860669999999998</v>
      </c>
      <c r="D168" s="71">
        <v>0.44608009999999998</v>
      </c>
      <c r="E168" s="71">
        <v>0.45115430000000001</v>
      </c>
      <c r="F168" s="71">
        <v>0.59697960000000005</v>
      </c>
      <c r="G168" s="71">
        <v>0.5253198</v>
      </c>
      <c r="H168" s="71">
        <v>0.39027666</v>
      </c>
      <c r="I168" s="71">
        <v>0.55158289999999999</v>
      </c>
      <c r="J168" s="71">
        <v>0.65331410000000001</v>
      </c>
      <c r="K168" s="71">
        <v>0.65534570000000003</v>
      </c>
      <c r="L168" s="71">
        <v>0.61237319999999995</v>
      </c>
    </row>
    <row r="169" spans="1:12" x14ac:dyDescent="0.3">
      <c r="A169" s="71" t="s">
        <v>548</v>
      </c>
      <c r="B169" s="71">
        <v>0.63489490000000004</v>
      </c>
      <c r="C169" s="71">
        <v>0.62895089999999998</v>
      </c>
      <c r="D169" s="71">
        <v>0.64938470000000004</v>
      </c>
      <c r="E169" s="71">
        <v>0.62743349999999998</v>
      </c>
      <c r="F169" s="71">
        <v>0.6449722</v>
      </c>
      <c r="G169" s="71">
        <v>0.58925830000000001</v>
      </c>
      <c r="H169" s="71">
        <v>0.59646794999999997</v>
      </c>
      <c r="I169" s="71">
        <v>0.66054500000000005</v>
      </c>
      <c r="J169" s="71">
        <v>0.61349900000000002</v>
      </c>
      <c r="K169" s="71">
        <v>0.58860270000000003</v>
      </c>
      <c r="L169" s="71">
        <v>0.66626289999999999</v>
      </c>
    </row>
    <row r="170" spans="1:12" x14ac:dyDescent="0.3">
      <c r="A170" s="71" t="s">
        <v>549</v>
      </c>
      <c r="B170" s="71">
        <v>0.78120959999999995</v>
      </c>
      <c r="C170" s="71">
        <v>0.77242929999999999</v>
      </c>
      <c r="D170" s="71">
        <v>0.74116669999999996</v>
      </c>
      <c r="E170" s="71">
        <v>0.77517480000000005</v>
      </c>
      <c r="F170" s="71">
        <v>0.91789639999999995</v>
      </c>
      <c r="G170" s="71">
        <v>0.81249269999999996</v>
      </c>
      <c r="H170" s="71">
        <v>0.84866465999999996</v>
      </c>
      <c r="I170" s="71">
        <v>0.89902119999999996</v>
      </c>
      <c r="J170" s="71">
        <v>0.90216629999999998</v>
      </c>
      <c r="K170" s="71">
        <v>0.95581859999999996</v>
      </c>
      <c r="L170" s="71">
        <v>0.93165160000000002</v>
      </c>
    </row>
    <row r="171" spans="1:12" x14ac:dyDescent="0.3">
      <c r="A171" s="71" t="s">
        <v>550</v>
      </c>
      <c r="B171" s="71">
        <v>0.54000570000000003</v>
      </c>
      <c r="C171" s="71">
        <v>0.55982949999999998</v>
      </c>
      <c r="D171" s="71">
        <v>0.5556295</v>
      </c>
      <c r="E171" s="71">
        <v>0.52685130000000002</v>
      </c>
      <c r="F171" s="71">
        <v>0.59381669999999998</v>
      </c>
      <c r="G171" s="71">
        <v>0.60409939999999995</v>
      </c>
      <c r="H171" s="71">
        <v>0.54247480000000003</v>
      </c>
      <c r="I171" s="71">
        <v>0.56924589999999997</v>
      </c>
      <c r="J171" s="71">
        <v>0.608904</v>
      </c>
      <c r="K171" s="71">
        <v>0.61189579999999999</v>
      </c>
      <c r="L171" s="71">
        <v>0.60107759999999999</v>
      </c>
    </row>
    <row r="172" spans="1:12" x14ac:dyDescent="0.3">
      <c r="A172" s="71" t="s">
        <v>551</v>
      </c>
      <c r="B172" s="71">
        <v>0.54672670000000001</v>
      </c>
      <c r="C172" s="71">
        <v>0.57235329999999995</v>
      </c>
      <c r="D172" s="71">
        <v>0.58091380000000004</v>
      </c>
      <c r="E172" s="71">
        <v>0.55735559999999995</v>
      </c>
      <c r="F172" s="71">
        <v>0.68147340000000001</v>
      </c>
      <c r="G172" s="71">
        <v>0.5459427</v>
      </c>
      <c r="H172" s="71">
        <v>0.48139841999999999</v>
      </c>
      <c r="I172" s="71">
        <v>0.70561969999999996</v>
      </c>
      <c r="J172" s="71">
        <v>0.67325429999999997</v>
      </c>
      <c r="K172" s="71">
        <v>0.71835890000000002</v>
      </c>
      <c r="L172" s="71">
        <v>0.72975109999999999</v>
      </c>
    </row>
    <row r="173" spans="1:12" x14ac:dyDescent="0.3">
      <c r="A173" s="71" t="s">
        <v>552</v>
      </c>
      <c r="B173" s="71">
        <v>0.60747960000000001</v>
      </c>
      <c r="C173" s="71">
        <v>0.59966589999999997</v>
      </c>
      <c r="D173" s="71">
        <v>0.63769969999999998</v>
      </c>
      <c r="E173" s="71">
        <v>0.6042322</v>
      </c>
      <c r="F173" s="71">
        <v>0.60901660000000002</v>
      </c>
      <c r="G173" s="71">
        <v>0.57312510000000005</v>
      </c>
      <c r="H173" s="71">
        <v>0.54247480000000003</v>
      </c>
      <c r="I173" s="71">
        <v>0.65454129999999999</v>
      </c>
      <c r="J173" s="71">
        <v>0.69379639999999998</v>
      </c>
      <c r="K173" s="71">
        <v>0.65243510000000005</v>
      </c>
      <c r="L173" s="71">
        <v>0.61453089999999999</v>
      </c>
    </row>
    <row r="174" spans="1:12" x14ac:dyDescent="0.3">
      <c r="A174" s="71" t="s">
        <v>553</v>
      </c>
      <c r="B174" s="71">
        <v>0.44658320000000001</v>
      </c>
      <c r="C174" s="71">
        <v>0.46112370000000003</v>
      </c>
      <c r="D174" s="71">
        <v>0.4249232</v>
      </c>
      <c r="E174" s="71">
        <v>0.46463500000000002</v>
      </c>
      <c r="F174" s="71">
        <v>0.45952559999999998</v>
      </c>
      <c r="G174" s="71">
        <v>0.33221879999999998</v>
      </c>
      <c r="H174" s="71">
        <v>0.36521503</v>
      </c>
      <c r="I174" s="71">
        <v>0.4800625</v>
      </c>
      <c r="J174" s="71">
        <v>0.55316050000000005</v>
      </c>
      <c r="K174" s="71">
        <v>0.6017768</v>
      </c>
      <c r="L174" s="71">
        <v>0.4853037</v>
      </c>
    </row>
    <row r="175" spans="1:12" x14ac:dyDescent="0.3">
      <c r="A175" s="71" t="s">
        <v>219</v>
      </c>
      <c r="B175" s="71">
        <v>0.51366449999999997</v>
      </c>
      <c r="C175" s="71">
        <v>0.51860669999999998</v>
      </c>
      <c r="D175" s="71">
        <v>0.52495389999999997</v>
      </c>
      <c r="E175" s="71">
        <v>0.48839549999999998</v>
      </c>
      <c r="F175" s="71">
        <v>0.6759617</v>
      </c>
      <c r="G175" s="71">
        <v>0.66951769999999999</v>
      </c>
      <c r="H175" s="71">
        <v>0.53174712000000002</v>
      </c>
      <c r="I175" s="71">
        <v>0.63833689999999998</v>
      </c>
      <c r="J175" s="71">
        <v>0.66695579999999999</v>
      </c>
      <c r="K175" s="71">
        <v>0.73740289999999997</v>
      </c>
      <c r="L175" s="71">
        <v>0.72975109999999999</v>
      </c>
    </row>
    <row r="176" spans="1:12" x14ac:dyDescent="0.3">
      <c r="A176" s="71" t="s">
        <v>554</v>
      </c>
      <c r="B176" s="71">
        <v>0.46505210000000002</v>
      </c>
      <c r="C176" s="71">
        <v>0.42507460000000002</v>
      </c>
      <c r="D176" s="71">
        <v>0.5323563</v>
      </c>
      <c r="E176" s="71">
        <v>0.49378460000000002</v>
      </c>
      <c r="F176" s="71">
        <v>0.54968819999999996</v>
      </c>
      <c r="G176" s="71">
        <v>0.36080060000000003</v>
      </c>
      <c r="H176" s="71">
        <v>0.33628351000000001</v>
      </c>
      <c r="I176" s="71">
        <v>0.56068499999999999</v>
      </c>
      <c r="J176" s="71">
        <v>0.60510180000000002</v>
      </c>
      <c r="K176" s="71">
        <v>0.58860270000000003</v>
      </c>
      <c r="L176" s="71">
        <v>0.54084620000000005</v>
      </c>
    </row>
    <row r="177" spans="1:12" x14ac:dyDescent="0.3">
      <c r="A177" s="71" t="s">
        <v>555</v>
      </c>
      <c r="B177" s="71">
        <v>0.75654319999999997</v>
      </c>
      <c r="C177" s="71">
        <v>0.78354789999999996</v>
      </c>
      <c r="D177" s="71">
        <v>0.78032959999999996</v>
      </c>
      <c r="E177" s="71">
        <v>0.76869580000000004</v>
      </c>
      <c r="F177" s="71">
        <v>0.85876110000000005</v>
      </c>
      <c r="G177" s="71">
        <v>0.83016469999999998</v>
      </c>
      <c r="H177" s="71">
        <v>0.78055331999999999</v>
      </c>
      <c r="I177" s="71">
        <v>0.83933749999999996</v>
      </c>
      <c r="J177" s="71">
        <v>0.81901840000000004</v>
      </c>
      <c r="K177" s="71">
        <v>0.8693729</v>
      </c>
      <c r="L177" s="71">
        <v>0.88747010000000004</v>
      </c>
    </row>
    <row r="178" spans="1:12" x14ac:dyDescent="0.3">
      <c r="A178" s="71" t="s">
        <v>220</v>
      </c>
      <c r="B178" s="71">
        <v>0.81305939999999999</v>
      </c>
      <c r="C178" s="71">
        <v>0.82496100000000006</v>
      </c>
      <c r="D178" s="71">
        <v>0.82786660000000001</v>
      </c>
      <c r="E178" s="71">
        <v>0.82960540000000005</v>
      </c>
      <c r="F178" s="71">
        <v>0.85531389999999996</v>
      </c>
      <c r="G178" s="71">
        <v>0.736151</v>
      </c>
      <c r="H178" s="71">
        <v>0.81526016999999995</v>
      </c>
      <c r="I178" s="71">
        <v>0.84879470000000001</v>
      </c>
      <c r="J178" s="71">
        <v>0.86059099999999999</v>
      </c>
      <c r="K178" s="71">
        <v>0.84792259999999997</v>
      </c>
      <c r="L178" s="71">
        <v>0.88681109999999996</v>
      </c>
    </row>
    <row r="179" spans="1:12" x14ac:dyDescent="0.3">
      <c r="A179" s="71" t="s">
        <v>556</v>
      </c>
      <c r="B179" s="71">
        <v>0.63666769999999995</v>
      </c>
      <c r="C179" s="71">
        <v>0.6601245</v>
      </c>
      <c r="D179" s="71">
        <v>0.67024980000000001</v>
      </c>
      <c r="E179" s="71">
        <v>0.65301220000000004</v>
      </c>
      <c r="F179" s="71">
        <v>0.67782109999999995</v>
      </c>
      <c r="G179" s="71">
        <v>0.5359178</v>
      </c>
      <c r="H179" s="71">
        <v>0.58848022</v>
      </c>
      <c r="I179" s="71">
        <v>0.72566129999999995</v>
      </c>
      <c r="J179" s="71">
        <v>0.76067070000000003</v>
      </c>
      <c r="K179" s="71">
        <v>0.7563455</v>
      </c>
      <c r="L179" s="71">
        <v>0.69480450000000005</v>
      </c>
    </row>
    <row r="180" spans="1:12" x14ac:dyDescent="0.3">
      <c r="A180" s="71" t="s">
        <v>221</v>
      </c>
      <c r="B180" s="71">
        <v>0.94606420000000002</v>
      </c>
      <c r="C180" s="71">
        <v>0.93804779999999999</v>
      </c>
      <c r="D180" s="71">
        <v>0.95245250000000004</v>
      </c>
      <c r="E180" s="71">
        <v>0.9537447</v>
      </c>
      <c r="F180" s="71">
        <v>1.1272249000000001</v>
      </c>
      <c r="G180" s="71">
        <v>1.0074927</v>
      </c>
      <c r="H180" s="71">
        <v>0.93662135999999996</v>
      </c>
      <c r="I180" s="71">
        <v>1.0852835999999999</v>
      </c>
      <c r="J180" s="71">
        <v>1.0850626000000001</v>
      </c>
      <c r="K180" s="71">
        <v>1.2309422000000001</v>
      </c>
      <c r="L180" s="71">
        <v>1.1754956999999999</v>
      </c>
    </row>
    <row r="181" spans="1:12" x14ac:dyDescent="0.3">
      <c r="A181" s="71" t="s">
        <v>557</v>
      </c>
      <c r="B181" s="71">
        <v>0.78567500000000001</v>
      </c>
      <c r="C181" s="71">
        <v>0.78283230000000004</v>
      </c>
      <c r="D181" s="71">
        <v>0.78666009999999997</v>
      </c>
      <c r="E181" s="71">
        <v>0.76105129999999999</v>
      </c>
      <c r="F181" s="71">
        <v>0.78228589999999998</v>
      </c>
      <c r="G181" s="71">
        <v>0.75915220000000005</v>
      </c>
      <c r="H181" s="71">
        <v>0.73422178000000005</v>
      </c>
      <c r="I181" s="71">
        <v>0.77238810000000002</v>
      </c>
      <c r="J181" s="71">
        <v>0.80057310000000004</v>
      </c>
      <c r="K181" s="71">
        <v>0.78457719999999997</v>
      </c>
      <c r="L181" s="71">
        <v>0.78218200000000004</v>
      </c>
    </row>
    <row r="182" spans="1:12" x14ac:dyDescent="0.3">
      <c r="A182" s="71" t="s">
        <v>558</v>
      </c>
      <c r="B182" s="71">
        <v>0.87674529999999995</v>
      </c>
      <c r="C182" s="71">
        <v>0.89648680000000003</v>
      </c>
      <c r="D182" s="71">
        <v>0.90389489999999995</v>
      </c>
      <c r="E182" s="71">
        <v>0.9019722</v>
      </c>
      <c r="F182" s="71">
        <v>0.89184929999999996</v>
      </c>
      <c r="G182" s="71">
        <v>0.88297769999999998</v>
      </c>
      <c r="H182" s="71">
        <v>0.87875831000000004</v>
      </c>
      <c r="I182" s="71">
        <v>0.87559089999999995</v>
      </c>
      <c r="J182" s="71">
        <v>0.93955250000000001</v>
      </c>
      <c r="K182" s="71">
        <v>0.93037590000000003</v>
      </c>
      <c r="L182" s="71">
        <v>0.89104229999999995</v>
      </c>
    </row>
    <row r="183" spans="1:12" x14ac:dyDescent="0.3">
      <c r="A183" s="71" t="s">
        <v>559</v>
      </c>
      <c r="B183" s="71">
        <v>0.74536259999999999</v>
      </c>
      <c r="C183" s="71">
        <v>0.749116</v>
      </c>
      <c r="D183" s="71">
        <v>0.7674782</v>
      </c>
      <c r="E183" s="71">
        <v>0.75390840000000003</v>
      </c>
      <c r="F183" s="71">
        <v>0.79656539999999998</v>
      </c>
      <c r="G183" s="71">
        <v>0.73961679999999996</v>
      </c>
      <c r="H183" s="71">
        <v>0.74515788999999999</v>
      </c>
      <c r="I183" s="71">
        <v>0.79546329999999998</v>
      </c>
      <c r="J183" s="71">
        <v>0.79915930000000002</v>
      </c>
      <c r="K183" s="71">
        <v>0.84679819999999995</v>
      </c>
      <c r="L183" s="71">
        <v>0.8454623</v>
      </c>
    </row>
    <row r="184" spans="1:12" x14ac:dyDescent="0.3">
      <c r="A184" s="71" t="s">
        <v>560</v>
      </c>
      <c r="B184" s="71">
        <v>0.71497980000000005</v>
      </c>
      <c r="C184" s="71">
        <v>0.71697440000000001</v>
      </c>
      <c r="D184" s="71">
        <v>0.69090119999999999</v>
      </c>
      <c r="E184" s="71">
        <v>0.70183629999999997</v>
      </c>
      <c r="F184" s="71">
        <v>0.67965810000000004</v>
      </c>
      <c r="G184" s="71">
        <v>0.67446240000000002</v>
      </c>
      <c r="H184" s="71">
        <v>0.71022958000000003</v>
      </c>
      <c r="I184" s="71">
        <v>0.71089749999999996</v>
      </c>
      <c r="J184" s="71">
        <v>0.74785919999999995</v>
      </c>
      <c r="K184" s="71">
        <v>0.74374249999999997</v>
      </c>
      <c r="L184" s="71">
        <v>0.69603360000000003</v>
      </c>
    </row>
    <row r="185" spans="1:12" x14ac:dyDescent="0.3">
      <c r="A185" s="71" t="s">
        <v>561</v>
      </c>
      <c r="B185" s="71">
        <v>0.55929779999999996</v>
      </c>
      <c r="C185" s="71">
        <v>0.57235329999999995</v>
      </c>
      <c r="D185" s="71">
        <v>0.61104009999999997</v>
      </c>
      <c r="E185" s="71">
        <v>0.60917220000000005</v>
      </c>
      <c r="F185" s="71">
        <v>0.66430599999999995</v>
      </c>
      <c r="G185" s="71">
        <v>0.611097</v>
      </c>
      <c r="H185" s="71">
        <v>0.53174712000000002</v>
      </c>
      <c r="I185" s="71">
        <v>0.65144290000000005</v>
      </c>
      <c r="J185" s="71">
        <v>0.66695579999999999</v>
      </c>
      <c r="K185" s="71">
        <v>0.67917059999999996</v>
      </c>
      <c r="L185" s="71">
        <v>0.66012970000000004</v>
      </c>
    </row>
    <row r="186" spans="1:12" x14ac:dyDescent="0.3">
      <c r="A186" s="71" t="s">
        <v>562</v>
      </c>
      <c r="B186" s="71">
        <v>0.64850280000000005</v>
      </c>
      <c r="C186" s="71">
        <v>0.69392940000000003</v>
      </c>
      <c r="D186" s="71">
        <v>0.69794230000000002</v>
      </c>
      <c r="E186" s="71">
        <v>0.70441350000000003</v>
      </c>
      <c r="F186" s="71">
        <v>0.74898969999999998</v>
      </c>
      <c r="G186" s="71">
        <v>0.69301939999999995</v>
      </c>
      <c r="H186" s="71">
        <v>0.69234143999999997</v>
      </c>
      <c r="I186" s="71">
        <v>0.72752030000000001</v>
      </c>
      <c r="J186" s="71">
        <v>0.71860999999999997</v>
      </c>
      <c r="K186" s="71">
        <v>0.76594839999999997</v>
      </c>
      <c r="L186" s="71">
        <v>0.81041909999999995</v>
      </c>
    </row>
    <row r="187" spans="1:12" x14ac:dyDescent="0.3">
      <c r="A187" s="71" t="s">
        <v>563</v>
      </c>
      <c r="B187" s="71">
        <v>0.63128280000000003</v>
      </c>
      <c r="C187" s="71">
        <v>0.64072249999999997</v>
      </c>
      <c r="D187" s="71">
        <v>0.59560250000000003</v>
      </c>
      <c r="E187" s="71">
        <v>0.59649909999999995</v>
      </c>
      <c r="F187" s="71">
        <v>0.7064028</v>
      </c>
      <c r="G187" s="71">
        <v>0.5459427</v>
      </c>
      <c r="H187" s="71">
        <v>0.63198553000000002</v>
      </c>
      <c r="I187" s="71">
        <v>0.70561969999999996</v>
      </c>
      <c r="J187" s="71">
        <v>0.71183490000000005</v>
      </c>
      <c r="K187" s="71">
        <v>0.71460559999999995</v>
      </c>
      <c r="L187" s="71">
        <v>0.67641110000000004</v>
      </c>
    </row>
    <row r="188" spans="1:12" x14ac:dyDescent="0.3">
      <c r="A188" s="71" t="s">
        <v>564</v>
      </c>
      <c r="B188" s="71">
        <v>0.581569</v>
      </c>
      <c r="C188" s="71">
        <v>0.59199120000000005</v>
      </c>
      <c r="D188" s="71">
        <v>0.54611080000000001</v>
      </c>
      <c r="E188" s="71">
        <v>0.55386869999999999</v>
      </c>
      <c r="F188" s="71">
        <v>0.55389100000000002</v>
      </c>
      <c r="G188" s="71">
        <v>0.48932039999999999</v>
      </c>
      <c r="H188" s="71">
        <v>0.45004514000000001</v>
      </c>
      <c r="I188" s="71">
        <v>0.61612869999999997</v>
      </c>
      <c r="J188" s="71">
        <v>0.67764279999999999</v>
      </c>
      <c r="K188" s="71">
        <v>0.63691790000000004</v>
      </c>
      <c r="L188" s="71">
        <v>0.56680640000000004</v>
      </c>
    </row>
    <row r="189" spans="1:12" x14ac:dyDescent="0.3">
      <c r="A189" s="71" t="s">
        <v>565</v>
      </c>
      <c r="B189" s="71">
        <v>0.49613069999999998</v>
      </c>
      <c r="C189" s="71">
        <v>0.47338629999999998</v>
      </c>
      <c r="D189" s="71">
        <v>0.50890250000000004</v>
      </c>
      <c r="E189" s="71">
        <v>0.48280289999999998</v>
      </c>
      <c r="F189" s="71">
        <v>0.62546740000000001</v>
      </c>
      <c r="G189" s="71">
        <v>0.57312510000000005</v>
      </c>
      <c r="H189" s="71">
        <v>0.43215700000000001</v>
      </c>
      <c r="I189" s="71">
        <v>0.59916000000000003</v>
      </c>
      <c r="J189" s="71">
        <v>0.67491820000000002</v>
      </c>
      <c r="K189" s="71">
        <v>0.71075089999999996</v>
      </c>
      <c r="L189" s="71">
        <v>0.72176879999999999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892B-A48B-4D9D-9FDD-3DDC6483E620}">
  <dimension ref="A1:M16"/>
  <sheetViews>
    <sheetView workbookViewId="0">
      <selection activeCell="J11" sqref="J11"/>
    </sheetView>
  </sheetViews>
  <sheetFormatPr baseColWidth="10" defaultRowHeight="14.4" x14ac:dyDescent="0.3"/>
  <sheetData>
    <row r="1" spans="1:13" x14ac:dyDescent="0.3">
      <c r="A1" s="1"/>
      <c r="B1" s="94" t="s">
        <v>9</v>
      </c>
      <c r="C1" s="94"/>
      <c r="D1" s="94"/>
      <c r="E1" s="94"/>
      <c r="F1" s="94" t="s">
        <v>10</v>
      </c>
      <c r="G1" s="94"/>
      <c r="H1" s="94"/>
      <c r="I1" s="94"/>
      <c r="J1" s="94" t="s">
        <v>11</v>
      </c>
      <c r="K1" s="94"/>
      <c r="L1" s="94"/>
      <c r="M1" s="94"/>
    </row>
    <row r="2" spans="1:13" x14ac:dyDescent="0.3">
      <c r="A2" s="10" t="s">
        <v>0</v>
      </c>
      <c r="B2" s="11">
        <v>142.94478549999999</v>
      </c>
      <c r="C2" s="11">
        <v>76.783983899999996</v>
      </c>
      <c r="D2" s="11">
        <v>99.595477599999995</v>
      </c>
      <c r="E2" s="11">
        <v>80.675752900000006</v>
      </c>
      <c r="F2" s="11">
        <v>129.87900400000001</v>
      </c>
      <c r="G2" s="11">
        <v>82.361326599999998</v>
      </c>
      <c r="H2" s="11">
        <v>94.243509200000005</v>
      </c>
      <c r="I2" s="11">
        <v>93.516160200000002</v>
      </c>
      <c r="J2" s="11">
        <v>83.539811099999994</v>
      </c>
      <c r="K2" s="11">
        <v>110.91734599999999</v>
      </c>
      <c r="L2" s="11">
        <v>76.000213799999997</v>
      </c>
      <c r="M2" s="11">
        <v>129.54262900000001</v>
      </c>
    </row>
    <row r="3" spans="1:13" x14ac:dyDescent="0.3">
      <c r="A3" s="10" t="s">
        <v>7</v>
      </c>
      <c r="B3" s="11">
        <v>197.50405929999999</v>
      </c>
      <c r="C3" s="11">
        <v>134.83947599999999</v>
      </c>
      <c r="D3" s="11">
        <v>187.86145999999999</v>
      </c>
      <c r="E3" s="11">
        <v>225.716691</v>
      </c>
      <c r="F3" s="11">
        <v>192.245316</v>
      </c>
      <c r="G3" s="11">
        <v>282.442634</v>
      </c>
      <c r="H3" s="12" t="s">
        <v>165</v>
      </c>
      <c r="I3" s="11">
        <v>157.949138</v>
      </c>
      <c r="J3" s="11">
        <v>115.179467</v>
      </c>
      <c r="K3" s="12" t="s">
        <v>166</v>
      </c>
      <c r="L3" s="11">
        <v>193.48333500000001</v>
      </c>
      <c r="M3" s="11">
        <v>100.601962</v>
      </c>
    </row>
    <row r="4" spans="1:13" x14ac:dyDescent="0.3">
      <c r="A4" s="10" t="s">
        <v>8</v>
      </c>
      <c r="B4" s="11">
        <v>206.10787999999999</v>
      </c>
      <c r="C4" s="11">
        <v>182.024226</v>
      </c>
      <c r="D4" s="11">
        <v>164.04690099999999</v>
      </c>
      <c r="E4" s="11">
        <v>135.827257</v>
      </c>
      <c r="F4" s="11">
        <v>229.487066</v>
      </c>
      <c r="G4" s="11">
        <v>129.95005399999999</v>
      </c>
      <c r="H4" s="11">
        <v>126.74482</v>
      </c>
      <c r="I4" s="11">
        <v>205.11533</v>
      </c>
      <c r="J4" s="11">
        <v>78.723090999999997</v>
      </c>
      <c r="K4" s="11">
        <v>153.62460999999999</v>
      </c>
      <c r="L4" s="11">
        <v>159.793722</v>
      </c>
      <c r="M4" s="11">
        <v>159.05621099999999</v>
      </c>
    </row>
    <row r="6" spans="1:13" x14ac:dyDescent="0.3">
      <c r="A6" s="13" t="s">
        <v>9</v>
      </c>
    </row>
    <row r="7" spans="1:13" x14ac:dyDescent="0.3">
      <c r="A7" s="85" t="s">
        <v>12</v>
      </c>
      <c r="B7" s="85"/>
      <c r="C7" s="85"/>
      <c r="D7" s="85"/>
    </row>
    <row r="8" spans="1:13" x14ac:dyDescent="0.3">
      <c r="A8" s="85" t="s">
        <v>13</v>
      </c>
      <c r="B8" s="85"/>
      <c r="C8" s="85"/>
      <c r="D8" s="85"/>
    </row>
    <row r="10" spans="1:13" x14ac:dyDescent="0.3">
      <c r="A10" s="13" t="s">
        <v>10</v>
      </c>
    </row>
    <row r="11" spans="1:13" x14ac:dyDescent="0.3">
      <c r="A11" s="85" t="s">
        <v>14</v>
      </c>
      <c r="B11" s="85"/>
      <c r="C11" s="85"/>
      <c r="D11" s="85"/>
    </row>
    <row r="12" spans="1:13" x14ac:dyDescent="0.3">
      <c r="A12" s="85" t="s">
        <v>15</v>
      </c>
      <c r="B12" s="85"/>
      <c r="C12" s="85"/>
      <c r="D12" s="85"/>
    </row>
    <row r="14" spans="1:13" x14ac:dyDescent="0.3">
      <c r="A14" s="13" t="s">
        <v>11</v>
      </c>
    </row>
    <row r="15" spans="1:13" x14ac:dyDescent="0.3">
      <c r="A15" s="85" t="s">
        <v>16</v>
      </c>
      <c r="B15" s="85"/>
      <c r="C15" s="85"/>
      <c r="D15" s="85"/>
    </row>
    <row r="16" spans="1:13" x14ac:dyDescent="0.3">
      <c r="A16" s="85" t="s">
        <v>17</v>
      </c>
      <c r="B16" s="85"/>
      <c r="C16" s="85"/>
      <c r="D16" s="85"/>
    </row>
  </sheetData>
  <mergeCells count="9">
    <mergeCell ref="A15:D15"/>
    <mergeCell ref="A16:D16"/>
    <mergeCell ref="B1:E1"/>
    <mergeCell ref="F1:I1"/>
    <mergeCell ref="J1:M1"/>
    <mergeCell ref="A7:D7"/>
    <mergeCell ref="A8:D8"/>
    <mergeCell ref="A11:D11"/>
    <mergeCell ref="A12:D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9459-F66E-44DD-A463-5C3BB57793F6}">
  <dimension ref="A1:D31"/>
  <sheetViews>
    <sheetView workbookViewId="0">
      <selection activeCell="F9" sqref="F9"/>
    </sheetView>
  </sheetViews>
  <sheetFormatPr baseColWidth="10" defaultRowHeight="14.4" x14ac:dyDescent="0.3"/>
  <cols>
    <col min="1" max="1" width="19.109375" bestFit="1" customWidth="1"/>
    <col min="2" max="2" width="14.88671875" bestFit="1" customWidth="1"/>
    <col min="3" max="3" width="14.6640625" bestFit="1" customWidth="1"/>
    <col min="4" max="4" width="18.77734375" bestFit="1" customWidth="1"/>
  </cols>
  <sheetData>
    <row r="1" spans="1:4" x14ac:dyDescent="0.3">
      <c r="A1" s="19" t="s">
        <v>10</v>
      </c>
      <c r="B1" s="20" t="s">
        <v>24</v>
      </c>
      <c r="C1" s="18" t="s">
        <v>31</v>
      </c>
      <c r="D1" s="18" t="s">
        <v>30</v>
      </c>
    </row>
    <row r="2" spans="1:4" x14ac:dyDescent="0.3">
      <c r="A2" s="95" t="s">
        <v>18</v>
      </c>
      <c r="B2" s="21" t="s">
        <v>20</v>
      </c>
      <c r="C2" s="18">
        <v>2.74</v>
      </c>
      <c r="D2" s="18">
        <v>-1.28</v>
      </c>
    </row>
    <row r="3" spans="1:4" x14ac:dyDescent="0.3">
      <c r="A3" s="96"/>
      <c r="B3" s="21" t="s">
        <v>21</v>
      </c>
      <c r="C3" s="22">
        <v>0</v>
      </c>
      <c r="D3" s="18">
        <v>0.17699999999999999</v>
      </c>
    </row>
    <row r="4" spans="1:4" x14ac:dyDescent="0.3">
      <c r="A4" s="97"/>
      <c r="B4" s="73" t="s">
        <v>394</v>
      </c>
      <c r="C4" s="22">
        <f>-LOG10(0.01)</f>
        <v>2</v>
      </c>
      <c r="D4" s="22">
        <f>LOG10(D3)</f>
        <v>-0.75202673363819339</v>
      </c>
    </row>
    <row r="5" spans="1:4" x14ac:dyDescent="0.3">
      <c r="A5" s="98" t="s">
        <v>19</v>
      </c>
      <c r="B5" s="73" t="s">
        <v>20</v>
      </c>
      <c r="C5" s="18">
        <v>-2.63</v>
      </c>
      <c r="D5" s="18">
        <v>1.1399999999999999</v>
      </c>
    </row>
    <row r="6" spans="1:4" x14ac:dyDescent="0.3">
      <c r="A6" s="98"/>
      <c r="B6" s="73" t="s">
        <v>21</v>
      </c>
      <c r="C6" s="22">
        <v>0</v>
      </c>
      <c r="D6" s="18">
        <v>0.28599999999999998</v>
      </c>
    </row>
    <row r="7" spans="1:4" x14ac:dyDescent="0.3">
      <c r="A7" s="98"/>
      <c r="B7" s="73" t="s">
        <v>394</v>
      </c>
      <c r="C7" s="22">
        <f>LOG10(0.01)</f>
        <v>-2</v>
      </c>
      <c r="D7" s="22">
        <f>-LOG10(D6)</f>
        <v>0.543633966870957</v>
      </c>
    </row>
    <row r="8" spans="1:4" x14ac:dyDescent="0.3">
      <c r="A8" s="73" t="s">
        <v>567</v>
      </c>
      <c r="B8" s="73" t="s">
        <v>395</v>
      </c>
      <c r="C8" s="22">
        <f>C7-C4</f>
        <v>-4</v>
      </c>
      <c r="D8" s="22">
        <f>D7-D4</f>
        <v>1.2956607005091505</v>
      </c>
    </row>
    <row r="9" spans="1:4" x14ac:dyDescent="0.3">
      <c r="A9" s="23"/>
      <c r="B9" s="23"/>
      <c r="C9" s="24"/>
      <c r="D9" s="24"/>
    </row>
    <row r="10" spans="1:4" x14ac:dyDescent="0.3">
      <c r="A10" s="25" t="s">
        <v>27</v>
      </c>
      <c r="B10" s="25"/>
      <c r="C10" s="25"/>
      <c r="D10" s="25"/>
    </row>
    <row r="11" spans="1:4" x14ac:dyDescent="0.3">
      <c r="A11" s="25" t="s">
        <v>28</v>
      </c>
      <c r="B11" s="25"/>
      <c r="C11" s="25"/>
      <c r="D11" s="25"/>
    </row>
    <row r="12" spans="1:4" x14ac:dyDescent="0.3">
      <c r="A12" s="25" t="s">
        <v>25</v>
      </c>
      <c r="B12" s="25"/>
      <c r="C12" s="25"/>
      <c r="D12" s="25"/>
    </row>
    <row r="13" spans="1:4" x14ac:dyDescent="0.3">
      <c r="A13" t="s">
        <v>182</v>
      </c>
      <c r="B13" s="25"/>
      <c r="C13" s="25"/>
      <c r="D13" s="25"/>
    </row>
    <row r="14" spans="1:4" x14ac:dyDescent="0.3">
      <c r="A14" t="s">
        <v>26</v>
      </c>
      <c r="B14" s="25"/>
      <c r="C14" s="25"/>
      <c r="D14" s="25"/>
    </row>
    <row r="15" spans="1:4" x14ac:dyDescent="0.3">
      <c r="A15" s="25" t="s">
        <v>33</v>
      </c>
      <c r="B15" s="25"/>
      <c r="C15" s="25"/>
      <c r="D15" s="25"/>
    </row>
    <row r="16" spans="1:4" x14ac:dyDescent="0.3">
      <c r="A16" s="25"/>
      <c r="B16" s="25"/>
      <c r="C16" s="25"/>
      <c r="D16" s="25"/>
    </row>
    <row r="17" spans="1:4" x14ac:dyDescent="0.3">
      <c r="A17" s="25"/>
      <c r="B17" s="25"/>
      <c r="C17" s="25"/>
      <c r="D17" s="25"/>
    </row>
    <row r="18" spans="1:4" x14ac:dyDescent="0.3">
      <c r="A18" s="19" t="s">
        <v>29</v>
      </c>
      <c r="B18" s="20" t="s">
        <v>24</v>
      </c>
      <c r="C18" s="18" t="s">
        <v>31</v>
      </c>
      <c r="D18" s="18" t="s">
        <v>30</v>
      </c>
    </row>
    <row r="19" spans="1:4" x14ac:dyDescent="0.3">
      <c r="A19" s="95" t="s">
        <v>18</v>
      </c>
      <c r="B19" s="73" t="s">
        <v>20</v>
      </c>
      <c r="C19" s="18">
        <v>1.38</v>
      </c>
      <c r="D19" s="18">
        <v>-1.22</v>
      </c>
    </row>
    <row r="20" spans="1:4" x14ac:dyDescent="0.3">
      <c r="A20" s="96"/>
      <c r="B20" s="73" t="s">
        <v>21</v>
      </c>
      <c r="C20" s="18">
        <v>0.106</v>
      </c>
      <c r="D20" s="18">
        <v>0.22600000000000001</v>
      </c>
    </row>
    <row r="21" spans="1:4" x14ac:dyDescent="0.3">
      <c r="A21" s="97"/>
      <c r="B21" s="73" t="s">
        <v>394</v>
      </c>
      <c r="C21" s="22">
        <f>-LOG10(C20)</f>
        <v>0.97469413473522981</v>
      </c>
      <c r="D21" s="22">
        <f>LOG10(D20)</f>
        <v>-0.64589156085259902</v>
      </c>
    </row>
    <row r="22" spans="1:4" x14ac:dyDescent="0.3">
      <c r="A22" s="98" t="s">
        <v>19</v>
      </c>
      <c r="B22" s="73" t="s">
        <v>20</v>
      </c>
      <c r="C22" s="18">
        <v>-1.64</v>
      </c>
      <c r="D22" s="18">
        <v>1.4</v>
      </c>
    </row>
    <row r="23" spans="1:4" x14ac:dyDescent="0.3">
      <c r="A23" s="98"/>
      <c r="B23" s="73" t="s">
        <v>21</v>
      </c>
      <c r="C23" s="18">
        <v>3.6999999999999998E-2</v>
      </c>
      <c r="D23" s="18">
        <v>0.1</v>
      </c>
    </row>
    <row r="24" spans="1:4" x14ac:dyDescent="0.3">
      <c r="A24" s="98"/>
      <c r="B24" s="73" t="s">
        <v>394</v>
      </c>
      <c r="C24" s="18">
        <f>LOG10(C23)</f>
        <v>-1.431798275933005</v>
      </c>
      <c r="D24" s="18">
        <f>-LOG10(D23)</f>
        <v>1</v>
      </c>
    </row>
    <row r="25" spans="1:4" x14ac:dyDescent="0.3">
      <c r="A25" s="73" t="s">
        <v>567</v>
      </c>
      <c r="B25" s="73" t="s">
        <v>395</v>
      </c>
      <c r="C25" s="22">
        <f>C24-C21</f>
        <v>-2.4064924106682346</v>
      </c>
      <c r="D25" s="22">
        <f>D24-D21</f>
        <v>1.645891560852599</v>
      </c>
    </row>
    <row r="27" spans="1:4" x14ac:dyDescent="0.3">
      <c r="A27" t="s">
        <v>27</v>
      </c>
    </row>
    <row r="28" spans="1:4" x14ac:dyDescent="0.3">
      <c r="A28" t="s">
        <v>28</v>
      </c>
    </row>
    <row r="29" spans="1:4" x14ac:dyDescent="0.3">
      <c r="A29" t="s">
        <v>25</v>
      </c>
    </row>
    <row r="30" spans="1:4" x14ac:dyDescent="0.3">
      <c r="A30" t="s">
        <v>26</v>
      </c>
    </row>
    <row r="31" spans="1:4" x14ac:dyDescent="0.3">
      <c r="A31" t="s">
        <v>33</v>
      </c>
    </row>
  </sheetData>
  <mergeCells count="4">
    <mergeCell ref="A2:A4"/>
    <mergeCell ref="A5:A7"/>
    <mergeCell ref="A19:A21"/>
    <mergeCell ref="A22:A2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44C7-DA02-4C43-AAA4-85CC96F45EB5}">
  <dimension ref="A1:M189"/>
  <sheetViews>
    <sheetView workbookViewId="0"/>
  </sheetViews>
  <sheetFormatPr baseColWidth="10" defaultRowHeight="14.4" x14ac:dyDescent="0.3"/>
  <sheetData>
    <row r="1" spans="1:13" x14ac:dyDescent="0.3">
      <c r="A1" t="s">
        <v>566</v>
      </c>
    </row>
    <row r="3" spans="1:13" x14ac:dyDescent="0.3">
      <c r="A3" s="6" t="s">
        <v>183</v>
      </c>
      <c r="B3" s="6" t="s">
        <v>379</v>
      </c>
      <c r="C3" s="6" t="s">
        <v>380</v>
      </c>
      <c r="D3" s="6" t="s">
        <v>381</v>
      </c>
      <c r="E3" s="6" t="s">
        <v>403</v>
      </c>
      <c r="F3" s="6" t="s">
        <v>382</v>
      </c>
      <c r="G3" s="6" t="s">
        <v>383</v>
      </c>
      <c r="H3" s="6" t="s">
        <v>384</v>
      </c>
      <c r="I3" s="6" t="s">
        <v>568</v>
      </c>
      <c r="J3" s="6" t="s">
        <v>569</v>
      </c>
      <c r="K3" s="6" t="s">
        <v>570</v>
      </c>
      <c r="L3" s="6" t="s">
        <v>571</v>
      </c>
      <c r="M3" s="6" t="s">
        <v>572</v>
      </c>
    </row>
    <row r="4" spans="1:13" x14ac:dyDescent="0.3">
      <c r="A4" s="71" t="s">
        <v>412</v>
      </c>
      <c r="B4" s="71">
        <v>0.86189603999999997</v>
      </c>
      <c r="C4" s="71">
        <v>0.78762577</v>
      </c>
      <c r="D4" s="71">
        <v>0.85649489999999995</v>
      </c>
      <c r="E4" s="71">
        <v>0.85504290999999999</v>
      </c>
      <c r="F4" s="71">
        <v>0.88033539999999999</v>
      </c>
      <c r="G4" s="71">
        <v>0.88048530000000003</v>
      </c>
      <c r="H4" s="71">
        <v>0.93256088999999998</v>
      </c>
      <c r="I4" s="71">
        <v>0.88662830000000004</v>
      </c>
      <c r="J4" s="71">
        <v>0.88986120999999996</v>
      </c>
      <c r="K4" s="71">
        <v>0.90402099999999996</v>
      </c>
      <c r="L4" s="71">
        <v>0.90740180000000004</v>
      </c>
      <c r="M4" s="71">
        <v>0.90513390000000005</v>
      </c>
    </row>
    <row r="5" spans="1:13" x14ac:dyDescent="0.3">
      <c r="A5" s="71" t="s">
        <v>190</v>
      </c>
      <c r="B5" s="71">
        <v>0.19710353999999999</v>
      </c>
      <c r="C5" s="71">
        <v>0.19690643999999999</v>
      </c>
      <c r="D5" s="71">
        <v>0.3199283</v>
      </c>
      <c r="E5" s="71">
        <v>0.22950440999999999</v>
      </c>
      <c r="F5" s="71">
        <v>0.31718350000000001</v>
      </c>
      <c r="G5" s="71">
        <v>0.4511502</v>
      </c>
      <c r="H5" s="71">
        <v>0.32119704999999998</v>
      </c>
      <c r="I5" s="71">
        <v>0.42434830000000001</v>
      </c>
      <c r="J5" s="71">
        <v>0.45308106999999997</v>
      </c>
      <c r="K5" s="71">
        <v>0.37669960000000002</v>
      </c>
      <c r="L5" s="71">
        <v>0.4111689</v>
      </c>
      <c r="M5" s="71">
        <v>0.3061777</v>
      </c>
    </row>
    <row r="6" spans="1:13" x14ac:dyDescent="0.3">
      <c r="A6" s="71" t="s">
        <v>413</v>
      </c>
      <c r="B6" s="71">
        <v>0.59783540000000002</v>
      </c>
      <c r="C6" s="71">
        <v>0.60352706</v>
      </c>
      <c r="D6" s="71">
        <v>0.68117539999999999</v>
      </c>
      <c r="E6" s="71">
        <v>0.61878032000000005</v>
      </c>
      <c r="F6" s="71">
        <v>0.68466530000000003</v>
      </c>
      <c r="G6" s="71">
        <v>0.64929159999999997</v>
      </c>
      <c r="H6" s="71">
        <v>0.64239409999999997</v>
      </c>
      <c r="I6" s="71">
        <v>0.68699169999999998</v>
      </c>
      <c r="J6" s="71">
        <v>0.64440123999999999</v>
      </c>
      <c r="K6" s="71">
        <v>0.65639530000000001</v>
      </c>
      <c r="L6" s="71">
        <v>0.6472116</v>
      </c>
      <c r="M6" s="71">
        <v>0.69144110000000003</v>
      </c>
    </row>
    <row r="7" spans="1:13" x14ac:dyDescent="0.3">
      <c r="A7" s="71" t="s">
        <v>191</v>
      </c>
      <c r="B7" s="71">
        <v>0.66625707999999995</v>
      </c>
      <c r="C7" s="71">
        <v>0.64719192000000003</v>
      </c>
      <c r="D7" s="71">
        <v>0.68117539999999999</v>
      </c>
      <c r="E7" s="71">
        <v>0.71912757999999999</v>
      </c>
      <c r="F7" s="71">
        <v>0.77508200000000005</v>
      </c>
      <c r="G7" s="71">
        <v>0.77385809999999999</v>
      </c>
      <c r="H7" s="71">
        <v>0.69780133</v>
      </c>
      <c r="I7" s="71">
        <v>0.72079979999999999</v>
      </c>
      <c r="J7" s="71">
        <v>0.77574430999999999</v>
      </c>
      <c r="K7" s="71">
        <v>0.73080829999999997</v>
      </c>
      <c r="L7" s="71">
        <v>0.75351900000000005</v>
      </c>
      <c r="M7" s="71">
        <v>0.75970709999999997</v>
      </c>
    </row>
    <row r="8" spans="1:13" x14ac:dyDescent="0.3">
      <c r="A8" s="71" t="s">
        <v>414</v>
      </c>
      <c r="B8" s="71">
        <v>0.79706217999999995</v>
      </c>
      <c r="C8" s="71">
        <v>0.77142606000000002</v>
      </c>
      <c r="D8" s="71">
        <v>0.8414526</v>
      </c>
      <c r="E8" s="71">
        <v>0.85313998999999996</v>
      </c>
      <c r="F8" s="71">
        <v>0.87842279999999995</v>
      </c>
      <c r="G8" s="71">
        <v>0.88236979999999998</v>
      </c>
      <c r="H8" s="71">
        <v>0.89126552000000003</v>
      </c>
      <c r="I8" s="71">
        <v>0.87246040000000002</v>
      </c>
      <c r="J8" s="71">
        <v>0.88550660999999997</v>
      </c>
      <c r="K8" s="71">
        <v>0.85204170000000001</v>
      </c>
      <c r="L8" s="71">
        <v>0.89369940000000003</v>
      </c>
      <c r="M8" s="71">
        <v>0.88603849999999995</v>
      </c>
    </row>
    <row r="9" spans="1:13" x14ac:dyDescent="0.3">
      <c r="A9" s="71" t="s">
        <v>415</v>
      </c>
      <c r="B9" s="71">
        <v>0.69453750999999997</v>
      </c>
      <c r="C9" s="71">
        <v>0.62117067000000004</v>
      </c>
      <c r="D9" s="71">
        <v>0.65275819999999996</v>
      </c>
      <c r="E9" s="71">
        <v>0.67782872999999999</v>
      </c>
      <c r="F9" s="71">
        <v>0.73277190000000003</v>
      </c>
      <c r="G9" s="71">
        <v>0.72345709999999996</v>
      </c>
      <c r="H9" s="71">
        <v>0.77257925999999999</v>
      </c>
      <c r="I9" s="71">
        <v>0.74498249999999999</v>
      </c>
      <c r="J9" s="71">
        <v>0.79259329000000001</v>
      </c>
      <c r="K9" s="71">
        <v>0.71828860000000005</v>
      </c>
      <c r="L9" s="71">
        <v>0.75562779999999996</v>
      </c>
      <c r="M9" s="71">
        <v>0.74382700000000002</v>
      </c>
    </row>
    <row r="10" spans="1:13" x14ac:dyDescent="0.3">
      <c r="A10" s="71" t="s">
        <v>416</v>
      </c>
      <c r="B10" s="71">
        <v>0.90941908999999999</v>
      </c>
      <c r="C10" s="71">
        <v>0.91944183999999995</v>
      </c>
      <c r="D10" s="71">
        <v>0.94155460000000002</v>
      </c>
      <c r="E10" s="71">
        <v>0.95129794999999995</v>
      </c>
      <c r="F10" s="71">
        <v>0.94762769999999996</v>
      </c>
      <c r="G10" s="71">
        <v>0.94714259999999995</v>
      </c>
      <c r="H10" s="71">
        <v>0.95544426999999998</v>
      </c>
      <c r="I10" s="71">
        <v>0.95023279999999999</v>
      </c>
      <c r="J10" s="71">
        <v>0.95938902000000004</v>
      </c>
      <c r="K10" s="71">
        <v>0.95725360000000004</v>
      </c>
      <c r="L10" s="71">
        <v>0.95156209999999997</v>
      </c>
      <c r="M10" s="71">
        <v>0.95519529999999997</v>
      </c>
    </row>
    <row r="11" spans="1:13" x14ac:dyDescent="0.3">
      <c r="A11" s="71" t="s">
        <v>417</v>
      </c>
      <c r="B11" s="71">
        <v>0.81511878000000004</v>
      </c>
      <c r="C11" s="71">
        <v>0.76400849999999998</v>
      </c>
      <c r="D11" s="71">
        <v>0.82380169999999997</v>
      </c>
      <c r="E11" s="71">
        <v>0.82841551000000002</v>
      </c>
      <c r="F11" s="71">
        <v>0.90925020000000001</v>
      </c>
      <c r="G11" s="71">
        <v>0.90339849999999999</v>
      </c>
      <c r="H11" s="71">
        <v>0.8616452</v>
      </c>
      <c r="I11" s="71">
        <v>0.86295759999999999</v>
      </c>
      <c r="J11" s="71">
        <v>0.89668915000000005</v>
      </c>
      <c r="K11" s="71">
        <v>0.8732898</v>
      </c>
      <c r="L11" s="71">
        <v>0.874386</v>
      </c>
      <c r="M11" s="71">
        <v>0.88490650000000004</v>
      </c>
    </row>
    <row r="12" spans="1:13" x14ac:dyDescent="0.3">
      <c r="A12" s="71" t="s">
        <v>192</v>
      </c>
      <c r="B12" s="71">
        <v>1.709973E-2</v>
      </c>
      <c r="C12" s="71">
        <v>1.7082630000000001E-2</v>
      </c>
      <c r="D12" s="71">
        <v>0.29458430000000002</v>
      </c>
      <c r="E12" s="71">
        <v>0.18187793999999999</v>
      </c>
      <c r="F12" s="71">
        <v>0.31718350000000001</v>
      </c>
      <c r="G12" s="71">
        <v>0.33112239999999998</v>
      </c>
      <c r="H12" s="71">
        <v>1.9021139999999999E-2</v>
      </c>
      <c r="I12" s="71">
        <v>0.21217420000000001</v>
      </c>
      <c r="J12" s="71">
        <v>0.41368621</v>
      </c>
      <c r="K12" s="71">
        <v>0.3336134</v>
      </c>
      <c r="L12" s="71">
        <v>0.3640774</v>
      </c>
      <c r="M12" s="71">
        <v>0.17286029999999999</v>
      </c>
    </row>
    <row r="13" spans="1:13" x14ac:dyDescent="0.3">
      <c r="A13" s="71" t="s">
        <v>418</v>
      </c>
      <c r="B13" s="71">
        <v>0.28875147000000001</v>
      </c>
      <c r="C13" s="71">
        <v>0.12423413</v>
      </c>
      <c r="D13" s="71">
        <v>0.18062349999999999</v>
      </c>
      <c r="E13" s="71">
        <v>0.32215017000000001</v>
      </c>
      <c r="F13" s="71">
        <v>0.37903039999999999</v>
      </c>
      <c r="G13" s="71">
        <v>0.39568710000000001</v>
      </c>
      <c r="H13" s="71">
        <v>0.45952908999999997</v>
      </c>
      <c r="I13" s="71">
        <v>0.27423110000000001</v>
      </c>
      <c r="J13" s="71">
        <v>0.25228791</v>
      </c>
      <c r="K13" s="71">
        <v>0.27592749999999999</v>
      </c>
      <c r="L13" s="71">
        <v>0.40069359999999998</v>
      </c>
      <c r="M13" s="71">
        <v>0.36229840000000002</v>
      </c>
    </row>
    <row r="14" spans="1:13" x14ac:dyDescent="0.3">
      <c r="A14" s="71" t="s">
        <v>419</v>
      </c>
      <c r="B14" s="71">
        <v>0.87190564000000004</v>
      </c>
      <c r="C14" s="71">
        <v>0.82359236999999996</v>
      </c>
      <c r="D14" s="71">
        <v>0.87191969999999996</v>
      </c>
      <c r="E14" s="71">
        <v>0.87210675999999998</v>
      </c>
      <c r="F14" s="71">
        <v>0.88684700000000005</v>
      </c>
      <c r="G14" s="71">
        <v>0.89726260000000002</v>
      </c>
      <c r="H14" s="71">
        <v>0.93256088999999998</v>
      </c>
      <c r="I14" s="71">
        <v>0.86404300000000001</v>
      </c>
      <c r="J14" s="71">
        <v>0.89304956000000002</v>
      </c>
      <c r="K14" s="71">
        <v>0.88741669999999995</v>
      </c>
      <c r="L14" s="71">
        <v>0.88002749999999996</v>
      </c>
      <c r="M14" s="71">
        <v>0.87188569999999999</v>
      </c>
    </row>
    <row r="15" spans="1:13" x14ac:dyDescent="0.3">
      <c r="A15" s="71" t="s">
        <v>420</v>
      </c>
      <c r="B15" s="71">
        <v>0.66182695000000002</v>
      </c>
      <c r="C15" s="71">
        <v>0.59723757</v>
      </c>
      <c r="D15" s="71">
        <v>0.61451259999999996</v>
      </c>
      <c r="E15" s="71">
        <v>0.67504626999999995</v>
      </c>
      <c r="F15" s="71">
        <v>0.65019950000000004</v>
      </c>
      <c r="G15" s="71">
        <v>0.64656959999999997</v>
      </c>
      <c r="H15" s="71">
        <v>0.58762448</v>
      </c>
      <c r="I15" s="71">
        <v>0.63652249999999999</v>
      </c>
      <c r="J15" s="71">
        <v>0.67886537000000002</v>
      </c>
      <c r="K15" s="71">
        <v>0.60457119999999998</v>
      </c>
      <c r="L15" s="71">
        <v>0.67092180000000001</v>
      </c>
      <c r="M15" s="71">
        <v>0.71486110000000003</v>
      </c>
    </row>
    <row r="16" spans="1:13" x14ac:dyDescent="0.3">
      <c r="A16" s="71" t="s">
        <v>421</v>
      </c>
      <c r="B16" s="71">
        <v>0.77698283999999995</v>
      </c>
      <c r="C16" s="71">
        <v>0.75361533000000003</v>
      </c>
      <c r="D16" s="71">
        <v>0.78435129999999997</v>
      </c>
      <c r="E16" s="71">
        <v>0.8058322</v>
      </c>
      <c r="F16" s="71">
        <v>0.86589249999999995</v>
      </c>
      <c r="G16" s="71">
        <v>0.87271620000000005</v>
      </c>
      <c r="H16" s="71">
        <v>0.87452521999999999</v>
      </c>
      <c r="I16" s="71">
        <v>0.84809760000000001</v>
      </c>
      <c r="J16" s="71">
        <v>0.86738808999999994</v>
      </c>
      <c r="K16" s="71">
        <v>0.78252739999999998</v>
      </c>
      <c r="L16" s="71">
        <v>0.89620909999999998</v>
      </c>
      <c r="M16" s="71">
        <v>0.873726</v>
      </c>
    </row>
    <row r="17" spans="1:13" x14ac:dyDescent="0.3">
      <c r="A17" s="71" t="s">
        <v>422</v>
      </c>
      <c r="B17" s="71">
        <v>0.83325656999999997</v>
      </c>
      <c r="C17" s="71">
        <v>0.80849022999999998</v>
      </c>
      <c r="D17" s="71">
        <v>0.81245849999999997</v>
      </c>
      <c r="E17" s="71">
        <v>0.82841551000000002</v>
      </c>
      <c r="F17" s="71">
        <v>0.85109310000000005</v>
      </c>
      <c r="G17" s="71">
        <v>0.84761589999999998</v>
      </c>
      <c r="H17" s="71">
        <v>0.78855346000000004</v>
      </c>
      <c r="I17" s="71">
        <v>0.83163830000000005</v>
      </c>
      <c r="J17" s="71">
        <v>0.82414023000000003</v>
      </c>
      <c r="K17" s="71">
        <v>0.85557669999999997</v>
      </c>
      <c r="L17" s="71">
        <v>0.84775389999999995</v>
      </c>
      <c r="M17" s="71">
        <v>0.84133630000000004</v>
      </c>
    </row>
    <row r="18" spans="1:13" x14ac:dyDescent="0.3">
      <c r="A18" s="71" t="s">
        <v>193</v>
      </c>
      <c r="B18" s="71">
        <v>0.75702769000000003</v>
      </c>
      <c r="C18" s="71">
        <v>0.73082506000000003</v>
      </c>
      <c r="D18" s="71">
        <v>0.78011730000000001</v>
      </c>
      <c r="E18" s="71">
        <v>0.78979847000000003</v>
      </c>
      <c r="F18" s="71">
        <v>0.81118900000000005</v>
      </c>
      <c r="G18" s="71">
        <v>0.79680949999999995</v>
      </c>
      <c r="H18" s="71">
        <v>0.77257925999999999</v>
      </c>
      <c r="I18" s="71">
        <v>0.78239639999999999</v>
      </c>
      <c r="J18" s="71">
        <v>0.78751985999999996</v>
      </c>
      <c r="K18" s="71">
        <v>0.76760980000000001</v>
      </c>
      <c r="L18" s="71">
        <v>0.8006105</v>
      </c>
      <c r="M18" s="71">
        <v>0.82139269999999998</v>
      </c>
    </row>
    <row r="19" spans="1:13" x14ac:dyDescent="0.3">
      <c r="A19" s="71" t="s">
        <v>423</v>
      </c>
      <c r="B19" s="71">
        <v>0.64292406999999996</v>
      </c>
      <c r="C19" s="71">
        <v>0.57692544999999995</v>
      </c>
      <c r="D19" s="71">
        <v>0.64643390000000001</v>
      </c>
      <c r="E19" s="71">
        <v>0.69609710999999996</v>
      </c>
      <c r="F19" s="71">
        <v>0.72507949999999999</v>
      </c>
      <c r="G19" s="71">
        <v>0.73646319999999998</v>
      </c>
      <c r="H19" s="71">
        <v>0.75062627999999998</v>
      </c>
      <c r="I19" s="71">
        <v>0.7151826</v>
      </c>
      <c r="J19" s="71">
        <v>0.73539361000000003</v>
      </c>
      <c r="K19" s="71">
        <v>0.69906690000000005</v>
      </c>
      <c r="L19" s="71">
        <v>0.72815490000000005</v>
      </c>
      <c r="M19" s="71">
        <v>0.73227359999999997</v>
      </c>
    </row>
    <row r="20" spans="1:13" x14ac:dyDescent="0.3">
      <c r="A20" s="71" t="s">
        <v>424</v>
      </c>
      <c r="B20" s="71">
        <v>1.1349832</v>
      </c>
      <c r="C20" s="71">
        <v>1.10876635</v>
      </c>
      <c r="D20" s="71">
        <v>1.1257102000000001</v>
      </c>
      <c r="E20" s="71">
        <v>1.11194864</v>
      </c>
      <c r="F20" s="71">
        <v>1.0910766999999999</v>
      </c>
      <c r="G20" s="71">
        <v>1.1042071</v>
      </c>
      <c r="H20" s="71">
        <v>1.15305156</v>
      </c>
      <c r="I20" s="71">
        <v>1.1026045</v>
      </c>
      <c r="J20" s="71">
        <v>1.1022626600000001</v>
      </c>
      <c r="K20" s="71">
        <v>1.1272533</v>
      </c>
      <c r="L20" s="71">
        <v>1.0874817000000001</v>
      </c>
      <c r="M20" s="71">
        <v>1.1249979000000001</v>
      </c>
    </row>
    <row r="21" spans="1:13" x14ac:dyDescent="0.3">
      <c r="A21" s="71" t="s">
        <v>425</v>
      </c>
      <c r="B21" s="71">
        <v>0.69823683999999997</v>
      </c>
      <c r="C21" s="71">
        <v>0.63723202999999995</v>
      </c>
      <c r="D21" s="71">
        <v>0.7053971</v>
      </c>
      <c r="E21" s="71">
        <v>0.77047447999999996</v>
      </c>
      <c r="F21" s="71">
        <v>0.82270639999999995</v>
      </c>
      <c r="G21" s="71">
        <v>0.82953880000000002</v>
      </c>
      <c r="H21" s="71">
        <v>0.83613336999999999</v>
      </c>
      <c r="I21" s="71">
        <v>0.76991509999999996</v>
      </c>
      <c r="J21" s="71">
        <v>0.82495454000000001</v>
      </c>
      <c r="K21" s="71">
        <v>0.78252739999999998</v>
      </c>
      <c r="L21" s="71">
        <v>0.79425009999999996</v>
      </c>
      <c r="M21" s="71">
        <v>0.78197130000000004</v>
      </c>
    </row>
    <row r="22" spans="1:13" x14ac:dyDescent="0.3">
      <c r="A22" s="71" t="s">
        <v>426</v>
      </c>
      <c r="B22" s="71">
        <v>0.99970782999999996</v>
      </c>
      <c r="C22" s="71">
        <v>0.93074387999999997</v>
      </c>
      <c r="D22" s="71">
        <v>0.96357559999999998</v>
      </c>
      <c r="E22" s="71">
        <v>0.96979512000000001</v>
      </c>
      <c r="F22" s="71">
        <v>0.97950950000000003</v>
      </c>
      <c r="G22" s="71">
        <v>1.0000663999999999</v>
      </c>
      <c r="H22" s="71">
        <v>0.89354635999999998</v>
      </c>
      <c r="I22" s="71">
        <v>0.96958840000000002</v>
      </c>
      <c r="J22" s="71">
        <v>0.99053170000000001</v>
      </c>
      <c r="K22" s="71">
        <v>0.9915986</v>
      </c>
      <c r="L22" s="71">
        <v>0.97476119999999999</v>
      </c>
      <c r="M22" s="71">
        <v>0.96843120000000005</v>
      </c>
    </row>
    <row r="23" spans="1:13" x14ac:dyDescent="0.3">
      <c r="A23" s="71" t="s">
        <v>427</v>
      </c>
      <c r="B23" s="71">
        <v>0.56254333999999995</v>
      </c>
      <c r="C23" s="71">
        <v>0.53693099</v>
      </c>
      <c r="D23" s="71">
        <v>0.6105507</v>
      </c>
      <c r="E23" s="71">
        <v>0.61878032000000005</v>
      </c>
      <c r="F23" s="71">
        <v>0.61935169999999995</v>
      </c>
      <c r="G23" s="71">
        <v>0.59891930000000004</v>
      </c>
      <c r="H23" s="71">
        <v>0.54044815000000002</v>
      </c>
      <c r="I23" s="71">
        <v>0.62407250000000003</v>
      </c>
      <c r="J23" s="71">
        <v>0.64695016000000005</v>
      </c>
      <c r="K23" s="71">
        <v>0.58873439999999999</v>
      </c>
      <c r="L23" s="71">
        <v>0.63380590000000003</v>
      </c>
      <c r="M23" s="71">
        <v>0.63615069999999996</v>
      </c>
    </row>
    <row r="24" spans="1:13" x14ac:dyDescent="0.3">
      <c r="A24" s="71" t="s">
        <v>428</v>
      </c>
      <c r="B24" s="71">
        <v>0.32146204</v>
      </c>
      <c r="C24" s="71">
        <v>0.37270239999999999</v>
      </c>
      <c r="D24" s="71">
        <v>0.49253019999999997</v>
      </c>
      <c r="E24" s="71">
        <v>0.32215017000000001</v>
      </c>
      <c r="F24" s="71">
        <v>0.47826649999999998</v>
      </c>
      <c r="G24" s="71">
        <v>0.46886129999999998</v>
      </c>
      <c r="H24" s="71">
        <v>0.45952908999999997</v>
      </c>
      <c r="I24" s="71">
        <v>0.53514510000000004</v>
      </c>
      <c r="J24" s="71">
        <v>0.42450120000000002</v>
      </c>
      <c r="K24" s="71">
        <v>0.48573569999999999</v>
      </c>
      <c r="L24" s="71">
        <v>0.48253049999999997</v>
      </c>
      <c r="M24" s="71">
        <v>0.49335180000000001</v>
      </c>
    </row>
    <row r="25" spans="1:13" x14ac:dyDescent="0.3">
      <c r="A25" s="71" t="s">
        <v>429</v>
      </c>
      <c r="B25" s="71">
        <v>1.26362303</v>
      </c>
      <c r="C25" s="71">
        <v>1.21477094</v>
      </c>
      <c r="D25" s="71">
        <v>1.2399328999999999</v>
      </c>
      <c r="E25" s="71">
        <v>1.2338594000000001</v>
      </c>
      <c r="F25" s="71">
        <v>1.2197024999999999</v>
      </c>
      <c r="G25" s="71">
        <v>1.2310635999999999</v>
      </c>
      <c r="H25" s="71">
        <v>1.3171424199999999</v>
      </c>
      <c r="I25" s="71">
        <v>1.2322195</v>
      </c>
      <c r="J25" s="71">
        <v>1.2313374399999999</v>
      </c>
      <c r="K25" s="71">
        <v>1.2606373</v>
      </c>
      <c r="L25" s="71">
        <v>1.212556</v>
      </c>
      <c r="M25" s="71">
        <v>1.2365115</v>
      </c>
    </row>
    <row r="26" spans="1:13" x14ac:dyDescent="0.3">
      <c r="A26" s="71" t="s">
        <v>430</v>
      </c>
      <c r="B26" s="71">
        <v>0.32146204</v>
      </c>
      <c r="C26" s="71">
        <v>0.37270239999999999</v>
      </c>
      <c r="D26" s="71">
        <v>0.36124709999999999</v>
      </c>
      <c r="E26" s="71">
        <v>0.32215017000000001</v>
      </c>
      <c r="F26" s="71">
        <v>0.41306710000000002</v>
      </c>
      <c r="G26" s="71">
        <v>0.42023349999999998</v>
      </c>
      <c r="H26" s="71">
        <v>0.27666407999999998</v>
      </c>
      <c r="I26" s="71">
        <v>0.3803182</v>
      </c>
      <c r="J26" s="71">
        <v>0.48453727000000002</v>
      </c>
      <c r="K26" s="71">
        <v>0.37669960000000002</v>
      </c>
      <c r="L26" s="71">
        <v>0.34960629999999998</v>
      </c>
      <c r="M26" s="71">
        <v>0.34572049999999999</v>
      </c>
    </row>
    <row r="27" spans="1:13" x14ac:dyDescent="0.3">
      <c r="A27" s="71" t="s">
        <v>431</v>
      </c>
      <c r="B27" s="71">
        <v>0.48585502000000003</v>
      </c>
      <c r="C27" s="71">
        <v>0.56198079999999995</v>
      </c>
      <c r="D27" s="71">
        <v>0.57486300000000001</v>
      </c>
      <c r="E27" s="71">
        <v>0.44832431</v>
      </c>
      <c r="F27" s="71">
        <v>0.59363120000000003</v>
      </c>
      <c r="G27" s="71">
        <v>0.5567706</v>
      </c>
      <c r="H27" s="71">
        <v>0.56542707999999997</v>
      </c>
      <c r="I27" s="71">
        <v>0.58597860000000002</v>
      </c>
      <c r="J27" s="71">
        <v>0.57021087999999998</v>
      </c>
      <c r="K27" s="71">
        <v>0.47534199999999999</v>
      </c>
      <c r="L27" s="71">
        <v>0.59992559999999995</v>
      </c>
      <c r="M27" s="71">
        <v>0.57235309999999995</v>
      </c>
    </row>
    <row r="28" spans="1:13" x14ac:dyDescent="0.3">
      <c r="A28" s="71" t="s">
        <v>432</v>
      </c>
      <c r="B28" s="71">
        <v>0.90251780000000004</v>
      </c>
      <c r="C28" s="71">
        <v>0.78539926000000004</v>
      </c>
      <c r="D28" s="71">
        <v>0.85377729999999996</v>
      </c>
      <c r="E28" s="71">
        <v>0.87797506000000003</v>
      </c>
      <c r="F28" s="71">
        <v>0.86431729999999996</v>
      </c>
      <c r="G28" s="71">
        <v>0.86868469999999998</v>
      </c>
      <c r="H28" s="71">
        <v>0.84787623000000001</v>
      </c>
      <c r="I28" s="71">
        <v>0.86131480000000005</v>
      </c>
      <c r="J28" s="71">
        <v>0.87816178</v>
      </c>
      <c r="K28" s="71">
        <v>0.85789360000000003</v>
      </c>
      <c r="L28" s="71">
        <v>0.86951920000000005</v>
      </c>
      <c r="M28" s="71">
        <v>0.84865599999999997</v>
      </c>
    </row>
    <row r="29" spans="1:13" x14ac:dyDescent="0.3">
      <c r="A29" s="71" t="s">
        <v>433</v>
      </c>
      <c r="B29" s="71">
        <v>0.37307547000000002</v>
      </c>
      <c r="C29" s="71">
        <v>0.34876931</v>
      </c>
      <c r="D29" s="71">
        <v>0.43388910000000003</v>
      </c>
      <c r="E29" s="71">
        <v>0.36375589000000003</v>
      </c>
      <c r="F29" s="71">
        <v>0.4969674</v>
      </c>
      <c r="G29" s="71">
        <v>0.48479820000000001</v>
      </c>
      <c r="H29" s="71">
        <v>0.57683424000000005</v>
      </c>
      <c r="I29" s="71">
        <v>0.48640529999999998</v>
      </c>
      <c r="J29" s="71">
        <v>0.47724501000000003</v>
      </c>
      <c r="K29" s="71">
        <v>0.42602079999999998</v>
      </c>
      <c r="L29" s="71">
        <v>0.4388512</v>
      </c>
      <c r="M29" s="71">
        <v>0.41524040000000001</v>
      </c>
    </row>
    <row r="30" spans="1:13" x14ac:dyDescent="0.3">
      <c r="A30" s="71" t="s">
        <v>434</v>
      </c>
      <c r="B30" s="71">
        <v>0.76975724000000001</v>
      </c>
      <c r="C30" s="71">
        <v>0.77142606000000002</v>
      </c>
      <c r="D30" s="71">
        <v>0.78295199999999998</v>
      </c>
      <c r="E30" s="71">
        <v>0.81330199000000003</v>
      </c>
      <c r="F30" s="71">
        <v>0.80034450000000001</v>
      </c>
      <c r="G30" s="71">
        <v>0.79787459999999999</v>
      </c>
      <c r="H30" s="71">
        <v>0.69780133</v>
      </c>
      <c r="I30" s="71">
        <v>0.79731870000000005</v>
      </c>
      <c r="J30" s="71">
        <v>0.77237310000000003</v>
      </c>
      <c r="K30" s="71">
        <v>0.81790240000000003</v>
      </c>
      <c r="L30" s="71">
        <v>0.79343600000000003</v>
      </c>
      <c r="M30" s="71">
        <v>0.79656990000000005</v>
      </c>
    </row>
    <row r="31" spans="1:13" x14ac:dyDescent="0.3">
      <c r="A31" s="71" t="s">
        <v>435</v>
      </c>
      <c r="B31" s="71">
        <v>0.74893257000000002</v>
      </c>
      <c r="C31" s="71">
        <v>0.75627067000000003</v>
      </c>
      <c r="D31" s="71">
        <v>0.80769270000000004</v>
      </c>
      <c r="E31" s="71">
        <v>0.79800937000000005</v>
      </c>
      <c r="F31" s="71">
        <v>0.80586310000000005</v>
      </c>
      <c r="G31" s="71">
        <v>0.81686559999999997</v>
      </c>
      <c r="H31" s="71">
        <v>0.76837761000000004</v>
      </c>
      <c r="I31" s="71">
        <v>0.8131931</v>
      </c>
      <c r="J31" s="71">
        <v>0.81315017999999994</v>
      </c>
      <c r="K31" s="71">
        <v>0.77708429999999995</v>
      </c>
      <c r="L31" s="71">
        <v>0.82894020000000002</v>
      </c>
      <c r="M31" s="71">
        <v>0.83207810000000004</v>
      </c>
    </row>
    <row r="32" spans="1:13" x14ac:dyDescent="0.3">
      <c r="A32" s="71" t="s">
        <v>436</v>
      </c>
      <c r="B32" s="71">
        <v>0.39420708999999998</v>
      </c>
      <c r="C32" s="71">
        <v>0.49693652999999999</v>
      </c>
      <c r="D32" s="71">
        <v>0.46581040000000001</v>
      </c>
      <c r="E32" s="71">
        <v>0.42463361999999999</v>
      </c>
      <c r="F32" s="71">
        <v>0.42291139999999999</v>
      </c>
      <c r="G32" s="71">
        <v>0.46025189999999999</v>
      </c>
      <c r="H32" s="71">
        <v>0.52667918000000002</v>
      </c>
      <c r="I32" s="71">
        <v>0.50999830000000002</v>
      </c>
      <c r="J32" s="71">
        <v>0.47724501000000003</v>
      </c>
      <c r="K32" s="71">
        <v>0.43974360000000001</v>
      </c>
      <c r="L32" s="71">
        <v>0.51641090000000001</v>
      </c>
      <c r="M32" s="71">
        <v>0.50647140000000002</v>
      </c>
    </row>
    <row r="33" spans="1:13" x14ac:dyDescent="0.3">
      <c r="A33" s="71" t="s">
        <v>437</v>
      </c>
      <c r="B33" s="71">
        <v>0.70186143999999995</v>
      </c>
      <c r="C33" s="71">
        <v>0.56960884000000001</v>
      </c>
      <c r="D33" s="71">
        <v>0.64317820000000003</v>
      </c>
      <c r="E33" s="71">
        <v>0.68590605999999998</v>
      </c>
      <c r="F33" s="71">
        <v>0.76224000000000003</v>
      </c>
      <c r="G33" s="71">
        <v>0.7583105</v>
      </c>
      <c r="H33" s="71">
        <v>0.74112109999999998</v>
      </c>
      <c r="I33" s="71">
        <v>0.74847430000000004</v>
      </c>
      <c r="J33" s="71">
        <v>0.73824378999999996</v>
      </c>
      <c r="K33" s="71">
        <v>0.73790350000000005</v>
      </c>
      <c r="L33" s="71">
        <v>0.71229710000000002</v>
      </c>
      <c r="M33" s="71">
        <v>0.71317819999999998</v>
      </c>
    </row>
    <row r="34" spans="1:13" x14ac:dyDescent="0.3">
      <c r="A34" s="71" t="s">
        <v>438</v>
      </c>
      <c r="B34" s="71">
        <v>0.94137581999999997</v>
      </c>
      <c r="C34" s="71">
        <v>0.92363459000000003</v>
      </c>
      <c r="D34" s="71">
        <v>0.93218869999999998</v>
      </c>
      <c r="E34" s="71">
        <v>0.93923250000000003</v>
      </c>
      <c r="F34" s="71">
        <v>0.95853809999999995</v>
      </c>
      <c r="G34" s="71">
        <v>0.96704860000000004</v>
      </c>
      <c r="H34" s="71">
        <v>0.94520762000000003</v>
      </c>
      <c r="I34" s="71">
        <v>0.95448449999999996</v>
      </c>
      <c r="J34" s="71">
        <v>0.94979963000000001</v>
      </c>
      <c r="K34" s="71">
        <v>0.96107770000000003</v>
      </c>
      <c r="L34" s="71">
        <v>0.95328100000000004</v>
      </c>
      <c r="M34" s="71">
        <v>0.93954340000000003</v>
      </c>
    </row>
    <row r="35" spans="1:13" x14ac:dyDescent="0.3">
      <c r="A35" s="71" t="s">
        <v>439</v>
      </c>
      <c r="B35" s="71">
        <v>0.85438818999999999</v>
      </c>
      <c r="C35" s="71">
        <v>0.80450712999999996</v>
      </c>
      <c r="D35" s="71">
        <v>0.84725589999999995</v>
      </c>
      <c r="E35" s="71">
        <v>0.84328276999999996</v>
      </c>
      <c r="F35" s="71">
        <v>0.89951080000000005</v>
      </c>
      <c r="G35" s="71">
        <v>0.88546190000000002</v>
      </c>
      <c r="H35" s="71">
        <v>0.89580141999999996</v>
      </c>
      <c r="I35" s="71">
        <v>0.88940269999999999</v>
      </c>
      <c r="J35" s="71">
        <v>0.91826202999999995</v>
      </c>
      <c r="K35" s="71">
        <v>0.87744619999999995</v>
      </c>
      <c r="L35" s="71">
        <v>0.90190859999999995</v>
      </c>
      <c r="M35" s="71">
        <v>0.88716240000000002</v>
      </c>
    </row>
    <row r="36" spans="1:13" x14ac:dyDescent="0.3">
      <c r="A36" s="71" t="s">
        <v>440</v>
      </c>
      <c r="B36" s="71">
        <v>0.86910228</v>
      </c>
      <c r="C36" s="71">
        <v>0.76400849999999998</v>
      </c>
      <c r="D36" s="71">
        <v>0.81362869999999998</v>
      </c>
      <c r="E36" s="71">
        <v>0.81927927</v>
      </c>
      <c r="F36" s="71">
        <v>0.84993759999999996</v>
      </c>
      <c r="G36" s="71">
        <v>0.87138369999999998</v>
      </c>
      <c r="H36" s="71">
        <v>0.72595651999999999</v>
      </c>
      <c r="I36" s="71">
        <v>0.84749629999999998</v>
      </c>
      <c r="J36" s="71">
        <v>0.83517279</v>
      </c>
      <c r="K36" s="71">
        <v>0.84721199999999997</v>
      </c>
      <c r="L36" s="71">
        <v>0.82894020000000002</v>
      </c>
      <c r="M36" s="71">
        <v>0.8500799</v>
      </c>
    </row>
    <row r="37" spans="1:13" x14ac:dyDescent="0.3">
      <c r="A37" s="71" t="s">
        <v>441</v>
      </c>
      <c r="B37" s="71">
        <v>0.94603612000000004</v>
      </c>
      <c r="C37" s="71">
        <v>0.87650689999999998</v>
      </c>
      <c r="D37" s="71">
        <v>0.91486630000000002</v>
      </c>
      <c r="E37" s="71">
        <v>0.92185300999999997</v>
      </c>
      <c r="F37" s="71">
        <v>0.92598809999999998</v>
      </c>
      <c r="G37" s="71">
        <v>0.94164380000000003</v>
      </c>
      <c r="H37" s="71">
        <v>0.85625105999999995</v>
      </c>
      <c r="I37" s="71">
        <v>0.94233370000000005</v>
      </c>
      <c r="J37" s="71">
        <v>0.93682463999999999</v>
      </c>
      <c r="K37" s="71">
        <v>0.94454819999999995</v>
      </c>
      <c r="L37" s="71">
        <v>0.93642689999999995</v>
      </c>
      <c r="M37" s="71">
        <v>0.94232830000000001</v>
      </c>
    </row>
    <row r="38" spans="1:13" x14ac:dyDescent="0.3">
      <c r="A38" s="71" t="s">
        <v>442</v>
      </c>
      <c r="B38" s="71">
        <v>1.21185283</v>
      </c>
      <c r="C38" s="71">
        <v>1.15810166</v>
      </c>
      <c r="D38" s="71">
        <v>1.1782102999999999</v>
      </c>
      <c r="E38" s="71">
        <v>1.17322674</v>
      </c>
      <c r="F38" s="71">
        <v>1.1813027</v>
      </c>
      <c r="G38" s="71">
        <v>1.1946197999999999</v>
      </c>
      <c r="H38" s="71">
        <v>1.1644587200000001</v>
      </c>
      <c r="I38" s="71">
        <v>1.1830461000000001</v>
      </c>
      <c r="J38" s="71">
        <v>1.17347837</v>
      </c>
      <c r="K38" s="71">
        <v>1.206753</v>
      </c>
      <c r="L38" s="71">
        <v>1.1653941000000001</v>
      </c>
      <c r="M38" s="71">
        <v>1.1778869000000001</v>
      </c>
    </row>
    <row r="39" spans="1:13" x14ac:dyDescent="0.3">
      <c r="A39" s="71" t="s">
        <v>443</v>
      </c>
      <c r="B39" s="71">
        <v>0.60413119000000004</v>
      </c>
      <c r="C39" s="71">
        <v>0.48536917000000002</v>
      </c>
      <c r="D39" s="71">
        <v>0.51550859999999998</v>
      </c>
      <c r="E39" s="71">
        <v>0.60221126000000003</v>
      </c>
      <c r="F39" s="71">
        <v>0.64584109999999995</v>
      </c>
      <c r="G39" s="71">
        <v>0.64656959999999997</v>
      </c>
      <c r="H39" s="71">
        <v>0.70375911999999996</v>
      </c>
      <c r="I39" s="71">
        <v>0.65240869999999995</v>
      </c>
      <c r="J39" s="71">
        <v>0.68885317000000001</v>
      </c>
      <c r="K39" s="71">
        <v>0.58873439999999999</v>
      </c>
      <c r="L39" s="71">
        <v>0.66908140000000005</v>
      </c>
      <c r="M39" s="71">
        <v>0.67070790000000002</v>
      </c>
    </row>
    <row r="40" spans="1:13" x14ac:dyDescent="0.3">
      <c r="A40" s="71" t="s">
        <v>444</v>
      </c>
      <c r="B40" s="71">
        <v>0.76975724000000001</v>
      </c>
      <c r="C40" s="71">
        <v>0.66559082999999997</v>
      </c>
      <c r="D40" s="71">
        <v>0.74696600000000002</v>
      </c>
      <c r="E40" s="71">
        <v>0.73934197999999995</v>
      </c>
      <c r="F40" s="71">
        <v>0.7548494</v>
      </c>
      <c r="G40" s="71">
        <v>0.73955519999999997</v>
      </c>
      <c r="H40" s="71">
        <v>0.75062627999999998</v>
      </c>
      <c r="I40" s="71">
        <v>0.75412259999999998</v>
      </c>
      <c r="J40" s="71">
        <v>0.75046466999999994</v>
      </c>
      <c r="K40" s="71">
        <v>0.75126950000000003</v>
      </c>
      <c r="L40" s="71">
        <v>0.76378190000000001</v>
      </c>
      <c r="M40" s="71">
        <v>0.72771260000000004</v>
      </c>
    </row>
    <row r="41" spans="1:13" x14ac:dyDescent="0.3">
      <c r="A41" s="71" t="s">
        <v>445</v>
      </c>
      <c r="B41" s="71">
        <v>0.28875147000000001</v>
      </c>
      <c r="C41" s="71">
        <v>0.19690643999999999</v>
      </c>
      <c r="D41" s="71">
        <v>0.3199283</v>
      </c>
      <c r="E41" s="71">
        <v>0.36375589000000003</v>
      </c>
      <c r="F41" s="71">
        <v>0.44087720000000002</v>
      </c>
      <c r="G41" s="71">
        <v>0.4511502</v>
      </c>
      <c r="H41" s="71">
        <v>0.52667918000000002</v>
      </c>
      <c r="I41" s="71">
        <v>0.3925689</v>
      </c>
      <c r="J41" s="71">
        <v>0.45308106999999997</v>
      </c>
      <c r="K41" s="71">
        <v>0.18834980000000001</v>
      </c>
      <c r="L41" s="71">
        <v>0.40069359999999998</v>
      </c>
      <c r="M41" s="71">
        <v>0.43625069999999999</v>
      </c>
    </row>
    <row r="42" spans="1:13" x14ac:dyDescent="0.3">
      <c r="A42" s="71" t="s">
        <v>446</v>
      </c>
      <c r="B42" s="71">
        <v>0.39420708999999998</v>
      </c>
      <c r="C42" s="71">
        <v>0.47300344</v>
      </c>
      <c r="D42" s="71">
        <v>0.43388910000000003</v>
      </c>
      <c r="E42" s="71">
        <v>0.43690237999999998</v>
      </c>
      <c r="F42" s="71">
        <v>0.50272399999999995</v>
      </c>
      <c r="G42" s="71">
        <v>0.49220589999999997</v>
      </c>
      <c r="H42" s="71">
        <v>0.55332815999999996</v>
      </c>
      <c r="I42" s="71">
        <v>0.40391120000000003</v>
      </c>
      <c r="J42" s="71">
        <v>0.44412119</v>
      </c>
      <c r="K42" s="71">
        <v>0.47534199999999999</v>
      </c>
      <c r="L42" s="71">
        <v>0.44706030000000002</v>
      </c>
      <c r="M42" s="71">
        <v>0.4863576</v>
      </c>
    </row>
    <row r="43" spans="1:13" x14ac:dyDescent="0.3">
      <c r="A43" s="71" t="s">
        <v>447</v>
      </c>
      <c r="B43" s="71">
        <v>1.02569982</v>
      </c>
      <c r="C43" s="71">
        <v>0.98453221000000002</v>
      </c>
      <c r="D43" s="71">
        <v>1.0018476000000001</v>
      </c>
      <c r="E43" s="71">
        <v>1.00387443</v>
      </c>
      <c r="F43" s="71">
        <v>1.0111969000000001</v>
      </c>
      <c r="G43" s="71">
        <v>1.0148633</v>
      </c>
      <c r="H43" s="71">
        <v>1.0492433400000001</v>
      </c>
      <c r="I43" s="71">
        <v>1.0121871</v>
      </c>
      <c r="J43" s="71">
        <v>1.0223725699999999</v>
      </c>
      <c r="K43" s="71">
        <v>1.0305921</v>
      </c>
      <c r="L43" s="71">
        <v>1.0259191000000001</v>
      </c>
      <c r="M43" s="71">
        <v>1.0166744999999999</v>
      </c>
    </row>
    <row r="44" spans="1:13" x14ac:dyDescent="0.3">
      <c r="A44" s="71" t="s">
        <v>448</v>
      </c>
      <c r="B44" s="71">
        <v>0.63786989999999999</v>
      </c>
      <c r="C44" s="71">
        <v>0.60352706</v>
      </c>
      <c r="D44" s="71">
        <v>0.68631359999999997</v>
      </c>
      <c r="E44" s="71">
        <v>0.69360756000000001</v>
      </c>
      <c r="F44" s="71">
        <v>0.69935899999999995</v>
      </c>
      <c r="G44" s="71">
        <v>0.71295419999999998</v>
      </c>
      <c r="H44" s="71">
        <v>0.67201443000000005</v>
      </c>
      <c r="I44" s="71">
        <v>0.68699169999999998</v>
      </c>
      <c r="J44" s="71">
        <v>0.71050895999999997</v>
      </c>
      <c r="K44" s="71">
        <v>0.69011999999999996</v>
      </c>
      <c r="L44" s="71">
        <v>0.67806809999999995</v>
      </c>
      <c r="M44" s="71">
        <v>0.71486110000000003</v>
      </c>
    </row>
    <row r="45" spans="1:13" x14ac:dyDescent="0.3">
      <c r="A45" s="71" t="s">
        <v>449</v>
      </c>
      <c r="B45" s="71">
        <v>0.64783975999999999</v>
      </c>
      <c r="C45" s="71">
        <v>0.56198079999999995</v>
      </c>
      <c r="D45" s="71">
        <v>0.62585579999999996</v>
      </c>
      <c r="E45" s="71">
        <v>0.62267585000000003</v>
      </c>
      <c r="F45" s="71">
        <v>0.66454199999999997</v>
      </c>
      <c r="G45" s="71">
        <v>0.65973709999999997</v>
      </c>
      <c r="H45" s="71">
        <v>0.58762448</v>
      </c>
      <c r="I45" s="71">
        <v>0.69535720000000001</v>
      </c>
      <c r="J45" s="71">
        <v>0.65675055999999998</v>
      </c>
      <c r="K45" s="71">
        <v>0.69011999999999996</v>
      </c>
      <c r="L45" s="71">
        <v>0.66908140000000005</v>
      </c>
      <c r="M45" s="71">
        <v>0.64157690000000001</v>
      </c>
    </row>
    <row r="46" spans="1:13" x14ac:dyDescent="0.3">
      <c r="A46" s="71" t="s">
        <v>450</v>
      </c>
      <c r="B46" s="71">
        <v>0.75964688000000002</v>
      </c>
      <c r="C46" s="71">
        <v>0.67412729999999998</v>
      </c>
      <c r="D46" s="71">
        <v>0.76199870000000003</v>
      </c>
      <c r="E46" s="71">
        <v>0.76567552999999999</v>
      </c>
      <c r="F46" s="71">
        <v>0.82408680000000001</v>
      </c>
      <c r="G46" s="71">
        <v>0.82866629999999997</v>
      </c>
      <c r="H46" s="71">
        <v>0.83613336999999999</v>
      </c>
      <c r="I46" s="71">
        <v>0.78783080000000005</v>
      </c>
      <c r="J46" s="71">
        <v>0.83209906</v>
      </c>
      <c r="K46" s="71">
        <v>0.82220660000000001</v>
      </c>
      <c r="L46" s="71">
        <v>0.84370480000000003</v>
      </c>
      <c r="M46" s="71">
        <v>0.78521560000000001</v>
      </c>
    </row>
    <row r="47" spans="1:13" x14ac:dyDescent="0.3">
      <c r="A47" s="71" t="s">
        <v>451</v>
      </c>
      <c r="B47" s="71">
        <v>0.37307547000000002</v>
      </c>
      <c r="C47" s="71">
        <v>0.34876931</v>
      </c>
      <c r="D47" s="71">
        <v>0.34188229999999997</v>
      </c>
      <c r="E47" s="71">
        <v>0.34425662000000001</v>
      </c>
      <c r="F47" s="71">
        <v>0.4321586</v>
      </c>
      <c r="G47" s="71">
        <v>0.36665490000000001</v>
      </c>
      <c r="H47" s="71">
        <v>0.38834713999999998</v>
      </c>
      <c r="I47" s="71">
        <v>0.3925689</v>
      </c>
      <c r="J47" s="71">
        <v>0.43461796000000003</v>
      </c>
      <c r="K47" s="71">
        <v>0.18834980000000001</v>
      </c>
      <c r="L47" s="71">
        <v>0.3640774</v>
      </c>
      <c r="M47" s="71">
        <v>0.17286029999999999</v>
      </c>
    </row>
    <row r="48" spans="1:13" x14ac:dyDescent="0.3">
      <c r="A48" s="71" t="s">
        <v>452</v>
      </c>
      <c r="B48" s="71">
        <v>0.57750294999999996</v>
      </c>
      <c r="C48" s="71">
        <v>0.58395505000000003</v>
      </c>
      <c r="D48" s="71">
        <v>0.58916860000000004</v>
      </c>
      <c r="E48" s="71">
        <v>0.59326029999999996</v>
      </c>
      <c r="F48" s="71">
        <v>0.60845179999999999</v>
      </c>
      <c r="G48" s="71">
        <v>0.59517240000000005</v>
      </c>
      <c r="H48" s="71">
        <v>0.45952908999999997</v>
      </c>
      <c r="I48" s="71">
        <v>0.6388954</v>
      </c>
      <c r="J48" s="71">
        <v>0.61323030999999995</v>
      </c>
      <c r="K48" s="71">
        <v>0.62809349999999997</v>
      </c>
      <c r="L48" s="71">
        <v>0.65553320000000004</v>
      </c>
      <c r="M48" s="71">
        <v>0.62170530000000002</v>
      </c>
    </row>
    <row r="49" spans="1:13" x14ac:dyDescent="0.3">
      <c r="A49" s="71" t="s">
        <v>194</v>
      </c>
      <c r="B49" s="71">
        <v>0.56254333999999995</v>
      </c>
      <c r="C49" s="71">
        <v>0.48536917000000002</v>
      </c>
      <c r="D49" s="71">
        <v>0.50820019999999999</v>
      </c>
      <c r="E49" s="71">
        <v>0.55746403</v>
      </c>
      <c r="F49" s="71">
        <v>0.62704409999999999</v>
      </c>
      <c r="G49" s="71">
        <v>0.61308289999999999</v>
      </c>
      <c r="H49" s="71">
        <v>0.57683424000000005</v>
      </c>
      <c r="I49" s="71">
        <v>0.56836710000000001</v>
      </c>
      <c r="J49" s="71">
        <v>0.56173556000000002</v>
      </c>
      <c r="K49" s="71">
        <v>0.63666739999999999</v>
      </c>
      <c r="L49" s="71">
        <v>0.59697730000000004</v>
      </c>
      <c r="M49" s="71">
        <v>0.58810059999999997</v>
      </c>
    </row>
    <row r="50" spans="1:13" x14ac:dyDescent="0.3">
      <c r="A50" s="71" t="s">
        <v>453</v>
      </c>
      <c r="B50" s="71">
        <v>0.61021351000000001</v>
      </c>
      <c r="C50" s="71">
        <v>0.63203653999999998</v>
      </c>
      <c r="D50" s="71">
        <v>0.54187059999999998</v>
      </c>
      <c r="E50" s="71">
        <v>0.67782872999999999</v>
      </c>
      <c r="F50" s="71">
        <v>0.70546109999999995</v>
      </c>
      <c r="G50" s="71">
        <v>0.7268095</v>
      </c>
      <c r="H50" s="71">
        <v>0.75062627999999998</v>
      </c>
      <c r="I50" s="71">
        <v>0.69206570000000001</v>
      </c>
      <c r="J50" s="71">
        <v>0.73824378999999996</v>
      </c>
      <c r="K50" s="71">
        <v>0.64483290000000004</v>
      </c>
      <c r="L50" s="71">
        <v>0.73064399999999996</v>
      </c>
      <c r="M50" s="71">
        <v>0.71652610000000005</v>
      </c>
    </row>
    <row r="51" spans="1:13" x14ac:dyDescent="0.3">
      <c r="A51" s="71" t="s">
        <v>454</v>
      </c>
      <c r="B51" s="71">
        <v>0.46018110000000001</v>
      </c>
      <c r="C51" s="71">
        <v>0.53693099</v>
      </c>
      <c r="D51" s="71">
        <v>0.53566570000000002</v>
      </c>
      <c r="E51" s="71">
        <v>0.53289273999999998</v>
      </c>
      <c r="F51" s="71">
        <v>0.59671269999999998</v>
      </c>
      <c r="G51" s="71">
        <v>0.53619539999999999</v>
      </c>
      <c r="H51" s="71">
        <v>0.54044815000000002</v>
      </c>
      <c r="I51" s="71">
        <v>0.6266448</v>
      </c>
      <c r="J51" s="71">
        <v>0.53315568999999996</v>
      </c>
      <c r="K51" s="71">
        <v>0.5585791</v>
      </c>
      <c r="L51" s="71">
        <v>0.61910100000000001</v>
      </c>
      <c r="M51" s="71">
        <v>0.64682209999999996</v>
      </c>
    </row>
    <row r="52" spans="1:13" x14ac:dyDescent="0.3">
      <c r="A52" s="71" t="s">
        <v>455</v>
      </c>
      <c r="B52" s="71">
        <v>0.70889807999999999</v>
      </c>
      <c r="C52" s="71">
        <v>0.65662735999999999</v>
      </c>
      <c r="D52" s="71">
        <v>0.66181060000000003</v>
      </c>
      <c r="E52" s="71">
        <v>0.70801250000000004</v>
      </c>
      <c r="F52" s="71">
        <v>0.72507949999999999</v>
      </c>
      <c r="G52" s="71">
        <v>0.7268095</v>
      </c>
      <c r="H52" s="71">
        <v>0.71516628000000004</v>
      </c>
      <c r="I52" s="71">
        <v>0.74615529999999997</v>
      </c>
      <c r="J52" s="71">
        <v>0.75046466999999994</v>
      </c>
      <c r="K52" s="71">
        <v>0.71301300000000001</v>
      </c>
      <c r="L52" s="71">
        <v>0.76077519999999998</v>
      </c>
      <c r="M52" s="71">
        <v>0.74521329999999997</v>
      </c>
    </row>
    <row r="53" spans="1:13" x14ac:dyDescent="0.3">
      <c r="A53" s="71" t="s">
        <v>456</v>
      </c>
      <c r="B53" s="71">
        <v>0.76728255999999995</v>
      </c>
      <c r="C53" s="71">
        <v>0.67412729999999998</v>
      </c>
      <c r="D53" s="71">
        <v>0.71838369999999996</v>
      </c>
      <c r="E53" s="71">
        <v>0.78838951000000002</v>
      </c>
      <c r="F53" s="71">
        <v>0.81193490000000001</v>
      </c>
      <c r="G53" s="71">
        <v>0.82690680000000005</v>
      </c>
      <c r="H53" s="71">
        <v>0.78467816999999995</v>
      </c>
      <c r="I53" s="71">
        <v>0.80386729999999995</v>
      </c>
      <c r="J53" s="71">
        <v>0.83517279</v>
      </c>
      <c r="K53" s="71">
        <v>0.79459369999999996</v>
      </c>
      <c r="L53" s="71">
        <v>0.83894100000000005</v>
      </c>
      <c r="M53" s="71">
        <v>0.82392379999999998</v>
      </c>
    </row>
    <row r="54" spans="1:13" x14ac:dyDescent="0.3">
      <c r="A54" s="71" t="s">
        <v>457</v>
      </c>
      <c r="B54" s="71">
        <v>0.77460649000000004</v>
      </c>
      <c r="C54" s="71">
        <v>0.74540479999999998</v>
      </c>
      <c r="D54" s="71">
        <v>0.7757714</v>
      </c>
      <c r="E54" s="71">
        <v>0.78263057999999996</v>
      </c>
      <c r="F54" s="71">
        <v>0.80586310000000005</v>
      </c>
      <c r="G54" s="71">
        <v>0.82423049999999998</v>
      </c>
      <c r="H54" s="71">
        <v>0.75521431999999999</v>
      </c>
      <c r="I54" s="71">
        <v>0.81243730000000003</v>
      </c>
      <c r="J54" s="71">
        <v>0.81138887000000004</v>
      </c>
      <c r="K54" s="71">
        <v>0.82078379999999995</v>
      </c>
      <c r="L54" s="71">
        <v>0.83022700000000005</v>
      </c>
      <c r="M54" s="71">
        <v>0.80992839999999999</v>
      </c>
    </row>
    <row r="55" spans="1:13" x14ac:dyDescent="0.3">
      <c r="A55" s="71" t="s">
        <v>458</v>
      </c>
      <c r="B55" s="71">
        <v>0.48585502000000003</v>
      </c>
      <c r="C55" s="71">
        <v>0.47300344</v>
      </c>
      <c r="D55" s="71">
        <v>0.39423950000000002</v>
      </c>
      <c r="E55" s="71">
        <v>0.48745905</v>
      </c>
      <c r="F55" s="71">
        <v>0.55881420000000004</v>
      </c>
      <c r="G55" s="71">
        <v>0.59891930000000004</v>
      </c>
      <c r="H55" s="71">
        <v>0.51188937999999995</v>
      </c>
      <c r="I55" s="71">
        <v>0.50999830000000002</v>
      </c>
      <c r="J55" s="71">
        <v>0.58212207999999999</v>
      </c>
      <c r="K55" s="71">
        <v>0.52993880000000004</v>
      </c>
      <c r="L55" s="71">
        <v>0.60844169999999997</v>
      </c>
      <c r="M55" s="71">
        <v>0.57235309999999995</v>
      </c>
    </row>
    <row r="56" spans="1:13" x14ac:dyDescent="0.3">
      <c r="A56" s="71" t="s">
        <v>459</v>
      </c>
      <c r="B56" s="71">
        <v>0.57017901999999998</v>
      </c>
      <c r="C56" s="71">
        <v>0.57692544999999995</v>
      </c>
      <c r="D56" s="71">
        <v>0.51550859999999998</v>
      </c>
      <c r="E56" s="71">
        <v>0.59326029999999996</v>
      </c>
      <c r="F56" s="71">
        <v>0.65855960000000002</v>
      </c>
      <c r="G56" s="71">
        <v>0.61308289999999999</v>
      </c>
      <c r="H56" s="71">
        <v>0.65022142000000005</v>
      </c>
      <c r="I56" s="71">
        <v>0.66079719999999997</v>
      </c>
      <c r="J56" s="71">
        <v>0.65675055999999998</v>
      </c>
      <c r="K56" s="71">
        <v>0.64483290000000004</v>
      </c>
      <c r="L56" s="71">
        <v>0.64065660000000002</v>
      </c>
      <c r="M56" s="71">
        <v>0.65437610000000002</v>
      </c>
    </row>
    <row r="57" spans="1:13" x14ac:dyDescent="0.3">
      <c r="A57" s="71" t="s">
        <v>460</v>
      </c>
      <c r="B57" s="71">
        <v>0.99764956000000005</v>
      </c>
      <c r="C57" s="71">
        <v>1.01806851</v>
      </c>
      <c r="D57" s="71">
        <v>0.99229730000000005</v>
      </c>
      <c r="E57" s="71">
        <v>0.99918867</v>
      </c>
      <c r="F57" s="71">
        <v>1.0005580000000001</v>
      </c>
      <c r="G57" s="71">
        <v>1.0167542000000001</v>
      </c>
      <c r="H57" s="71">
        <v>1.0318784000000001</v>
      </c>
      <c r="I57" s="71">
        <v>0.9920139</v>
      </c>
      <c r="J57" s="71">
        <v>1.0076395300000001</v>
      </c>
      <c r="K57" s="71">
        <v>1.0142937999999999</v>
      </c>
      <c r="L57" s="71">
        <v>1.0033065000000001</v>
      </c>
      <c r="M57" s="71">
        <v>1.0159351999999999</v>
      </c>
    </row>
    <row r="58" spans="1:13" x14ac:dyDescent="0.3">
      <c r="A58" s="71" t="s">
        <v>461</v>
      </c>
      <c r="B58" s="71">
        <v>1.11024499</v>
      </c>
      <c r="C58" s="71">
        <v>1.0957672899999999</v>
      </c>
      <c r="D58" s="71">
        <v>1.077302</v>
      </c>
      <c r="E58" s="71">
        <v>1.07974836</v>
      </c>
      <c r="F58" s="71">
        <v>1.0985301999999999</v>
      </c>
      <c r="G58" s="71">
        <v>1.1038967</v>
      </c>
      <c r="H58" s="71">
        <v>1.0946061300000001</v>
      </c>
      <c r="I58" s="71">
        <v>1.0892976000000001</v>
      </c>
      <c r="J58" s="71">
        <v>1.09107135</v>
      </c>
      <c r="K58" s="71">
        <v>1.0975664000000001</v>
      </c>
      <c r="L58" s="71">
        <v>1.0928016</v>
      </c>
      <c r="M58" s="71">
        <v>1.1005990000000001</v>
      </c>
    </row>
    <row r="59" spans="1:13" x14ac:dyDescent="0.3">
      <c r="A59" s="71" t="s">
        <v>462</v>
      </c>
      <c r="B59" s="71">
        <v>0.59783540000000002</v>
      </c>
      <c r="C59" s="71">
        <v>0.53693099</v>
      </c>
      <c r="D59" s="71">
        <v>0.62946930000000001</v>
      </c>
      <c r="E59" s="71">
        <v>0.65413803000000004</v>
      </c>
      <c r="F59" s="71">
        <v>0.70395830000000004</v>
      </c>
      <c r="G59" s="71">
        <v>0.69374579999999997</v>
      </c>
      <c r="H59" s="71">
        <v>0.59786112999999996</v>
      </c>
      <c r="I59" s="71">
        <v>0.6388954</v>
      </c>
      <c r="J59" s="71">
        <v>0.64440123999999999</v>
      </c>
      <c r="K59" s="71">
        <v>0.59945309999999996</v>
      </c>
      <c r="L59" s="71">
        <v>0.66148819999999997</v>
      </c>
      <c r="M59" s="71">
        <v>0.67070790000000002</v>
      </c>
    </row>
    <row r="60" spans="1:13" x14ac:dyDescent="0.3">
      <c r="A60" s="71" t="s">
        <v>463</v>
      </c>
      <c r="B60" s="71">
        <v>0.84814716000000001</v>
      </c>
      <c r="C60" s="71">
        <v>0.83583737000000002</v>
      </c>
      <c r="D60" s="71">
        <v>0.89761389999999996</v>
      </c>
      <c r="E60" s="71">
        <v>0.88364244000000003</v>
      </c>
      <c r="F60" s="71">
        <v>0.89782530000000005</v>
      </c>
      <c r="G60" s="71">
        <v>0.90448919999999999</v>
      </c>
      <c r="H60" s="71">
        <v>0.85625105999999995</v>
      </c>
      <c r="I60" s="71">
        <v>0.90002329999999997</v>
      </c>
      <c r="J60" s="71">
        <v>0.90024614999999997</v>
      </c>
      <c r="K60" s="71">
        <v>0.89866290000000004</v>
      </c>
      <c r="L60" s="71">
        <v>0.91455260000000005</v>
      </c>
      <c r="M60" s="71">
        <v>0.92394370000000003</v>
      </c>
    </row>
    <row r="61" spans="1:13" x14ac:dyDescent="0.3">
      <c r="A61" s="71" t="s">
        <v>464</v>
      </c>
      <c r="B61" s="71">
        <v>0.96271715000000002</v>
      </c>
      <c r="C61" s="71">
        <v>0.92049926000000004</v>
      </c>
      <c r="D61" s="71">
        <v>0.97877650000000005</v>
      </c>
      <c r="E61" s="71">
        <v>0.97120808999999997</v>
      </c>
      <c r="F61" s="71">
        <v>0.9747228</v>
      </c>
      <c r="G61" s="71">
        <v>0.98275820000000003</v>
      </c>
      <c r="H61" s="71">
        <v>0.99183036000000002</v>
      </c>
      <c r="I61" s="71">
        <v>0.95715669999999997</v>
      </c>
      <c r="J61" s="71">
        <v>0.97385889000000003</v>
      </c>
      <c r="K61" s="71">
        <v>0.97499440000000004</v>
      </c>
      <c r="L61" s="71">
        <v>0.97476119999999999</v>
      </c>
      <c r="M61" s="71">
        <v>0.98759339999999995</v>
      </c>
    </row>
    <row r="62" spans="1:13" x14ac:dyDescent="0.3">
      <c r="A62" s="71" t="s">
        <v>465</v>
      </c>
      <c r="B62" s="71">
        <v>0.34911841999999998</v>
      </c>
      <c r="C62" s="71">
        <v>0.32114058000000001</v>
      </c>
      <c r="D62" s="71">
        <v>0.26460869999999997</v>
      </c>
      <c r="E62" s="71">
        <v>0.32215017000000001</v>
      </c>
      <c r="F62" s="71">
        <v>0.39123950000000002</v>
      </c>
      <c r="G62" s="71">
        <v>0.39568710000000001</v>
      </c>
      <c r="H62" s="71">
        <v>0.47855024000000002</v>
      </c>
      <c r="I62" s="71">
        <v>0.44237520000000002</v>
      </c>
      <c r="J62" s="71">
        <v>0.34442657999999998</v>
      </c>
      <c r="K62" s="71">
        <v>0.3565065</v>
      </c>
      <c r="L62" s="71">
        <v>0.3157259</v>
      </c>
      <c r="M62" s="71">
        <v>0.36229840000000002</v>
      </c>
    </row>
    <row r="63" spans="1:13" x14ac:dyDescent="0.3">
      <c r="A63" s="71" t="s">
        <v>466</v>
      </c>
      <c r="B63" s="71">
        <v>0.66625707999999995</v>
      </c>
      <c r="C63" s="71">
        <v>0.63723202999999995</v>
      </c>
      <c r="D63" s="71">
        <v>0.6703905</v>
      </c>
      <c r="E63" s="71">
        <v>0.63384092000000003</v>
      </c>
      <c r="F63" s="71">
        <v>0.68636960000000002</v>
      </c>
      <c r="G63" s="71">
        <v>0.68960960000000004</v>
      </c>
      <c r="H63" s="71">
        <v>0.57683424000000005</v>
      </c>
      <c r="I63" s="71">
        <v>0.65666040000000003</v>
      </c>
      <c r="J63" s="71">
        <v>0.69077657000000003</v>
      </c>
      <c r="K63" s="71">
        <v>0.70194829999999997</v>
      </c>
      <c r="L63" s="71">
        <v>0.67980339999999995</v>
      </c>
      <c r="M63" s="71">
        <v>0.68750730000000004</v>
      </c>
    </row>
    <row r="64" spans="1:13" x14ac:dyDescent="0.3">
      <c r="A64" s="71" t="s">
        <v>467</v>
      </c>
      <c r="B64" s="71">
        <v>0.80731704999999998</v>
      </c>
      <c r="C64" s="71">
        <v>0.75888723999999996</v>
      </c>
      <c r="D64" s="71">
        <v>0.78435129999999997</v>
      </c>
      <c r="E64" s="71">
        <v>0.8058322</v>
      </c>
      <c r="F64" s="71">
        <v>0.81848860000000001</v>
      </c>
      <c r="G64" s="71">
        <v>0.82332830000000001</v>
      </c>
      <c r="H64" s="71">
        <v>0.78072615000000001</v>
      </c>
      <c r="I64" s="71">
        <v>0.81469369999999997</v>
      </c>
      <c r="J64" s="71">
        <v>0.81746878000000001</v>
      </c>
      <c r="K64" s="71">
        <v>0.84721199999999997</v>
      </c>
      <c r="L64" s="71">
        <v>0.81330159999999996</v>
      </c>
      <c r="M64" s="71">
        <v>0.84430519999999998</v>
      </c>
    </row>
    <row r="65" spans="1:13" x14ac:dyDescent="0.3">
      <c r="A65" s="71" t="s">
        <v>468</v>
      </c>
      <c r="B65" s="71">
        <v>0.71231553999999997</v>
      </c>
      <c r="C65" s="71">
        <v>0.70470885000000005</v>
      </c>
      <c r="D65" s="71">
        <v>0.73981649999999999</v>
      </c>
      <c r="E65" s="71">
        <v>0.70801250000000004</v>
      </c>
      <c r="F65" s="71">
        <v>0.78157379999999999</v>
      </c>
      <c r="G65" s="71">
        <v>0.7569437</v>
      </c>
      <c r="H65" s="71">
        <v>0.81711222999999999</v>
      </c>
      <c r="I65" s="71">
        <v>0.78960019999999997</v>
      </c>
      <c r="J65" s="71">
        <v>0.78227672000000004</v>
      </c>
      <c r="K65" s="71">
        <v>0.74692899999999995</v>
      </c>
      <c r="L65" s="71">
        <v>0.80894250000000001</v>
      </c>
      <c r="M65" s="71">
        <v>0.79355370000000003</v>
      </c>
    </row>
    <row r="66" spans="1:13" x14ac:dyDescent="0.3">
      <c r="A66" s="71" t="s">
        <v>469</v>
      </c>
      <c r="B66" s="71">
        <v>1.0722253500000001</v>
      </c>
      <c r="C66" s="71">
        <v>1.0529754</v>
      </c>
      <c r="D66" s="71">
        <v>1.0467154000000001</v>
      </c>
      <c r="E66" s="71">
        <v>1.0505355700000001</v>
      </c>
      <c r="F66" s="71">
        <v>1.0379285</v>
      </c>
      <c r="G66" s="71">
        <v>1.0494146</v>
      </c>
      <c r="H66" s="71">
        <v>1.09870424</v>
      </c>
      <c r="I66" s="71">
        <v>1.0617650000000001</v>
      </c>
      <c r="J66" s="71">
        <v>1.0611772100000001</v>
      </c>
      <c r="K66" s="71">
        <v>1.0708538000000001</v>
      </c>
      <c r="L66" s="71">
        <v>1.0387767000000001</v>
      </c>
      <c r="M66" s="71">
        <v>1.0620624999999999</v>
      </c>
    </row>
    <row r="67" spans="1:13" x14ac:dyDescent="0.3">
      <c r="A67" s="71" t="s">
        <v>195</v>
      </c>
      <c r="B67" s="71">
        <v>0.47347690999999997</v>
      </c>
      <c r="C67" s="71">
        <v>0.39381287999999998</v>
      </c>
      <c r="D67" s="71">
        <v>0.52921739999999995</v>
      </c>
      <c r="E67" s="71">
        <v>0.50402811000000003</v>
      </c>
      <c r="F67" s="71">
        <v>0.51879500000000001</v>
      </c>
      <c r="G67" s="71">
        <v>0.48479820000000001</v>
      </c>
      <c r="H67" s="71">
        <v>0.55332815999999996</v>
      </c>
      <c r="I67" s="71">
        <v>0.5304354</v>
      </c>
      <c r="J67" s="71">
        <v>0.55277567999999999</v>
      </c>
      <c r="K67" s="71">
        <v>0.53755980000000003</v>
      </c>
      <c r="L67" s="71">
        <v>0.53541470000000002</v>
      </c>
      <c r="M67" s="71">
        <v>0.47903790000000002</v>
      </c>
    </row>
    <row r="68" spans="1:13" x14ac:dyDescent="0.3">
      <c r="A68" s="71" t="s">
        <v>196</v>
      </c>
      <c r="B68" s="71">
        <v>0.69076029000000005</v>
      </c>
      <c r="C68" s="71">
        <v>0.59071932999999999</v>
      </c>
      <c r="D68" s="71">
        <v>0.606491</v>
      </c>
      <c r="E68" s="71">
        <v>0.71696346</v>
      </c>
      <c r="F68" s="71">
        <v>0.75267030000000001</v>
      </c>
      <c r="G68" s="71">
        <v>0.69577429999999996</v>
      </c>
      <c r="H68" s="71">
        <v>0.75062627999999998</v>
      </c>
      <c r="I68" s="71">
        <v>0.74380069999999998</v>
      </c>
      <c r="J68" s="71">
        <v>0.78227672000000004</v>
      </c>
      <c r="K68" s="71">
        <v>0.72340669999999996</v>
      </c>
      <c r="L68" s="71">
        <v>0.76178400000000002</v>
      </c>
      <c r="M68" s="71">
        <v>0.7479498</v>
      </c>
    </row>
    <row r="69" spans="1:13" x14ac:dyDescent="0.3">
      <c r="A69" s="71" t="s">
        <v>470</v>
      </c>
      <c r="B69" s="71">
        <v>0.74615094999999998</v>
      </c>
      <c r="C69" s="71">
        <v>0.69753860999999995</v>
      </c>
      <c r="D69" s="71">
        <v>0.76516059999999997</v>
      </c>
      <c r="E69" s="71">
        <v>0.75390542000000005</v>
      </c>
      <c r="F69" s="71">
        <v>0.80352239999999997</v>
      </c>
      <c r="G69" s="71">
        <v>0.82512759999999996</v>
      </c>
      <c r="H69" s="71">
        <v>0.81375801999999997</v>
      </c>
      <c r="I69" s="71">
        <v>0.81691720000000001</v>
      </c>
      <c r="J69" s="71">
        <v>0.82083998999999996</v>
      </c>
      <c r="K69" s="71">
        <v>0.78780300000000003</v>
      </c>
      <c r="L69" s="71">
        <v>0.80820369999999997</v>
      </c>
      <c r="M69" s="71">
        <v>0.79557089999999997</v>
      </c>
    </row>
    <row r="70" spans="1:13" x14ac:dyDescent="0.3">
      <c r="A70" s="71" t="s">
        <v>471</v>
      </c>
      <c r="B70" s="71">
        <v>0.61609638</v>
      </c>
      <c r="C70" s="71">
        <v>0.61548027999999999</v>
      </c>
      <c r="D70" s="71">
        <v>0.64317820000000003</v>
      </c>
      <c r="E70" s="71">
        <v>0.74859312</v>
      </c>
      <c r="F70" s="71">
        <v>0.80740389999999995</v>
      </c>
      <c r="G70" s="71">
        <v>0.81110950000000004</v>
      </c>
      <c r="H70" s="71">
        <v>0.78467816999999995</v>
      </c>
      <c r="I70" s="71">
        <v>0.72079979999999999</v>
      </c>
      <c r="J70" s="71">
        <v>0.78956897999999998</v>
      </c>
      <c r="K70" s="71">
        <v>0.72086680000000003</v>
      </c>
      <c r="L70" s="71">
        <v>0.78155479999999999</v>
      </c>
      <c r="M70" s="71">
        <v>0.75458979999999998</v>
      </c>
    </row>
    <row r="71" spans="1:13" x14ac:dyDescent="0.3">
      <c r="A71" s="71" t="s">
        <v>472</v>
      </c>
      <c r="B71" s="71">
        <v>0.61609638</v>
      </c>
      <c r="C71" s="71">
        <v>0.56198079999999995</v>
      </c>
      <c r="D71" s="71">
        <v>0.69373189999999996</v>
      </c>
      <c r="E71" s="71">
        <v>0.65092331999999997</v>
      </c>
      <c r="F71" s="71">
        <v>0.68636960000000002</v>
      </c>
      <c r="G71" s="71">
        <v>0.68319649999999998</v>
      </c>
      <c r="H71" s="71">
        <v>0.62575356000000004</v>
      </c>
      <c r="I71" s="71">
        <v>0.6687497</v>
      </c>
      <c r="J71" s="71">
        <v>0.69267665</v>
      </c>
      <c r="K71" s="71">
        <v>0.65262710000000002</v>
      </c>
      <c r="L71" s="71">
        <v>0.68489319999999998</v>
      </c>
      <c r="M71" s="71">
        <v>0.66621209999999997</v>
      </c>
    </row>
    <row r="72" spans="1:13" x14ac:dyDescent="0.3">
      <c r="A72" s="71" t="s">
        <v>473</v>
      </c>
      <c r="B72" s="71">
        <v>0.50831071000000005</v>
      </c>
      <c r="C72" s="71">
        <v>0.48536917000000002</v>
      </c>
      <c r="D72" s="71">
        <v>0.53566570000000002</v>
      </c>
      <c r="E72" s="71">
        <v>0.53938582999999996</v>
      </c>
      <c r="F72" s="71">
        <v>0.60560069999999999</v>
      </c>
      <c r="G72" s="71">
        <v>0.59891930000000004</v>
      </c>
      <c r="H72" s="71">
        <v>0.49591518000000001</v>
      </c>
      <c r="I72" s="71">
        <v>0.61332759999999997</v>
      </c>
      <c r="J72" s="71">
        <v>0.58958803000000004</v>
      </c>
      <c r="K72" s="71">
        <v>0.52196330000000002</v>
      </c>
      <c r="L72" s="71">
        <v>0.59090319999999996</v>
      </c>
      <c r="M72" s="71">
        <v>0.59895620000000005</v>
      </c>
    </row>
    <row r="73" spans="1:13" x14ac:dyDescent="0.3">
      <c r="A73" s="71" t="s">
        <v>197</v>
      </c>
      <c r="B73" s="71">
        <v>0.46018110000000001</v>
      </c>
      <c r="C73" s="71">
        <v>0.32114058000000001</v>
      </c>
      <c r="D73" s="71">
        <v>0.42170489999999999</v>
      </c>
      <c r="E73" s="71">
        <v>0.46904538000000001</v>
      </c>
      <c r="F73" s="71">
        <v>0.54230800000000001</v>
      </c>
      <c r="G73" s="71">
        <v>0.5468151</v>
      </c>
      <c r="H73" s="71">
        <v>0.52667918000000002</v>
      </c>
      <c r="I73" s="71">
        <v>0.5044322</v>
      </c>
      <c r="J73" s="71">
        <v>0.45308106999999997</v>
      </c>
      <c r="K73" s="71">
        <v>0.4642773</v>
      </c>
      <c r="L73" s="71">
        <v>0.52620990000000001</v>
      </c>
      <c r="M73" s="71">
        <v>0.47136109999999998</v>
      </c>
    </row>
    <row r="74" spans="1:13" x14ac:dyDescent="0.3">
      <c r="A74" s="71" t="s">
        <v>474</v>
      </c>
      <c r="B74" s="71">
        <v>0.69076029000000005</v>
      </c>
      <c r="C74" s="71">
        <v>0.64228114999999997</v>
      </c>
      <c r="D74" s="71">
        <v>0.66181060000000003</v>
      </c>
      <c r="E74" s="71">
        <v>0.69360756000000001</v>
      </c>
      <c r="F74" s="71">
        <v>0.74821649999999995</v>
      </c>
      <c r="G74" s="71">
        <v>0.75417429999999996</v>
      </c>
      <c r="H74" s="71">
        <v>0.79235493000000001</v>
      </c>
      <c r="I74" s="71">
        <v>0.73651109999999997</v>
      </c>
      <c r="J74" s="71">
        <v>0.76776230999999995</v>
      </c>
      <c r="K74" s="71">
        <v>0.7156711</v>
      </c>
      <c r="L74" s="71">
        <v>0.77707570000000004</v>
      </c>
      <c r="M74" s="71">
        <v>0.76828050000000003</v>
      </c>
    </row>
    <row r="75" spans="1:13" x14ac:dyDescent="0.3">
      <c r="A75" s="71" t="s">
        <v>475</v>
      </c>
      <c r="B75" s="71">
        <v>0.59783540000000002</v>
      </c>
      <c r="C75" s="71">
        <v>0.60960329999999996</v>
      </c>
      <c r="D75" s="71">
        <v>0.6398566</v>
      </c>
      <c r="E75" s="71">
        <v>0.63384092000000003</v>
      </c>
      <c r="F75" s="71">
        <v>0.65651210000000004</v>
      </c>
      <c r="G75" s="71">
        <v>0.65718920000000003</v>
      </c>
      <c r="H75" s="71">
        <v>0.65022142000000005</v>
      </c>
      <c r="I75" s="71">
        <v>0.67814229999999998</v>
      </c>
      <c r="J75" s="71">
        <v>0.69077657000000003</v>
      </c>
      <c r="K75" s="71">
        <v>0.62809349999999997</v>
      </c>
      <c r="L75" s="71">
        <v>0.68819399999999997</v>
      </c>
      <c r="M75" s="71">
        <v>0.67507890000000004</v>
      </c>
    </row>
    <row r="76" spans="1:13" x14ac:dyDescent="0.3">
      <c r="A76" s="71" t="s">
        <v>476</v>
      </c>
      <c r="B76" s="71">
        <v>0.93852040999999997</v>
      </c>
      <c r="C76" s="71">
        <v>0.89444504999999996</v>
      </c>
      <c r="D76" s="71">
        <v>0.90844320000000001</v>
      </c>
      <c r="E76" s="71">
        <v>0.92926704000000004</v>
      </c>
      <c r="F76" s="71">
        <v>0.94265670000000001</v>
      </c>
      <c r="G76" s="71">
        <v>0.94207359999999996</v>
      </c>
      <c r="H76" s="71">
        <v>0.77257925999999999</v>
      </c>
      <c r="I76" s="71">
        <v>0.93019110000000005</v>
      </c>
      <c r="J76" s="71">
        <v>0.92397883999999997</v>
      </c>
      <c r="K76" s="71">
        <v>0.93673790000000001</v>
      </c>
      <c r="L76" s="71">
        <v>0.94174389999999997</v>
      </c>
      <c r="M76" s="71">
        <v>0.92831459999999999</v>
      </c>
    </row>
    <row r="77" spans="1:13" x14ac:dyDescent="0.3">
      <c r="A77" s="71" t="s">
        <v>477</v>
      </c>
      <c r="B77" s="71">
        <v>0.74615094999999998</v>
      </c>
      <c r="C77" s="71">
        <v>0.74258219000000003</v>
      </c>
      <c r="D77" s="71">
        <v>0.76671900000000004</v>
      </c>
      <c r="E77" s="71">
        <v>0.79395481999999995</v>
      </c>
      <c r="F77" s="71">
        <v>0.82613420000000004</v>
      </c>
      <c r="G77" s="71">
        <v>0.84526840000000003</v>
      </c>
      <c r="H77" s="71">
        <v>0.8616452</v>
      </c>
      <c r="I77" s="71">
        <v>0.82055279999999997</v>
      </c>
      <c r="J77" s="71">
        <v>0.83517279</v>
      </c>
      <c r="K77" s="71">
        <v>0.77708429999999995</v>
      </c>
      <c r="L77" s="71">
        <v>0.83833489999999999</v>
      </c>
      <c r="M77" s="71">
        <v>0.83522510000000005</v>
      </c>
    </row>
    <row r="78" spans="1:13" x14ac:dyDescent="0.3">
      <c r="A78" s="71" t="s">
        <v>478</v>
      </c>
      <c r="B78" s="71">
        <v>0.19710353999999999</v>
      </c>
      <c r="C78" s="71">
        <v>0.39381287999999998</v>
      </c>
      <c r="D78" s="71">
        <v>0.18062349999999999</v>
      </c>
      <c r="E78" s="71">
        <v>0.29663014999999998</v>
      </c>
      <c r="F78" s="71">
        <v>0.36575819999999998</v>
      </c>
      <c r="G78" s="71">
        <v>0.33112239999999998</v>
      </c>
      <c r="H78" s="71">
        <v>0.13833203999999999</v>
      </c>
      <c r="I78" s="71">
        <v>0.3803182</v>
      </c>
      <c r="J78" s="71">
        <v>0.32596346999999998</v>
      </c>
      <c r="K78" s="71">
        <v>0.23767099999999999</v>
      </c>
      <c r="L78" s="71">
        <v>0.24436430000000001</v>
      </c>
      <c r="M78" s="71">
        <v>0.34572049999999999</v>
      </c>
    </row>
    <row r="79" spans="1:13" x14ac:dyDescent="0.3">
      <c r="A79" s="71" t="s">
        <v>479</v>
      </c>
      <c r="B79" s="71">
        <v>0.65728463999999998</v>
      </c>
      <c r="C79" s="71">
        <v>0.64228114999999997</v>
      </c>
      <c r="D79" s="71">
        <v>0.63646659999999999</v>
      </c>
      <c r="E79" s="71">
        <v>0.71029602000000003</v>
      </c>
      <c r="F79" s="71">
        <v>0.77696520000000002</v>
      </c>
      <c r="G79" s="71">
        <v>0.74258840000000004</v>
      </c>
      <c r="H79" s="71">
        <v>0.76837761000000004</v>
      </c>
      <c r="I79" s="71">
        <v>0.78054120000000005</v>
      </c>
      <c r="J79" s="71">
        <v>0.82495454000000001</v>
      </c>
      <c r="K79" s="71">
        <v>0.70756989999999997</v>
      </c>
      <c r="L79" s="71">
        <v>0.80445460000000002</v>
      </c>
      <c r="M79" s="71">
        <v>0.78306019999999998</v>
      </c>
    </row>
    <row r="80" spans="1:13" x14ac:dyDescent="0.3">
      <c r="A80" s="71" t="s">
        <v>198</v>
      </c>
      <c r="B80" s="71">
        <v>0.41310996</v>
      </c>
      <c r="C80" s="71">
        <v>0.32114058000000001</v>
      </c>
      <c r="D80" s="71">
        <v>0.42170489999999999</v>
      </c>
      <c r="E80" s="71">
        <v>0.50402811000000003</v>
      </c>
      <c r="F80" s="71">
        <v>0.59048599999999996</v>
      </c>
      <c r="G80" s="71">
        <v>0.60258</v>
      </c>
      <c r="H80" s="71">
        <v>0.52667918000000002</v>
      </c>
      <c r="I80" s="71">
        <v>0.49865589999999999</v>
      </c>
      <c r="J80" s="71">
        <v>0.55731962999999995</v>
      </c>
      <c r="K80" s="71">
        <v>0.5585791</v>
      </c>
      <c r="L80" s="71">
        <v>0.57107079999999999</v>
      </c>
      <c r="M80" s="71">
        <v>0.55015519999999996</v>
      </c>
    </row>
    <row r="81" spans="1:13" x14ac:dyDescent="0.3">
      <c r="A81" s="71" t="s">
        <v>199</v>
      </c>
      <c r="B81" s="71">
        <v>0.46018110000000001</v>
      </c>
      <c r="C81" s="71">
        <v>0.48536917000000002</v>
      </c>
      <c r="D81" s="71">
        <v>0.36124709999999999</v>
      </c>
      <c r="E81" s="71">
        <v>0.43690237999999998</v>
      </c>
      <c r="F81" s="71">
        <v>0.51879500000000001</v>
      </c>
      <c r="G81" s="71">
        <v>0.5468151</v>
      </c>
      <c r="H81" s="71">
        <v>0.47855024000000002</v>
      </c>
      <c r="I81" s="71">
        <v>0.41447060000000002</v>
      </c>
      <c r="J81" s="71">
        <v>0.48453727000000002</v>
      </c>
      <c r="K81" s="71">
        <v>0.47534199999999999</v>
      </c>
      <c r="L81" s="71">
        <v>0.5440931</v>
      </c>
      <c r="M81" s="71">
        <v>0.47136109999999998</v>
      </c>
    </row>
    <row r="82" spans="1:13" x14ac:dyDescent="0.3">
      <c r="A82" s="71" t="s">
        <v>480</v>
      </c>
      <c r="B82" s="71">
        <v>0.92866015999999996</v>
      </c>
      <c r="C82" s="71">
        <v>0.92874126000000001</v>
      </c>
      <c r="D82" s="71">
        <v>0.93105090000000001</v>
      </c>
      <c r="E82" s="71">
        <v>0.92373788000000001</v>
      </c>
      <c r="F82" s="71">
        <v>0.93152270000000004</v>
      </c>
      <c r="G82" s="71">
        <v>0.93594840000000001</v>
      </c>
      <c r="H82" s="71">
        <v>0.93441737000000002</v>
      </c>
      <c r="I82" s="71">
        <v>0.95478379999999996</v>
      </c>
      <c r="J82" s="71">
        <v>0.92311279000000002</v>
      </c>
      <c r="K82" s="71">
        <v>0.90750220000000004</v>
      </c>
      <c r="L82" s="71">
        <v>0.94081899999999996</v>
      </c>
      <c r="M82" s="71">
        <v>0.93792960000000003</v>
      </c>
    </row>
    <row r="83" spans="1:13" x14ac:dyDescent="0.3">
      <c r="A83" s="71" t="s">
        <v>481</v>
      </c>
      <c r="B83" s="71">
        <v>0.34911841999999998</v>
      </c>
      <c r="C83" s="71">
        <v>0.19690643999999999</v>
      </c>
      <c r="D83" s="71">
        <v>0.36124709999999999</v>
      </c>
      <c r="E83" s="71">
        <v>0.32215017000000001</v>
      </c>
      <c r="F83" s="71">
        <v>0.35122029999999999</v>
      </c>
      <c r="G83" s="71">
        <v>0.44149650000000001</v>
      </c>
      <c r="H83" s="71">
        <v>0.41499612000000002</v>
      </c>
      <c r="I83" s="71">
        <v>0.4506502</v>
      </c>
      <c r="J83" s="71">
        <v>0.45308106999999997</v>
      </c>
      <c r="K83" s="71">
        <v>0.4111033</v>
      </c>
      <c r="L83" s="71">
        <v>0.43017270000000002</v>
      </c>
      <c r="M83" s="71">
        <v>0.46329039999999999</v>
      </c>
    </row>
    <row r="84" spans="1:13" x14ac:dyDescent="0.3">
      <c r="A84" s="71" t="s">
        <v>482</v>
      </c>
      <c r="B84" s="71">
        <v>0.39420708999999998</v>
      </c>
      <c r="C84" s="71">
        <v>0.39381287999999998</v>
      </c>
      <c r="D84" s="71">
        <v>0.43388910000000003</v>
      </c>
      <c r="E84" s="71">
        <v>0.32215017000000001</v>
      </c>
      <c r="F84" s="71">
        <v>0.44087720000000002</v>
      </c>
      <c r="G84" s="71">
        <v>0.43121969999999998</v>
      </c>
      <c r="H84" s="71">
        <v>0.47855024000000002</v>
      </c>
      <c r="I84" s="71">
        <v>0.4659682</v>
      </c>
      <c r="J84" s="71">
        <v>0.37588278000000003</v>
      </c>
      <c r="K84" s="71">
        <v>0.48573569999999999</v>
      </c>
      <c r="L84" s="71">
        <v>0.47606860000000001</v>
      </c>
      <c r="M84" s="71">
        <v>0.44578970000000001</v>
      </c>
    </row>
    <row r="85" spans="1:13" x14ac:dyDescent="0.3">
      <c r="A85" s="71" t="s">
        <v>483</v>
      </c>
      <c r="B85" s="71">
        <v>0.70889807999999999</v>
      </c>
      <c r="C85" s="71">
        <v>0.56198079999999995</v>
      </c>
      <c r="D85" s="71">
        <v>0.67854479999999995</v>
      </c>
      <c r="E85" s="71">
        <v>0.67782872999999999</v>
      </c>
      <c r="F85" s="71">
        <v>0.74128190000000005</v>
      </c>
      <c r="G85" s="71">
        <v>0.70554649999999997</v>
      </c>
      <c r="H85" s="71">
        <v>0.65022142000000005</v>
      </c>
      <c r="I85" s="71">
        <v>0.73651109999999997</v>
      </c>
      <c r="J85" s="71">
        <v>0.73394884999999999</v>
      </c>
      <c r="K85" s="71">
        <v>0.7156711</v>
      </c>
      <c r="L85" s="71">
        <v>0.72174749999999999</v>
      </c>
      <c r="M85" s="71">
        <v>0.71486110000000003</v>
      </c>
    </row>
    <row r="86" spans="1:13" x14ac:dyDescent="0.3">
      <c r="A86" s="71" t="s">
        <v>484</v>
      </c>
      <c r="B86" s="71">
        <v>0.70541425999999996</v>
      </c>
      <c r="C86" s="71">
        <v>0.74258219000000003</v>
      </c>
      <c r="D86" s="71">
        <v>0.69849779999999995</v>
      </c>
      <c r="E86" s="71">
        <v>0.77513823999999998</v>
      </c>
      <c r="F86" s="71">
        <v>0.77789810000000004</v>
      </c>
      <c r="G86" s="71">
        <v>0.76756340000000001</v>
      </c>
      <c r="H86" s="71">
        <v>0.80687558000000004</v>
      </c>
      <c r="I86" s="71">
        <v>0.78054120000000005</v>
      </c>
      <c r="J86" s="71">
        <v>0.80320848</v>
      </c>
      <c r="K86" s="71">
        <v>0.75963429999999998</v>
      </c>
      <c r="L86" s="71">
        <v>0.79982989999999998</v>
      </c>
      <c r="M86" s="71">
        <v>0.80050379999999999</v>
      </c>
    </row>
    <row r="87" spans="1:13" x14ac:dyDescent="0.3">
      <c r="A87" s="71" t="s">
        <v>485</v>
      </c>
      <c r="B87" s="71">
        <v>0.734572</v>
      </c>
      <c r="C87" s="71">
        <v>0.70470885000000005</v>
      </c>
      <c r="D87" s="71">
        <v>0.74163330000000005</v>
      </c>
      <c r="E87" s="71">
        <v>0.72337275000000001</v>
      </c>
      <c r="F87" s="71">
        <v>0.76224000000000003</v>
      </c>
      <c r="G87" s="71">
        <v>0.75135589999999997</v>
      </c>
      <c r="H87" s="71">
        <v>0.66501122000000001</v>
      </c>
      <c r="I87" s="71">
        <v>0.74731919999999996</v>
      </c>
      <c r="J87" s="71">
        <v>0.73249065000000002</v>
      </c>
      <c r="K87" s="71">
        <v>0.71301300000000001</v>
      </c>
      <c r="L87" s="71">
        <v>0.73904789999999998</v>
      </c>
      <c r="M87" s="71">
        <v>0.75328399999999995</v>
      </c>
    </row>
    <row r="88" spans="1:13" x14ac:dyDescent="0.3">
      <c r="A88" s="71" t="s">
        <v>200</v>
      </c>
      <c r="B88" s="71">
        <v>0.67892668</v>
      </c>
      <c r="C88" s="71">
        <v>0.56198079999999995</v>
      </c>
      <c r="D88" s="71">
        <v>0.66181060000000003</v>
      </c>
      <c r="E88" s="71">
        <v>0.71029602000000003</v>
      </c>
      <c r="F88" s="71">
        <v>0.70988269999999998</v>
      </c>
      <c r="G88" s="71">
        <v>0.73009290000000004</v>
      </c>
      <c r="H88" s="71">
        <v>0.58762448</v>
      </c>
      <c r="I88" s="71">
        <v>0.72353290000000003</v>
      </c>
      <c r="J88" s="71">
        <v>0.68293716999999998</v>
      </c>
      <c r="K88" s="71">
        <v>0.68388499999999997</v>
      </c>
      <c r="L88" s="71">
        <v>0.71368370000000003</v>
      </c>
      <c r="M88" s="71">
        <v>0.69716330000000004</v>
      </c>
    </row>
    <row r="89" spans="1:13" x14ac:dyDescent="0.3">
      <c r="A89" s="71" t="s">
        <v>486</v>
      </c>
      <c r="B89" s="71">
        <v>0.71566912999999999</v>
      </c>
      <c r="C89" s="71">
        <v>0.54567575000000001</v>
      </c>
      <c r="D89" s="71">
        <v>0.67315380000000002</v>
      </c>
      <c r="E89" s="71">
        <v>0.66342378000000002</v>
      </c>
      <c r="F89" s="71">
        <v>0.6897221</v>
      </c>
      <c r="G89" s="71">
        <v>0.71829220000000005</v>
      </c>
      <c r="H89" s="71">
        <v>0.78467816999999995</v>
      </c>
      <c r="I89" s="71">
        <v>0.64803560000000004</v>
      </c>
      <c r="J89" s="71">
        <v>0.67678910999999997</v>
      </c>
      <c r="K89" s="71">
        <v>0.68068030000000002</v>
      </c>
      <c r="L89" s="71">
        <v>0.66533220000000004</v>
      </c>
      <c r="M89" s="71">
        <v>0.68347259999999999</v>
      </c>
    </row>
    <row r="90" spans="1:13" x14ac:dyDescent="0.3">
      <c r="A90" s="71" t="s">
        <v>487</v>
      </c>
      <c r="B90" s="71">
        <v>0.61609638</v>
      </c>
      <c r="C90" s="71">
        <v>0.51804702000000002</v>
      </c>
      <c r="D90" s="71">
        <v>0.46581040000000001</v>
      </c>
      <c r="E90" s="71">
        <v>0.56850495000000001</v>
      </c>
      <c r="F90" s="71">
        <v>0.68805510000000003</v>
      </c>
      <c r="G90" s="71">
        <v>0.68750049999999996</v>
      </c>
      <c r="H90" s="71">
        <v>0.75062627999999998</v>
      </c>
      <c r="I90" s="71">
        <v>0.67067489999999996</v>
      </c>
      <c r="J90" s="71">
        <v>0.73824378999999996</v>
      </c>
      <c r="K90" s="71">
        <v>0.59945309999999996</v>
      </c>
      <c r="L90" s="71">
        <v>0.73669390000000001</v>
      </c>
      <c r="M90" s="71">
        <v>0.69527890000000003</v>
      </c>
    </row>
    <row r="91" spans="1:13" x14ac:dyDescent="0.3">
      <c r="A91" s="71" t="s">
        <v>488</v>
      </c>
      <c r="B91" s="71">
        <v>0.86336062999999996</v>
      </c>
      <c r="C91" s="71">
        <v>0.81993444999999998</v>
      </c>
      <c r="D91" s="71">
        <v>0.87675570000000003</v>
      </c>
      <c r="E91" s="71">
        <v>0.85409418000000004</v>
      </c>
      <c r="F91" s="71">
        <v>0.9003466</v>
      </c>
      <c r="G91" s="71">
        <v>0.88607320000000001</v>
      </c>
      <c r="H91" s="71">
        <v>0.820411</v>
      </c>
      <c r="I91" s="71">
        <v>0.88522199999999995</v>
      </c>
      <c r="J91" s="71">
        <v>0.8860576</v>
      </c>
      <c r="K91" s="71">
        <v>0.89313200000000004</v>
      </c>
      <c r="L91" s="71">
        <v>0.88767700000000005</v>
      </c>
      <c r="M91" s="71">
        <v>0.89902269999999995</v>
      </c>
    </row>
    <row r="92" spans="1:13" x14ac:dyDescent="0.3">
      <c r="A92" s="71" t="s">
        <v>489</v>
      </c>
      <c r="B92" s="71">
        <v>0.74615094999999998</v>
      </c>
      <c r="C92" s="71">
        <v>0.71824220999999999</v>
      </c>
      <c r="D92" s="71">
        <v>0.76979209999999998</v>
      </c>
      <c r="E92" s="71">
        <v>0.74495445999999998</v>
      </c>
      <c r="F92" s="71">
        <v>0.79873039999999995</v>
      </c>
      <c r="G92" s="71">
        <v>0.79465759999999996</v>
      </c>
      <c r="H92" s="71">
        <v>0.67201443000000005</v>
      </c>
      <c r="I92" s="71">
        <v>0.76991509999999996</v>
      </c>
      <c r="J92" s="71">
        <v>0.80133114000000005</v>
      </c>
      <c r="K92" s="71">
        <v>0.76954710000000004</v>
      </c>
      <c r="L92" s="71">
        <v>0.75975959999999998</v>
      </c>
      <c r="M92" s="71">
        <v>0.75196730000000001</v>
      </c>
    </row>
    <row r="93" spans="1:13" x14ac:dyDescent="0.3">
      <c r="A93" s="71" t="s">
        <v>490</v>
      </c>
      <c r="B93" s="71">
        <v>0.92247294000000002</v>
      </c>
      <c r="C93" s="71">
        <v>0.87784947000000002</v>
      </c>
      <c r="D93" s="71">
        <v>0.91232709999999995</v>
      </c>
      <c r="E93" s="71">
        <v>0.92683241000000005</v>
      </c>
      <c r="F93" s="71">
        <v>0.94762769999999996</v>
      </c>
      <c r="G93" s="71">
        <v>0.93594840000000001</v>
      </c>
      <c r="H93" s="71">
        <v>0.820411</v>
      </c>
      <c r="I93" s="71">
        <v>0.92483289999999996</v>
      </c>
      <c r="J93" s="71">
        <v>0.92311279000000002</v>
      </c>
      <c r="K93" s="71">
        <v>0.9223479</v>
      </c>
      <c r="L93" s="71">
        <v>0.94019929999999996</v>
      </c>
      <c r="M93" s="71">
        <v>0.93423690000000004</v>
      </c>
    </row>
    <row r="94" spans="1:13" x14ac:dyDescent="0.3">
      <c r="A94" s="71" t="s">
        <v>491</v>
      </c>
      <c r="B94" s="71">
        <v>0.54622196999999995</v>
      </c>
      <c r="C94" s="71">
        <v>0.51804702000000002</v>
      </c>
      <c r="D94" s="71">
        <v>0.52250580000000002</v>
      </c>
      <c r="E94" s="71">
        <v>0.54563382999999999</v>
      </c>
      <c r="F94" s="71">
        <v>0.70244059999999997</v>
      </c>
      <c r="G94" s="71">
        <v>0.64656959999999997</v>
      </c>
      <c r="H94" s="71">
        <v>0.69780133</v>
      </c>
      <c r="I94" s="71">
        <v>0.65666040000000003</v>
      </c>
      <c r="J94" s="71">
        <v>0.71871792000000001</v>
      </c>
      <c r="K94" s="71">
        <v>0.64877430000000003</v>
      </c>
      <c r="L94" s="71">
        <v>0.68489319999999998</v>
      </c>
      <c r="M94" s="71">
        <v>0.69716330000000004</v>
      </c>
    </row>
    <row r="95" spans="1:13" x14ac:dyDescent="0.3">
      <c r="A95" s="71" t="s">
        <v>492</v>
      </c>
      <c r="B95" s="71">
        <v>0.69453750999999997</v>
      </c>
      <c r="C95" s="71">
        <v>0.59723757</v>
      </c>
      <c r="D95" s="71">
        <v>0.68882379999999999</v>
      </c>
      <c r="E95" s="71">
        <v>0.67221624000000002</v>
      </c>
      <c r="F95" s="71">
        <v>0.71697849999999996</v>
      </c>
      <c r="G95" s="71">
        <v>0.68960960000000004</v>
      </c>
      <c r="H95" s="71">
        <v>0.61688228000000001</v>
      </c>
      <c r="I95" s="71">
        <v>0.74140919999999999</v>
      </c>
      <c r="J95" s="71">
        <v>0.69077657000000003</v>
      </c>
      <c r="K95" s="71">
        <v>0.69613610000000004</v>
      </c>
      <c r="L95" s="71">
        <v>0.73904789999999998</v>
      </c>
      <c r="M95" s="71">
        <v>0.70448299999999997</v>
      </c>
    </row>
    <row r="96" spans="1:13" x14ac:dyDescent="0.3">
      <c r="A96" s="71" t="s">
        <v>493</v>
      </c>
      <c r="B96" s="71">
        <v>0.76728255999999995</v>
      </c>
      <c r="C96" s="71">
        <v>0.62117067000000004</v>
      </c>
      <c r="D96" s="71">
        <v>0.76358720000000002</v>
      </c>
      <c r="E96" s="71">
        <v>0.76729068</v>
      </c>
      <c r="F96" s="71">
        <v>0.79627669999999995</v>
      </c>
      <c r="G96" s="71">
        <v>0.776308</v>
      </c>
      <c r="H96" s="71">
        <v>0.74112109999999998</v>
      </c>
      <c r="I96" s="71">
        <v>0.79221649999999999</v>
      </c>
      <c r="J96" s="71">
        <v>0.76892779</v>
      </c>
      <c r="K96" s="71">
        <v>0.76760980000000001</v>
      </c>
      <c r="L96" s="71">
        <v>0.79425009999999996</v>
      </c>
      <c r="M96" s="71">
        <v>0.79656990000000005</v>
      </c>
    </row>
    <row r="97" spans="1:13" x14ac:dyDescent="0.3">
      <c r="A97" s="71" t="s">
        <v>494</v>
      </c>
      <c r="B97" s="71">
        <v>0.64783975999999999</v>
      </c>
      <c r="C97" s="71">
        <v>0.64719192000000003</v>
      </c>
      <c r="D97" s="71">
        <v>0.71628919999999996</v>
      </c>
      <c r="E97" s="71">
        <v>0.69609710999999996</v>
      </c>
      <c r="F97" s="71">
        <v>0.73151650000000001</v>
      </c>
      <c r="G97" s="71">
        <v>0.7111343</v>
      </c>
      <c r="H97" s="71">
        <v>0.72063432000000005</v>
      </c>
      <c r="I97" s="71">
        <v>0.71374550000000003</v>
      </c>
      <c r="J97" s="71">
        <v>0.71050895999999997</v>
      </c>
      <c r="K97" s="71">
        <v>0.67741459999999998</v>
      </c>
      <c r="L97" s="71">
        <v>0.71641949999999999</v>
      </c>
      <c r="M97" s="71">
        <v>0.70801890000000001</v>
      </c>
    </row>
    <row r="98" spans="1:13" x14ac:dyDescent="0.3">
      <c r="A98" s="71" t="s">
        <v>495</v>
      </c>
      <c r="B98" s="71">
        <v>0.91822632000000004</v>
      </c>
      <c r="C98" s="71">
        <v>0.88697596999999995</v>
      </c>
      <c r="D98" s="71">
        <v>0.89336170000000004</v>
      </c>
      <c r="E98" s="71">
        <v>0.91342778000000002</v>
      </c>
      <c r="F98" s="71">
        <v>0.93253850000000005</v>
      </c>
      <c r="G98" s="71">
        <v>0.93594840000000001</v>
      </c>
      <c r="H98" s="71">
        <v>0.96987738000000001</v>
      </c>
      <c r="I98" s="71">
        <v>0.93297390000000002</v>
      </c>
      <c r="J98" s="71">
        <v>0.93997560000000002</v>
      </c>
      <c r="K98" s="71">
        <v>0.9223479</v>
      </c>
      <c r="L98" s="71">
        <v>0.93320999999999998</v>
      </c>
      <c r="M98" s="71">
        <v>0.940743</v>
      </c>
    </row>
    <row r="99" spans="1:13" x14ac:dyDescent="0.3">
      <c r="A99" s="71" t="s">
        <v>496</v>
      </c>
      <c r="B99" s="71">
        <v>1.1924380800000001</v>
      </c>
      <c r="C99" s="71">
        <v>1.12831291</v>
      </c>
      <c r="D99" s="71">
        <v>1.1474457</v>
      </c>
      <c r="E99" s="71">
        <v>1.1825124899999999</v>
      </c>
      <c r="F99" s="71">
        <v>1.1909651999999999</v>
      </c>
      <c r="G99" s="71">
        <v>1.20516</v>
      </c>
      <c r="H99" s="71">
        <v>1.3163261799999999</v>
      </c>
      <c r="I99" s="71">
        <v>1.1677033999999999</v>
      </c>
      <c r="J99" s="71">
        <v>1.18974783</v>
      </c>
      <c r="K99" s="71">
        <v>1.2146874999999999</v>
      </c>
      <c r="L99" s="71">
        <v>1.1821853</v>
      </c>
      <c r="M99" s="71">
        <v>1.1873064</v>
      </c>
    </row>
    <row r="100" spans="1:13" x14ac:dyDescent="0.3">
      <c r="A100" s="71" t="s">
        <v>497</v>
      </c>
      <c r="B100" s="71">
        <v>0.47347690999999997</v>
      </c>
      <c r="C100" s="71">
        <v>0.47300344</v>
      </c>
      <c r="D100" s="71">
        <v>0.55919300000000005</v>
      </c>
      <c r="E100" s="71">
        <v>0.56307651999999997</v>
      </c>
      <c r="F100" s="71">
        <v>0.62452280000000004</v>
      </c>
      <c r="G100" s="71">
        <v>0.66714479999999998</v>
      </c>
      <c r="H100" s="71">
        <v>0.55332815999999996</v>
      </c>
      <c r="I100" s="71">
        <v>0.63166330000000004</v>
      </c>
      <c r="J100" s="71">
        <v>0.65675055999999998</v>
      </c>
      <c r="K100" s="71">
        <v>0.57730060000000005</v>
      </c>
      <c r="L100" s="71">
        <v>0.62906079999999998</v>
      </c>
      <c r="M100" s="71">
        <v>0.63336570000000003</v>
      </c>
    </row>
    <row r="101" spans="1:13" x14ac:dyDescent="0.3">
      <c r="A101" s="71" t="s">
        <v>498</v>
      </c>
      <c r="B101" s="71">
        <v>1.0815417599999999</v>
      </c>
      <c r="C101" s="71">
        <v>1.0670115200000001</v>
      </c>
      <c r="D101" s="71">
        <v>1.0683867</v>
      </c>
      <c r="E101" s="71">
        <v>1.0819251299999999</v>
      </c>
      <c r="F101" s="71">
        <v>1.0571294</v>
      </c>
      <c r="G101" s="71">
        <v>1.0831876</v>
      </c>
      <c r="H101" s="71">
        <v>1.0904221000000001</v>
      </c>
      <c r="I101" s="71">
        <v>1.0698679</v>
      </c>
      <c r="J101" s="71">
        <v>1.0608168499999999</v>
      </c>
      <c r="K101" s="71">
        <v>1.0888173999999999</v>
      </c>
      <c r="L101" s="71">
        <v>1.0228877000000001</v>
      </c>
      <c r="M101" s="71">
        <v>1.0573876</v>
      </c>
    </row>
    <row r="102" spans="1:13" x14ac:dyDescent="0.3">
      <c r="A102" s="71" t="s">
        <v>499</v>
      </c>
      <c r="B102" s="71">
        <v>1.1113468099999999</v>
      </c>
      <c r="C102" s="71">
        <v>1.1149286199999999</v>
      </c>
      <c r="D102" s="71">
        <v>1.0994317</v>
      </c>
      <c r="E102" s="71">
        <v>1.0859603</v>
      </c>
      <c r="F102" s="71">
        <v>1.0858562</v>
      </c>
      <c r="G102" s="71">
        <v>1.0969101999999999</v>
      </c>
      <c r="H102" s="71">
        <v>1.08786892</v>
      </c>
      <c r="I102" s="71">
        <v>1.0938228999999999</v>
      </c>
      <c r="J102" s="71">
        <v>1.0921089799999999</v>
      </c>
      <c r="K102" s="71">
        <v>1.0897127</v>
      </c>
      <c r="L102" s="71">
        <v>1.0946091</v>
      </c>
      <c r="M102" s="71">
        <v>1.1163672</v>
      </c>
    </row>
    <row r="103" spans="1:13" x14ac:dyDescent="0.3">
      <c r="A103" s="71" t="s">
        <v>500</v>
      </c>
      <c r="B103" s="71">
        <v>0.57750294999999996</v>
      </c>
      <c r="C103" s="71">
        <v>0.58395505000000003</v>
      </c>
      <c r="D103" s="71">
        <v>0.61838130000000002</v>
      </c>
      <c r="E103" s="71">
        <v>0.58379758000000004</v>
      </c>
      <c r="F103" s="71">
        <v>0.62195920000000005</v>
      </c>
      <c r="G103" s="71">
        <v>0.66224479999999997</v>
      </c>
      <c r="H103" s="71">
        <v>0.41499612000000002</v>
      </c>
      <c r="I103" s="71">
        <v>0.57565659999999996</v>
      </c>
      <c r="J103" s="71">
        <v>0.57021087999999998</v>
      </c>
      <c r="K103" s="71">
        <v>0.59945309999999996</v>
      </c>
      <c r="L103" s="71">
        <v>0.59992559999999995</v>
      </c>
      <c r="M103" s="71">
        <v>0.56815700000000002</v>
      </c>
    </row>
    <row r="104" spans="1:13" x14ac:dyDescent="0.3">
      <c r="A104" s="71" t="s">
        <v>501</v>
      </c>
      <c r="B104" s="71">
        <v>0.46018110000000001</v>
      </c>
      <c r="C104" s="71">
        <v>0.47300344</v>
      </c>
      <c r="D104" s="71">
        <v>0.50820019999999999</v>
      </c>
      <c r="E104" s="71">
        <v>0.56307651999999997</v>
      </c>
      <c r="F104" s="71">
        <v>0.58064179999999999</v>
      </c>
      <c r="G104" s="71">
        <v>0.5567706</v>
      </c>
      <c r="H104" s="71">
        <v>0.57683424000000005</v>
      </c>
      <c r="I104" s="71">
        <v>0.50999830000000002</v>
      </c>
      <c r="J104" s="71">
        <v>0.52234069000000005</v>
      </c>
      <c r="K104" s="71">
        <v>0.54485629999999996</v>
      </c>
      <c r="L104" s="71">
        <v>0.53981590000000002</v>
      </c>
      <c r="M104" s="71">
        <v>0.54031799999999996</v>
      </c>
    </row>
    <row r="105" spans="1:13" x14ac:dyDescent="0.3">
      <c r="A105" s="71" t="s">
        <v>201</v>
      </c>
      <c r="B105" s="71">
        <v>0.97250565</v>
      </c>
      <c r="C105" s="71">
        <v>0.89806602000000002</v>
      </c>
      <c r="D105" s="71">
        <v>0.87273559999999994</v>
      </c>
      <c r="E105" s="71">
        <v>0.93461749999999999</v>
      </c>
      <c r="F105" s="71">
        <v>0.96467369999999997</v>
      </c>
      <c r="G105" s="71">
        <v>0.9599202</v>
      </c>
      <c r="H105" s="71">
        <v>1.01778518</v>
      </c>
      <c r="I105" s="71">
        <v>0.94649209999999995</v>
      </c>
      <c r="J105" s="71">
        <v>0.97511044000000002</v>
      </c>
      <c r="K105" s="71">
        <v>0.93818469999999998</v>
      </c>
      <c r="L105" s="71">
        <v>0.97327019999999997</v>
      </c>
      <c r="M105" s="71">
        <v>0.98002009999999995</v>
      </c>
    </row>
    <row r="106" spans="1:13" x14ac:dyDescent="0.3">
      <c r="A106" s="71" t="s">
        <v>502</v>
      </c>
      <c r="B106" s="71">
        <v>0.46018110000000001</v>
      </c>
      <c r="C106" s="71">
        <v>0.41269686</v>
      </c>
      <c r="D106" s="71">
        <v>0.40854509999999999</v>
      </c>
      <c r="E106" s="71">
        <v>0.44832431</v>
      </c>
      <c r="F106" s="71">
        <v>0.58727470000000004</v>
      </c>
      <c r="G106" s="71">
        <v>0.60258</v>
      </c>
      <c r="H106" s="71">
        <v>0.61688228000000001</v>
      </c>
      <c r="I106" s="71">
        <v>0.50999830000000002</v>
      </c>
      <c r="J106" s="71">
        <v>0.59319175999999996</v>
      </c>
      <c r="K106" s="71">
        <v>0.51359849999999996</v>
      </c>
      <c r="L106" s="71">
        <v>0.60281770000000001</v>
      </c>
      <c r="M106" s="71">
        <v>0.60911099999999996</v>
      </c>
    </row>
    <row r="107" spans="1:13" x14ac:dyDescent="0.3">
      <c r="A107" s="71" t="s">
        <v>503</v>
      </c>
      <c r="B107" s="71">
        <v>1.0070590500000001</v>
      </c>
      <c r="C107" s="71">
        <v>0.96091495000000005</v>
      </c>
      <c r="D107" s="71">
        <v>0.9891202</v>
      </c>
      <c r="E107" s="71">
        <v>0.99354887000000003</v>
      </c>
      <c r="F107" s="71">
        <v>0.98842090000000005</v>
      </c>
      <c r="G107" s="71">
        <v>0.98734560000000005</v>
      </c>
      <c r="H107" s="71">
        <v>1.02612668</v>
      </c>
      <c r="I107" s="71">
        <v>0.99843979999999999</v>
      </c>
      <c r="J107" s="71">
        <v>0.99985206999999998</v>
      </c>
      <c r="K107" s="71">
        <v>1.0038134000000001</v>
      </c>
      <c r="L107" s="71">
        <v>0.99048599999999998</v>
      </c>
      <c r="M107" s="71">
        <v>1.0159351999999999</v>
      </c>
    </row>
    <row r="108" spans="1:13" x14ac:dyDescent="0.3">
      <c r="A108" s="71" t="s">
        <v>202</v>
      </c>
      <c r="B108" s="71">
        <v>0.37307547000000002</v>
      </c>
      <c r="C108" s="71">
        <v>0.32114058000000001</v>
      </c>
      <c r="D108" s="71">
        <v>0.3785695</v>
      </c>
      <c r="E108" s="71">
        <v>0.45900881999999998</v>
      </c>
      <c r="F108" s="71">
        <v>0.52863919999999998</v>
      </c>
      <c r="G108" s="71">
        <v>0.51880700000000002</v>
      </c>
      <c r="H108" s="71">
        <v>0.52667918000000002</v>
      </c>
      <c r="I108" s="71">
        <v>0.5044322</v>
      </c>
      <c r="J108" s="71">
        <v>0.51072388000000002</v>
      </c>
      <c r="K108" s="71">
        <v>0.49553520000000001</v>
      </c>
      <c r="L108" s="71">
        <v>0.51641090000000001</v>
      </c>
      <c r="M108" s="71">
        <v>0.56384590000000001</v>
      </c>
    </row>
    <row r="109" spans="1:13" x14ac:dyDescent="0.3">
      <c r="A109" s="71" t="s">
        <v>504</v>
      </c>
      <c r="B109" s="71">
        <v>0.28875147000000001</v>
      </c>
      <c r="C109" s="71">
        <v>0.24846826999999999</v>
      </c>
      <c r="D109" s="71">
        <v>0.29458430000000002</v>
      </c>
      <c r="E109" s="71">
        <v>0.18187793999999999</v>
      </c>
      <c r="F109" s="71">
        <v>0.39123950000000002</v>
      </c>
      <c r="G109" s="71">
        <v>0.48479820000000001</v>
      </c>
      <c r="H109" s="71">
        <v>0.43850220000000001</v>
      </c>
      <c r="I109" s="71">
        <v>0.43362699999999998</v>
      </c>
      <c r="J109" s="71">
        <v>0.41368621</v>
      </c>
      <c r="K109" s="71">
        <v>0.37669960000000002</v>
      </c>
      <c r="L109" s="71">
        <v>0.43017270000000002</v>
      </c>
      <c r="M109" s="71">
        <v>0.4547832</v>
      </c>
    </row>
    <row r="110" spans="1:13" x14ac:dyDescent="0.3">
      <c r="A110" s="71" t="s">
        <v>505</v>
      </c>
      <c r="B110" s="71">
        <v>0.24871698</v>
      </c>
      <c r="C110" s="71">
        <v>1.7082630000000001E-2</v>
      </c>
      <c r="D110" s="71">
        <v>0.2279215</v>
      </c>
      <c r="E110" s="71">
        <v>0.26644636999999999</v>
      </c>
      <c r="F110" s="71">
        <v>0.2454925</v>
      </c>
      <c r="G110" s="71">
        <v>0.17493890000000001</v>
      </c>
      <c r="H110" s="71">
        <v>0.2192511</v>
      </c>
      <c r="I110" s="71">
        <v>0.24632660000000001</v>
      </c>
      <c r="J110" s="71">
        <v>0.10865449000000001</v>
      </c>
      <c r="K110" s="71">
        <v>0.27592749999999999</v>
      </c>
      <c r="L110" s="71">
        <v>0.1668046</v>
      </c>
      <c r="M110" s="71">
        <v>0.2181254</v>
      </c>
    </row>
    <row r="111" spans="1:13" x14ac:dyDescent="0.3">
      <c r="A111" s="71" t="s">
        <v>506</v>
      </c>
      <c r="B111" s="71">
        <v>0.75702769000000003</v>
      </c>
      <c r="C111" s="71">
        <v>0.73680000999999995</v>
      </c>
      <c r="D111" s="71">
        <v>0.73234200000000005</v>
      </c>
      <c r="E111" s="71">
        <v>0.75905255000000005</v>
      </c>
      <c r="F111" s="71">
        <v>0.81561050000000002</v>
      </c>
      <c r="G111" s="71">
        <v>0.80715309999999996</v>
      </c>
      <c r="H111" s="71">
        <v>0.67878019000000001</v>
      </c>
      <c r="I111" s="71">
        <v>0.78604070000000004</v>
      </c>
      <c r="J111" s="71">
        <v>0.77237310000000003</v>
      </c>
      <c r="K111" s="71">
        <v>0.75758099999999995</v>
      </c>
      <c r="L111" s="71">
        <v>0.78761159999999997</v>
      </c>
      <c r="M111" s="71">
        <v>0.76946809999999999</v>
      </c>
    </row>
    <row r="112" spans="1:13" x14ac:dyDescent="0.3">
      <c r="A112" s="71" t="s">
        <v>507</v>
      </c>
      <c r="B112" s="71">
        <v>0.49743396000000001</v>
      </c>
      <c r="C112" s="71">
        <v>0.50780239999999999</v>
      </c>
      <c r="D112" s="71">
        <v>0.58453699999999997</v>
      </c>
      <c r="E112" s="71">
        <v>0.53289273999999998</v>
      </c>
      <c r="F112" s="71">
        <v>0.67029870000000003</v>
      </c>
      <c r="G112" s="71">
        <v>0.66714479999999998</v>
      </c>
      <c r="H112" s="71">
        <v>0.63424722</v>
      </c>
      <c r="I112" s="71">
        <v>0.65666040000000003</v>
      </c>
      <c r="J112" s="71">
        <v>0.62817069000000003</v>
      </c>
      <c r="K112" s="71">
        <v>0.65639530000000001</v>
      </c>
      <c r="L112" s="71">
        <v>0.59992559999999995</v>
      </c>
      <c r="M112" s="71">
        <v>0.62170530000000002</v>
      </c>
    </row>
    <row r="113" spans="1:13" x14ac:dyDescent="0.3">
      <c r="A113" s="71" t="s">
        <v>508</v>
      </c>
      <c r="B113" s="71">
        <v>0.60413119000000004</v>
      </c>
      <c r="C113" s="71">
        <v>0.44537471000000001</v>
      </c>
      <c r="D113" s="71">
        <v>0.62585579999999996</v>
      </c>
      <c r="E113" s="71">
        <v>0.53938582999999996</v>
      </c>
      <c r="F113" s="71">
        <v>0.62704409999999999</v>
      </c>
      <c r="G113" s="71">
        <v>0.67189840000000001</v>
      </c>
      <c r="H113" s="71">
        <v>0.62575356000000004</v>
      </c>
      <c r="I113" s="71">
        <v>0.67067489999999996</v>
      </c>
      <c r="J113" s="71">
        <v>0.61633448000000002</v>
      </c>
      <c r="K113" s="71">
        <v>0.57128449999999997</v>
      </c>
      <c r="L113" s="71">
        <v>0.57797350000000003</v>
      </c>
      <c r="M113" s="71">
        <v>0.63053060000000005</v>
      </c>
    </row>
    <row r="114" spans="1:13" x14ac:dyDescent="0.3">
      <c r="A114" s="71" t="s">
        <v>509</v>
      </c>
      <c r="B114" s="71">
        <v>0.12435849</v>
      </c>
      <c r="C114" s="71">
        <v>0.24846826999999999</v>
      </c>
      <c r="D114" s="71">
        <v>0.1139608</v>
      </c>
      <c r="E114" s="71">
        <v>1.5778830000000001E-2</v>
      </c>
      <c r="F114" s="71">
        <v>0.2454925</v>
      </c>
      <c r="G114" s="71">
        <v>0.25628079999999998</v>
      </c>
      <c r="H114" s="71">
        <v>0.2192511</v>
      </c>
      <c r="I114" s="71">
        <v>0.24632660000000001</v>
      </c>
      <c r="J114" s="71">
        <v>0.17221328999999999</v>
      </c>
      <c r="K114" s="71">
        <v>0.39476299999999998</v>
      </c>
      <c r="L114" s="71">
        <v>0.210484</v>
      </c>
      <c r="M114" s="71">
        <v>0.3061777</v>
      </c>
    </row>
    <row r="115" spans="1:13" x14ac:dyDescent="0.3">
      <c r="A115" s="71" t="s">
        <v>203</v>
      </c>
      <c r="B115" s="71">
        <v>0.58453959</v>
      </c>
      <c r="C115" s="71">
        <v>0.49693652999999999</v>
      </c>
      <c r="D115" s="71">
        <v>0.61838130000000002</v>
      </c>
      <c r="E115" s="71">
        <v>0.60221126000000003</v>
      </c>
      <c r="F115" s="71">
        <v>0.67401920000000004</v>
      </c>
      <c r="G115" s="71">
        <v>0.62293569999999998</v>
      </c>
      <c r="H115" s="71">
        <v>0.70954419000000002</v>
      </c>
      <c r="I115" s="71">
        <v>0.67067489999999996</v>
      </c>
      <c r="J115" s="71">
        <v>0.74104305999999998</v>
      </c>
      <c r="K115" s="71">
        <v>0.60457119999999998</v>
      </c>
      <c r="L115" s="71">
        <v>0.94628559999999995</v>
      </c>
      <c r="M115" s="71">
        <v>0.75196730000000001</v>
      </c>
    </row>
    <row r="116" spans="1:13" x14ac:dyDescent="0.3">
      <c r="A116" s="71" t="s">
        <v>510</v>
      </c>
      <c r="B116" s="71">
        <v>0.67058046000000004</v>
      </c>
      <c r="C116" s="71">
        <v>0.67412729999999998</v>
      </c>
      <c r="D116" s="71">
        <v>0.65884819999999999</v>
      </c>
      <c r="E116" s="71">
        <v>0.66342378000000002</v>
      </c>
      <c r="F116" s="71">
        <v>0.73025070000000003</v>
      </c>
      <c r="G116" s="71">
        <v>0.71829220000000005</v>
      </c>
      <c r="H116" s="71">
        <v>0.74112109999999998</v>
      </c>
      <c r="I116" s="71">
        <v>0.72353290000000003</v>
      </c>
      <c r="J116" s="71">
        <v>0.80598298000000002</v>
      </c>
      <c r="K116" s="71">
        <v>0.68703080000000005</v>
      </c>
      <c r="L116" s="71">
        <v>0.77057419999999999</v>
      </c>
      <c r="M116" s="71">
        <v>0.74382700000000002</v>
      </c>
    </row>
    <row r="117" spans="1:13" x14ac:dyDescent="0.3">
      <c r="A117" s="71" t="s">
        <v>511</v>
      </c>
      <c r="B117" s="71">
        <v>0.73753754999999999</v>
      </c>
      <c r="C117" s="71">
        <v>0.56198079999999995</v>
      </c>
      <c r="D117" s="71">
        <v>0.61451259999999996</v>
      </c>
      <c r="E117" s="71">
        <v>0.75905255000000005</v>
      </c>
      <c r="F117" s="71">
        <v>0.80968620000000002</v>
      </c>
      <c r="G117" s="71">
        <v>0.7596657</v>
      </c>
      <c r="H117" s="71">
        <v>0.80334326</v>
      </c>
      <c r="I117" s="71">
        <v>0.7719028</v>
      </c>
      <c r="J117" s="71">
        <v>0.79556035999999997</v>
      </c>
      <c r="K117" s="71">
        <v>0.70756989999999997</v>
      </c>
      <c r="L117" s="71">
        <v>0.77339469999999999</v>
      </c>
      <c r="M117" s="71">
        <v>0.75458979999999998</v>
      </c>
    </row>
    <row r="118" spans="1:13" x14ac:dyDescent="0.3">
      <c r="A118" s="71" t="s">
        <v>204</v>
      </c>
      <c r="B118" s="71">
        <v>0.67480209999999996</v>
      </c>
      <c r="C118" s="71">
        <v>0.61548027999999999</v>
      </c>
      <c r="D118" s="71">
        <v>0.59805779999999997</v>
      </c>
      <c r="E118" s="71">
        <v>0.60221126000000003</v>
      </c>
      <c r="F118" s="71">
        <v>0.73647739999999995</v>
      </c>
      <c r="G118" s="71">
        <v>0.6810001</v>
      </c>
      <c r="H118" s="71">
        <v>0.71516628000000004</v>
      </c>
      <c r="I118" s="71">
        <v>0.68526229999999999</v>
      </c>
      <c r="J118" s="71">
        <v>0.76540505000000003</v>
      </c>
      <c r="K118" s="71">
        <v>0.69613610000000004</v>
      </c>
      <c r="L118" s="71">
        <v>0.72689479999999995</v>
      </c>
      <c r="M118" s="71">
        <v>0.73227359999999997</v>
      </c>
    </row>
    <row r="119" spans="1:13" x14ac:dyDescent="0.3">
      <c r="A119" s="71" t="s">
        <v>512</v>
      </c>
      <c r="B119" s="71">
        <v>0.57750294999999996</v>
      </c>
      <c r="C119" s="71">
        <v>0.50780239999999999</v>
      </c>
      <c r="D119" s="71">
        <v>0.51550859999999998</v>
      </c>
      <c r="E119" s="71">
        <v>0.53289273999999998</v>
      </c>
      <c r="F119" s="71">
        <v>0.60845179999999999</v>
      </c>
      <c r="G119" s="71">
        <v>0.62293569999999998</v>
      </c>
      <c r="H119" s="71">
        <v>0.58762448</v>
      </c>
      <c r="I119" s="71">
        <v>0.57565659999999996</v>
      </c>
      <c r="J119" s="71">
        <v>0.61323030999999995</v>
      </c>
      <c r="K119" s="71">
        <v>0.59417750000000003</v>
      </c>
      <c r="L119" s="71">
        <v>0.58131060000000001</v>
      </c>
      <c r="M119" s="71">
        <v>0.59895620000000005</v>
      </c>
    </row>
    <row r="120" spans="1:13" x14ac:dyDescent="0.3">
      <c r="A120" s="71" t="s">
        <v>513</v>
      </c>
      <c r="B120" s="71">
        <v>0.81319991999999997</v>
      </c>
      <c r="C120" s="71">
        <v>0.79199750000000002</v>
      </c>
      <c r="D120" s="71">
        <v>0.81709010000000004</v>
      </c>
      <c r="E120" s="71">
        <v>0.80326544</v>
      </c>
      <c r="F120" s="71">
        <v>0.80586310000000005</v>
      </c>
      <c r="G120" s="71">
        <v>0.80715309999999996</v>
      </c>
      <c r="H120" s="71">
        <v>0.79235493000000001</v>
      </c>
      <c r="I120" s="71">
        <v>0.80937619999999999</v>
      </c>
      <c r="J120" s="71">
        <v>0.82000395999999998</v>
      </c>
      <c r="K120" s="71">
        <v>0.79789080000000001</v>
      </c>
      <c r="L120" s="71">
        <v>0.83022700000000005</v>
      </c>
      <c r="M120" s="71">
        <v>0.79656990000000005</v>
      </c>
    </row>
    <row r="121" spans="1:13" x14ac:dyDescent="0.3">
      <c r="A121" s="71" t="s">
        <v>514</v>
      </c>
      <c r="B121" s="71">
        <v>0.90941908999999999</v>
      </c>
      <c r="C121" s="71">
        <v>0.85199532</v>
      </c>
      <c r="D121" s="71">
        <v>0.91168610000000005</v>
      </c>
      <c r="E121" s="71">
        <v>0.91866307999999997</v>
      </c>
      <c r="F121" s="71">
        <v>0.89824839999999995</v>
      </c>
      <c r="G121" s="71">
        <v>0.90877859999999999</v>
      </c>
      <c r="H121" s="71">
        <v>0.93441737000000002</v>
      </c>
      <c r="I121" s="71">
        <v>0.91738370000000002</v>
      </c>
      <c r="J121" s="71">
        <v>0.92907702999999997</v>
      </c>
      <c r="K121" s="71">
        <v>0.93746280000000004</v>
      </c>
      <c r="L121" s="71">
        <v>0.91996929999999999</v>
      </c>
      <c r="M121" s="71">
        <v>0.92260830000000005</v>
      </c>
    </row>
    <row r="122" spans="1:13" x14ac:dyDescent="0.3">
      <c r="A122" s="71" t="s">
        <v>205</v>
      </c>
      <c r="B122" s="71">
        <v>0.48585502000000003</v>
      </c>
      <c r="C122" s="71">
        <v>0.39381287999999998</v>
      </c>
      <c r="D122" s="71">
        <v>0.4558431</v>
      </c>
      <c r="E122" s="71">
        <v>0.54563382999999999</v>
      </c>
      <c r="F122" s="71">
        <v>0.50827129999999998</v>
      </c>
      <c r="G122" s="71">
        <v>0.57062599999999997</v>
      </c>
      <c r="H122" s="71">
        <v>0.38834713999999998</v>
      </c>
      <c r="I122" s="71">
        <v>0.55265569999999997</v>
      </c>
      <c r="J122" s="71">
        <v>0.55277567999999999</v>
      </c>
      <c r="K122" s="71">
        <v>0.48573569999999999</v>
      </c>
      <c r="L122" s="71">
        <v>0.4693194</v>
      </c>
      <c r="M122" s="71">
        <v>0.44578970000000001</v>
      </c>
    </row>
    <row r="123" spans="1:13" x14ac:dyDescent="0.3">
      <c r="A123" s="71" t="s">
        <v>206</v>
      </c>
      <c r="B123" s="71">
        <v>0.75702769000000003</v>
      </c>
      <c r="C123" s="71">
        <v>0.71495346000000004</v>
      </c>
      <c r="D123" s="71">
        <v>0.72650440000000005</v>
      </c>
      <c r="E123" s="71">
        <v>0.80065825999999995</v>
      </c>
      <c r="F123" s="71">
        <v>0.86057720000000004</v>
      </c>
      <c r="G123" s="71">
        <v>0.88361389999999995</v>
      </c>
      <c r="H123" s="71">
        <v>0.93988541000000003</v>
      </c>
      <c r="I123" s="71">
        <v>0.84749629999999998</v>
      </c>
      <c r="J123" s="71">
        <v>0.89409808999999996</v>
      </c>
      <c r="K123" s="71">
        <v>0.82361770000000001</v>
      </c>
      <c r="L123" s="71">
        <v>0.86243239999999999</v>
      </c>
      <c r="M123" s="71">
        <v>0.85219199999999995</v>
      </c>
    </row>
    <row r="124" spans="1:13" x14ac:dyDescent="0.3">
      <c r="A124" s="71" t="s">
        <v>515</v>
      </c>
      <c r="B124" s="71">
        <v>0.69453750999999997</v>
      </c>
      <c r="C124" s="71">
        <v>0.67412729999999998</v>
      </c>
      <c r="D124" s="71">
        <v>0.68631359999999997</v>
      </c>
      <c r="E124" s="71">
        <v>0.67504626999999995</v>
      </c>
      <c r="F124" s="71">
        <v>0.75806070000000003</v>
      </c>
      <c r="G124" s="71">
        <v>0.75277130000000003</v>
      </c>
      <c r="H124" s="71">
        <v>0.64239409999999997</v>
      </c>
      <c r="I124" s="71">
        <v>0.70173529999999995</v>
      </c>
      <c r="J124" s="71">
        <v>0.70536898000000003</v>
      </c>
      <c r="K124" s="71">
        <v>0.69315439999999995</v>
      </c>
      <c r="L124" s="71">
        <v>0.71776910000000005</v>
      </c>
      <c r="M124" s="71">
        <v>0.70801890000000001</v>
      </c>
    </row>
    <row r="125" spans="1:13" x14ac:dyDescent="0.3">
      <c r="A125" s="71" t="s">
        <v>516</v>
      </c>
      <c r="B125" s="71">
        <v>0.37307547000000002</v>
      </c>
      <c r="C125" s="71">
        <v>0.47300344</v>
      </c>
      <c r="D125" s="71">
        <v>0.4840971</v>
      </c>
      <c r="E125" s="71">
        <v>0.49595077999999998</v>
      </c>
      <c r="F125" s="71">
        <v>0.51362390000000002</v>
      </c>
      <c r="G125" s="71">
        <v>0.57498890000000002</v>
      </c>
      <c r="H125" s="71">
        <v>0.54044815000000002</v>
      </c>
      <c r="I125" s="71">
        <v>0.55265569999999997</v>
      </c>
      <c r="J125" s="71">
        <v>0.51663987</v>
      </c>
      <c r="K125" s="71">
        <v>0.52196330000000002</v>
      </c>
      <c r="L125" s="71">
        <v>0.5482532</v>
      </c>
      <c r="M125" s="71">
        <v>0.57644019999999996</v>
      </c>
    </row>
    <row r="126" spans="1:13" x14ac:dyDescent="0.3">
      <c r="A126" s="71" t="s">
        <v>207</v>
      </c>
      <c r="B126" s="71">
        <v>0.48585502000000003</v>
      </c>
      <c r="C126" s="71">
        <v>0.44537471000000001</v>
      </c>
      <c r="D126" s="71">
        <v>0.50820019999999999</v>
      </c>
      <c r="E126" s="71">
        <v>0.51908871000000001</v>
      </c>
      <c r="F126" s="71">
        <v>0.59363120000000003</v>
      </c>
      <c r="G126" s="71">
        <v>0.62293569999999998</v>
      </c>
      <c r="H126" s="71">
        <v>0.52667918000000002</v>
      </c>
      <c r="I126" s="71">
        <v>0.58261470000000004</v>
      </c>
      <c r="J126" s="71">
        <v>0.61006342999999996</v>
      </c>
      <c r="K126" s="71">
        <v>0.5585791</v>
      </c>
      <c r="L126" s="71">
        <v>0.59090319999999996</v>
      </c>
      <c r="M126" s="71">
        <v>0.57644019999999996</v>
      </c>
    </row>
    <row r="127" spans="1:13" x14ac:dyDescent="0.3">
      <c r="A127" s="71" t="s">
        <v>517</v>
      </c>
      <c r="B127" s="71">
        <v>0.59131062999999995</v>
      </c>
      <c r="C127" s="71">
        <v>0.50780239999999999</v>
      </c>
      <c r="D127" s="71">
        <v>0.62946930000000001</v>
      </c>
      <c r="E127" s="71">
        <v>0.61479090999999997</v>
      </c>
      <c r="F127" s="71">
        <v>0.6480359</v>
      </c>
      <c r="G127" s="71">
        <v>0.64098180000000005</v>
      </c>
      <c r="H127" s="71">
        <v>0.54044815000000002</v>
      </c>
      <c r="I127" s="71">
        <v>0.66079719999999997</v>
      </c>
      <c r="J127" s="71">
        <v>0.64440123999999999</v>
      </c>
      <c r="K127" s="71">
        <v>0.64877430000000003</v>
      </c>
      <c r="L127" s="71">
        <v>0.64933510000000005</v>
      </c>
      <c r="M127" s="71">
        <v>0.65681560000000005</v>
      </c>
    </row>
    <row r="128" spans="1:13" x14ac:dyDescent="0.3">
      <c r="A128" s="71" t="s">
        <v>208</v>
      </c>
      <c r="B128" s="71">
        <v>0.37307547000000002</v>
      </c>
      <c r="C128" s="71">
        <v>0.34876931</v>
      </c>
      <c r="D128" s="71">
        <v>0.3785695</v>
      </c>
      <c r="E128" s="71">
        <v>0.44832431</v>
      </c>
      <c r="F128" s="71">
        <v>0.47148610000000002</v>
      </c>
      <c r="G128" s="71">
        <v>0.48479820000000001</v>
      </c>
      <c r="H128" s="71">
        <v>0.43850220000000001</v>
      </c>
      <c r="I128" s="71">
        <v>0.42434830000000001</v>
      </c>
      <c r="J128" s="71">
        <v>0.37588278000000003</v>
      </c>
      <c r="K128" s="71">
        <v>0.4111033</v>
      </c>
      <c r="L128" s="71">
        <v>0.3894416</v>
      </c>
      <c r="M128" s="71">
        <v>0.42609599999999997</v>
      </c>
    </row>
    <row r="129" spans="1:13" x14ac:dyDescent="0.3">
      <c r="A129" s="71" t="s">
        <v>518</v>
      </c>
      <c r="B129" s="71">
        <v>0.32146204</v>
      </c>
      <c r="C129" s="71">
        <v>0.28846272000000001</v>
      </c>
      <c r="D129" s="71">
        <v>0.39423950000000002</v>
      </c>
      <c r="E129" s="71">
        <v>0.32215017000000001</v>
      </c>
      <c r="F129" s="71">
        <v>0.4321586</v>
      </c>
      <c r="G129" s="71">
        <v>0.36665490000000001</v>
      </c>
      <c r="H129" s="71">
        <v>0.41499612000000002</v>
      </c>
      <c r="I129" s="71">
        <v>0.33628809999999998</v>
      </c>
      <c r="J129" s="71">
        <v>0.3609424</v>
      </c>
      <c r="K129" s="71">
        <v>0.3336134</v>
      </c>
      <c r="L129" s="71">
        <v>0.3640774</v>
      </c>
      <c r="M129" s="71">
        <v>0.34572049999999999</v>
      </c>
    </row>
    <row r="130" spans="1:13" x14ac:dyDescent="0.3">
      <c r="A130" s="71" t="s">
        <v>519</v>
      </c>
      <c r="B130" s="71">
        <v>0.47347690999999997</v>
      </c>
      <c r="C130" s="71">
        <v>0.42977948999999999</v>
      </c>
      <c r="D130" s="71">
        <v>0.57486300000000001</v>
      </c>
      <c r="E130" s="71">
        <v>0.52613456000000003</v>
      </c>
      <c r="F130" s="71">
        <v>0.53788650000000005</v>
      </c>
      <c r="G130" s="71">
        <v>0.54159380000000001</v>
      </c>
      <c r="H130" s="71">
        <v>0.43850220000000001</v>
      </c>
      <c r="I130" s="71">
        <v>0.58597860000000002</v>
      </c>
      <c r="J130" s="71">
        <v>0.58589950000000002</v>
      </c>
      <c r="K130" s="71">
        <v>0.49553520000000001</v>
      </c>
      <c r="L130" s="71">
        <v>0.59397060000000002</v>
      </c>
      <c r="M130" s="71">
        <v>0.58810059999999997</v>
      </c>
    </row>
    <row r="131" spans="1:13" x14ac:dyDescent="0.3">
      <c r="A131" s="71" t="s">
        <v>520</v>
      </c>
      <c r="B131" s="71">
        <v>1.1555791</v>
      </c>
      <c r="C131" s="71">
        <v>1.12995877</v>
      </c>
      <c r="D131" s="71">
        <v>1.1332236</v>
      </c>
      <c r="E131" s="71">
        <v>1.1229960299999999</v>
      </c>
      <c r="F131" s="71">
        <v>1.1335187</v>
      </c>
      <c r="G131" s="71">
        <v>1.1407597</v>
      </c>
      <c r="H131" s="71">
        <v>1.0461004300000001</v>
      </c>
      <c r="I131" s="71">
        <v>1.1220284</v>
      </c>
      <c r="J131" s="71">
        <v>1.12371284</v>
      </c>
      <c r="K131" s="71">
        <v>1.1496375000000001</v>
      </c>
      <c r="L131" s="71">
        <v>1.1206541999999999</v>
      </c>
      <c r="M131" s="71">
        <v>1.1371164</v>
      </c>
    </row>
    <row r="132" spans="1:13" x14ac:dyDescent="0.3">
      <c r="A132" s="71" t="s">
        <v>521</v>
      </c>
      <c r="B132" s="71">
        <v>0.44582052999999999</v>
      </c>
      <c r="C132" s="71">
        <v>0.42977948999999999</v>
      </c>
      <c r="D132" s="71">
        <v>0.49253019999999997</v>
      </c>
      <c r="E132" s="71">
        <v>0.47850809</v>
      </c>
      <c r="F132" s="71">
        <v>0.53788650000000005</v>
      </c>
      <c r="G132" s="71">
        <v>0.49220589999999997</v>
      </c>
      <c r="H132" s="71">
        <v>0.47855024000000002</v>
      </c>
      <c r="I132" s="71">
        <v>0.5791752</v>
      </c>
      <c r="J132" s="71">
        <v>0.54327245000000002</v>
      </c>
      <c r="K132" s="71">
        <v>0.54485629999999996</v>
      </c>
      <c r="L132" s="71">
        <v>0.56009019999999998</v>
      </c>
      <c r="M132" s="71">
        <v>0.51858079999999995</v>
      </c>
    </row>
    <row r="133" spans="1:13" x14ac:dyDescent="0.3">
      <c r="A133" s="71" t="s">
        <v>522</v>
      </c>
      <c r="B133" s="71">
        <v>0.57017901999999998</v>
      </c>
      <c r="C133" s="71">
        <v>0.52773758999999998</v>
      </c>
      <c r="D133" s="71">
        <v>0.54187059999999998</v>
      </c>
      <c r="E133" s="71">
        <v>0.60221126000000003</v>
      </c>
      <c r="F133" s="71">
        <v>0.66840379999999999</v>
      </c>
      <c r="G133" s="71">
        <v>0.71475350000000004</v>
      </c>
      <c r="H133" s="71">
        <v>0.68532409000000005</v>
      </c>
      <c r="I133" s="71">
        <v>0.58597860000000002</v>
      </c>
      <c r="J133" s="71">
        <v>0.68091449000000004</v>
      </c>
      <c r="K133" s="71">
        <v>0.70194829999999997</v>
      </c>
      <c r="L133" s="71">
        <v>0.66148819999999997</v>
      </c>
      <c r="M133" s="71">
        <v>0.66158399999999995</v>
      </c>
    </row>
    <row r="134" spans="1:13" x14ac:dyDescent="0.3">
      <c r="A134" s="71" t="s">
        <v>523</v>
      </c>
      <c r="B134" s="71">
        <v>0.52826585999999998</v>
      </c>
      <c r="C134" s="71">
        <v>0.42977948999999999</v>
      </c>
      <c r="D134" s="71">
        <v>0.55361919999999998</v>
      </c>
      <c r="E134" s="71">
        <v>0.53289273999999998</v>
      </c>
      <c r="F134" s="71">
        <v>0.58064179999999999</v>
      </c>
      <c r="G134" s="71">
        <v>0.5468151</v>
      </c>
      <c r="H134" s="71">
        <v>0.54044815000000002</v>
      </c>
      <c r="I134" s="71">
        <v>0.55673729999999999</v>
      </c>
      <c r="J134" s="71">
        <v>0.54327245000000002</v>
      </c>
      <c r="K134" s="71">
        <v>0.55185499999999998</v>
      </c>
      <c r="L134" s="71">
        <v>0.58131060000000001</v>
      </c>
      <c r="M134" s="71">
        <v>0.56384590000000001</v>
      </c>
    </row>
    <row r="135" spans="1:13" x14ac:dyDescent="0.3">
      <c r="A135" s="71" t="s">
        <v>524</v>
      </c>
      <c r="B135" s="71">
        <v>0.90941908999999999</v>
      </c>
      <c r="C135" s="71">
        <v>0.88181785999999995</v>
      </c>
      <c r="D135" s="71">
        <v>0.89191949999999998</v>
      </c>
      <c r="E135" s="71">
        <v>0.91930599999999996</v>
      </c>
      <c r="F135" s="71">
        <v>0.93719129999999995</v>
      </c>
      <c r="G135" s="71">
        <v>0.94292969999999998</v>
      </c>
      <c r="H135" s="71">
        <v>0.87452521999999999</v>
      </c>
      <c r="I135" s="71">
        <v>0.92735670000000003</v>
      </c>
      <c r="J135" s="71">
        <v>0.91509514999999997</v>
      </c>
      <c r="K135" s="71">
        <v>0.90577039999999998</v>
      </c>
      <c r="L135" s="71">
        <v>0.92858859999999999</v>
      </c>
      <c r="M135" s="71">
        <v>0.92394370000000003</v>
      </c>
    </row>
    <row r="136" spans="1:13" x14ac:dyDescent="0.3">
      <c r="A136" s="71" t="s">
        <v>209</v>
      </c>
      <c r="B136" s="71">
        <v>0.79493895000000003</v>
      </c>
      <c r="C136" s="71">
        <v>0.73082506000000003</v>
      </c>
      <c r="D136" s="71">
        <v>0.80769270000000004</v>
      </c>
      <c r="E136" s="71">
        <v>0.82617828000000004</v>
      </c>
      <c r="F136" s="71">
        <v>0.84993759999999996</v>
      </c>
      <c r="G136" s="71">
        <v>0.86101760000000005</v>
      </c>
      <c r="H136" s="71">
        <v>0.81375801999999997</v>
      </c>
      <c r="I136" s="71">
        <v>0.84197480000000002</v>
      </c>
      <c r="J136" s="71">
        <v>0.82000395999999998</v>
      </c>
      <c r="K136" s="71">
        <v>0.80272049999999995</v>
      </c>
      <c r="L136" s="71">
        <v>0.81823400000000002</v>
      </c>
      <c r="M136" s="71">
        <v>0.85149109999999995</v>
      </c>
    </row>
    <row r="137" spans="1:13" x14ac:dyDescent="0.3">
      <c r="A137" s="71" t="s">
        <v>210</v>
      </c>
      <c r="B137" s="71">
        <v>0.19710353999999999</v>
      </c>
      <c r="C137" s="71">
        <v>1.7082630000000001E-2</v>
      </c>
      <c r="D137" s="71">
        <v>0.3199283</v>
      </c>
      <c r="E137" s="71">
        <v>0.26644636999999999</v>
      </c>
      <c r="F137" s="71">
        <v>0.16757469999999999</v>
      </c>
      <c r="G137" s="71">
        <v>0.1103741</v>
      </c>
      <c r="H137" s="71">
        <v>0.27666407999999998</v>
      </c>
      <c r="I137" s="71">
        <v>0.24632660000000001</v>
      </c>
      <c r="J137" s="71">
        <v>0.25228791</v>
      </c>
      <c r="K137" s="71">
        <v>0.37669960000000002</v>
      </c>
      <c r="L137" s="71">
        <v>0.29545159999999998</v>
      </c>
      <c r="M137" s="71">
        <v>0.34572049999999999</v>
      </c>
    </row>
    <row r="138" spans="1:13" x14ac:dyDescent="0.3">
      <c r="A138" s="71" t="s">
        <v>525</v>
      </c>
      <c r="B138" s="71">
        <v>0.96930179999999999</v>
      </c>
      <c r="C138" s="71">
        <v>0.93074387999999997</v>
      </c>
      <c r="D138" s="71">
        <v>0.95142740000000003</v>
      </c>
      <c r="E138" s="71">
        <v>0.97854680000000005</v>
      </c>
      <c r="F138" s="71">
        <v>0.98630070000000003</v>
      </c>
      <c r="G138" s="71">
        <v>1.0027277999999999</v>
      </c>
      <c r="H138" s="71">
        <v>1.0284473000000001</v>
      </c>
      <c r="I138" s="71">
        <v>0.99177930000000003</v>
      </c>
      <c r="J138" s="71">
        <v>0.99824705000000002</v>
      </c>
      <c r="K138" s="71">
        <v>0.97958179999999995</v>
      </c>
      <c r="L138" s="71">
        <v>1.0020720999999999</v>
      </c>
      <c r="M138" s="71">
        <v>1.0059944000000001</v>
      </c>
    </row>
    <row r="139" spans="1:13" x14ac:dyDescent="0.3">
      <c r="A139" s="71" t="s">
        <v>211</v>
      </c>
      <c r="B139" s="71">
        <v>0.90368660999999995</v>
      </c>
      <c r="C139" s="71">
        <v>0.86103415000000005</v>
      </c>
      <c r="D139" s="71">
        <v>0.86352960000000001</v>
      </c>
      <c r="E139" s="71">
        <v>0.88284459999999998</v>
      </c>
      <c r="F139" s="71">
        <v>0.91951159999999998</v>
      </c>
      <c r="G139" s="71">
        <v>0.90339849999999999</v>
      </c>
      <c r="H139" s="71">
        <v>0.84787623000000001</v>
      </c>
      <c r="I139" s="71">
        <v>0.89524680000000001</v>
      </c>
      <c r="J139" s="71">
        <v>0.89668915000000005</v>
      </c>
      <c r="K139" s="71">
        <v>0.88934299999999999</v>
      </c>
      <c r="L139" s="71">
        <v>0.88985539999999996</v>
      </c>
      <c r="M139" s="71">
        <v>0.88938640000000002</v>
      </c>
    </row>
    <row r="140" spans="1:13" x14ac:dyDescent="0.3">
      <c r="A140" s="71" t="s">
        <v>526</v>
      </c>
      <c r="B140" s="71">
        <v>0.63786989999999999</v>
      </c>
      <c r="C140" s="71">
        <v>0.62668592999999995</v>
      </c>
      <c r="D140" s="71">
        <v>0.6398566</v>
      </c>
      <c r="E140" s="71">
        <v>0.68590605999999998</v>
      </c>
      <c r="F140" s="71">
        <v>0.68805510000000003</v>
      </c>
      <c r="G140" s="71">
        <v>0.68960960000000004</v>
      </c>
      <c r="H140" s="71">
        <v>0.69780133</v>
      </c>
      <c r="I140" s="71">
        <v>0.69857950000000002</v>
      </c>
      <c r="J140" s="71">
        <v>0.70361750999999995</v>
      </c>
      <c r="K140" s="71">
        <v>0.69315439999999995</v>
      </c>
      <c r="L140" s="71">
        <v>0.69142459999999994</v>
      </c>
      <c r="M140" s="71">
        <v>0.69337170000000004</v>
      </c>
    </row>
    <row r="141" spans="1:13" x14ac:dyDescent="0.3">
      <c r="A141" s="71" t="s">
        <v>527</v>
      </c>
      <c r="B141" s="71">
        <v>0.43020969999999997</v>
      </c>
      <c r="C141" s="71">
        <v>0.50780239999999999</v>
      </c>
      <c r="D141" s="71">
        <v>0.4840971</v>
      </c>
      <c r="E141" s="71">
        <v>0.50402811000000003</v>
      </c>
      <c r="F141" s="71">
        <v>0.58064179999999999</v>
      </c>
      <c r="G141" s="71">
        <v>0.50606130000000005</v>
      </c>
      <c r="H141" s="71">
        <v>0.64239409999999997</v>
      </c>
      <c r="I141" s="71">
        <v>0.5304354</v>
      </c>
      <c r="J141" s="71">
        <v>0.57021087999999998</v>
      </c>
      <c r="K141" s="71">
        <v>0.52196330000000002</v>
      </c>
      <c r="L141" s="71">
        <v>0.56383939999999999</v>
      </c>
      <c r="M141" s="71">
        <v>0.52982450000000003</v>
      </c>
    </row>
    <row r="142" spans="1:13" x14ac:dyDescent="0.3">
      <c r="A142" s="71" t="s">
        <v>212</v>
      </c>
      <c r="B142" s="71">
        <v>0.87329106000000001</v>
      </c>
      <c r="C142" s="71">
        <v>0.76146616</v>
      </c>
      <c r="D142" s="71">
        <v>0.82159479999999996</v>
      </c>
      <c r="E142" s="71">
        <v>0.87961420000000001</v>
      </c>
      <c r="F142" s="71">
        <v>0.90159180000000005</v>
      </c>
      <c r="G142" s="71">
        <v>0.90611129999999995</v>
      </c>
      <c r="H142" s="71">
        <v>0.96987738000000001</v>
      </c>
      <c r="I142" s="71">
        <v>0.88986030000000005</v>
      </c>
      <c r="J142" s="71">
        <v>0.90856272999999999</v>
      </c>
      <c r="K142" s="71">
        <v>0.85440640000000001</v>
      </c>
      <c r="L142" s="71">
        <v>0.90931649999999997</v>
      </c>
      <c r="M142" s="71">
        <v>0.89587570000000005</v>
      </c>
    </row>
    <row r="143" spans="1:13" x14ac:dyDescent="0.3">
      <c r="A143" s="71" t="s">
        <v>528</v>
      </c>
      <c r="B143" s="71">
        <v>0.37307547000000002</v>
      </c>
      <c r="C143" s="71">
        <v>0.28846272000000001</v>
      </c>
      <c r="D143" s="71">
        <v>0.34188229999999997</v>
      </c>
      <c r="E143" s="71">
        <v>0.32215017000000001</v>
      </c>
      <c r="F143" s="71">
        <v>0.33514929999999998</v>
      </c>
      <c r="G143" s="71">
        <v>0.34987770000000001</v>
      </c>
      <c r="H143" s="71">
        <v>0.35758314000000002</v>
      </c>
      <c r="I143" s="71">
        <v>0.42434830000000001</v>
      </c>
      <c r="J143" s="71">
        <v>0.37588278000000003</v>
      </c>
      <c r="K143" s="71">
        <v>0.4111033</v>
      </c>
      <c r="L143" s="71">
        <v>0.3894416</v>
      </c>
      <c r="M143" s="71">
        <v>0.41524040000000001</v>
      </c>
    </row>
    <row r="144" spans="1:13" x14ac:dyDescent="0.3">
      <c r="A144" s="71" t="s">
        <v>213</v>
      </c>
      <c r="B144" s="71">
        <v>0.69453750999999997</v>
      </c>
      <c r="C144" s="71">
        <v>0.57692544999999995</v>
      </c>
      <c r="D144" s="71">
        <v>0.74163330000000005</v>
      </c>
      <c r="E144" s="71">
        <v>0.74123402999999999</v>
      </c>
      <c r="F144" s="71">
        <v>0.76730799999999999</v>
      </c>
      <c r="G144" s="71">
        <v>0.77137</v>
      </c>
      <c r="H144" s="71">
        <v>0.79608533000000004</v>
      </c>
      <c r="I144" s="71">
        <v>0.76688429999999996</v>
      </c>
      <c r="J144" s="71">
        <v>0.78120672000000002</v>
      </c>
      <c r="K144" s="71">
        <v>0.72086680000000003</v>
      </c>
      <c r="L144" s="71">
        <v>0.75975959999999998</v>
      </c>
      <c r="M144" s="71">
        <v>0.76343879999999997</v>
      </c>
    </row>
    <row r="145" spans="1:13" x14ac:dyDescent="0.3">
      <c r="A145" s="71" t="s">
        <v>529</v>
      </c>
      <c r="B145" s="71">
        <v>0.62731323999999999</v>
      </c>
      <c r="C145" s="71">
        <v>0.56960884000000001</v>
      </c>
      <c r="D145" s="71">
        <v>0.6105507</v>
      </c>
      <c r="E145" s="71">
        <v>0.58379758000000004</v>
      </c>
      <c r="F145" s="71">
        <v>0.67029870000000003</v>
      </c>
      <c r="G145" s="71">
        <v>0.64929159999999997</v>
      </c>
      <c r="H145" s="71">
        <v>0.51188937999999995</v>
      </c>
      <c r="I145" s="71">
        <v>0.64803560000000004</v>
      </c>
      <c r="J145" s="71">
        <v>0.67039004999999996</v>
      </c>
      <c r="K145" s="71">
        <v>0.69315439999999995</v>
      </c>
      <c r="L145" s="71">
        <v>0.65754429999999997</v>
      </c>
      <c r="M145" s="71">
        <v>0.64682209999999996</v>
      </c>
    </row>
    <row r="146" spans="1:13" x14ac:dyDescent="0.3">
      <c r="A146" s="71" t="s">
        <v>214</v>
      </c>
      <c r="B146" s="71">
        <v>0.84168118999999997</v>
      </c>
      <c r="C146" s="71">
        <v>0.77383188999999997</v>
      </c>
      <c r="D146" s="71">
        <v>0.78573870000000001</v>
      </c>
      <c r="E146" s="71">
        <v>0.84729635000000003</v>
      </c>
      <c r="F146" s="71">
        <v>0.90964290000000003</v>
      </c>
      <c r="G146" s="71">
        <v>0.8961211</v>
      </c>
      <c r="H146" s="71">
        <v>0.97746653999999999</v>
      </c>
      <c r="I146" s="71">
        <v>0.88616099999999998</v>
      </c>
      <c r="J146" s="71">
        <v>0.92781793999999995</v>
      </c>
      <c r="K146" s="71">
        <v>0.88546840000000004</v>
      </c>
      <c r="L146" s="71">
        <v>0.90969650000000002</v>
      </c>
      <c r="M146" s="71">
        <v>0.92874509999999999</v>
      </c>
    </row>
    <row r="147" spans="1:13" x14ac:dyDescent="0.3">
      <c r="A147" s="71" t="s">
        <v>530</v>
      </c>
      <c r="B147" s="71">
        <v>1.0585087200000001</v>
      </c>
      <c r="C147" s="71">
        <v>1.00141357</v>
      </c>
      <c r="D147" s="71">
        <v>1.0641225000000001</v>
      </c>
      <c r="E147" s="71">
        <v>1.0213941</v>
      </c>
      <c r="F147" s="71">
        <v>1.045032</v>
      </c>
      <c r="G147" s="71">
        <v>1.0496331999999999</v>
      </c>
      <c r="H147" s="71">
        <v>1.07731646</v>
      </c>
      <c r="I147" s="71">
        <v>1.0704305999999999</v>
      </c>
      <c r="J147" s="71">
        <v>1.06099714</v>
      </c>
      <c r="K147" s="71">
        <v>1.0751196000000001</v>
      </c>
      <c r="L147" s="71">
        <v>1.0787617</v>
      </c>
      <c r="M147" s="71">
        <v>1.0939715000000001</v>
      </c>
    </row>
    <row r="148" spans="1:13" x14ac:dyDescent="0.3">
      <c r="A148" s="71" t="s">
        <v>215</v>
      </c>
      <c r="B148" s="71">
        <v>0.51856557999999997</v>
      </c>
      <c r="C148" s="71">
        <v>0.45972091999999998</v>
      </c>
      <c r="D148" s="71">
        <v>0.4558431</v>
      </c>
      <c r="E148" s="71">
        <v>0.56307651999999997</v>
      </c>
      <c r="F148" s="71">
        <v>0.58727470000000004</v>
      </c>
      <c r="G148" s="71">
        <v>0.57498890000000002</v>
      </c>
      <c r="H148" s="71">
        <v>0.64239409999999997</v>
      </c>
      <c r="I148" s="71">
        <v>0.59874019999999994</v>
      </c>
      <c r="J148" s="71">
        <v>0.60683125000000004</v>
      </c>
      <c r="K148" s="71">
        <v>0.57128449999999997</v>
      </c>
      <c r="L148" s="71">
        <v>0.61117750000000004</v>
      </c>
      <c r="M148" s="71">
        <v>0.60911099999999996</v>
      </c>
    </row>
    <row r="149" spans="1:13" x14ac:dyDescent="0.3">
      <c r="A149" s="71" t="s">
        <v>531</v>
      </c>
      <c r="B149" s="71">
        <v>0.53746846000000004</v>
      </c>
      <c r="C149" s="71">
        <v>0.37270239999999999</v>
      </c>
      <c r="D149" s="71">
        <v>0.50055190000000005</v>
      </c>
      <c r="E149" s="71">
        <v>0.51908871000000001</v>
      </c>
      <c r="F149" s="71">
        <v>0.54230800000000001</v>
      </c>
      <c r="G149" s="71">
        <v>0.50606130000000005</v>
      </c>
      <c r="H149" s="71">
        <v>0.45952908999999997</v>
      </c>
      <c r="I149" s="71">
        <v>0.55673729999999999</v>
      </c>
      <c r="J149" s="71">
        <v>0.55277567999999999</v>
      </c>
      <c r="K149" s="71">
        <v>0.5585791</v>
      </c>
      <c r="L149" s="71">
        <v>0.59992559999999995</v>
      </c>
      <c r="M149" s="71">
        <v>0.60241449999999996</v>
      </c>
    </row>
    <row r="150" spans="1:13" x14ac:dyDescent="0.3">
      <c r="A150" s="71" t="s">
        <v>532</v>
      </c>
      <c r="B150" s="71">
        <v>0.734572</v>
      </c>
      <c r="C150" s="71">
        <v>0.76651528000000002</v>
      </c>
      <c r="D150" s="71">
        <v>0.77429680000000001</v>
      </c>
      <c r="E150" s="71">
        <v>0.76239714999999997</v>
      </c>
      <c r="F150" s="71">
        <v>0.79953960000000002</v>
      </c>
      <c r="G150" s="71">
        <v>0.78227259999999998</v>
      </c>
      <c r="H150" s="71">
        <v>0.79974729</v>
      </c>
      <c r="I150" s="71">
        <v>0.78783080000000005</v>
      </c>
      <c r="J150" s="71">
        <v>0.79358857000000005</v>
      </c>
      <c r="K150" s="71">
        <v>0.80895550000000005</v>
      </c>
      <c r="L150" s="71">
        <v>0.80445460000000002</v>
      </c>
      <c r="M150" s="71">
        <v>0.82308460000000006</v>
      </c>
    </row>
    <row r="151" spans="1:13" x14ac:dyDescent="0.3">
      <c r="A151" s="71" t="s">
        <v>533</v>
      </c>
      <c r="B151" s="71">
        <v>0.47347690999999997</v>
      </c>
      <c r="C151" s="71">
        <v>0.42977948999999999</v>
      </c>
      <c r="D151" s="71">
        <v>0.46581040000000001</v>
      </c>
      <c r="E151" s="71">
        <v>0.42463361999999999</v>
      </c>
      <c r="F151" s="71">
        <v>0.45694810000000002</v>
      </c>
      <c r="G151" s="71">
        <v>0.44149650000000001</v>
      </c>
      <c r="H151" s="71">
        <v>0.27666407999999998</v>
      </c>
      <c r="I151" s="71">
        <v>0.47308810000000001</v>
      </c>
      <c r="J151" s="71">
        <v>0.45308106999999997</v>
      </c>
      <c r="K151" s="71">
        <v>0.4642773</v>
      </c>
      <c r="L151" s="71">
        <v>0.48872860000000001</v>
      </c>
      <c r="M151" s="71">
        <v>0.40357989999999999</v>
      </c>
    </row>
    <row r="152" spans="1:13" x14ac:dyDescent="0.3">
      <c r="A152" s="71" t="s">
        <v>534</v>
      </c>
      <c r="B152" s="71">
        <v>0.89896498000000002</v>
      </c>
      <c r="C152" s="71">
        <v>0.83752031000000005</v>
      </c>
      <c r="D152" s="71">
        <v>0.88825759999999998</v>
      </c>
      <c r="E152" s="71">
        <v>0.91801765000000002</v>
      </c>
      <c r="F152" s="71">
        <v>0.92843419999999999</v>
      </c>
      <c r="G152" s="71">
        <v>0.93728089999999997</v>
      </c>
      <c r="H152" s="71">
        <v>0.99043961000000003</v>
      </c>
      <c r="I152" s="71">
        <v>0.92115360000000002</v>
      </c>
      <c r="J152" s="71">
        <v>0.95125782999999997</v>
      </c>
      <c r="K152" s="71">
        <v>0.91175660000000003</v>
      </c>
      <c r="L152" s="71">
        <v>0.92451240000000001</v>
      </c>
      <c r="M152" s="71">
        <v>0.93172600000000005</v>
      </c>
    </row>
    <row r="153" spans="1:13" x14ac:dyDescent="0.3">
      <c r="A153" s="71" t="s">
        <v>535</v>
      </c>
      <c r="B153" s="71">
        <v>0.66625707999999995</v>
      </c>
      <c r="C153" s="71">
        <v>0.59071932999999999</v>
      </c>
      <c r="D153" s="71">
        <v>0.67854479999999995</v>
      </c>
      <c r="E153" s="71">
        <v>0.67504626999999995</v>
      </c>
      <c r="F153" s="71">
        <v>0.69935899999999995</v>
      </c>
      <c r="G153" s="71">
        <v>0.71475350000000004</v>
      </c>
      <c r="H153" s="71">
        <v>0.59786112999999996</v>
      </c>
      <c r="I153" s="71">
        <v>0.70173529999999995</v>
      </c>
      <c r="J153" s="71">
        <v>0.67886537000000002</v>
      </c>
      <c r="K153" s="71">
        <v>0.69613610000000004</v>
      </c>
      <c r="L153" s="71">
        <v>0.69921259999999996</v>
      </c>
      <c r="M153" s="71">
        <v>0.69716330000000004</v>
      </c>
    </row>
    <row r="154" spans="1:13" x14ac:dyDescent="0.3">
      <c r="A154" s="71" t="s">
        <v>216</v>
      </c>
      <c r="B154" s="71">
        <v>1.1845793899999999</v>
      </c>
      <c r="C154" s="71">
        <v>1.1619800899999999</v>
      </c>
      <c r="D154" s="71">
        <v>1.1734443999999999</v>
      </c>
      <c r="E154" s="71">
        <v>1.1737795099999999</v>
      </c>
      <c r="F154" s="71">
        <v>1.1799090999999999</v>
      </c>
      <c r="G154" s="71">
        <v>1.2168901999999999</v>
      </c>
      <c r="H154" s="71">
        <v>1.2530104799999999</v>
      </c>
      <c r="I154" s="71">
        <v>1.1849183000000001</v>
      </c>
      <c r="J154" s="71">
        <v>1.1802743200000001</v>
      </c>
      <c r="K154" s="71">
        <v>1.2076529</v>
      </c>
      <c r="L154" s="71">
        <v>1.1613964000000001</v>
      </c>
      <c r="M154" s="71">
        <v>1.1639634000000001</v>
      </c>
    </row>
    <row r="155" spans="1:13" x14ac:dyDescent="0.3">
      <c r="A155" s="71" t="s">
        <v>536</v>
      </c>
      <c r="B155" s="71">
        <v>0.84168118999999997</v>
      </c>
      <c r="C155" s="71">
        <v>0.75888723999999996</v>
      </c>
      <c r="D155" s="71">
        <v>0.81594440000000001</v>
      </c>
      <c r="E155" s="71">
        <v>0.87464726000000004</v>
      </c>
      <c r="F155" s="71">
        <v>0.88362600000000002</v>
      </c>
      <c r="G155" s="71">
        <v>0.90824870000000002</v>
      </c>
      <c r="H155" s="71">
        <v>0.96832428999999998</v>
      </c>
      <c r="I155" s="71">
        <v>0.88380270000000005</v>
      </c>
      <c r="J155" s="71">
        <v>0.90616213999999995</v>
      </c>
      <c r="K155" s="71">
        <v>0.90836150000000004</v>
      </c>
      <c r="L155" s="71">
        <v>0.89867799999999998</v>
      </c>
      <c r="M155" s="71">
        <v>0.90210800000000002</v>
      </c>
    </row>
    <row r="156" spans="1:13" x14ac:dyDescent="0.3">
      <c r="A156" s="71" t="s">
        <v>537</v>
      </c>
      <c r="B156" s="71">
        <v>0.69076029000000005</v>
      </c>
      <c r="C156" s="71">
        <v>0.69006953000000004</v>
      </c>
      <c r="D156" s="71">
        <v>0.73612180000000005</v>
      </c>
      <c r="E156" s="71">
        <v>0.71477067999999999</v>
      </c>
      <c r="F156" s="71">
        <v>0.69779460000000004</v>
      </c>
      <c r="G156" s="71">
        <v>0.70170929999999998</v>
      </c>
      <c r="H156" s="71">
        <v>0.65022142000000005</v>
      </c>
      <c r="I156" s="71">
        <v>0.7151826</v>
      </c>
      <c r="J156" s="71">
        <v>0.71050895999999997</v>
      </c>
      <c r="K156" s="71">
        <v>0.69906690000000005</v>
      </c>
      <c r="L156" s="71">
        <v>0.74921150000000003</v>
      </c>
      <c r="M156" s="71">
        <v>0.73815640000000005</v>
      </c>
    </row>
    <row r="157" spans="1:13" x14ac:dyDescent="0.3">
      <c r="A157" s="71" t="s">
        <v>217</v>
      </c>
      <c r="B157" s="71">
        <v>0.61021351000000001</v>
      </c>
      <c r="C157" s="71">
        <v>0.53693099</v>
      </c>
      <c r="D157" s="71">
        <v>0.65583139999999995</v>
      </c>
      <c r="E157" s="71">
        <v>0.64430034000000003</v>
      </c>
      <c r="F157" s="71">
        <v>0.7548494</v>
      </c>
      <c r="G157" s="71">
        <v>0.74848669999999995</v>
      </c>
      <c r="H157" s="71">
        <v>0.77257925999999999</v>
      </c>
      <c r="I157" s="71">
        <v>0.70635020000000004</v>
      </c>
      <c r="J157" s="71">
        <v>0.75176555</v>
      </c>
      <c r="K157" s="71">
        <v>0.68388499999999997</v>
      </c>
      <c r="L157" s="71">
        <v>0.7007234</v>
      </c>
      <c r="M157" s="71">
        <v>0.70801890000000001</v>
      </c>
    </row>
    <row r="158" spans="1:13" x14ac:dyDescent="0.3">
      <c r="A158" s="71" t="s">
        <v>538</v>
      </c>
      <c r="B158" s="71">
        <v>0.63786989999999999</v>
      </c>
      <c r="C158" s="71">
        <v>0.56198079999999995</v>
      </c>
      <c r="D158" s="71">
        <v>0.61451259999999996</v>
      </c>
      <c r="E158" s="71">
        <v>0.68851322999999998</v>
      </c>
      <c r="F158" s="71">
        <v>0.74821649999999995</v>
      </c>
      <c r="G158" s="71">
        <v>0.7596657</v>
      </c>
      <c r="H158" s="71">
        <v>0.67201443000000005</v>
      </c>
      <c r="I158" s="71">
        <v>0.73897970000000002</v>
      </c>
      <c r="J158" s="71">
        <v>0.78854776999999998</v>
      </c>
      <c r="K158" s="71">
        <v>0.68068030000000002</v>
      </c>
      <c r="L158" s="71">
        <v>0.77616379999999996</v>
      </c>
      <c r="M158" s="71">
        <v>0.7479498</v>
      </c>
    </row>
    <row r="159" spans="1:13" x14ac:dyDescent="0.3">
      <c r="A159" s="71" t="s">
        <v>539</v>
      </c>
      <c r="B159" s="71">
        <v>0.55456819000000002</v>
      </c>
      <c r="C159" s="71">
        <v>0.47300344</v>
      </c>
      <c r="D159" s="71">
        <v>0.60232850000000004</v>
      </c>
      <c r="E159" s="71">
        <v>0.53289273999999998</v>
      </c>
      <c r="F159" s="71">
        <v>0.63673199999999996</v>
      </c>
      <c r="G159" s="71">
        <v>0.70170929999999998</v>
      </c>
      <c r="H159" s="71">
        <v>0.54044815000000002</v>
      </c>
      <c r="I159" s="71">
        <v>0.60765840000000004</v>
      </c>
      <c r="J159" s="71">
        <v>0.57021087999999998</v>
      </c>
      <c r="K159" s="71">
        <v>0.57730060000000005</v>
      </c>
      <c r="L159" s="71">
        <v>0.60281770000000001</v>
      </c>
      <c r="M159" s="71">
        <v>0.57644019999999996</v>
      </c>
    </row>
    <row r="160" spans="1:13" x14ac:dyDescent="0.3">
      <c r="A160" s="71" t="s">
        <v>540</v>
      </c>
      <c r="B160" s="71">
        <v>0.90134133000000005</v>
      </c>
      <c r="C160" s="71">
        <v>0.85199532</v>
      </c>
      <c r="D160" s="71">
        <v>0.86179890000000003</v>
      </c>
      <c r="E160" s="71">
        <v>0.89217396000000004</v>
      </c>
      <c r="F160" s="71">
        <v>0.92739070000000001</v>
      </c>
      <c r="G160" s="71">
        <v>0.93460460000000001</v>
      </c>
      <c r="H160" s="71">
        <v>0.94867851000000003</v>
      </c>
      <c r="I160" s="71">
        <v>0.89257730000000002</v>
      </c>
      <c r="J160" s="71">
        <v>0.91139574000000001</v>
      </c>
      <c r="K160" s="71">
        <v>0.89499550000000005</v>
      </c>
      <c r="L160" s="71">
        <v>0.91158269999999997</v>
      </c>
      <c r="M160" s="71">
        <v>0.90210800000000002</v>
      </c>
    </row>
    <row r="161" spans="1:13" x14ac:dyDescent="0.3">
      <c r="A161" s="71" t="s">
        <v>541</v>
      </c>
      <c r="B161" s="71">
        <v>0.65262434999999996</v>
      </c>
      <c r="C161" s="71">
        <v>0.56960884000000001</v>
      </c>
      <c r="D161" s="71">
        <v>0.66757999999999995</v>
      </c>
      <c r="E161" s="71">
        <v>0.63384092000000003</v>
      </c>
      <c r="F161" s="71">
        <v>0.70244059999999997</v>
      </c>
      <c r="G161" s="71">
        <v>0.67651430000000001</v>
      </c>
      <c r="H161" s="71">
        <v>0.66501122000000001</v>
      </c>
      <c r="I161" s="71">
        <v>0.66679999999999995</v>
      </c>
      <c r="J161" s="71">
        <v>0.71548573999999998</v>
      </c>
      <c r="K161" s="71">
        <v>0.58311279999999999</v>
      </c>
      <c r="L161" s="71">
        <v>0.71910689999999999</v>
      </c>
      <c r="M161" s="71">
        <v>0.71486110000000003</v>
      </c>
    </row>
    <row r="162" spans="1:13" x14ac:dyDescent="0.3">
      <c r="A162" s="71" t="s">
        <v>542</v>
      </c>
      <c r="B162" s="71">
        <v>1.709973E-2</v>
      </c>
      <c r="C162" s="71">
        <v>1.7082630000000001E-2</v>
      </c>
      <c r="D162" s="71">
        <v>0.2279215</v>
      </c>
      <c r="E162" s="71">
        <v>0.11475220999999999</v>
      </c>
      <c r="F162" s="71">
        <v>0.2733025</v>
      </c>
      <c r="G162" s="71">
        <v>0.1103741</v>
      </c>
      <c r="H162" s="71">
        <v>0.35758314000000002</v>
      </c>
      <c r="I162" s="71">
        <v>0.29782409999999998</v>
      </c>
      <c r="J162" s="71">
        <v>1.494038E-2</v>
      </c>
      <c r="K162" s="71">
        <v>0.18834980000000001</v>
      </c>
      <c r="L162" s="71">
        <v>0.24436430000000001</v>
      </c>
      <c r="M162" s="71">
        <v>0.25323570000000001</v>
      </c>
    </row>
    <row r="163" spans="1:13" x14ac:dyDescent="0.3">
      <c r="A163" s="71" t="s">
        <v>543</v>
      </c>
      <c r="B163" s="71">
        <v>1.02152033</v>
      </c>
      <c r="C163" s="71">
        <v>0.97073832999999998</v>
      </c>
      <c r="D163" s="71">
        <v>1.0140053</v>
      </c>
      <c r="E163" s="71">
        <v>1.0031026199999999</v>
      </c>
      <c r="F163" s="71">
        <v>1.020953</v>
      </c>
      <c r="G163" s="71">
        <v>1.0129497000000001</v>
      </c>
      <c r="H163" s="71">
        <v>1.07367122</v>
      </c>
      <c r="I163" s="71">
        <v>1.0309200000000001</v>
      </c>
      <c r="J163" s="71">
        <v>1.01769296</v>
      </c>
      <c r="K163" s="71">
        <v>1.0293268</v>
      </c>
      <c r="L163" s="71">
        <v>1.0126438</v>
      </c>
      <c r="M163" s="71">
        <v>1.0250522</v>
      </c>
    </row>
    <row r="164" spans="1:13" x14ac:dyDescent="0.3">
      <c r="A164" s="71" t="s">
        <v>218</v>
      </c>
      <c r="B164" s="71">
        <v>0.79916058999999995</v>
      </c>
      <c r="C164" s="71">
        <v>0.77620586000000003</v>
      </c>
      <c r="D164" s="71">
        <v>0.8591683</v>
      </c>
      <c r="E164" s="71">
        <v>0.82504823000000005</v>
      </c>
      <c r="F164" s="71">
        <v>0.84342059999999996</v>
      </c>
      <c r="G164" s="71">
        <v>0.80815150000000002</v>
      </c>
      <c r="H164" s="71">
        <v>0.81375801999999997</v>
      </c>
      <c r="I164" s="71">
        <v>0.84506680000000001</v>
      </c>
      <c r="J164" s="71">
        <v>0.83287316</v>
      </c>
      <c r="K164" s="71">
        <v>0.82914860000000001</v>
      </c>
      <c r="L164" s="71">
        <v>0.83833489999999999</v>
      </c>
      <c r="M164" s="71">
        <v>0.8188202</v>
      </c>
    </row>
    <row r="165" spans="1:13" x14ac:dyDescent="0.3">
      <c r="A165" s="71" t="s">
        <v>544</v>
      </c>
      <c r="B165" s="71">
        <v>0.83667404000000001</v>
      </c>
      <c r="C165" s="71">
        <v>0.76651528000000002</v>
      </c>
      <c r="D165" s="71">
        <v>0.8291927</v>
      </c>
      <c r="E165" s="71">
        <v>0.85218026000000002</v>
      </c>
      <c r="F165" s="71">
        <v>0.83661269999999999</v>
      </c>
      <c r="G165" s="71">
        <v>0.81496990000000002</v>
      </c>
      <c r="H165" s="71">
        <v>0.77669427000000002</v>
      </c>
      <c r="I165" s="71">
        <v>0.82410399999999995</v>
      </c>
      <c r="J165" s="71">
        <v>0.81489193000000004</v>
      </c>
      <c r="K165" s="71">
        <v>0.83841810000000005</v>
      </c>
      <c r="L165" s="71">
        <v>0.82958500000000002</v>
      </c>
      <c r="M165" s="71">
        <v>0.8188202</v>
      </c>
    </row>
    <row r="166" spans="1:13" x14ac:dyDescent="0.3">
      <c r="A166" s="71" t="s">
        <v>545</v>
      </c>
      <c r="B166" s="71">
        <v>0.73155661000000005</v>
      </c>
      <c r="C166" s="71">
        <v>0.81044906999999999</v>
      </c>
      <c r="D166" s="71">
        <v>0.8291927</v>
      </c>
      <c r="E166" s="71">
        <v>0.8058322</v>
      </c>
      <c r="F166" s="71">
        <v>0.87052289999999999</v>
      </c>
      <c r="G166" s="71">
        <v>0.8499293</v>
      </c>
      <c r="H166" s="71">
        <v>0.90670965000000003</v>
      </c>
      <c r="I166" s="71">
        <v>0.86020969999999997</v>
      </c>
      <c r="J166" s="71">
        <v>0.86488995000000002</v>
      </c>
      <c r="K166" s="71">
        <v>0.85557669999999997</v>
      </c>
      <c r="L166" s="71">
        <v>0.86191329999999999</v>
      </c>
      <c r="M166" s="71">
        <v>0.8681392</v>
      </c>
    </row>
    <row r="167" spans="1:13" x14ac:dyDescent="0.3">
      <c r="A167" s="71" t="s">
        <v>546</v>
      </c>
      <c r="B167" s="71">
        <v>0.82621993000000005</v>
      </c>
      <c r="C167" s="71">
        <v>0.80248189000000003</v>
      </c>
      <c r="D167" s="71">
        <v>0.82048019999999999</v>
      </c>
      <c r="E167" s="71">
        <v>0.82617828000000004</v>
      </c>
      <c r="F167" s="71">
        <v>0.83849980000000002</v>
      </c>
      <c r="G167" s="71">
        <v>0.83383119999999999</v>
      </c>
      <c r="H167" s="71">
        <v>0.83913450000000001</v>
      </c>
      <c r="I167" s="71">
        <v>0.84072029999999998</v>
      </c>
      <c r="J167" s="71">
        <v>0.83743917000000001</v>
      </c>
      <c r="K167" s="71">
        <v>0.85440640000000001</v>
      </c>
      <c r="L167" s="71">
        <v>0.85058140000000004</v>
      </c>
      <c r="M167" s="71">
        <v>0.85219199999999995</v>
      </c>
    </row>
    <row r="168" spans="1:13" x14ac:dyDescent="0.3">
      <c r="A168" s="71" t="s">
        <v>547</v>
      </c>
      <c r="B168" s="71">
        <v>0.37307547000000002</v>
      </c>
      <c r="C168" s="71">
        <v>0.39381287999999998</v>
      </c>
      <c r="D168" s="71">
        <v>0.47520780000000001</v>
      </c>
      <c r="E168" s="71">
        <v>0.52613456000000003</v>
      </c>
      <c r="F168" s="71">
        <v>0.55881420000000004</v>
      </c>
      <c r="G168" s="71">
        <v>0.56152429999999998</v>
      </c>
      <c r="H168" s="71">
        <v>0.47855024000000002</v>
      </c>
      <c r="I168" s="71">
        <v>0.5044322</v>
      </c>
      <c r="J168" s="71">
        <v>0.55277567999999999</v>
      </c>
      <c r="K168" s="71">
        <v>0.43974360000000001</v>
      </c>
      <c r="L168" s="71">
        <v>0.46225620000000001</v>
      </c>
      <c r="M168" s="71">
        <v>0.5000483</v>
      </c>
    </row>
    <row r="169" spans="1:13" x14ac:dyDescent="0.3">
      <c r="A169" s="71" t="s">
        <v>548</v>
      </c>
      <c r="B169" s="71">
        <v>0.61021351000000001</v>
      </c>
      <c r="C169" s="71">
        <v>0.54567575000000001</v>
      </c>
      <c r="D169" s="71">
        <v>0.52921739999999995</v>
      </c>
      <c r="E169" s="71">
        <v>0.55165458000000001</v>
      </c>
      <c r="F169" s="71">
        <v>0.65233289999999999</v>
      </c>
      <c r="G169" s="71">
        <v>0.66953929999999995</v>
      </c>
      <c r="H169" s="71">
        <v>0.57683424000000005</v>
      </c>
      <c r="I169" s="71">
        <v>0.64803560000000004</v>
      </c>
      <c r="J169" s="71">
        <v>0.64945830000000004</v>
      </c>
      <c r="K169" s="71">
        <v>0.62809349999999997</v>
      </c>
      <c r="L169" s="71">
        <v>0.69768660000000005</v>
      </c>
      <c r="M169" s="71">
        <v>0.68141580000000002</v>
      </c>
    </row>
    <row r="170" spans="1:13" x14ac:dyDescent="0.3">
      <c r="A170" s="71" t="s">
        <v>549</v>
      </c>
      <c r="B170" s="71">
        <v>0.97329776000000001</v>
      </c>
      <c r="C170" s="71">
        <v>0.92363459000000003</v>
      </c>
      <c r="D170" s="71">
        <v>0.94368300000000005</v>
      </c>
      <c r="E170" s="71">
        <v>0.96979512000000001</v>
      </c>
      <c r="F170" s="71">
        <v>1.0018488999999999</v>
      </c>
      <c r="G170" s="71">
        <v>1.0064952</v>
      </c>
      <c r="H170" s="71">
        <v>0.96832428999999998</v>
      </c>
      <c r="I170" s="71">
        <v>0.95862130000000001</v>
      </c>
      <c r="J170" s="71">
        <v>0.98241685999999995</v>
      </c>
      <c r="K170" s="71">
        <v>0.96847930000000004</v>
      </c>
      <c r="L170" s="71">
        <v>0.98687619999999998</v>
      </c>
      <c r="M170" s="71">
        <v>0.97939810000000005</v>
      </c>
    </row>
    <row r="171" spans="1:13" x14ac:dyDescent="0.3">
      <c r="A171" s="71" t="s">
        <v>550</v>
      </c>
      <c r="B171" s="71">
        <v>0.37307547000000002</v>
      </c>
      <c r="C171" s="71">
        <v>0.28846272000000001</v>
      </c>
      <c r="D171" s="71">
        <v>0.47520780000000001</v>
      </c>
      <c r="E171" s="71">
        <v>0.54563382999999999</v>
      </c>
      <c r="F171" s="71">
        <v>0.54230800000000001</v>
      </c>
      <c r="G171" s="71">
        <v>0.52481659999999997</v>
      </c>
      <c r="H171" s="71">
        <v>0.38834713999999998</v>
      </c>
      <c r="I171" s="71">
        <v>0.50999830000000002</v>
      </c>
      <c r="J171" s="71">
        <v>0.49150530999999997</v>
      </c>
      <c r="K171" s="71">
        <v>0.50480460000000005</v>
      </c>
      <c r="L171" s="71">
        <v>0.5213894</v>
      </c>
      <c r="M171" s="71">
        <v>0.51264259999999995</v>
      </c>
    </row>
    <row r="172" spans="1:13" x14ac:dyDescent="0.3">
      <c r="A172" s="71" t="s">
        <v>551</v>
      </c>
      <c r="B172" s="71">
        <v>0.43020969999999997</v>
      </c>
      <c r="C172" s="71">
        <v>0.53693099</v>
      </c>
      <c r="D172" s="71">
        <v>0.44523220000000002</v>
      </c>
      <c r="E172" s="71">
        <v>0.53938582999999996</v>
      </c>
      <c r="F172" s="71">
        <v>0.61125070000000004</v>
      </c>
      <c r="G172" s="71">
        <v>0.58337170000000005</v>
      </c>
      <c r="H172" s="71">
        <v>0.52667918000000002</v>
      </c>
      <c r="I172" s="71">
        <v>0.55673729999999999</v>
      </c>
      <c r="J172" s="71">
        <v>0.62236427000000005</v>
      </c>
      <c r="K172" s="71">
        <v>0.5585791</v>
      </c>
      <c r="L172" s="71">
        <v>0.51126349999999998</v>
      </c>
      <c r="M172" s="71">
        <v>0.59542030000000001</v>
      </c>
    </row>
    <row r="173" spans="1:13" x14ac:dyDescent="0.3">
      <c r="A173" s="71" t="s">
        <v>552</v>
      </c>
      <c r="B173" s="71">
        <v>0.56254333999999995</v>
      </c>
      <c r="C173" s="71">
        <v>0.60352706</v>
      </c>
      <c r="D173" s="71">
        <v>0.62585579999999996</v>
      </c>
      <c r="E173" s="71">
        <v>0.56850495000000001</v>
      </c>
      <c r="F173" s="71">
        <v>0.63436709999999996</v>
      </c>
      <c r="G173" s="71">
        <v>0.65718920000000003</v>
      </c>
      <c r="H173" s="71">
        <v>0.58762448</v>
      </c>
      <c r="I173" s="71">
        <v>0.63166330000000004</v>
      </c>
      <c r="J173" s="71">
        <v>0.63917557999999997</v>
      </c>
      <c r="K173" s="71">
        <v>0.61906799999999995</v>
      </c>
      <c r="L173" s="71">
        <v>0.64505789999999996</v>
      </c>
      <c r="M173" s="71">
        <v>0.62170530000000002</v>
      </c>
    </row>
    <row r="174" spans="1:13" x14ac:dyDescent="0.3">
      <c r="A174" s="71" t="s">
        <v>553</v>
      </c>
      <c r="B174" s="71">
        <v>0.52826585999999998</v>
      </c>
      <c r="C174" s="71">
        <v>0.42977948999999999</v>
      </c>
      <c r="D174" s="71">
        <v>0.4840971</v>
      </c>
      <c r="E174" s="71">
        <v>0.54563382999999999</v>
      </c>
      <c r="F174" s="71">
        <v>0.4909849</v>
      </c>
      <c r="G174" s="71">
        <v>0.51256159999999995</v>
      </c>
      <c r="H174" s="71">
        <v>0.38834713999999998</v>
      </c>
      <c r="I174" s="71">
        <v>0.50999830000000002</v>
      </c>
      <c r="J174" s="71">
        <v>0.49817676</v>
      </c>
      <c r="K174" s="71">
        <v>0.47534199999999999</v>
      </c>
      <c r="L174" s="71">
        <v>0.51641090000000001</v>
      </c>
      <c r="M174" s="71">
        <v>0.49335180000000001</v>
      </c>
    </row>
    <row r="175" spans="1:13" x14ac:dyDescent="0.3">
      <c r="A175" s="71" t="s">
        <v>219</v>
      </c>
      <c r="B175" s="71">
        <v>0.50831071000000005</v>
      </c>
      <c r="C175" s="71">
        <v>0.55401361999999998</v>
      </c>
      <c r="D175" s="71">
        <v>0.54784980000000005</v>
      </c>
      <c r="E175" s="71">
        <v>0.65413803000000004</v>
      </c>
      <c r="F175" s="71">
        <v>0.65651210000000004</v>
      </c>
      <c r="G175" s="71">
        <v>0.6810001</v>
      </c>
      <c r="H175" s="71">
        <v>0.72595651999999999</v>
      </c>
      <c r="I175" s="71">
        <v>0.64353369999999999</v>
      </c>
      <c r="J175" s="71">
        <v>0.68885317000000001</v>
      </c>
      <c r="K175" s="71">
        <v>0.57128449999999997</v>
      </c>
      <c r="L175" s="71">
        <v>0.68151899999999999</v>
      </c>
      <c r="M175" s="71">
        <v>0.64938059999999997</v>
      </c>
    </row>
    <row r="176" spans="1:13" x14ac:dyDescent="0.3">
      <c r="A176" s="71" t="s">
        <v>554</v>
      </c>
      <c r="B176" s="71">
        <v>0.43020969999999997</v>
      </c>
      <c r="C176" s="71">
        <v>0.37270239999999999</v>
      </c>
      <c r="D176" s="71">
        <v>0.50820019999999999</v>
      </c>
      <c r="E176" s="71">
        <v>0.48745905</v>
      </c>
      <c r="F176" s="71">
        <v>0.57011809999999996</v>
      </c>
      <c r="G176" s="71">
        <v>0.47702909999999998</v>
      </c>
      <c r="H176" s="71">
        <v>0.47855024000000002</v>
      </c>
      <c r="I176" s="71">
        <v>0.50999830000000002</v>
      </c>
      <c r="J176" s="71">
        <v>0.46959688999999999</v>
      </c>
      <c r="K176" s="71">
        <v>0.4642773</v>
      </c>
      <c r="L176" s="71">
        <v>0.53088199999999997</v>
      </c>
      <c r="M176" s="71">
        <v>0.47903790000000002</v>
      </c>
    </row>
    <row r="177" spans="1:13" x14ac:dyDescent="0.3">
      <c r="A177" s="71" t="s">
        <v>555</v>
      </c>
      <c r="B177" s="71">
        <v>0.80123473000000001</v>
      </c>
      <c r="C177" s="71">
        <v>0.77142606000000002</v>
      </c>
      <c r="D177" s="71">
        <v>0.82812859999999999</v>
      </c>
      <c r="E177" s="71">
        <v>0.86153599999999997</v>
      </c>
      <c r="F177" s="71">
        <v>0.91120330000000005</v>
      </c>
      <c r="G177" s="71">
        <v>0.91902240000000002</v>
      </c>
      <c r="H177" s="71">
        <v>0.96037220000000001</v>
      </c>
      <c r="I177" s="71">
        <v>0.87897420000000004</v>
      </c>
      <c r="J177" s="71">
        <v>0.90998562999999999</v>
      </c>
      <c r="K177" s="71">
        <v>0.8732898</v>
      </c>
      <c r="L177" s="71">
        <v>0.89495950000000002</v>
      </c>
      <c r="M177" s="71">
        <v>0.8964046</v>
      </c>
    </row>
    <row r="178" spans="1:13" x14ac:dyDescent="0.3">
      <c r="A178" s="71" t="s">
        <v>220</v>
      </c>
      <c r="B178" s="71">
        <v>0.83497343999999996</v>
      </c>
      <c r="C178" s="71">
        <v>0.83413846999999997</v>
      </c>
      <c r="D178" s="71">
        <v>0.81822790000000001</v>
      </c>
      <c r="E178" s="71">
        <v>0.84328276999999996</v>
      </c>
      <c r="F178" s="71">
        <v>0.82681070000000001</v>
      </c>
      <c r="G178" s="71">
        <v>0.82866629999999997</v>
      </c>
      <c r="H178" s="71">
        <v>0.85896636000000004</v>
      </c>
      <c r="I178" s="71">
        <v>0.85047980000000001</v>
      </c>
      <c r="J178" s="71">
        <v>0.87045581000000005</v>
      </c>
      <c r="K178" s="71">
        <v>0.83841810000000005</v>
      </c>
      <c r="L178" s="71">
        <v>0.86702599999999996</v>
      </c>
      <c r="M178" s="71">
        <v>0.83831040000000001</v>
      </c>
    </row>
    <row r="179" spans="1:13" x14ac:dyDescent="0.3">
      <c r="A179" s="71" t="s">
        <v>556</v>
      </c>
      <c r="B179" s="71">
        <v>0.54622196999999995</v>
      </c>
      <c r="C179" s="71">
        <v>0.59071932999999999</v>
      </c>
      <c r="D179" s="71">
        <v>0.57486300000000001</v>
      </c>
      <c r="E179" s="71">
        <v>0.54563382999999999</v>
      </c>
      <c r="F179" s="71">
        <v>0.62952430000000004</v>
      </c>
      <c r="G179" s="71">
        <v>0.62608900000000001</v>
      </c>
      <c r="H179" s="71">
        <v>0.56542707999999997</v>
      </c>
      <c r="I179" s="71">
        <v>0.59874019999999994</v>
      </c>
      <c r="J179" s="71">
        <v>0.61323030999999995</v>
      </c>
      <c r="K179" s="71">
        <v>0.59417750000000003</v>
      </c>
      <c r="L179" s="71">
        <v>0.60281770000000001</v>
      </c>
      <c r="M179" s="71">
        <v>0.59895620000000005</v>
      </c>
    </row>
    <row r="180" spans="1:13" x14ac:dyDescent="0.3">
      <c r="A180" s="71" t="s">
        <v>221</v>
      </c>
      <c r="B180" s="71">
        <v>1.22102406</v>
      </c>
      <c r="C180" s="71">
        <v>1.23916275</v>
      </c>
      <c r="D180" s="71">
        <v>1.1627813</v>
      </c>
      <c r="E180" s="71">
        <v>1.1919242999999999</v>
      </c>
      <c r="F180" s="71">
        <v>1.2107663</v>
      </c>
      <c r="G180" s="71">
        <v>1.2409555999999999</v>
      </c>
      <c r="H180" s="71">
        <v>1.1597349299999999</v>
      </c>
      <c r="I180" s="71">
        <v>1.1480505000000001</v>
      </c>
      <c r="J180" s="71">
        <v>1.16720015</v>
      </c>
      <c r="K180" s="71">
        <v>1.2000048000000001</v>
      </c>
      <c r="L180" s="71">
        <v>1.1697006999999999</v>
      </c>
      <c r="M180" s="71">
        <v>1.1751271999999999</v>
      </c>
    </row>
    <row r="181" spans="1:13" x14ac:dyDescent="0.3">
      <c r="A181" s="71" t="s">
        <v>557</v>
      </c>
      <c r="B181" s="71">
        <v>0.70889807999999999</v>
      </c>
      <c r="C181" s="71">
        <v>0.67824775999999998</v>
      </c>
      <c r="D181" s="71">
        <v>0.70082990000000001</v>
      </c>
      <c r="E181" s="71">
        <v>0.74859312</v>
      </c>
      <c r="F181" s="71">
        <v>0.7548494</v>
      </c>
      <c r="G181" s="71">
        <v>0.7701112</v>
      </c>
      <c r="H181" s="71">
        <v>0.60759823000000002</v>
      </c>
      <c r="I181" s="71">
        <v>0.78147160000000004</v>
      </c>
      <c r="J181" s="71">
        <v>0.75811278999999998</v>
      </c>
      <c r="K181" s="71">
        <v>0.75963429999999998</v>
      </c>
      <c r="L181" s="71">
        <v>0.77339469999999999</v>
      </c>
      <c r="M181" s="71">
        <v>0.74242839999999999</v>
      </c>
    </row>
    <row r="182" spans="1:13" x14ac:dyDescent="0.3">
      <c r="A182" s="71" t="s">
        <v>558</v>
      </c>
      <c r="B182" s="71">
        <v>0.89411573</v>
      </c>
      <c r="C182" s="71">
        <v>0.85199532</v>
      </c>
      <c r="D182" s="71">
        <v>0.86777820000000006</v>
      </c>
      <c r="E182" s="71">
        <v>0.88522668999999998</v>
      </c>
      <c r="F182" s="71">
        <v>0.91691679999999998</v>
      </c>
      <c r="G182" s="71">
        <v>0.92771020000000004</v>
      </c>
      <c r="H182" s="71">
        <v>0.93988541000000003</v>
      </c>
      <c r="I182" s="71">
        <v>0.91661840000000006</v>
      </c>
      <c r="J182" s="71">
        <v>0.93562650000000003</v>
      </c>
      <c r="K182" s="71">
        <v>0.90402099999999996</v>
      </c>
      <c r="L182" s="71">
        <v>0.92243240000000004</v>
      </c>
      <c r="M182" s="71">
        <v>0.92917439999999996</v>
      </c>
    </row>
    <row r="183" spans="1:13" x14ac:dyDescent="0.3">
      <c r="A183" s="71" t="s">
        <v>559</v>
      </c>
      <c r="B183" s="71">
        <v>0.81126032000000003</v>
      </c>
      <c r="C183" s="71">
        <v>0.71824220999999999</v>
      </c>
      <c r="D183" s="71">
        <v>0.76358720000000002</v>
      </c>
      <c r="E183" s="71">
        <v>0.75563897000000002</v>
      </c>
      <c r="F183" s="71">
        <v>0.82270639999999995</v>
      </c>
      <c r="G183" s="71">
        <v>0.81780509999999995</v>
      </c>
      <c r="H183" s="71">
        <v>0.83308643000000004</v>
      </c>
      <c r="I183" s="71">
        <v>0.81469369999999997</v>
      </c>
      <c r="J183" s="71">
        <v>0.83893209000000002</v>
      </c>
      <c r="K183" s="71">
        <v>0.7995158</v>
      </c>
      <c r="L183" s="71">
        <v>0.82501329999999995</v>
      </c>
      <c r="M183" s="71">
        <v>0.84649560000000001</v>
      </c>
    </row>
    <row r="184" spans="1:13" x14ac:dyDescent="0.3">
      <c r="A184" s="71" t="s">
        <v>560</v>
      </c>
      <c r="B184" s="71">
        <v>0.75964688000000002</v>
      </c>
      <c r="C184" s="71">
        <v>0.67412729999999998</v>
      </c>
      <c r="D184" s="71">
        <v>0.72451149999999997</v>
      </c>
      <c r="E184" s="71">
        <v>0.73549175</v>
      </c>
      <c r="F184" s="71">
        <v>0.7263889</v>
      </c>
      <c r="G184" s="71">
        <v>0.71295419999999998</v>
      </c>
      <c r="H184" s="71">
        <v>0.60759823000000002</v>
      </c>
      <c r="I184" s="71">
        <v>0.7151826</v>
      </c>
      <c r="J184" s="71">
        <v>0.71384431000000004</v>
      </c>
      <c r="K184" s="71">
        <v>0.68703080000000005</v>
      </c>
      <c r="L184" s="71">
        <v>0.73669390000000001</v>
      </c>
      <c r="M184" s="71">
        <v>0.71980420000000001</v>
      </c>
    </row>
    <row r="185" spans="1:13" x14ac:dyDescent="0.3">
      <c r="A185" s="71" t="s">
        <v>561</v>
      </c>
      <c r="B185" s="71">
        <v>0.61021351000000001</v>
      </c>
      <c r="C185" s="71">
        <v>0.59723757</v>
      </c>
      <c r="D185" s="71">
        <v>0.68631359999999997</v>
      </c>
      <c r="E185" s="71">
        <v>0.66640679000000003</v>
      </c>
      <c r="F185" s="71">
        <v>0.71972700000000001</v>
      </c>
      <c r="G185" s="71">
        <v>0.71475350000000004</v>
      </c>
      <c r="H185" s="71">
        <v>0.69166019999999995</v>
      </c>
      <c r="I185" s="71">
        <v>0.70482730000000005</v>
      </c>
      <c r="J185" s="71">
        <v>0.71050895999999997</v>
      </c>
      <c r="K185" s="71">
        <v>0.70478220000000003</v>
      </c>
      <c r="L185" s="71">
        <v>0.70221929999999999</v>
      </c>
      <c r="M185" s="71">
        <v>0.71980420000000001</v>
      </c>
    </row>
    <row r="186" spans="1:13" x14ac:dyDescent="0.3">
      <c r="A186" s="71" t="s">
        <v>562</v>
      </c>
      <c r="B186" s="71">
        <v>0.78841417999999996</v>
      </c>
      <c r="C186" s="71">
        <v>0.64228114999999997</v>
      </c>
      <c r="D186" s="71">
        <v>0.77723279999999995</v>
      </c>
      <c r="E186" s="71">
        <v>0.80455379000000005</v>
      </c>
      <c r="F186" s="71">
        <v>0.81043940000000003</v>
      </c>
      <c r="G186" s="71">
        <v>0.8483908</v>
      </c>
      <c r="H186" s="71">
        <v>0.85896636000000004</v>
      </c>
      <c r="I186" s="71">
        <v>0.80860129999999997</v>
      </c>
      <c r="J186" s="71">
        <v>0.81575558999999997</v>
      </c>
      <c r="K186" s="71">
        <v>0.79789080000000001</v>
      </c>
      <c r="L186" s="71">
        <v>0.81823400000000002</v>
      </c>
      <c r="M186" s="71">
        <v>0.81084049999999996</v>
      </c>
    </row>
    <row r="187" spans="1:13" x14ac:dyDescent="0.3">
      <c r="A187" s="71" t="s">
        <v>563</v>
      </c>
      <c r="B187" s="71">
        <v>0.56254333999999995</v>
      </c>
      <c r="C187" s="71">
        <v>0.55401361999999998</v>
      </c>
      <c r="D187" s="71">
        <v>0.58916860000000004</v>
      </c>
      <c r="E187" s="71">
        <v>0.63740132000000005</v>
      </c>
      <c r="F187" s="71">
        <v>0.58727470000000004</v>
      </c>
      <c r="G187" s="71">
        <v>0.62293569999999998</v>
      </c>
      <c r="H187" s="71">
        <v>0.60759823000000002</v>
      </c>
      <c r="I187" s="71">
        <v>0.62407250000000003</v>
      </c>
      <c r="J187" s="71">
        <v>0.62817069000000003</v>
      </c>
      <c r="K187" s="71">
        <v>0.58873439999999999</v>
      </c>
      <c r="L187" s="71">
        <v>0.61910100000000001</v>
      </c>
      <c r="M187" s="71">
        <v>0.58430899999999997</v>
      </c>
    </row>
    <row r="188" spans="1:13" x14ac:dyDescent="0.3">
      <c r="A188" s="71" t="s">
        <v>564</v>
      </c>
      <c r="B188" s="71">
        <v>0.49743396000000001</v>
      </c>
      <c r="C188" s="71">
        <v>0.44537471000000001</v>
      </c>
      <c r="D188" s="71">
        <v>0.52921739999999995</v>
      </c>
      <c r="E188" s="71">
        <v>0.50402811000000003</v>
      </c>
      <c r="F188" s="71">
        <v>0.4969674</v>
      </c>
      <c r="G188" s="71">
        <v>0.51880700000000002</v>
      </c>
      <c r="H188" s="71">
        <v>0.43850220000000001</v>
      </c>
      <c r="I188" s="71">
        <v>0.55265569999999997</v>
      </c>
      <c r="J188" s="71">
        <v>0.52784144</v>
      </c>
      <c r="K188" s="71">
        <v>0.5585791</v>
      </c>
      <c r="L188" s="71">
        <v>0.5745614</v>
      </c>
      <c r="M188" s="71">
        <v>0.54531339999999995</v>
      </c>
    </row>
    <row r="189" spans="1:13" x14ac:dyDescent="0.3">
      <c r="A189" s="71" t="s">
        <v>565</v>
      </c>
      <c r="B189" s="71">
        <v>0.54622196999999995</v>
      </c>
      <c r="C189" s="71">
        <v>0.59071932999999999</v>
      </c>
      <c r="D189" s="71">
        <v>0.52921739999999995</v>
      </c>
      <c r="E189" s="71">
        <v>0.59779625999999997</v>
      </c>
      <c r="F189" s="71">
        <v>0.71697849999999996</v>
      </c>
      <c r="G189" s="71">
        <v>0.65459999999999996</v>
      </c>
      <c r="H189" s="71">
        <v>0.73114047999999998</v>
      </c>
      <c r="I189" s="71">
        <v>0.64580119999999996</v>
      </c>
      <c r="J189" s="71">
        <v>0.72344456999999995</v>
      </c>
      <c r="K189" s="71">
        <v>0.61906799999999995</v>
      </c>
      <c r="L189" s="71">
        <v>0.67453700000000005</v>
      </c>
      <c r="M189" s="71">
        <v>0.65921790000000002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194B3-FA92-4C6D-85C0-B01BA2ACA3F0}">
  <dimension ref="A1:M189"/>
  <sheetViews>
    <sheetView workbookViewId="0">
      <selection activeCell="O13" sqref="O13"/>
    </sheetView>
  </sheetViews>
  <sheetFormatPr baseColWidth="10" defaultRowHeight="14.4" x14ac:dyDescent="0.3"/>
  <sheetData>
    <row r="1" spans="1:13" x14ac:dyDescent="0.3">
      <c r="A1" t="s">
        <v>566</v>
      </c>
    </row>
    <row r="3" spans="1:13" x14ac:dyDescent="0.3">
      <c r="A3" s="6" t="s">
        <v>183</v>
      </c>
      <c r="B3" s="6" t="s">
        <v>379</v>
      </c>
      <c r="C3" s="6" t="s">
        <v>380</v>
      </c>
      <c r="D3" s="6" t="s">
        <v>381</v>
      </c>
      <c r="E3" s="6" t="s">
        <v>403</v>
      </c>
      <c r="F3" s="6" t="s">
        <v>382</v>
      </c>
      <c r="G3" s="6" t="s">
        <v>383</v>
      </c>
      <c r="H3" s="6" t="s">
        <v>384</v>
      </c>
      <c r="I3" s="6" t="s">
        <v>568</v>
      </c>
      <c r="J3" s="6" t="s">
        <v>573</v>
      </c>
      <c r="K3" s="6" t="s">
        <v>574</v>
      </c>
      <c r="L3" s="6" t="s">
        <v>575</v>
      </c>
      <c r="M3" s="6" t="s">
        <v>576</v>
      </c>
    </row>
    <row r="4" spans="1:13" x14ac:dyDescent="0.3">
      <c r="A4" s="71" t="s">
        <v>412</v>
      </c>
      <c r="B4" s="71">
        <v>0.78781168999999995</v>
      </c>
      <c r="C4" s="71">
        <v>0.83857979999999999</v>
      </c>
      <c r="D4" s="71">
        <v>0.82856859999999999</v>
      </c>
      <c r="E4" s="71">
        <v>0.82355120000000004</v>
      </c>
      <c r="F4" s="71">
        <v>0.83142660000000002</v>
      </c>
      <c r="G4" s="71">
        <v>0.8331016</v>
      </c>
      <c r="H4" s="71">
        <v>0.84336350000000004</v>
      </c>
      <c r="I4" s="71">
        <v>0.83433930000000001</v>
      </c>
      <c r="J4" s="71">
        <v>0.83500370000000002</v>
      </c>
      <c r="K4" s="71">
        <v>0.85290480000000002</v>
      </c>
      <c r="L4" s="71">
        <v>0.85349109999999995</v>
      </c>
      <c r="M4" s="71">
        <v>0.8435627</v>
      </c>
    </row>
    <row r="5" spans="1:13" x14ac:dyDescent="0.3">
      <c r="A5" s="71" t="s">
        <v>190</v>
      </c>
      <c r="B5" s="71">
        <v>0.43558664000000002</v>
      </c>
      <c r="C5" s="71">
        <v>0.38386589999999998</v>
      </c>
      <c r="D5" s="71">
        <v>0.41664601000000001</v>
      </c>
      <c r="E5" s="71">
        <v>0.3886307</v>
      </c>
      <c r="F5" s="71">
        <v>0.3856967</v>
      </c>
      <c r="G5" s="71">
        <v>0.39593349999999999</v>
      </c>
      <c r="H5" s="71">
        <v>0.37217529999999999</v>
      </c>
      <c r="I5" s="71">
        <v>0.34092610000000001</v>
      </c>
      <c r="J5" s="71">
        <v>0.29406500000000002</v>
      </c>
      <c r="K5" s="71">
        <v>0.30880469999999999</v>
      </c>
      <c r="L5" s="71">
        <v>0.37370510000000001</v>
      </c>
      <c r="M5" s="71">
        <v>0.45435039999999999</v>
      </c>
    </row>
    <row r="6" spans="1:13" x14ac:dyDescent="0.3">
      <c r="A6" s="71" t="s">
        <v>413</v>
      </c>
      <c r="B6" s="71">
        <v>0.60498454999999995</v>
      </c>
      <c r="C6" s="71">
        <v>0.62800319999999998</v>
      </c>
      <c r="D6" s="71">
        <v>0.61427191000000003</v>
      </c>
      <c r="E6" s="71">
        <v>0.58954930000000005</v>
      </c>
      <c r="F6" s="71">
        <v>0.61329529999999999</v>
      </c>
      <c r="G6" s="71">
        <v>0.56773589999999996</v>
      </c>
      <c r="H6" s="71">
        <v>0.587341</v>
      </c>
      <c r="I6" s="71">
        <v>0.47445399999999999</v>
      </c>
      <c r="J6" s="71">
        <v>0.60830910000000005</v>
      </c>
      <c r="K6" s="71">
        <v>0.58034399999999997</v>
      </c>
      <c r="L6" s="71">
        <v>0.58617220000000003</v>
      </c>
      <c r="M6" s="71">
        <v>0.64435529999999996</v>
      </c>
    </row>
    <row r="7" spans="1:13" x14ac:dyDescent="0.3">
      <c r="A7" s="71" t="s">
        <v>191</v>
      </c>
      <c r="B7" s="71">
        <v>0.69230373000000001</v>
      </c>
      <c r="C7" s="71">
        <v>0.73170579999999996</v>
      </c>
      <c r="D7" s="71">
        <v>0.68368351999999999</v>
      </c>
      <c r="E7" s="71">
        <v>0.67902399999999996</v>
      </c>
      <c r="F7" s="71">
        <v>0.68956949999999995</v>
      </c>
      <c r="G7" s="71">
        <v>0.68633650000000002</v>
      </c>
      <c r="H7" s="71">
        <v>0.68954020000000005</v>
      </c>
      <c r="I7" s="71">
        <v>0.6888611</v>
      </c>
      <c r="J7" s="71">
        <v>0.74239790000000005</v>
      </c>
      <c r="K7" s="71">
        <v>0.70275209999999999</v>
      </c>
      <c r="L7" s="71">
        <v>0.71455400000000002</v>
      </c>
      <c r="M7" s="71">
        <v>0.69296849999999999</v>
      </c>
    </row>
    <row r="8" spans="1:13" x14ac:dyDescent="0.3">
      <c r="A8" s="71" t="s">
        <v>414</v>
      </c>
      <c r="B8" s="71">
        <v>0.77918171000000003</v>
      </c>
      <c r="C8" s="71">
        <v>0.79412780000000005</v>
      </c>
      <c r="D8" s="71">
        <v>0.71938429999999998</v>
      </c>
      <c r="E8" s="71">
        <v>0.77859529999999999</v>
      </c>
      <c r="F8" s="71">
        <v>0.78677379999999997</v>
      </c>
      <c r="G8" s="71">
        <v>0.79860260000000005</v>
      </c>
      <c r="H8" s="71">
        <v>0.80250659999999996</v>
      </c>
      <c r="I8" s="71">
        <v>0.76991339999999997</v>
      </c>
      <c r="J8" s="71">
        <v>0.79529510000000003</v>
      </c>
      <c r="K8" s="71">
        <v>0.80854060000000005</v>
      </c>
      <c r="L8" s="71">
        <v>0.78899090000000005</v>
      </c>
      <c r="M8" s="71">
        <v>0.79310720000000001</v>
      </c>
    </row>
    <row r="9" spans="1:13" x14ac:dyDescent="0.3">
      <c r="A9" s="71" t="s">
        <v>415</v>
      </c>
      <c r="B9" s="71">
        <v>0.79137305999999996</v>
      </c>
      <c r="C9" s="71">
        <v>0.82218670000000005</v>
      </c>
      <c r="D9" s="71">
        <v>0.79264438000000004</v>
      </c>
      <c r="E9" s="71">
        <v>0.79136340000000005</v>
      </c>
      <c r="F9" s="71">
        <v>0.84741370000000005</v>
      </c>
      <c r="G9" s="71">
        <v>0.82534490000000005</v>
      </c>
      <c r="H9" s="71">
        <v>0.81191610000000003</v>
      </c>
      <c r="I9" s="71">
        <v>0.78641510000000003</v>
      </c>
      <c r="J9" s="71">
        <v>0.83010870000000003</v>
      </c>
      <c r="K9" s="71">
        <v>0.80695209999999995</v>
      </c>
      <c r="L9" s="71">
        <v>0.81441759999999996</v>
      </c>
      <c r="M9" s="71">
        <v>0.78274520000000003</v>
      </c>
    </row>
    <row r="10" spans="1:13" x14ac:dyDescent="0.3">
      <c r="A10" s="71" t="s">
        <v>416</v>
      </c>
      <c r="B10" s="71">
        <v>0.87748188999999999</v>
      </c>
      <c r="C10" s="71">
        <v>0.87076350000000002</v>
      </c>
      <c r="D10" s="71">
        <v>0.87710359999999998</v>
      </c>
      <c r="E10" s="71">
        <v>0.88553190000000004</v>
      </c>
      <c r="F10" s="71">
        <v>0.89484850000000005</v>
      </c>
      <c r="G10" s="71">
        <v>0.87971109999999997</v>
      </c>
      <c r="H10" s="71">
        <v>0.87840359999999995</v>
      </c>
      <c r="I10" s="71">
        <v>0.86326150000000001</v>
      </c>
      <c r="J10" s="71">
        <v>0.88866319999999999</v>
      </c>
      <c r="K10" s="71">
        <v>0.88615129999999998</v>
      </c>
      <c r="L10" s="71">
        <v>0.86112599999999995</v>
      </c>
      <c r="M10" s="71">
        <v>0.9138655</v>
      </c>
    </row>
    <row r="11" spans="1:13" x14ac:dyDescent="0.3">
      <c r="A11" s="71" t="s">
        <v>417</v>
      </c>
      <c r="B11" s="71">
        <v>0.83881618999999996</v>
      </c>
      <c r="C11" s="71">
        <v>0.85896850000000002</v>
      </c>
      <c r="D11" s="71">
        <v>0.85095790000000004</v>
      </c>
      <c r="E11" s="71">
        <v>0.8570778</v>
      </c>
      <c r="F11" s="71">
        <v>0.83575849999999996</v>
      </c>
      <c r="G11" s="71">
        <v>0.81455599999999995</v>
      </c>
      <c r="H11" s="71">
        <v>0.84934659999999995</v>
      </c>
      <c r="I11" s="71">
        <v>0.82031569999999998</v>
      </c>
      <c r="J11" s="71">
        <v>0.84603070000000002</v>
      </c>
      <c r="K11" s="71">
        <v>0.85290480000000002</v>
      </c>
      <c r="L11" s="71">
        <v>0.84952870000000003</v>
      </c>
      <c r="M11" s="71">
        <v>0.87661420000000001</v>
      </c>
    </row>
    <row r="12" spans="1:13" x14ac:dyDescent="0.3">
      <c r="A12" s="71" t="s">
        <v>192</v>
      </c>
      <c r="B12" s="71">
        <v>0.22298378999999999</v>
      </c>
      <c r="C12" s="71">
        <v>0.37308649999999999</v>
      </c>
      <c r="D12" s="71">
        <v>0.32627210000000001</v>
      </c>
      <c r="E12" s="71">
        <v>0.31537670000000001</v>
      </c>
      <c r="F12" s="71">
        <v>0.3227621</v>
      </c>
      <c r="G12" s="71">
        <v>0.26881480000000002</v>
      </c>
      <c r="H12" s="71">
        <v>0.30202309999999999</v>
      </c>
      <c r="I12" s="71">
        <v>0.1214403</v>
      </c>
      <c r="J12" s="71">
        <v>0.33204349999999999</v>
      </c>
      <c r="K12" s="71">
        <v>0.23892389999999999</v>
      </c>
      <c r="L12" s="71">
        <v>0.30326449999999999</v>
      </c>
      <c r="M12" s="71">
        <v>0.1946061</v>
      </c>
    </row>
    <row r="13" spans="1:13" x14ac:dyDescent="0.3">
      <c r="A13" s="71" t="s">
        <v>418</v>
      </c>
      <c r="B13" s="71">
        <v>0.39969427000000002</v>
      </c>
      <c r="C13" s="71">
        <v>0.48979230000000001</v>
      </c>
      <c r="D13" s="71">
        <v>0.40205676000000001</v>
      </c>
      <c r="E13" s="71">
        <v>0.43889800000000001</v>
      </c>
      <c r="F13" s="71">
        <v>0.52791940000000004</v>
      </c>
      <c r="G13" s="71">
        <v>0.45676480000000003</v>
      </c>
      <c r="H13" s="71">
        <v>0.48665750000000002</v>
      </c>
      <c r="I13" s="71">
        <v>0.46236640000000001</v>
      </c>
      <c r="J13" s="71">
        <v>0.46008670000000002</v>
      </c>
      <c r="K13" s="71">
        <v>0.4667248</v>
      </c>
      <c r="L13" s="71">
        <v>0.39973999999999998</v>
      </c>
      <c r="M13" s="71">
        <v>0.47969899999999999</v>
      </c>
    </row>
    <row r="14" spans="1:13" x14ac:dyDescent="0.3">
      <c r="A14" s="71" t="s">
        <v>419</v>
      </c>
      <c r="B14" s="71">
        <v>0.80379562999999998</v>
      </c>
      <c r="C14" s="71">
        <v>0.8082722</v>
      </c>
      <c r="D14" s="71">
        <v>0.82247081</v>
      </c>
      <c r="E14" s="71">
        <v>0.81634689999999999</v>
      </c>
      <c r="F14" s="71">
        <v>0.81277829999999995</v>
      </c>
      <c r="G14" s="71">
        <v>0.8331016</v>
      </c>
      <c r="H14" s="71">
        <v>0.83212169999999996</v>
      </c>
      <c r="I14" s="71">
        <v>0.78040759999999998</v>
      </c>
      <c r="J14" s="71">
        <v>0.8237582</v>
      </c>
      <c r="K14" s="71">
        <v>0.82936639999999995</v>
      </c>
      <c r="L14" s="71">
        <v>0.82650480000000004</v>
      </c>
      <c r="M14" s="71">
        <v>0.86626740000000002</v>
      </c>
    </row>
    <row r="15" spans="1:13" x14ac:dyDescent="0.3">
      <c r="A15" s="71" t="s">
        <v>420</v>
      </c>
      <c r="B15" s="71">
        <v>0.6011997</v>
      </c>
      <c r="C15" s="71">
        <v>0.62605069999999996</v>
      </c>
      <c r="D15" s="71">
        <v>0.58626184000000003</v>
      </c>
      <c r="E15" s="71">
        <v>0.59786249999999996</v>
      </c>
      <c r="F15" s="71">
        <v>0.64307979999999998</v>
      </c>
      <c r="G15" s="71">
        <v>0.61674779999999996</v>
      </c>
      <c r="H15" s="71">
        <v>0.62477150000000004</v>
      </c>
      <c r="I15" s="71">
        <v>0.5415548</v>
      </c>
      <c r="J15" s="71">
        <v>0.66594120000000001</v>
      </c>
      <c r="K15" s="71">
        <v>0.60775829999999997</v>
      </c>
      <c r="L15" s="71">
        <v>0.64320200000000005</v>
      </c>
      <c r="M15" s="71">
        <v>0.60248179999999996</v>
      </c>
    </row>
    <row r="16" spans="1:13" x14ac:dyDescent="0.3">
      <c r="A16" s="71" t="s">
        <v>421</v>
      </c>
      <c r="B16" s="71">
        <v>0.79826763999999995</v>
      </c>
      <c r="C16" s="71">
        <v>0.8153958</v>
      </c>
      <c r="D16" s="71">
        <v>0.77710820999999997</v>
      </c>
      <c r="E16" s="71">
        <v>0.81843809999999995</v>
      </c>
      <c r="F16" s="71">
        <v>0.80774389999999996</v>
      </c>
      <c r="G16" s="71">
        <v>0.80504869999999995</v>
      </c>
      <c r="H16" s="71">
        <v>0.80512989999999995</v>
      </c>
      <c r="I16" s="71">
        <v>0.76553309999999997</v>
      </c>
      <c r="J16" s="71">
        <v>0.81712910000000005</v>
      </c>
      <c r="K16" s="71">
        <v>0.79195599999999999</v>
      </c>
      <c r="L16" s="71">
        <v>0.81525329999999996</v>
      </c>
      <c r="M16" s="71">
        <v>0.813971</v>
      </c>
    </row>
    <row r="17" spans="1:13" x14ac:dyDescent="0.3">
      <c r="A17" s="71" t="s">
        <v>422</v>
      </c>
      <c r="B17" s="71">
        <v>0.68564696999999997</v>
      </c>
      <c r="C17" s="71">
        <v>0.73453029999999997</v>
      </c>
      <c r="D17" s="71">
        <v>0.64555691000000004</v>
      </c>
      <c r="E17" s="71">
        <v>0.64947480000000002</v>
      </c>
      <c r="F17" s="71">
        <v>0.7391645</v>
      </c>
      <c r="G17" s="71">
        <v>0.68787529999999997</v>
      </c>
      <c r="H17" s="71">
        <v>0.69135559999999996</v>
      </c>
      <c r="I17" s="71">
        <v>0.62290179999999995</v>
      </c>
      <c r="J17" s="71">
        <v>0.70473660000000005</v>
      </c>
      <c r="K17" s="71">
        <v>0.65606759999999997</v>
      </c>
      <c r="L17" s="71">
        <v>0.67077620000000004</v>
      </c>
      <c r="M17" s="71">
        <v>0.76241409999999998</v>
      </c>
    </row>
    <row r="18" spans="1:13" x14ac:dyDescent="0.3">
      <c r="A18" s="71" t="s">
        <v>193</v>
      </c>
      <c r="B18" s="71">
        <v>0.72732430000000003</v>
      </c>
      <c r="C18" s="71">
        <v>0.74444129999999997</v>
      </c>
      <c r="D18" s="71">
        <v>0.71938429999999998</v>
      </c>
      <c r="E18" s="71">
        <v>0.74957669999999998</v>
      </c>
      <c r="F18" s="71">
        <v>0.76812550000000002</v>
      </c>
      <c r="G18" s="71">
        <v>0.7079088</v>
      </c>
      <c r="H18" s="71">
        <v>0.75548599999999999</v>
      </c>
      <c r="I18" s="71">
        <v>0.73135830000000002</v>
      </c>
      <c r="J18" s="71">
        <v>0.72598119999999999</v>
      </c>
      <c r="K18" s="71">
        <v>0.71677179999999996</v>
      </c>
      <c r="L18" s="71">
        <v>0.74481269999999999</v>
      </c>
      <c r="M18" s="71">
        <v>0.75257059999999998</v>
      </c>
    </row>
    <row r="19" spans="1:13" x14ac:dyDescent="0.3">
      <c r="A19" s="71" t="s">
        <v>423</v>
      </c>
      <c r="B19" s="71">
        <v>0.60498454999999995</v>
      </c>
      <c r="C19" s="71">
        <v>0.60718839999999996</v>
      </c>
      <c r="D19" s="71">
        <v>0.63064302000000005</v>
      </c>
      <c r="E19" s="71">
        <v>0.60958369999999995</v>
      </c>
      <c r="F19" s="71">
        <v>0.60407189999999999</v>
      </c>
      <c r="G19" s="71">
        <v>0.59846089999999996</v>
      </c>
      <c r="H19" s="71">
        <v>0.61912690000000004</v>
      </c>
      <c r="I19" s="71">
        <v>0.59589440000000005</v>
      </c>
      <c r="J19" s="71">
        <v>0.64837210000000001</v>
      </c>
      <c r="K19" s="71">
        <v>0.65985559999999999</v>
      </c>
      <c r="L19" s="71">
        <v>0.61276370000000002</v>
      </c>
      <c r="M19" s="71">
        <v>0.66625199999999996</v>
      </c>
    </row>
    <row r="20" spans="1:13" x14ac:dyDescent="0.3">
      <c r="A20" s="71" t="s">
        <v>424</v>
      </c>
      <c r="B20" s="71">
        <v>1.07278081</v>
      </c>
      <c r="C20" s="71">
        <v>1.0778771</v>
      </c>
      <c r="D20" s="71">
        <v>1.1133125699999999</v>
      </c>
      <c r="E20" s="71">
        <v>1.1302131</v>
      </c>
      <c r="F20" s="71">
        <v>1.0770816000000001</v>
      </c>
      <c r="G20" s="71">
        <v>1.0917938</v>
      </c>
      <c r="H20" s="71">
        <v>1.0908414</v>
      </c>
      <c r="I20" s="71">
        <v>1.1132941999999999</v>
      </c>
      <c r="J20" s="71">
        <v>1.0660649</v>
      </c>
      <c r="K20" s="71">
        <v>1.0814376000000001</v>
      </c>
      <c r="L20" s="71">
        <v>1.0838604999999999</v>
      </c>
      <c r="M20" s="71">
        <v>1.0386728000000001</v>
      </c>
    </row>
    <row r="21" spans="1:13" x14ac:dyDescent="0.3">
      <c r="A21" s="71" t="s">
        <v>425</v>
      </c>
      <c r="B21" s="71">
        <v>0.93228896999999999</v>
      </c>
      <c r="C21" s="71">
        <v>0.92827139999999997</v>
      </c>
      <c r="D21" s="71">
        <v>0.92778724000000001</v>
      </c>
      <c r="E21" s="71">
        <v>0.92549789999999998</v>
      </c>
      <c r="F21" s="71">
        <v>0.92643750000000002</v>
      </c>
      <c r="G21" s="71">
        <v>0.94139240000000002</v>
      </c>
      <c r="H21" s="71">
        <v>0.93414090000000005</v>
      </c>
      <c r="I21" s="71">
        <v>0.90286359999999999</v>
      </c>
      <c r="J21" s="71">
        <v>0.92153790000000002</v>
      </c>
      <c r="K21" s="71">
        <v>0.92721019999999998</v>
      </c>
      <c r="L21" s="71">
        <v>0.9325793</v>
      </c>
      <c r="M21" s="71">
        <v>0.94968940000000002</v>
      </c>
    </row>
    <row r="22" spans="1:13" x14ac:dyDescent="0.3">
      <c r="A22" s="71" t="s">
        <v>426</v>
      </c>
      <c r="B22" s="71">
        <v>0.87885082000000003</v>
      </c>
      <c r="C22" s="71">
        <v>0.9051091</v>
      </c>
      <c r="D22" s="71">
        <v>0.90358938</v>
      </c>
      <c r="E22" s="71">
        <v>0.88757909999999995</v>
      </c>
      <c r="F22" s="71">
        <v>0.90336859999999997</v>
      </c>
      <c r="G22" s="71">
        <v>0.88960669999999997</v>
      </c>
      <c r="H22" s="71">
        <v>0.90007239999999999</v>
      </c>
      <c r="I22" s="71">
        <v>0.86578239999999995</v>
      </c>
      <c r="J22" s="71">
        <v>0.89727749999999995</v>
      </c>
      <c r="K22" s="71">
        <v>0.89403140000000003</v>
      </c>
      <c r="L22" s="71">
        <v>0.88891810000000004</v>
      </c>
      <c r="M22" s="71">
        <v>0.88757470000000005</v>
      </c>
    </row>
    <row r="23" spans="1:13" x14ac:dyDescent="0.3">
      <c r="A23" s="71" t="s">
        <v>427</v>
      </c>
      <c r="B23" s="71">
        <v>0.64162332</v>
      </c>
      <c r="C23" s="71">
        <v>0.62407170000000001</v>
      </c>
      <c r="D23" s="71">
        <v>0.63064302000000005</v>
      </c>
      <c r="E23" s="71">
        <v>0.58522719999999995</v>
      </c>
      <c r="F23" s="71">
        <v>0.65493409999999996</v>
      </c>
      <c r="G23" s="71">
        <v>0.63739489999999999</v>
      </c>
      <c r="H23" s="71">
        <v>0.62751869999999998</v>
      </c>
      <c r="I23" s="71">
        <v>0.5567993</v>
      </c>
      <c r="J23" s="71">
        <v>0.63313850000000005</v>
      </c>
      <c r="K23" s="71">
        <v>0.62233150000000004</v>
      </c>
      <c r="L23" s="71">
        <v>0.57874950000000003</v>
      </c>
      <c r="M23" s="71">
        <v>0.60829009999999994</v>
      </c>
    </row>
    <row r="24" spans="1:13" x14ac:dyDescent="0.3">
      <c r="A24" s="71" t="s">
        <v>428</v>
      </c>
      <c r="B24" s="71">
        <v>0.38569859000000001</v>
      </c>
      <c r="C24" s="71">
        <v>0.47390870000000002</v>
      </c>
      <c r="D24" s="71">
        <v>0.38607603000000001</v>
      </c>
      <c r="E24" s="71">
        <v>0.4027328</v>
      </c>
      <c r="F24" s="71">
        <v>0.43975940000000002</v>
      </c>
      <c r="G24" s="71">
        <v>0.38481520000000002</v>
      </c>
      <c r="H24" s="71">
        <v>0.38568029999999998</v>
      </c>
      <c r="I24" s="71">
        <v>0.2819757</v>
      </c>
      <c r="J24" s="71">
        <v>0.41899219999999998</v>
      </c>
      <c r="K24" s="71">
        <v>0.49814740000000002</v>
      </c>
      <c r="L24" s="71">
        <v>0.42204180000000002</v>
      </c>
      <c r="M24" s="71">
        <v>0.51199510000000004</v>
      </c>
    </row>
    <row r="25" spans="1:13" x14ac:dyDescent="0.3">
      <c r="A25" s="71" t="s">
        <v>429</v>
      </c>
      <c r="B25" s="71">
        <v>1.08534124</v>
      </c>
      <c r="C25" s="71">
        <v>1.0941759</v>
      </c>
      <c r="D25" s="71">
        <v>1.1297906799999999</v>
      </c>
      <c r="E25" s="71">
        <v>1.1156136999999999</v>
      </c>
      <c r="F25" s="71">
        <v>1.1036921</v>
      </c>
      <c r="G25" s="71">
        <v>1.0974904000000001</v>
      </c>
      <c r="H25" s="71">
        <v>1.1126294000000001</v>
      </c>
      <c r="I25" s="71">
        <v>1.1166141999999999</v>
      </c>
      <c r="J25" s="71">
        <v>1.0914705</v>
      </c>
      <c r="K25" s="71">
        <v>1.1265803999999999</v>
      </c>
      <c r="L25" s="71">
        <v>1.0986061</v>
      </c>
      <c r="M25" s="71">
        <v>1.1289581</v>
      </c>
    </row>
    <row r="26" spans="1:13" x14ac:dyDescent="0.3">
      <c r="A26" s="71" t="s">
        <v>430</v>
      </c>
      <c r="B26" s="71">
        <v>0.17671048</v>
      </c>
      <c r="C26" s="71">
        <v>0.38386589999999998</v>
      </c>
      <c r="D26" s="71">
        <v>0.41664601000000001</v>
      </c>
      <c r="E26" s="71">
        <v>0.3370184</v>
      </c>
      <c r="F26" s="71">
        <v>0.3721911</v>
      </c>
      <c r="G26" s="71">
        <v>0.39593349999999999</v>
      </c>
      <c r="H26" s="71">
        <v>0.34102939999999998</v>
      </c>
      <c r="I26" s="71">
        <v>0.403416</v>
      </c>
      <c r="J26" s="71">
        <v>0.42815379999999997</v>
      </c>
      <c r="K26" s="71">
        <v>0.35838589999999998</v>
      </c>
      <c r="L26" s="71">
        <v>0.42204180000000002</v>
      </c>
      <c r="M26" s="71">
        <v>0.4674777</v>
      </c>
    </row>
    <row r="27" spans="1:13" x14ac:dyDescent="0.3">
      <c r="A27" s="71" t="s">
        <v>431</v>
      </c>
      <c r="B27" s="71">
        <v>0.49719048999999998</v>
      </c>
      <c r="C27" s="71">
        <v>0.54366530000000002</v>
      </c>
      <c r="D27" s="71">
        <v>0.45406065000000001</v>
      </c>
      <c r="E27" s="71">
        <v>0.50097009999999997</v>
      </c>
      <c r="F27" s="71">
        <v>0.5764049</v>
      </c>
      <c r="G27" s="71">
        <v>0.49446909999999999</v>
      </c>
      <c r="H27" s="71">
        <v>0.54732349999999996</v>
      </c>
      <c r="I27" s="71">
        <v>0.52485630000000005</v>
      </c>
      <c r="J27" s="71">
        <v>0.51894240000000003</v>
      </c>
      <c r="K27" s="71">
        <v>0.4420618</v>
      </c>
      <c r="L27" s="71">
        <v>0.49529060000000003</v>
      </c>
      <c r="M27" s="71">
        <v>0.47969899999999999</v>
      </c>
    </row>
    <row r="28" spans="1:13" x14ac:dyDescent="0.3">
      <c r="A28" s="71" t="s">
        <v>432</v>
      </c>
      <c r="B28" s="71">
        <v>0.75752231000000003</v>
      </c>
      <c r="C28" s="71">
        <v>0.80078179999999999</v>
      </c>
      <c r="D28" s="71">
        <v>0.79412167</v>
      </c>
      <c r="E28" s="71">
        <v>0.77726139999999999</v>
      </c>
      <c r="F28" s="71">
        <v>0.81924660000000005</v>
      </c>
      <c r="G28" s="71">
        <v>0.78157080000000001</v>
      </c>
      <c r="H28" s="71">
        <v>0.81841790000000003</v>
      </c>
      <c r="I28" s="71">
        <v>0.79599140000000002</v>
      </c>
      <c r="J28" s="71">
        <v>0.79916019999999999</v>
      </c>
      <c r="K28" s="71">
        <v>0.79195599999999999</v>
      </c>
      <c r="L28" s="71">
        <v>0.79947999999999997</v>
      </c>
      <c r="M28" s="71">
        <v>0.78696299999999997</v>
      </c>
    </row>
    <row r="29" spans="1:13" x14ac:dyDescent="0.3">
      <c r="A29" s="71" t="s">
        <v>433</v>
      </c>
      <c r="B29" s="71">
        <v>0.38569859000000001</v>
      </c>
      <c r="C29" s="71">
        <v>0.39390130000000001</v>
      </c>
      <c r="D29" s="71">
        <v>0.44249256999999997</v>
      </c>
      <c r="E29" s="71">
        <v>0.44935779999999997</v>
      </c>
      <c r="F29" s="71">
        <v>0.3227621</v>
      </c>
      <c r="G29" s="71">
        <v>0.37280649999999999</v>
      </c>
      <c r="H29" s="71">
        <v>0.43974069999999998</v>
      </c>
      <c r="I29" s="71">
        <v>0.403416</v>
      </c>
      <c r="J29" s="71">
        <v>0.34796549999999998</v>
      </c>
      <c r="K29" s="71">
        <v>0.41327049999999999</v>
      </c>
      <c r="L29" s="71">
        <v>0.34243109999999999</v>
      </c>
      <c r="M29" s="71">
        <v>0.52157249999999999</v>
      </c>
    </row>
    <row r="30" spans="1:13" x14ac:dyDescent="0.3">
      <c r="A30" s="71" t="s">
        <v>434</v>
      </c>
      <c r="B30" s="71">
        <v>0.83528091000000004</v>
      </c>
      <c r="C30" s="71">
        <v>0.82670900000000003</v>
      </c>
      <c r="D30" s="71">
        <v>0.80821993999999997</v>
      </c>
      <c r="E30" s="71">
        <v>0.80319870000000004</v>
      </c>
      <c r="F30" s="71">
        <v>0.81195050000000002</v>
      </c>
      <c r="G30" s="71">
        <v>0.78320160000000005</v>
      </c>
      <c r="H30" s="71">
        <v>0.79620740000000001</v>
      </c>
      <c r="I30" s="71">
        <v>0.78243309999999999</v>
      </c>
      <c r="J30" s="71">
        <v>0.78559429999999997</v>
      </c>
      <c r="K30" s="71">
        <v>0.76769419999999999</v>
      </c>
      <c r="L30" s="71">
        <v>0.78700559999999997</v>
      </c>
      <c r="M30" s="71">
        <v>0.76479189999999997</v>
      </c>
    </row>
    <row r="31" spans="1:13" x14ac:dyDescent="0.3">
      <c r="A31" s="71" t="s">
        <v>435</v>
      </c>
      <c r="B31" s="71">
        <v>0.72017427999999994</v>
      </c>
      <c r="C31" s="71">
        <v>0.74356770000000005</v>
      </c>
      <c r="D31" s="71">
        <v>0.69992239999999994</v>
      </c>
      <c r="E31" s="71">
        <v>0.72379680000000002</v>
      </c>
      <c r="F31" s="71">
        <v>0.73783209999999999</v>
      </c>
      <c r="G31" s="71">
        <v>0.73369119999999999</v>
      </c>
      <c r="H31" s="71">
        <v>0.74176379999999997</v>
      </c>
      <c r="I31" s="71">
        <v>0.72588280000000005</v>
      </c>
      <c r="J31" s="71">
        <v>0.7456952</v>
      </c>
      <c r="K31" s="71">
        <v>0.74410690000000002</v>
      </c>
      <c r="L31" s="71">
        <v>0.73948400000000003</v>
      </c>
      <c r="M31" s="71">
        <v>0.72819259999999997</v>
      </c>
    </row>
    <row r="32" spans="1:13" x14ac:dyDescent="0.3">
      <c r="A32" s="71" t="s">
        <v>436</v>
      </c>
      <c r="B32" s="71">
        <v>0.45571898</v>
      </c>
      <c r="C32" s="71">
        <v>0.46226600000000001</v>
      </c>
      <c r="D32" s="71">
        <v>0.36841015999999999</v>
      </c>
      <c r="E32" s="71">
        <v>0.48552309999999999</v>
      </c>
      <c r="F32" s="71">
        <v>0.4797785</v>
      </c>
      <c r="G32" s="71">
        <v>0.50519000000000003</v>
      </c>
      <c r="H32" s="71">
        <v>0.537914</v>
      </c>
      <c r="I32" s="71">
        <v>0.403416</v>
      </c>
      <c r="J32" s="71">
        <v>0.53290179999999998</v>
      </c>
      <c r="K32" s="71">
        <v>0.37868550000000001</v>
      </c>
      <c r="L32" s="71">
        <v>0.49529060000000003</v>
      </c>
      <c r="M32" s="71">
        <v>0.54754150000000001</v>
      </c>
    </row>
    <row r="33" spans="1:13" x14ac:dyDescent="0.3">
      <c r="A33" s="71" t="s">
        <v>437</v>
      </c>
      <c r="B33" s="71">
        <v>0.57187348999999998</v>
      </c>
      <c r="C33" s="71">
        <v>0.63183120000000004</v>
      </c>
      <c r="D33" s="71">
        <v>0.59126730999999999</v>
      </c>
      <c r="E33" s="71">
        <v>0.57622090000000004</v>
      </c>
      <c r="F33" s="71">
        <v>0.61915319999999996</v>
      </c>
      <c r="G33" s="71">
        <v>0.56773589999999996</v>
      </c>
      <c r="H33" s="71">
        <v>0.61326930000000002</v>
      </c>
      <c r="I33" s="71">
        <v>0.57743509999999998</v>
      </c>
      <c r="J33" s="71">
        <v>0.63541099999999995</v>
      </c>
      <c r="K33" s="71">
        <v>0.61275420000000003</v>
      </c>
      <c r="L33" s="71">
        <v>0.62167170000000005</v>
      </c>
      <c r="M33" s="71">
        <v>0.65781529999999999</v>
      </c>
    </row>
    <row r="34" spans="1:13" x14ac:dyDescent="0.3">
      <c r="A34" s="71" t="s">
        <v>438</v>
      </c>
      <c r="B34" s="71">
        <v>0.86007586000000003</v>
      </c>
      <c r="C34" s="71">
        <v>0.87039759999999999</v>
      </c>
      <c r="D34" s="71">
        <v>0.84990666999999998</v>
      </c>
      <c r="E34" s="71">
        <v>0.85377009999999998</v>
      </c>
      <c r="F34" s="71">
        <v>0.87067839999999996</v>
      </c>
      <c r="G34" s="71">
        <v>0.85269830000000002</v>
      </c>
      <c r="H34" s="71">
        <v>0.87948139999999997</v>
      </c>
      <c r="I34" s="71">
        <v>0.86326150000000001</v>
      </c>
      <c r="J34" s="71">
        <v>0.85525810000000002</v>
      </c>
      <c r="K34" s="71">
        <v>0.84919829999999996</v>
      </c>
      <c r="L34" s="71">
        <v>0.86958489999999999</v>
      </c>
      <c r="M34" s="71">
        <v>0.86626740000000002</v>
      </c>
    </row>
    <row r="35" spans="1:13" x14ac:dyDescent="0.3">
      <c r="A35" s="71" t="s">
        <v>439</v>
      </c>
      <c r="B35" s="71">
        <v>0.77006233000000002</v>
      </c>
      <c r="C35" s="71">
        <v>0.80018929999999999</v>
      </c>
      <c r="D35" s="71">
        <v>0.78192205000000004</v>
      </c>
      <c r="E35" s="71">
        <v>0.78123069999999994</v>
      </c>
      <c r="F35" s="71">
        <v>0.81442079999999994</v>
      </c>
      <c r="G35" s="71">
        <v>0.75273440000000003</v>
      </c>
      <c r="H35" s="71">
        <v>0.76698820000000001</v>
      </c>
      <c r="I35" s="71">
        <v>0.77835849999999995</v>
      </c>
      <c r="J35" s="71">
        <v>0.78725489999999998</v>
      </c>
      <c r="K35" s="71">
        <v>0.80209699999999995</v>
      </c>
      <c r="L35" s="71">
        <v>0.76676489999999997</v>
      </c>
      <c r="M35" s="71">
        <v>0.83582619999999996</v>
      </c>
    </row>
    <row r="36" spans="1:13" x14ac:dyDescent="0.3">
      <c r="A36" s="71" t="s">
        <v>440</v>
      </c>
      <c r="B36" s="71">
        <v>0.75606666</v>
      </c>
      <c r="C36" s="71">
        <v>0.76623989999999997</v>
      </c>
      <c r="D36" s="71">
        <v>0.74091006000000004</v>
      </c>
      <c r="E36" s="71">
        <v>0.73460559999999997</v>
      </c>
      <c r="F36" s="71">
        <v>0.77031170000000004</v>
      </c>
      <c r="G36" s="71">
        <v>0.75372470000000003</v>
      </c>
      <c r="H36" s="71">
        <v>0.77350149999999995</v>
      </c>
      <c r="I36" s="71">
        <v>0.73926340000000001</v>
      </c>
      <c r="J36" s="71">
        <v>0.74460409999999999</v>
      </c>
      <c r="K36" s="71">
        <v>0.65219439999999995</v>
      </c>
      <c r="L36" s="71">
        <v>0.75122699999999998</v>
      </c>
      <c r="M36" s="71">
        <v>0.69647630000000005</v>
      </c>
    </row>
    <row r="37" spans="1:13" x14ac:dyDescent="0.3">
      <c r="A37" s="71" t="s">
        <v>441</v>
      </c>
      <c r="B37" s="71">
        <v>0.84312874999999998</v>
      </c>
      <c r="C37" s="71">
        <v>0.8617167</v>
      </c>
      <c r="D37" s="71">
        <v>0.86502237000000004</v>
      </c>
      <c r="E37" s="71">
        <v>0.87117990000000001</v>
      </c>
      <c r="F37" s="71">
        <v>0.8500335</v>
      </c>
      <c r="G37" s="71">
        <v>0.86304919999999996</v>
      </c>
      <c r="H37" s="71">
        <v>0.85193350000000001</v>
      </c>
      <c r="I37" s="71">
        <v>0.85279859999999996</v>
      </c>
      <c r="J37" s="71">
        <v>0.87997579999999997</v>
      </c>
      <c r="K37" s="71">
        <v>0.85533230000000005</v>
      </c>
      <c r="L37" s="71">
        <v>0.87478990000000001</v>
      </c>
      <c r="M37" s="71">
        <v>0.8552786</v>
      </c>
    </row>
    <row r="38" spans="1:13" x14ac:dyDescent="0.3">
      <c r="A38" s="71" t="s">
        <v>442</v>
      </c>
      <c r="B38" s="71">
        <v>0.97118433000000004</v>
      </c>
      <c r="C38" s="71">
        <v>0.98468290000000003</v>
      </c>
      <c r="D38" s="71">
        <v>1.00626138</v>
      </c>
      <c r="E38" s="71">
        <v>0.99787130000000002</v>
      </c>
      <c r="F38" s="71">
        <v>0.98976850000000005</v>
      </c>
      <c r="G38" s="71">
        <v>0.98644799999999999</v>
      </c>
      <c r="H38" s="71">
        <v>1.0004348999999999</v>
      </c>
      <c r="I38" s="71">
        <v>0.99093739999999997</v>
      </c>
      <c r="J38" s="71">
        <v>0.98269839999999997</v>
      </c>
      <c r="K38" s="71">
        <v>0.98360440000000005</v>
      </c>
      <c r="L38" s="71">
        <v>1.0030555000000001</v>
      </c>
      <c r="M38" s="71">
        <v>0.98364099999999999</v>
      </c>
    </row>
    <row r="39" spans="1:13" x14ac:dyDescent="0.3">
      <c r="A39" s="71" t="s">
        <v>443</v>
      </c>
      <c r="B39" s="71">
        <v>0.48185995999999998</v>
      </c>
      <c r="C39" s="71">
        <v>0.53288590000000002</v>
      </c>
      <c r="D39" s="71">
        <v>0.44249256999999997</v>
      </c>
      <c r="E39" s="71">
        <v>0.48552309999999999</v>
      </c>
      <c r="F39" s="71">
        <v>0.53793679999999999</v>
      </c>
      <c r="G39" s="71">
        <v>0.44944489999999998</v>
      </c>
      <c r="H39" s="71">
        <v>0.43974069999999998</v>
      </c>
      <c r="I39" s="71">
        <v>0.51586969999999999</v>
      </c>
      <c r="J39" s="71">
        <v>0.51894240000000003</v>
      </c>
      <c r="K39" s="71">
        <v>0.61275420000000003</v>
      </c>
      <c r="L39" s="71">
        <v>0.50776500000000002</v>
      </c>
      <c r="M39" s="71">
        <v>0.57018570000000002</v>
      </c>
    </row>
    <row r="40" spans="1:13" x14ac:dyDescent="0.3">
      <c r="A40" s="71" t="s">
        <v>444</v>
      </c>
      <c r="B40" s="71">
        <v>0.71269159000000004</v>
      </c>
      <c r="C40" s="71">
        <v>0.73265340000000001</v>
      </c>
      <c r="D40" s="71">
        <v>0.71472648000000005</v>
      </c>
      <c r="E40" s="71">
        <v>0.71810949999999996</v>
      </c>
      <c r="F40" s="71">
        <v>0.71786870000000003</v>
      </c>
      <c r="G40" s="71">
        <v>0.6996483</v>
      </c>
      <c r="H40" s="71">
        <v>0.73510149999999996</v>
      </c>
      <c r="I40" s="71">
        <v>0.73926340000000001</v>
      </c>
      <c r="J40" s="71">
        <v>0.73557939999999999</v>
      </c>
      <c r="K40" s="71">
        <v>0.72722030000000004</v>
      </c>
      <c r="L40" s="71">
        <v>0.72078869999999995</v>
      </c>
      <c r="M40" s="71">
        <v>0.81575129999999996</v>
      </c>
    </row>
    <row r="41" spans="1:13" x14ac:dyDescent="0.3">
      <c r="A41" s="71" t="s">
        <v>445</v>
      </c>
      <c r="B41" s="71">
        <v>0.38569859000000001</v>
      </c>
      <c r="C41" s="71">
        <v>0.4496097</v>
      </c>
      <c r="D41" s="71">
        <v>0.43006683000000001</v>
      </c>
      <c r="E41" s="71">
        <v>0.35610770000000003</v>
      </c>
      <c r="F41" s="71">
        <v>0.45702330000000002</v>
      </c>
      <c r="G41" s="71">
        <v>0.37280649999999999</v>
      </c>
      <c r="H41" s="71">
        <v>0.30202309999999999</v>
      </c>
      <c r="I41" s="71">
        <v>0.4201145</v>
      </c>
      <c r="J41" s="71">
        <v>0.40923920000000003</v>
      </c>
      <c r="K41" s="71">
        <v>0.33537210000000001</v>
      </c>
      <c r="L41" s="71">
        <v>0.41128949999999997</v>
      </c>
      <c r="M41" s="71">
        <v>0.31738899999999998</v>
      </c>
    </row>
    <row r="42" spans="1:13" x14ac:dyDescent="0.3">
      <c r="A42" s="71" t="s">
        <v>446</v>
      </c>
      <c r="B42" s="71">
        <v>0.44596759000000002</v>
      </c>
      <c r="C42" s="71">
        <v>0.45607550000000002</v>
      </c>
      <c r="D42" s="71">
        <v>0.40205676000000001</v>
      </c>
      <c r="E42" s="71">
        <v>0.44935779999999997</v>
      </c>
      <c r="F42" s="71">
        <v>0.44863130000000001</v>
      </c>
      <c r="G42" s="71">
        <v>0.37280649999999999</v>
      </c>
      <c r="H42" s="71">
        <v>0.45700390000000002</v>
      </c>
      <c r="I42" s="71">
        <v>0.403416</v>
      </c>
      <c r="J42" s="71">
        <v>0.45271359999999999</v>
      </c>
      <c r="K42" s="71">
        <v>0.53273250000000005</v>
      </c>
      <c r="L42" s="71">
        <v>0.45888240000000002</v>
      </c>
      <c r="M42" s="71">
        <v>0.59647660000000002</v>
      </c>
    </row>
    <row r="43" spans="1:13" x14ac:dyDescent="0.3">
      <c r="A43" s="71" t="s">
        <v>447</v>
      </c>
      <c r="B43" s="71">
        <v>0.99170009999999997</v>
      </c>
      <c r="C43" s="71">
        <v>0.98434849999999996</v>
      </c>
      <c r="D43" s="71">
        <v>1.0083237700000001</v>
      </c>
      <c r="E43" s="71">
        <v>1.0045972000000001</v>
      </c>
      <c r="F43" s="71">
        <v>0.99572419999999995</v>
      </c>
      <c r="G43" s="71">
        <v>0.99946729999999995</v>
      </c>
      <c r="H43" s="71">
        <v>0.99130229999999997</v>
      </c>
      <c r="I43" s="71">
        <v>0.99872539999999999</v>
      </c>
      <c r="J43" s="71">
        <v>0.99107149999999999</v>
      </c>
      <c r="K43" s="71">
        <v>1.0210288000000001</v>
      </c>
      <c r="L43" s="71">
        <v>0.98922239999999995</v>
      </c>
      <c r="M43" s="71">
        <v>0.99622809999999995</v>
      </c>
    </row>
    <row r="44" spans="1:13" x14ac:dyDescent="0.3">
      <c r="A44" s="71" t="s">
        <v>448</v>
      </c>
      <c r="B44" s="71">
        <v>0.64162332</v>
      </c>
      <c r="C44" s="71">
        <v>0.68633250000000001</v>
      </c>
      <c r="D44" s="71">
        <v>0.57028111000000004</v>
      </c>
      <c r="E44" s="71">
        <v>0.66085289999999997</v>
      </c>
      <c r="F44" s="71">
        <v>0.67014220000000002</v>
      </c>
      <c r="G44" s="71">
        <v>0.64774580000000004</v>
      </c>
      <c r="H44" s="71">
        <v>0.66377779999999997</v>
      </c>
      <c r="I44" s="71">
        <v>0.66693239999999998</v>
      </c>
      <c r="J44" s="71">
        <v>0.63985599999999998</v>
      </c>
      <c r="K44" s="71">
        <v>0.62233150000000004</v>
      </c>
      <c r="L44" s="71">
        <v>0.69053010000000004</v>
      </c>
      <c r="M44" s="71">
        <v>0.66208389999999995</v>
      </c>
    </row>
    <row r="45" spans="1:13" x14ac:dyDescent="0.3">
      <c r="A45" s="71" t="s">
        <v>449</v>
      </c>
      <c r="B45" s="71">
        <v>0.62599464999999999</v>
      </c>
      <c r="C45" s="71">
        <v>0.6592924</v>
      </c>
      <c r="D45" s="71">
        <v>0.63449769</v>
      </c>
      <c r="E45" s="71">
        <v>0.61695180000000005</v>
      </c>
      <c r="F45" s="71">
        <v>0.65720009999999995</v>
      </c>
      <c r="G45" s="71">
        <v>0.64369069999999995</v>
      </c>
      <c r="H45" s="71">
        <v>0.65260689999999999</v>
      </c>
      <c r="I45" s="71">
        <v>0.60720160000000001</v>
      </c>
      <c r="J45" s="71">
        <v>0.6284883</v>
      </c>
      <c r="K45" s="71">
        <v>0.63140450000000004</v>
      </c>
      <c r="L45" s="71">
        <v>0.63009789999999999</v>
      </c>
      <c r="M45" s="71">
        <v>0.60829009999999994</v>
      </c>
    </row>
    <row r="46" spans="1:13" x14ac:dyDescent="0.3">
      <c r="A46" s="71" t="s">
        <v>450</v>
      </c>
      <c r="B46" s="71">
        <v>0.75606666</v>
      </c>
      <c r="C46" s="71">
        <v>0.75933039999999996</v>
      </c>
      <c r="D46" s="71">
        <v>0.76876465999999999</v>
      </c>
      <c r="E46" s="71">
        <v>0.76181430000000006</v>
      </c>
      <c r="F46" s="71">
        <v>0.78871409999999997</v>
      </c>
      <c r="G46" s="71">
        <v>0.77051559999999997</v>
      </c>
      <c r="H46" s="71">
        <v>0.74435070000000003</v>
      </c>
      <c r="I46" s="71">
        <v>0.76991339999999997</v>
      </c>
      <c r="J46" s="71">
        <v>0.77963380000000004</v>
      </c>
      <c r="K46" s="71">
        <v>0.75737100000000002</v>
      </c>
      <c r="L46" s="71">
        <v>0.76447299999999996</v>
      </c>
      <c r="M46" s="71">
        <v>0.7951087</v>
      </c>
    </row>
    <row r="47" spans="1:13" x14ac:dyDescent="0.3">
      <c r="A47" s="71" t="s">
        <v>451</v>
      </c>
      <c r="B47" s="71">
        <v>0.41256904</v>
      </c>
      <c r="C47" s="71">
        <v>0.34878749999999997</v>
      </c>
      <c r="D47" s="71">
        <v>0.23244092999999999</v>
      </c>
      <c r="E47" s="71">
        <v>0.26084410000000002</v>
      </c>
      <c r="F47" s="71">
        <v>0.3227621</v>
      </c>
      <c r="G47" s="71">
        <v>0.3296461</v>
      </c>
      <c r="H47" s="71">
        <v>0.2780975</v>
      </c>
      <c r="I47" s="71">
        <v>0.1214403</v>
      </c>
      <c r="J47" s="71">
        <v>0.37551780000000001</v>
      </c>
      <c r="K47" s="71">
        <v>0.33537210000000001</v>
      </c>
      <c r="L47" s="71">
        <v>0.30326449999999999</v>
      </c>
      <c r="M47" s="71">
        <v>0.36834840000000002</v>
      </c>
    </row>
    <row r="48" spans="1:13" x14ac:dyDescent="0.3">
      <c r="A48" s="71" t="s">
        <v>452</v>
      </c>
      <c r="B48" s="71">
        <v>0.73583679999999996</v>
      </c>
      <c r="C48" s="71">
        <v>0.78972920000000002</v>
      </c>
      <c r="D48" s="71">
        <v>0.73262833999999999</v>
      </c>
      <c r="E48" s="71">
        <v>0.76181430000000006</v>
      </c>
      <c r="F48" s="71">
        <v>0.78677379999999997</v>
      </c>
      <c r="G48" s="71">
        <v>0.8007822</v>
      </c>
      <c r="H48" s="71">
        <v>0.79893840000000005</v>
      </c>
      <c r="I48" s="71">
        <v>0.75642969999999998</v>
      </c>
      <c r="J48" s="71">
        <v>0.79839510000000002</v>
      </c>
      <c r="K48" s="71">
        <v>0.75948570000000004</v>
      </c>
      <c r="L48" s="71">
        <v>0.8022222</v>
      </c>
      <c r="M48" s="71">
        <v>0.71304330000000005</v>
      </c>
    </row>
    <row r="49" spans="1:13" x14ac:dyDescent="0.3">
      <c r="A49" s="71" t="s">
        <v>194</v>
      </c>
      <c r="B49" s="71">
        <v>0.47360950000000002</v>
      </c>
      <c r="C49" s="71">
        <v>0.5365685</v>
      </c>
      <c r="D49" s="71">
        <v>0.51827721999999998</v>
      </c>
      <c r="E49" s="71">
        <v>0.48552309999999999</v>
      </c>
      <c r="F49" s="71">
        <v>0.4797785</v>
      </c>
      <c r="G49" s="71">
        <v>0.44944489999999998</v>
      </c>
      <c r="H49" s="71">
        <v>0.47253780000000001</v>
      </c>
      <c r="I49" s="71">
        <v>0.48576130000000001</v>
      </c>
      <c r="J49" s="71">
        <v>0.55363560000000001</v>
      </c>
      <c r="K49" s="71">
        <v>0.45483410000000002</v>
      </c>
      <c r="L49" s="71">
        <v>0.5016526</v>
      </c>
      <c r="M49" s="71">
        <v>0.6193649</v>
      </c>
    </row>
    <row r="50" spans="1:13" x14ac:dyDescent="0.3">
      <c r="A50" s="71" t="s">
        <v>453</v>
      </c>
      <c r="B50" s="71">
        <v>0.61929164999999997</v>
      </c>
      <c r="C50" s="71">
        <v>0.54016019999999998</v>
      </c>
      <c r="D50" s="71">
        <v>0.43006683000000001</v>
      </c>
      <c r="E50" s="71">
        <v>0.50817449999999997</v>
      </c>
      <c r="F50" s="71">
        <v>0.59760360000000001</v>
      </c>
      <c r="G50" s="71">
        <v>0.52457540000000003</v>
      </c>
      <c r="H50" s="71">
        <v>0.50568650000000004</v>
      </c>
      <c r="I50" s="71">
        <v>0.47445399999999999</v>
      </c>
      <c r="J50" s="71">
        <v>0.5574616</v>
      </c>
      <c r="K50" s="71">
        <v>0.56152380000000002</v>
      </c>
      <c r="L50" s="71">
        <v>0.53006679999999995</v>
      </c>
      <c r="M50" s="71">
        <v>0.69296849999999999</v>
      </c>
    </row>
    <row r="51" spans="1:13" x14ac:dyDescent="0.3">
      <c r="A51" s="71" t="s">
        <v>454</v>
      </c>
      <c r="B51" s="71">
        <v>0.52406094000000003</v>
      </c>
      <c r="C51" s="71">
        <v>0.57473090000000004</v>
      </c>
      <c r="D51" s="71">
        <v>0.50229650000000003</v>
      </c>
      <c r="E51" s="71">
        <v>0.55123739999999999</v>
      </c>
      <c r="F51" s="71">
        <v>0.56047139999999995</v>
      </c>
      <c r="G51" s="71">
        <v>0.56075660000000005</v>
      </c>
      <c r="H51" s="71">
        <v>0.54269009999999995</v>
      </c>
      <c r="I51" s="71">
        <v>0.435359</v>
      </c>
      <c r="J51" s="71">
        <v>0.58812989999999998</v>
      </c>
      <c r="K51" s="71">
        <v>0.55476420000000004</v>
      </c>
      <c r="L51" s="71">
        <v>0.57874950000000003</v>
      </c>
      <c r="M51" s="71">
        <v>0.63477790000000001</v>
      </c>
    </row>
    <row r="52" spans="1:13" x14ac:dyDescent="0.3">
      <c r="A52" s="71" t="s">
        <v>455</v>
      </c>
      <c r="B52" s="71">
        <v>0.62267806000000003</v>
      </c>
      <c r="C52" s="71">
        <v>0.60264249999999997</v>
      </c>
      <c r="D52" s="71">
        <v>0.62265718999999997</v>
      </c>
      <c r="E52" s="71">
        <v>0.59375920000000004</v>
      </c>
      <c r="F52" s="71">
        <v>0.62754529999999997</v>
      </c>
      <c r="G52" s="71">
        <v>0.63082329999999998</v>
      </c>
      <c r="H52" s="71">
        <v>0.6405691</v>
      </c>
      <c r="I52" s="71">
        <v>0.57082290000000002</v>
      </c>
      <c r="J52" s="71">
        <v>0.64628759999999996</v>
      </c>
      <c r="K52" s="71">
        <v>0.63140450000000004</v>
      </c>
      <c r="L52" s="71">
        <v>0.62453139999999996</v>
      </c>
      <c r="M52" s="71">
        <v>0.63963130000000001</v>
      </c>
    </row>
    <row r="53" spans="1:13" x14ac:dyDescent="0.3">
      <c r="A53" s="71" t="s">
        <v>456</v>
      </c>
      <c r="B53" s="71">
        <v>0.67870277999999995</v>
      </c>
      <c r="C53" s="71">
        <v>0.72288759999999996</v>
      </c>
      <c r="D53" s="71">
        <v>0.69732280000000002</v>
      </c>
      <c r="E53" s="71">
        <v>0.70609869999999997</v>
      </c>
      <c r="F53" s="71">
        <v>0.71786870000000003</v>
      </c>
      <c r="G53" s="71">
        <v>0.68321080000000001</v>
      </c>
      <c r="H53" s="71">
        <v>0.70350100000000004</v>
      </c>
      <c r="I53" s="71">
        <v>0.68539170000000005</v>
      </c>
      <c r="J53" s="71">
        <v>0.72221869999999999</v>
      </c>
      <c r="K53" s="71">
        <v>0.70275209999999999</v>
      </c>
      <c r="L53" s="71">
        <v>0.69778010000000001</v>
      </c>
      <c r="M53" s="71">
        <v>0.73669689999999999</v>
      </c>
    </row>
    <row r="54" spans="1:13" x14ac:dyDescent="0.3">
      <c r="A54" s="71" t="s">
        <v>457</v>
      </c>
      <c r="B54" s="71">
        <v>0.72556637000000002</v>
      </c>
      <c r="C54" s="71">
        <v>0.73638320000000002</v>
      </c>
      <c r="D54" s="71">
        <v>0.73049238000000005</v>
      </c>
      <c r="E54" s="71">
        <v>0.73975109999999999</v>
      </c>
      <c r="F54" s="71">
        <v>0.72383929999999996</v>
      </c>
      <c r="G54" s="71">
        <v>0.74031119999999995</v>
      </c>
      <c r="H54" s="71">
        <v>0.74435070000000003</v>
      </c>
      <c r="I54" s="71">
        <v>0.6888611</v>
      </c>
      <c r="J54" s="71">
        <v>0.72843849999999999</v>
      </c>
      <c r="K54" s="71">
        <v>0.71405759999999996</v>
      </c>
      <c r="L54" s="71">
        <v>0.74869289999999999</v>
      </c>
      <c r="M54" s="71">
        <v>0.74743579999999998</v>
      </c>
    </row>
    <row r="55" spans="1:13" x14ac:dyDescent="0.3">
      <c r="A55" s="71" t="s">
        <v>458</v>
      </c>
      <c r="B55" s="71">
        <v>0.58081183999999997</v>
      </c>
      <c r="C55" s="71">
        <v>0.56002589999999997</v>
      </c>
      <c r="D55" s="71">
        <v>0.53286648000000003</v>
      </c>
      <c r="E55" s="71">
        <v>0.50097009999999997</v>
      </c>
      <c r="F55" s="71">
        <v>0.5942655</v>
      </c>
      <c r="G55" s="71">
        <v>0.53762960000000004</v>
      </c>
      <c r="H55" s="71">
        <v>0.59757819999999995</v>
      </c>
      <c r="I55" s="71">
        <v>0.54934280000000002</v>
      </c>
      <c r="J55" s="71">
        <v>0.58812989999999998</v>
      </c>
      <c r="K55" s="71">
        <v>0.48829640000000002</v>
      </c>
      <c r="L55" s="71">
        <v>0.54957319999999998</v>
      </c>
      <c r="M55" s="71">
        <v>0.6534413</v>
      </c>
    </row>
    <row r="56" spans="1:13" x14ac:dyDescent="0.3">
      <c r="A56" s="71" t="s">
        <v>459</v>
      </c>
      <c r="B56" s="71">
        <v>0.46491284999999999</v>
      </c>
      <c r="C56" s="71">
        <v>0.53288590000000002</v>
      </c>
      <c r="D56" s="71">
        <v>0.53286648000000003</v>
      </c>
      <c r="E56" s="71">
        <v>0.46844710000000001</v>
      </c>
      <c r="F56" s="71">
        <v>0.54271309999999995</v>
      </c>
      <c r="G56" s="71">
        <v>0.54574120000000004</v>
      </c>
      <c r="H56" s="71">
        <v>0.54732349999999996</v>
      </c>
      <c r="I56" s="71">
        <v>0.50639699999999999</v>
      </c>
      <c r="J56" s="71">
        <v>0.55363560000000001</v>
      </c>
      <c r="K56" s="71">
        <v>0.47784789999999999</v>
      </c>
      <c r="L56" s="71">
        <v>0.49529060000000003</v>
      </c>
      <c r="M56" s="71">
        <v>0.60829009999999994</v>
      </c>
    </row>
    <row r="57" spans="1:13" x14ac:dyDescent="0.3">
      <c r="A57" s="71" t="s">
        <v>460</v>
      </c>
      <c r="B57" s="71">
        <v>1.0251408799999999</v>
      </c>
      <c r="C57" s="71">
        <v>1.0388497999999999</v>
      </c>
      <c r="D57" s="71">
        <v>1.04301065</v>
      </c>
      <c r="E57" s="71">
        <v>1.0391735</v>
      </c>
      <c r="F57" s="71">
        <v>1.0383313000000001</v>
      </c>
      <c r="G57" s="71">
        <v>1.0369583</v>
      </c>
      <c r="H57" s="71">
        <v>1.0392494000000001</v>
      </c>
      <c r="I57" s="71">
        <v>1.0483937000000001</v>
      </c>
      <c r="J57" s="71">
        <v>1.0162837</v>
      </c>
      <c r="K57" s="71">
        <v>1.0474645</v>
      </c>
      <c r="L57" s="71">
        <v>1.0488238000000001</v>
      </c>
      <c r="M57" s="71">
        <v>1.0559215</v>
      </c>
    </row>
    <row r="58" spans="1:13" x14ac:dyDescent="0.3">
      <c r="A58" s="71" t="s">
        <v>461</v>
      </c>
      <c r="B58" s="71">
        <v>1.04716728</v>
      </c>
      <c r="C58" s="71">
        <v>1.0371134</v>
      </c>
      <c r="D58" s="71">
        <v>1.05676448</v>
      </c>
      <c r="E58" s="71">
        <v>1.0467131000000001</v>
      </c>
      <c r="F58" s="71">
        <v>1.0498616000000001</v>
      </c>
      <c r="G58" s="71">
        <v>1.0412303999999999</v>
      </c>
      <c r="H58" s="71">
        <v>1.0490984000000001</v>
      </c>
      <c r="I58" s="71">
        <v>1.0544655999999999</v>
      </c>
      <c r="J58" s="71">
        <v>1.0413053999999999</v>
      </c>
      <c r="K58" s="71">
        <v>1.0458761000000001</v>
      </c>
      <c r="L58" s="71">
        <v>1.0566314000000001</v>
      </c>
      <c r="M58" s="71">
        <v>1.0817867000000001</v>
      </c>
    </row>
    <row r="59" spans="1:13" x14ac:dyDescent="0.3">
      <c r="A59" s="71" t="s">
        <v>462</v>
      </c>
      <c r="B59" s="71">
        <v>0.63861672000000003</v>
      </c>
      <c r="C59" s="71">
        <v>0.69995960000000002</v>
      </c>
      <c r="D59" s="71">
        <v>0.61851697000000005</v>
      </c>
      <c r="E59" s="71">
        <v>0.63723719999999995</v>
      </c>
      <c r="F59" s="71">
        <v>0.64059630000000001</v>
      </c>
      <c r="G59" s="71">
        <v>0.64369069999999995</v>
      </c>
      <c r="H59" s="71">
        <v>0.64790320000000001</v>
      </c>
      <c r="I59" s="71">
        <v>0.56395139999999999</v>
      </c>
      <c r="J59" s="71">
        <v>0.65838359999999996</v>
      </c>
      <c r="K59" s="71">
        <v>0.66356210000000004</v>
      </c>
      <c r="L59" s="71">
        <v>0.67077620000000004</v>
      </c>
      <c r="M59" s="71">
        <v>0.62465300000000001</v>
      </c>
    </row>
    <row r="60" spans="1:13" x14ac:dyDescent="0.3">
      <c r="A60" s="71" t="s">
        <v>463</v>
      </c>
      <c r="B60" s="71">
        <v>0.86386072000000003</v>
      </c>
      <c r="C60" s="71">
        <v>0.88959129999999997</v>
      </c>
      <c r="D60" s="71">
        <v>0.88837253000000005</v>
      </c>
      <c r="E60" s="71">
        <v>0.89871570000000001</v>
      </c>
      <c r="F60" s="71">
        <v>0.88889700000000005</v>
      </c>
      <c r="G60" s="71">
        <v>0.87842699999999996</v>
      </c>
      <c r="H60" s="71">
        <v>0.90240640000000005</v>
      </c>
      <c r="I60" s="71">
        <v>0.85008220000000001</v>
      </c>
      <c r="J60" s="71">
        <v>0.88438190000000005</v>
      </c>
      <c r="K60" s="71">
        <v>0.86241610000000002</v>
      </c>
      <c r="L60" s="71">
        <v>0.8909823</v>
      </c>
      <c r="M60" s="71">
        <v>0.86222600000000005</v>
      </c>
    </row>
    <row r="61" spans="1:13" x14ac:dyDescent="0.3">
      <c r="A61" s="71" t="s">
        <v>464</v>
      </c>
      <c r="B61" s="71">
        <v>0.92272080999999995</v>
      </c>
      <c r="C61" s="71">
        <v>0.92528759999999999</v>
      </c>
      <c r="D61" s="71">
        <v>0.92511513999999995</v>
      </c>
      <c r="E61" s="71">
        <v>0.91892660000000004</v>
      </c>
      <c r="F61" s="71">
        <v>0.9240372</v>
      </c>
      <c r="G61" s="71">
        <v>0.91181889999999999</v>
      </c>
      <c r="H61" s="71">
        <v>0.91486540000000005</v>
      </c>
      <c r="I61" s="71">
        <v>0.90981299999999998</v>
      </c>
      <c r="J61" s="71">
        <v>0.90160110000000004</v>
      </c>
      <c r="K61" s="71">
        <v>0.9087866</v>
      </c>
      <c r="L61" s="71">
        <v>0.90704320000000005</v>
      </c>
      <c r="M61" s="71">
        <v>0.90552809999999995</v>
      </c>
    </row>
    <row r="62" spans="1:13" x14ac:dyDescent="0.3">
      <c r="A62" s="71" t="s">
        <v>465</v>
      </c>
      <c r="B62" s="71">
        <v>0.43558664000000002</v>
      </c>
      <c r="C62" s="71">
        <v>0.4682038</v>
      </c>
      <c r="D62" s="71">
        <v>0.36841015999999999</v>
      </c>
      <c r="E62" s="71">
        <v>0.3886307</v>
      </c>
      <c r="F62" s="71">
        <v>0.44863130000000001</v>
      </c>
      <c r="G62" s="71">
        <v>0.47679830000000001</v>
      </c>
      <c r="H62" s="71">
        <v>0.45700390000000002</v>
      </c>
      <c r="I62" s="71">
        <v>0.31391869999999999</v>
      </c>
      <c r="J62" s="71">
        <v>0.34796549999999998</v>
      </c>
      <c r="K62" s="71">
        <v>0.33537210000000001</v>
      </c>
      <c r="L62" s="71">
        <v>0.45045610000000003</v>
      </c>
      <c r="M62" s="71">
        <v>0.40787570000000001</v>
      </c>
    </row>
    <row r="63" spans="1:13" x14ac:dyDescent="0.3">
      <c r="A63" s="71" t="s">
        <v>466</v>
      </c>
      <c r="B63" s="71">
        <v>0.6011997</v>
      </c>
      <c r="C63" s="71">
        <v>0.66838629999999999</v>
      </c>
      <c r="D63" s="71">
        <v>0.60085109999999997</v>
      </c>
      <c r="E63" s="71">
        <v>0.60186450000000002</v>
      </c>
      <c r="F63" s="71">
        <v>0.67014220000000002</v>
      </c>
      <c r="G63" s="71">
        <v>0.63739489999999999</v>
      </c>
      <c r="H63" s="71">
        <v>0.64305250000000003</v>
      </c>
      <c r="I63" s="71">
        <v>0.60163920000000004</v>
      </c>
      <c r="J63" s="71">
        <v>0.63764989999999999</v>
      </c>
      <c r="K63" s="71">
        <v>0.5973098</v>
      </c>
      <c r="L63" s="71">
        <v>0.5825051</v>
      </c>
      <c r="M63" s="71">
        <v>0.62465300000000001</v>
      </c>
    </row>
    <row r="64" spans="1:13" x14ac:dyDescent="0.3">
      <c r="A64" s="71" t="s">
        <v>467</v>
      </c>
      <c r="B64" s="71">
        <v>0.73583679999999996</v>
      </c>
      <c r="C64" s="71">
        <v>0.76548819999999995</v>
      </c>
      <c r="D64" s="71">
        <v>0.74686348999999996</v>
      </c>
      <c r="E64" s="71">
        <v>0.72379680000000002</v>
      </c>
      <c r="F64" s="71">
        <v>0.73513269999999997</v>
      </c>
      <c r="G64" s="71">
        <v>0.77051559999999997</v>
      </c>
      <c r="H64" s="71">
        <v>0.74435070000000003</v>
      </c>
      <c r="I64" s="71">
        <v>0.67823960000000005</v>
      </c>
      <c r="J64" s="71">
        <v>0.74998260000000005</v>
      </c>
      <c r="K64" s="71">
        <v>0.72722030000000004</v>
      </c>
      <c r="L64" s="71">
        <v>0.76902360000000003</v>
      </c>
      <c r="M64" s="71">
        <v>0.69296849999999999</v>
      </c>
    </row>
    <row r="65" spans="1:13" x14ac:dyDescent="0.3">
      <c r="A65" s="71" t="s">
        <v>468</v>
      </c>
      <c r="B65" s="71">
        <v>0.67631978999999998</v>
      </c>
      <c r="C65" s="71">
        <v>0.7068873</v>
      </c>
      <c r="D65" s="71">
        <v>0.65925191999999999</v>
      </c>
      <c r="E65" s="71">
        <v>0.68856030000000001</v>
      </c>
      <c r="F65" s="71">
        <v>0.71786870000000003</v>
      </c>
      <c r="G65" s="71">
        <v>0.6996483</v>
      </c>
      <c r="H65" s="71">
        <v>0.70350100000000004</v>
      </c>
      <c r="I65" s="71">
        <v>0.6548448</v>
      </c>
      <c r="J65" s="71">
        <v>0.70039790000000002</v>
      </c>
      <c r="K65" s="71">
        <v>0.64823229999999998</v>
      </c>
      <c r="L65" s="71">
        <v>0.65528929999999996</v>
      </c>
      <c r="M65" s="71">
        <v>0.68573740000000005</v>
      </c>
    </row>
    <row r="66" spans="1:13" x14ac:dyDescent="0.3">
      <c r="A66" s="71" t="s">
        <v>469</v>
      </c>
      <c r="B66" s="71">
        <v>1.0137687399999999</v>
      </c>
      <c r="C66" s="71">
        <v>1.0220336999999999</v>
      </c>
      <c r="D66" s="71">
        <v>1.0348132999999999</v>
      </c>
      <c r="E66" s="71">
        <v>1.0261564999999999</v>
      </c>
      <c r="F66" s="71">
        <v>1.0371686</v>
      </c>
      <c r="G66" s="71">
        <v>1.0248250999999999</v>
      </c>
      <c r="H66" s="71">
        <v>1.0254127</v>
      </c>
      <c r="I66" s="71">
        <v>1.0369982</v>
      </c>
      <c r="J66" s="71">
        <v>1.0271326000000001</v>
      </c>
      <c r="K66" s="71">
        <v>1.0269177</v>
      </c>
      <c r="L66" s="71">
        <v>1.0136746000000001</v>
      </c>
      <c r="M66" s="71">
        <v>1.0144432000000001</v>
      </c>
    </row>
    <row r="67" spans="1:13" x14ac:dyDescent="0.3">
      <c r="A67" s="71" t="s">
        <v>195</v>
      </c>
      <c r="B67" s="71">
        <v>0.47360950000000002</v>
      </c>
      <c r="C67" s="71">
        <v>0.52910760000000001</v>
      </c>
      <c r="D67" s="71">
        <v>0.49369612000000002</v>
      </c>
      <c r="E67" s="71">
        <v>0.4934306</v>
      </c>
      <c r="F67" s="71">
        <v>0.55184610000000001</v>
      </c>
      <c r="G67" s="71">
        <v>0.51995880000000005</v>
      </c>
      <c r="H67" s="71">
        <v>0.51718869999999995</v>
      </c>
      <c r="I67" s="71">
        <v>0.48576130000000001</v>
      </c>
      <c r="J67" s="71">
        <v>0.50886399999999998</v>
      </c>
      <c r="K67" s="71">
        <v>0.56152380000000002</v>
      </c>
      <c r="L67" s="71">
        <v>0.54012499999999997</v>
      </c>
      <c r="M67" s="71">
        <v>0.59647660000000002</v>
      </c>
    </row>
    <row r="68" spans="1:13" x14ac:dyDescent="0.3">
      <c r="A68" s="71" t="s">
        <v>196</v>
      </c>
      <c r="B68" s="71">
        <v>0.58927951999999995</v>
      </c>
      <c r="C68" s="71">
        <v>0.60031520000000005</v>
      </c>
      <c r="D68" s="71">
        <v>0.55261523999999995</v>
      </c>
      <c r="E68" s="71">
        <v>0.57622090000000004</v>
      </c>
      <c r="F68" s="71">
        <v>0.61915319999999996</v>
      </c>
      <c r="G68" s="71">
        <v>0.46374409999999999</v>
      </c>
      <c r="H68" s="71">
        <v>0.54732349999999996</v>
      </c>
      <c r="I68" s="71">
        <v>0.60720160000000001</v>
      </c>
      <c r="J68" s="71">
        <v>0.59417549999999997</v>
      </c>
      <c r="K68" s="71">
        <v>0.5973098</v>
      </c>
      <c r="L68" s="71">
        <v>0.56690739999999995</v>
      </c>
      <c r="M68" s="71">
        <v>0.69991599999999998</v>
      </c>
    </row>
    <row r="69" spans="1:13" x14ac:dyDescent="0.3">
      <c r="A69" s="71" t="s">
        <v>470</v>
      </c>
      <c r="B69" s="71">
        <v>0.75311521999999997</v>
      </c>
      <c r="C69" s="71">
        <v>0.75041389999999997</v>
      </c>
      <c r="D69" s="71">
        <v>0.71472648000000005</v>
      </c>
      <c r="E69" s="71">
        <v>0.72929129999999998</v>
      </c>
      <c r="F69" s="71">
        <v>0.74818370000000001</v>
      </c>
      <c r="G69" s="71">
        <v>0.74768250000000003</v>
      </c>
      <c r="H69" s="71">
        <v>0.75785570000000002</v>
      </c>
      <c r="I69" s="71">
        <v>0.72023060000000005</v>
      </c>
      <c r="J69" s="71">
        <v>0.72965230000000003</v>
      </c>
      <c r="K69" s="71">
        <v>0.76968669999999995</v>
      </c>
      <c r="L69" s="71">
        <v>0.75859129999999997</v>
      </c>
      <c r="M69" s="71">
        <v>0.75756069999999998</v>
      </c>
    </row>
    <row r="70" spans="1:13" x14ac:dyDescent="0.3">
      <c r="A70" s="71" t="s">
        <v>471</v>
      </c>
      <c r="B70" s="71">
        <v>0.60868239000000002</v>
      </c>
      <c r="C70" s="71">
        <v>0.620031</v>
      </c>
      <c r="D70" s="71">
        <v>0.60085109999999997</v>
      </c>
      <c r="E70" s="71">
        <v>0.60186450000000002</v>
      </c>
      <c r="F70" s="71">
        <v>0.60087140000000006</v>
      </c>
      <c r="G70" s="71">
        <v>0.56075660000000005</v>
      </c>
      <c r="H70" s="71">
        <v>0.55182260000000005</v>
      </c>
      <c r="I70" s="71">
        <v>0.65062279999999995</v>
      </c>
      <c r="J70" s="71">
        <v>0.58183240000000003</v>
      </c>
      <c r="K70" s="71">
        <v>0.65985559999999999</v>
      </c>
      <c r="L70" s="71">
        <v>0.58617220000000003</v>
      </c>
      <c r="M70" s="71">
        <v>0.69296849999999999</v>
      </c>
    </row>
    <row r="71" spans="1:13" x14ac:dyDescent="0.3">
      <c r="A71" s="71" t="s">
        <v>472</v>
      </c>
      <c r="B71" s="71">
        <v>0.65311741000000001</v>
      </c>
      <c r="C71" s="71">
        <v>0.66391040000000001</v>
      </c>
      <c r="D71" s="71">
        <v>0.67493349999999996</v>
      </c>
      <c r="E71" s="71">
        <v>0.58078660000000004</v>
      </c>
      <c r="F71" s="71">
        <v>0.66380600000000001</v>
      </c>
      <c r="G71" s="71">
        <v>0.69534090000000004</v>
      </c>
      <c r="H71" s="71">
        <v>0.69314989999999999</v>
      </c>
      <c r="I71" s="71">
        <v>0.58380670000000001</v>
      </c>
      <c r="J71" s="71">
        <v>0.67488579999999998</v>
      </c>
      <c r="K71" s="71">
        <v>0.64417679999999999</v>
      </c>
      <c r="L71" s="71">
        <v>0.68677449999999995</v>
      </c>
      <c r="M71" s="71">
        <v>0.63963130000000001</v>
      </c>
    </row>
    <row r="72" spans="1:13" x14ac:dyDescent="0.3">
      <c r="A72" s="71" t="s">
        <v>473</v>
      </c>
      <c r="B72" s="71">
        <v>0.56721087999999997</v>
      </c>
      <c r="C72" s="71">
        <v>0.5828894</v>
      </c>
      <c r="D72" s="71">
        <v>0.53971113000000004</v>
      </c>
      <c r="E72" s="71">
        <v>0.50097009999999997</v>
      </c>
      <c r="F72" s="71">
        <v>0.53300890000000001</v>
      </c>
      <c r="G72" s="71">
        <v>0.54963830000000002</v>
      </c>
      <c r="H72" s="71">
        <v>0.54732349999999996</v>
      </c>
      <c r="I72" s="71">
        <v>0.51586969999999999</v>
      </c>
      <c r="J72" s="71">
        <v>0.56483470000000002</v>
      </c>
      <c r="K72" s="71">
        <v>0.54772860000000001</v>
      </c>
      <c r="L72" s="71">
        <v>0.56275120000000001</v>
      </c>
      <c r="M72" s="71">
        <v>0.55541560000000001</v>
      </c>
    </row>
    <row r="73" spans="1:13" x14ac:dyDescent="0.3">
      <c r="A73" s="71" t="s">
        <v>197</v>
      </c>
      <c r="B73" s="71">
        <v>0.58081183999999997</v>
      </c>
      <c r="C73" s="71">
        <v>0.5828894</v>
      </c>
      <c r="D73" s="71">
        <v>0.55261523999999995</v>
      </c>
      <c r="E73" s="71">
        <v>0.54005570000000003</v>
      </c>
      <c r="F73" s="71">
        <v>0.58379749999999997</v>
      </c>
      <c r="G73" s="71">
        <v>0.54174020000000001</v>
      </c>
      <c r="H73" s="71">
        <v>0.587341</v>
      </c>
      <c r="I73" s="71">
        <v>0.5567993</v>
      </c>
      <c r="J73" s="71">
        <v>0.53728240000000005</v>
      </c>
      <c r="K73" s="71">
        <v>0.58618680000000001</v>
      </c>
      <c r="L73" s="71">
        <v>0.56275120000000001</v>
      </c>
      <c r="M73" s="71">
        <v>0.57713320000000001</v>
      </c>
    </row>
    <row r="74" spans="1:13" x14ac:dyDescent="0.3">
      <c r="A74" s="71" t="s">
        <v>474</v>
      </c>
      <c r="B74" s="71">
        <v>0.64457476000000002</v>
      </c>
      <c r="C74" s="71">
        <v>0.6654177</v>
      </c>
      <c r="D74" s="71">
        <v>0.63064302000000005</v>
      </c>
      <c r="E74" s="71">
        <v>0.63075349999999997</v>
      </c>
      <c r="F74" s="71">
        <v>0.66380600000000001</v>
      </c>
      <c r="G74" s="71">
        <v>0.6191873</v>
      </c>
      <c r="H74" s="71">
        <v>0.66377779999999997</v>
      </c>
      <c r="I74" s="71">
        <v>0.60163920000000004</v>
      </c>
      <c r="J74" s="71">
        <v>0.66220970000000001</v>
      </c>
      <c r="K74" s="71">
        <v>0.57429609999999998</v>
      </c>
      <c r="L74" s="71">
        <v>0.68096590000000001</v>
      </c>
      <c r="M74" s="71">
        <v>0.65781529999999999</v>
      </c>
    </row>
    <row r="75" spans="1:13" x14ac:dyDescent="0.3">
      <c r="A75" s="71" t="s">
        <v>475</v>
      </c>
      <c r="B75" s="71">
        <v>0.62599464999999999</v>
      </c>
      <c r="C75" s="71">
        <v>0.60940910000000004</v>
      </c>
      <c r="D75" s="71">
        <v>0.56459682</v>
      </c>
      <c r="E75" s="71">
        <v>0.56169729999999995</v>
      </c>
      <c r="F75" s="71">
        <v>0.60407189999999999</v>
      </c>
      <c r="G75" s="71">
        <v>0.61426789999999998</v>
      </c>
      <c r="H75" s="71">
        <v>0.59424030000000005</v>
      </c>
      <c r="I75" s="71">
        <v>0.60163920000000004</v>
      </c>
      <c r="J75" s="71">
        <v>0.62123320000000004</v>
      </c>
      <c r="K75" s="71">
        <v>0.61760939999999998</v>
      </c>
      <c r="L75" s="71">
        <v>0.62167170000000005</v>
      </c>
      <c r="M75" s="71">
        <v>0.58381839999999996</v>
      </c>
    </row>
    <row r="76" spans="1:13" x14ac:dyDescent="0.3">
      <c r="A76" s="71" t="s">
        <v>476</v>
      </c>
      <c r="B76" s="71">
        <v>0.82608705000000004</v>
      </c>
      <c r="C76" s="71">
        <v>0.85495010000000005</v>
      </c>
      <c r="D76" s="71">
        <v>0.85713052000000001</v>
      </c>
      <c r="E76" s="71">
        <v>0.84607129999999997</v>
      </c>
      <c r="F76" s="71">
        <v>0.87010880000000002</v>
      </c>
      <c r="G76" s="71">
        <v>0.85771649999999999</v>
      </c>
      <c r="H76" s="71">
        <v>0.85193350000000001</v>
      </c>
      <c r="I76" s="71">
        <v>0.81030150000000001</v>
      </c>
      <c r="J76" s="71">
        <v>0.84935210000000005</v>
      </c>
      <c r="K76" s="71">
        <v>0.85653330000000005</v>
      </c>
      <c r="L76" s="71">
        <v>0.85987919999999995</v>
      </c>
      <c r="M76" s="71">
        <v>0.83423749999999997</v>
      </c>
    </row>
    <row r="77" spans="1:13" x14ac:dyDescent="0.3">
      <c r="A77" s="71" t="s">
        <v>477</v>
      </c>
      <c r="B77" s="71">
        <v>0.74233663000000005</v>
      </c>
      <c r="C77" s="71">
        <v>0.75615089999999996</v>
      </c>
      <c r="D77" s="71">
        <v>0.71938429999999998</v>
      </c>
      <c r="E77" s="71">
        <v>0.72192310000000004</v>
      </c>
      <c r="F77" s="71">
        <v>0.74692689999999995</v>
      </c>
      <c r="G77" s="71">
        <v>0.70245259999999998</v>
      </c>
      <c r="H77" s="71">
        <v>0.7208521</v>
      </c>
      <c r="I77" s="71">
        <v>0.69887540000000004</v>
      </c>
      <c r="J77" s="71">
        <v>0.74998260000000005</v>
      </c>
      <c r="K77" s="71">
        <v>0.73221619999999998</v>
      </c>
      <c r="L77" s="71">
        <v>0.73674980000000001</v>
      </c>
      <c r="M77" s="71">
        <v>0.79310720000000001</v>
      </c>
    </row>
    <row r="78" spans="1:13" x14ac:dyDescent="0.3">
      <c r="A78" s="71" t="s">
        <v>478</v>
      </c>
      <c r="B78" s="71">
        <v>0.25887617000000002</v>
      </c>
      <c r="C78" s="71">
        <v>0.42828539999999998</v>
      </c>
      <c r="D78" s="71">
        <v>0.34866140000000001</v>
      </c>
      <c r="E78" s="71">
        <v>0.4027328</v>
      </c>
      <c r="F78" s="71">
        <v>0.4303495</v>
      </c>
      <c r="G78" s="71">
        <v>0.35975240000000003</v>
      </c>
      <c r="H78" s="71">
        <v>0.43974069999999998</v>
      </c>
      <c r="I78" s="71">
        <v>0.38495669999999999</v>
      </c>
      <c r="J78" s="71">
        <v>0.41899219999999998</v>
      </c>
      <c r="K78" s="71">
        <v>0.23892389999999999</v>
      </c>
      <c r="L78" s="71">
        <v>0.324075</v>
      </c>
      <c r="M78" s="71">
        <v>0.38921230000000001</v>
      </c>
    </row>
    <row r="79" spans="1:13" x14ac:dyDescent="0.3">
      <c r="A79" s="71" t="s">
        <v>479</v>
      </c>
      <c r="B79" s="71">
        <v>0.66122915000000004</v>
      </c>
      <c r="C79" s="71">
        <v>0.67555310000000002</v>
      </c>
      <c r="D79" s="71">
        <v>0.66883570999999997</v>
      </c>
      <c r="E79" s="71">
        <v>0.69536149999999997</v>
      </c>
      <c r="F79" s="71">
        <v>0.70845880000000006</v>
      </c>
      <c r="G79" s="71">
        <v>0.61674779999999996</v>
      </c>
      <c r="H79" s="71">
        <v>0.67216960000000003</v>
      </c>
      <c r="I79" s="71">
        <v>0.60720160000000001</v>
      </c>
      <c r="J79" s="71">
        <v>0.6833304</v>
      </c>
      <c r="K79" s="71">
        <v>0.72207520000000003</v>
      </c>
      <c r="L79" s="71">
        <v>0.68096590000000001</v>
      </c>
      <c r="M79" s="71">
        <v>0.66625199999999996</v>
      </c>
    </row>
    <row r="80" spans="1:13" x14ac:dyDescent="0.3">
      <c r="A80" s="71" t="s">
        <v>198</v>
      </c>
      <c r="B80" s="71">
        <v>0.48970780000000003</v>
      </c>
      <c r="C80" s="71">
        <v>0.43574629999999998</v>
      </c>
      <c r="D80" s="71">
        <v>0.40205676000000001</v>
      </c>
      <c r="E80" s="71">
        <v>0.3731836</v>
      </c>
      <c r="F80" s="71">
        <v>0.44863130000000001</v>
      </c>
      <c r="G80" s="71">
        <v>0.39593349999999999</v>
      </c>
      <c r="H80" s="71">
        <v>0.40960590000000002</v>
      </c>
      <c r="I80" s="71">
        <v>0.34092610000000001</v>
      </c>
      <c r="J80" s="71">
        <v>0.40923920000000003</v>
      </c>
      <c r="K80" s="71">
        <v>0.48829640000000002</v>
      </c>
      <c r="L80" s="71">
        <v>0.47448010000000002</v>
      </c>
      <c r="M80" s="71">
        <v>0.53065850000000003</v>
      </c>
    </row>
    <row r="81" spans="1:13" x14ac:dyDescent="0.3">
      <c r="A81" s="71" t="s">
        <v>199</v>
      </c>
      <c r="B81" s="71">
        <v>0.33447568999999999</v>
      </c>
      <c r="C81" s="71">
        <v>0.39390130000000001</v>
      </c>
      <c r="D81" s="71">
        <v>0.43006683000000001</v>
      </c>
      <c r="E81" s="71">
        <v>0.29039330000000002</v>
      </c>
      <c r="F81" s="71">
        <v>0.3721911</v>
      </c>
      <c r="G81" s="71">
        <v>0.40628439999999999</v>
      </c>
      <c r="H81" s="71">
        <v>0.3981037</v>
      </c>
      <c r="I81" s="71">
        <v>0.34092610000000001</v>
      </c>
      <c r="J81" s="71">
        <v>0.38761390000000001</v>
      </c>
      <c r="K81" s="71">
        <v>0.41327049999999999</v>
      </c>
      <c r="L81" s="71">
        <v>0.41128949999999997</v>
      </c>
      <c r="M81" s="71">
        <v>0.49113119999999999</v>
      </c>
    </row>
    <row r="82" spans="1:13" x14ac:dyDescent="0.3">
      <c r="A82" s="71" t="s">
        <v>480</v>
      </c>
      <c r="B82" s="71">
        <v>0.82703044999999997</v>
      </c>
      <c r="C82" s="71">
        <v>0.83948889999999998</v>
      </c>
      <c r="D82" s="71">
        <v>0.84013667999999997</v>
      </c>
      <c r="E82" s="71">
        <v>0.83141080000000001</v>
      </c>
      <c r="F82" s="71">
        <v>0.86896329999999999</v>
      </c>
      <c r="G82" s="71">
        <v>0.8552284</v>
      </c>
      <c r="H82" s="71">
        <v>0.83429249999999999</v>
      </c>
      <c r="I82" s="71">
        <v>0.8554735</v>
      </c>
      <c r="J82" s="71">
        <v>0.83134739999999996</v>
      </c>
      <c r="K82" s="71">
        <v>0.81322000000000005</v>
      </c>
      <c r="L82" s="71">
        <v>0.84750899999999996</v>
      </c>
      <c r="M82" s="71">
        <v>0.76479189999999997</v>
      </c>
    </row>
    <row r="83" spans="1:13" x14ac:dyDescent="0.3">
      <c r="A83" s="71" t="s">
        <v>481</v>
      </c>
      <c r="B83" s="71">
        <v>0.33447568999999999</v>
      </c>
      <c r="C83" s="71">
        <v>0.37308649999999999</v>
      </c>
      <c r="D83" s="71">
        <v>0.46488186999999997</v>
      </c>
      <c r="E83" s="71">
        <v>0.3731836</v>
      </c>
      <c r="F83" s="71">
        <v>0.40962330000000002</v>
      </c>
      <c r="G83" s="71">
        <v>0.26881480000000002</v>
      </c>
      <c r="H83" s="71">
        <v>0.30202309999999999</v>
      </c>
      <c r="I83" s="71">
        <v>0.31391869999999999</v>
      </c>
      <c r="J83" s="71">
        <v>0.31424419999999997</v>
      </c>
      <c r="K83" s="71">
        <v>0.39684409999999998</v>
      </c>
      <c r="L83" s="71">
        <v>0.39973999999999998</v>
      </c>
      <c r="M83" s="71">
        <v>0.36834840000000002</v>
      </c>
    </row>
    <row r="84" spans="1:13" x14ac:dyDescent="0.3">
      <c r="A84" s="71" t="s">
        <v>482</v>
      </c>
      <c r="B84" s="71">
        <v>0.39969427000000002</v>
      </c>
      <c r="C84" s="71">
        <v>0.4032888</v>
      </c>
      <c r="D84" s="71">
        <v>0.36841015999999999</v>
      </c>
      <c r="E84" s="71">
        <v>0.3731836</v>
      </c>
      <c r="F84" s="71">
        <v>0.3721911</v>
      </c>
      <c r="G84" s="71">
        <v>0.37280649999999999</v>
      </c>
      <c r="H84" s="71">
        <v>0.43974069999999998</v>
      </c>
      <c r="I84" s="71">
        <v>0.34092610000000001</v>
      </c>
      <c r="J84" s="71">
        <v>0.2707698</v>
      </c>
      <c r="K84" s="71">
        <v>0.45483410000000002</v>
      </c>
      <c r="L84" s="71">
        <v>0.38726559999999999</v>
      </c>
      <c r="M84" s="71">
        <v>0.40787570000000001</v>
      </c>
    </row>
    <row r="85" spans="1:13" x14ac:dyDescent="0.3">
      <c r="A85" s="71" t="s">
        <v>483</v>
      </c>
      <c r="B85" s="71">
        <v>0.66384463999999999</v>
      </c>
      <c r="C85" s="71">
        <v>0.73075199999999996</v>
      </c>
      <c r="D85" s="71">
        <v>0.62265718999999997</v>
      </c>
      <c r="E85" s="71">
        <v>0.64947480000000002</v>
      </c>
      <c r="F85" s="71">
        <v>0.67622990000000005</v>
      </c>
      <c r="G85" s="71">
        <v>0.67839669999999996</v>
      </c>
      <c r="H85" s="71">
        <v>0.65490630000000005</v>
      </c>
      <c r="I85" s="71">
        <v>0.51586969999999999</v>
      </c>
      <c r="J85" s="71">
        <v>0.69743469999999996</v>
      </c>
      <c r="K85" s="71">
        <v>0.58034399999999997</v>
      </c>
      <c r="L85" s="71">
        <v>0.68292629999999999</v>
      </c>
      <c r="M85" s="71">
        <v>0.59026049999999997</v>
      </c>
    </row>
    <row r="86" spans="1:13" x14ac:dyDescent="0.3">
      <c r="A86" s="71" t="s">
        <v>484</v>
      </c>
      <c r="B86" s="71">
        <v>0.71833599000000004</v>
      </c>
      <c r="C86" s="71">
        <v>0.72085319999999997</v>
      </c>
      <c r="D86" s="71">
        <v>0.68927305999999999</v>
      </c>
      <c r="E86" s="71">
        <v>0.66085289999999997</v>
      </c>
      <c r="F86" s="71">
        <v>0.74438230000000005</v>
      </c>
      <c r="G86" s="71">
        <v>0.65169410000000005</v>
      </c>
      <c r="H86" s="71">
        <v>0.75307959999999996</v>
      </c>
      <c r="I86" s="71">
        <v>0.71139509999999995</v>
      </c>
      <c r="J86" s="71">
        <v>0.68658039999999998</v>
      </c>
      <c r="K86" s="71">
        <v>0.70275209999999999</v>
      </c>
      <c r="L86" s="71">
        <v>0.66865580000000002</v>
      </c>
      <c r="M86" s="71">
        <v>0.68938980000000005</v>
      </c>
    </row>
    <row r="87" spans="1:13" x14ac:dyDescent="0.3">
      <c r="A87" s="71" t="s">
        <v>485</v>
      </c>
      <c r="B87" s="71">
        <v>0.74073613000000005</v>
      </c>
      <c r="C87" s="71">
        <v>0.77355079999999998</v>
      </c>
      <c r="D87" s="71">
        <v>0.76704494999999995</v>
      </c>
      <c r="E87" s="71">
        <v>0.74473829999999996</v>
      </c>
      <c r="F87" s="71">
        <v>0.74309420000000004</v>
      </c>
      <c r="G87" s="71">
        <v>0.7445676</v>
      </c>
      <c r="H87" s="71">
        <v>0.75186229999999998</v>
      </c>
      <c r="I87" s="71">
        <v>0.72864189999999995</v>
      </c>
      <c r="J87" s="71">
        <v>0.73673739999999999</v>
      </c>
      <c r="K87" s="71">
        <v>0.72207520000000003</v>
      </c>
      <c r="L87" s="71">
        <v>0.74217109999999997</v>
      </c>
      <c r="M87" s="71">
        <v>0.75002179999999996</v>
      </c>
    </row>
    <row r="88" spans="1:13" x14ac:dyDescent="0.3">
      <c r="A88" s="71" t="s">
        <v>200</v>
      </c>
      <c r="B88" s="71">
        <v>0.46491284999999999</v>
      </c>
      <c r="C88" s="71">
        <v>0.47390870000000002</v>
      </c>
      <c r="D88" s="71">
        <v>0.47504684000000003</v>
      </c>
      <c r="E88" s="71">
        <v>0.45918340000000002</v>
      </c>
      <c r="F88" s="71">
        <v>0.49962030000000002</v>
      </c>
      <c r="G88" s="71">
        <v>0.43363780000000002</v>
      </c>
      <c r="H88" s="71">
        <v>0.44861220000000002</v>
      </c>
      <c r="I88" s="71">
        <v>0.48576130000000001</v>
      </c>
      <c r="J88" s="71">
        <v>0.4864349</v>
      </c>
      <c r="K88" s="71">
        <v>0.4667248</v>
      </c>
      <c r="L88" s="71">
        <v>0.42204180000000002</v>
      </c>
      <c r="M88" s="71">
        <v>0.50187020000000004</v>
      </c>
    </row>
    <row r="89" spans="1:13" x14ac:dyDescent="0.3">
      <c r="A89" s="71" t="s">
        <v>486</v>
      </c>
      <c r="B89" s="71">
        <v>0.64162332</v>
      </c>
      <c r="C89" s="71">
        <v>0.62407170000000001</v>
      </c>
      <c r="D89" s="71">
        <v>0.66250776</v>
      </c>
      <c r="E89" s="71">
        <v>0.61330960000000001</v>
      </c>
      <c r="F89" s="71">
        <v>0.63807239999999998</v>
      </c>
      <c r="G89" s="71">
        <v>0.57110740000000004</v>
      </c>
      <c r="H89" s="71">
        <v>0.5725479</v>
      </c>
      <c r="I89" s="71">
        <v>0.60720160000000001</v>
      </c>
      <c r="J89" s="71">
        <v>0.61098390000000002</v>
      </c>
      <c r="K89" s="71">
        <v>0.66719059999999997</v>
      </c>
      <c r="L89" s="71">
        <v>0.59325740000000005</v>
      </c>
      <c r="M89" s="71">
        <v>0.72819259999999997</v>
      </c>
    </row>
    <row r="90" spans="1:13" x14ac:dyDescent="0.3">
      <c r="A90" s="71" t="s">
        <v>487</v>
      </c>
      <c r="B90" s="71">
        <v>0.52406094000000003</v>
      </c>
      <c r="C90" s="71">
        <v>0.51714559999999998</v>
      </c>
      <c r="D90" s="71">
        <v>0.44249256999999997</v>
      </c>
      <c r="E90" s="71">
        <v>0.45918340000000002</v>
      </c>
      <c r="F90" s="71">
        <v>0.49962030000000002</v>
      </c>
      <c r="G90" s="71">
        <v>0.38481520000000002</v>
      </c>
      <c r="H90" s="71">
        <v>0.48665750000000002</v>
      </c>
      <c r="I90" s="71">
        <v>0.52485630000000005</v>
      </c>
      <c r="J90" s="71">
        <v>0.53728240000000005</v>
      </c>
      <c r="K90" s="71">
        <v>0.57429609999999998</v>
      </c>
      <c r="L90" s="71">
        <v>0.54492070000000004</v>
      </c>
      <c r="M90" s="71">
        <v>0.57018570000000002</v>
      </c>
    </row>
    <row r="91" spans="1:13" x14ac:dyDescent="0.3">
      <c r="A91" s="71" t="s">
        <v>488</v>
      </c>
      <c r="B91" s="71">
        <v>0.87816780999999999</v>
      </c>
      <c r="C91" s="71">
        <v>0.91351930000000003</v>
      </c>
      <c r="D91" s="71">
        <v>0.90662423000000003</v>
      </c>
      <c r="E91" s="71">
        <v>0.90060390000000001</v>
      </c>
      <c r="F91" s="71">
        <v>0.90879949999999998</v>
      </c>
      <c r="G91" s="71">
        <v>0.91181889999999999</v>
      </c>
      <c r="H91" s="71">
        <v>0.9186666</v>
      </c>
      <c r="I91" s="71">
        <v>0.90686840000000002</v>
      </c>
      <c r="J91" s="71">
        <v>0.91207890000000003</v>
      </c>
      <c r="K91" s="71">
        <v>0.90430980000000005</v>
      </c>
      <c r="L91" s="71">
        <v>0.92980680000000004</v>
      </c>
      <c r="M91" s="71">
        <v>0.88875170000000003</v>
      </c>
    </row>
    <row r="92" spans="1:13" x14ac:dyDescent="0.3">
      <c r="A92" s="71" t="s">
        <v>489</v>
      </c>
      <c r="B92" s="71">
        <v>0.73416996000000001</v>
      </c>
      <c r="C92" s="71">
        <v>0.76011459999999997</v>
      </c>
      <c r="D92" s="71">
        <v>0.72166556999999998</v>
      </c>
      <c r="E92" s="71">
        <v>0.72379680000000002</v>
      </c>
      <c r="F92" s="71">
        <v>0.75066719999999998</v>
      </c>
      <c r="G92" s="71">
        <v>0.7487066</v>
      </c>
      <c r="H92" s="71">
        <v>0.75307959999999996</v>
      </c>
      <c r="I92" s="71">
        <v>0.70524699999999996</v>
      </c>
      <c r="J92" s="71">
        <v>0.72221869999999999</v>
      </c>
      <c r="K92" s="71">
        <v>0.70275209999999999</v>
      </c>
      <c r="L92" s="71">
        <v>0.74869289999999999</v>
      </c>
      <c r="M92" s="71">
        <v>0.73944319999999997</v>
      </c>
    </row>
    <row r="93" spans="1:13" x14ac:dyDescent="0.3">
      <c r="A93" s="71" t="s">
        <v>490</v>
      </c>
      <c r="B93" s="71">
        <v>0.83074965999999995</v>
      </c>
      <c r="C93" s="71">
        <v>0.83720539999999999</v>
      </c>
      <c r="D93" s="71">
        <v>0.82493660000000002</v>
      </c>
      <c r="E93" s="71">
        <v>0.83236699999999997</v>
      </c>
      <c r="F93" s="71">
        <v>0.84203779999999995</v>
      </c>
      <c r="G93" s="71">
        <v>0.84803390000000001</v>
      </c>
      <c r="H93" s="71">
        <v>0.81761989999999996</v>
      </c>
      <c r="I93" s="71">
        <v>0.7844354</v>
      </c>
      <c r="J93" s="71">
        <v>0.84714599999999995</v>
      </c>
      <c r="K93" s="71">
        <v>0.82936639999999995</v>
      </c>
      <c r="L93" s="71">
        <v>0.83627189999999996</v>
      </c>
      <c r="M93" s="71">
        <v>0.80289630000000001</v>
      </c>
    </row>
    <row r="94" spans="1:13" x14ac:dyDescent="0.3">
      <c r="A94" s="71" t="s">
        <v>491</v>
      </c>
      <c r="B94" s="71">
        <v>0.51118617</v>
      </c>
      <c r="C94" s="71">
        <v>0.58808479999999996</v>
      </c>
      <c r="D94" s="71">
        <v>0.57028111000000004</v>
      </c>
      <c r="E94" s="71">
        <v>0.51507219999999998</v>
      </c>
      <c r="F94" s="71">
        <v>0.5873659</v>
      </c>
      <c r="G94" s="71">
        <v>0.54963830000000002</v>
      </c>
      <c r="H94" s="71">
        <v>0.60084590000000004</v>
      </c>
      <c r="I94" s="71">
        <v>0.56395139999999999</v>
      </c>
      <c r="J94" s="71">
        <v>0.57858240000000005</v>
      </c>
      <c r="K94" s="71">
        <v>0.60775829999999997</v>
      </c>
      <c r="L94" s="71">
        <v>0.57874950000000003</v>
      </c>
      <c r="M94" s="71">
        <v>0.64895650000000005</v>
      </c>
    </row>
    <row r="95" spans="1:13" x14ac:dyDescent="0.3">
      <c r="A95" s="71" t="s">
        <v>492</v>
      </c>
      <c r="B95" s="71">
        <v>0.70684190000000002</v>
      </c>
      <c r="C95" s="71">
        <v>0.71350009999999997</v>
      </c>
      <c r="D95" s="71">
        <v>0.68081727999999997</v>
      </c>
      <c r="E95" s="71">
        <v>0.68146119999999999</v>
      </c>
      <c r="F95" s="71">
        <v>0.69138489999999997</v>
      </c>
      <c r="G95" s="71">
        <v>0.71573810000000004</v>
      </c>
      <c r="H95" s="71">
        <v>0.70012680000000005</v>
      </c>
      <c r="I95" s="71">
        <v>0.68185220000000002</v>
      </c>
      <c r="J95" s="71">
        <v>0.67832049999999999</v>
      </c>
      <c r="K95" s="71">
        <v>0.65606759999999997</v>
      </c>
      <c r="L95" s="71">
        <v>0.68292629999999999</v>
      </c>
      <c r="M95" s="71">
        <v>0.63477790000000001</v>
      </c>
    </row>
    <row r="96" spans="1:13" x14ac:dyDescent="0.3">
      <c r="A96" s="71" t="s">
        <v>493</v>
      </c>
      <c r="B96" s="71">
        <v>0.71459514999999996</v>
      </c>
      <c r="C96" s="71">
        <v>0.7585421</v>
      </c>
      <c r="D96" s="71">
        <v>0.70748776999999996</v>
      </c>
      <c r="E96" s="71">
        <v>0.73805399999999999</v>
      </c>
      <c r="F96" s="71">
        <v>0.71633939999999996</v>
      </c>
      <c r="G96" s="71">
        <v>0.73369119999999999</v>
      </c>
      <c r="H96" s="71">
        <v>0.76475499999999996</v>
      </c>
      <c r="I96" s="71">
        <v>0.69226319999999997</v>
      </c>
      <c r="J96" s="71">
        <v>0.72221869999999999</v>
      </c>
      <c r="K96" s="71">
        <v>0.74638970000000004</v>
      </c>
      <c r="L96" s="71">
        <v>0.72678359999999997</v>
      </c>
      <c r="M96" s="71">
        <v>0.70985160000000003</v>
      </c>
    </row>
    <row r="97" spans="1:13" x14ac:dyDescent="0.3">
      <c r="A97" s="71" t="s">
        <v>494</v>
      </c>
      <c r="B97" s="71">
        <v>0.68789663999999995</v>
      </c>
      <c r="C97" s="71">
        <v>0.69143670000000002</v>
      </c>
      <c r="D97" s="71">
        <v>0.67790119999999998</v>
      </c>
      <c r="E97" s="71">
        <v>0.64347149999999997</v>
      </c>
      <c r="F97" s="71">
        <v>0.69317930000000005</v>
      </c>
      <c r="G97" s="71">
        <v>0.67342290000000005</v>
      </c>
      <c r="H97" s="71">
        <v>0.69135559999999996</v>
      </c>
      <c r="I97" s="71">
        <v>0.60720160000000001</v>
      </c>
      <c r="J97" s="71">
        <v>0.65643370000000001</v>
      </c>
      <c r="K97" s="71">
        <v>0.62692769999999998</v>
      </c>
      <c r="L97" s="71">
        <v>0.67286809999999997</v>
      </c>
      <c r="M97" s="71">
        <v>0.61391399999999996</v>
      </c>
    </row>
    <row r="98" spans="1:13" x14ac:dyDescent="0.3">
      <c r="A98" s="71" t="s">
        <v>495</v>
      </c>
      <c r="B98" s="71">
        <v>0.88747571000000003</v>
      </c>
      <c r="C98" s="71">
        <v>0.89891860000000001</v>
      </c>
      <c r="D98" s="71">
        <v>0.89086891999999995</v>
      </c>
      <c r="E98" s="71">
        <v>0.91090729999999998</v>
      </c>
      <c r="F98" s="71">
        <v>0.90058020000000005</v>
      </c>
      <c r="G98" s="71">
        <v>0.87626210000000004</v>
      </c>
      <c r="H98" s="71">
        <v>0.88108430000000004</v>
      </c>
      <c r="I98" s="71">
        <v>0.88248090000000001</v>
      </c>
      <c r="J98" s="71">
        <v>0.89567410000000003</v>
      </c>
      <c r="K98" s="71">
        <v>0.90966820000000004</v>
      </c>
      <c r="L98" s="71">
        <v>0.89750830000000004</v>
      </c>
      <c r="M98" s="71">
        <v>0.91588999999999998</v>
      </c>
    </row>
    <row r="99" spans="1:13" x14ac:dyDescent="0.3">
      <c r="A99" s="71" t="s">
        <v>496</v>
      </c>
      <c r="B99" s="71">
        <v>1.11787612</v>
      </c>
      <c r="C99" s="71">
        <v>1.0981335999999999</v>
      </c>
      <c r="D99" s="71">
        <v>1.1247490899999999</v>
      </c>
      <c r="E99" s="71">
        <v>1.1210028999999999</v>
      </c>
      <c r="F99" s="71">
        <v>1.1149321999999999</v>
      </c>
      <c r="G99" s="71">
        <v>1.1022069000000001</v>
      </c>
      <c r="H99" s="71">
        <v>1.1076477</v>
      </c>
      <c r="I99" s="71">
        <v>1.1309594999999999</v>
      </c>
      <c r="J99" s="71">
        <v>1.0948519000000001</v>
      </c>
      <c r="K99" s="71">
        <v>1.1397982</v>
      </c>
      <c r="L99" s="71">
        <v>1.1185178</v>
      </c>
      <c r="M99" s="71">
        <v>1.1622087999999999</v>
      </c>
    </row>
    <row r="100" spans="1:13" x14ac:dyDescent="0.3">
      <c r="A100" s="71" t="s">
        <v>497</v>
      </c>
      <c r="B100" s="71">
        <v>0.56240906999999996</v>
      </c>
      <c r="C100" s="71">
        <v>0.52910760000000001</v>
      </c>
      <c r="D100" s="71">
        <v>0.53971113000000004</v>
      </c>
      <c r="E100" s="71">
        <v>0.43889800000000001</v>
      </c>
      <c r="F100" s="71">
        <v>0.53793679999999999</v>
      </c>
      <c r="G100" s="71">
        <v>0.47679830000000001</v>
      </c>
      <c r="H100" s="71">
        <v>0.49959910000000002</v>
      </c>
      <c r="I100" s="71">
        <v>0.47445399999999999</v>
      </c>
      <c r="J100" s="71">
        <v>0.51398719999999998</v>
      </c>
      <c r="K100" s="71">
        <v>0.54772860000000001</v>
      </c>
      <c r="L100" s="71">
        <v>0.56275120000000001</v>
      </c>
      <c r="M100" s="71">
        <v>0.54754150000000001</v>
      </c>
    </row>
    <row r="101" spans="1:13" x14ac:dyDescent="0.3">
      <c r="A101" s="71" t="s">
        <v>498</v>
      </c>
      <c r="B101" s="71">
        <v>1.1136573999999999</v>
      </c>
      <c r="C101" s="71">
        <v>1.1025815999999999</v>
      </c>
      <c r="D101" s="71">
        <v>1.1301875400000001</v>
      </c>
      <c r="E101" s="71">
        <v>1.0956710999999999</v>
      </c>
      <c r="F101" s="71">
        <v>1.1114762</v>
      </c>
      <c r="G101" s="71">
        <v>1.0977896</v>
      </c>
      <c r="H101" s="71">
        <v>1.0901517999999999</v>
      </c>
      <c r="I101" s="71">
        <v>1.1092877000000001</v>
      </c>
      <c r="J101" s="71">
        <v>1.0730772</v>
      </c>
      <c r="K101" s="71">
        <v>1.0731261000000001</v>
      </c>
      <c r="L101" s="71">
        <v>1.0635589999999999</v>
      </c>
      <c r="M101" s="71">
        <v>1.1386627</v>
      </c>
    </row>
    <row r="102" spans="1:13" x14ac:dyDescent="0.3">
      <c r="A102" s="71" t="s">
        <v>499</v>
      </c>
      <c r="B102" s="71">
        <v>1.06885495</v>
      </c>
      <c r="C102" s="71">
        <v>1.0478845000000001</v>
      </c>
      <c r="D102" s="71">
        <v>1.0524091499999999</v>
      </c>
      <c r="E102" s="71">
        <v>1.0841939</v>
      </c>
      <c r="F102" s="71">
        <v>1.0677844999999999</v>
      </c>
      <c r="G102" s="71">
        <v>1.0616989999999999</v>
      </c>
      <c r="H102" s="71">
        <v>1.0615494999999999</v>
      </c>
      <c r="I102" s="71">
        <v>1.0656129000000001</v>
      </c>
      <c r="J102" s="71">
        <v>1.0682673</v>
      </c>
      <c r="K102" s="71">
        <v>1.0887456</v>
      </c>
      <c r="L102" s="71">
        <v>1.0816136999999999</v>
      </c>
      <c r="M102" s="71">
        <v>1.0669824000000001</v>
      </c>
    </row>
    <row r="103" spans="1:13" x14ac:dyDescent="0.3">
      <c r="A103" s="71" t="s">
        <v>500</v>
      </c>
      <c r="B103" s="71">
        <v>0.39969427000000002</v>
      </c>
      <c r="C103" s="71">
        <v>0.45607550000000002</v>
      </c>
      <c r="D103" s="71">
        <v>0.44249256999999997</v>
      </c>
      <c r="E103" s="71">
        <v>0.4027328</v>
      </c>
      <c r="F103" s="71">
        <v>0.40962330000000002</v>
      </c>
      <c r="G103" s="71">
        <v>0.38481520000000002</v>
      </c>
      <c r="H103" s="71">
        <v>0.3981037</v>
      </c>
      <c r="I103" s="71">
        <v>0.4201145</v>
      </c>
      <c r="J103" s="71">
        <v>0.44496210000000003</v>
      </c>
      <c r="K103" s="71">
        <v>0.49814740000000002</v>
      </c>
      <c r="L103" s="71">
        <v>0.45045610000000003</v>
      </c>
      <c r="M103" s="71">
        <v>0.59026049999999997</v>
      </c>
    </row>
    <row r="104" spans="1:13" x14ac:dyDescent="0.3">
      <c r="A104" s="71" t="s">
        <v>501</v>
      </c>
      <c r="B104" s="71">
        <v>0.45571898</v>
      </c>
      <c r="C104" s="71">
        <v>0.50411099999999998</v>
      </c>
      <c r="D104" s="71">
        <v>0.44249256999999997</v>
      </c>
      <c r="E104" s="71">
        <v>0.4157054</v>
      </c>
      <c r="F104" s="71">
        <v>0.51721070000000002</v>
      </c>
      <c r="G104" s="71">
        <v>0.48880699999999999</v>
      </c>
      <c r="H104" s="71">
        <v>0.47975820000000002</v>
      </c>
      <c r="I104" s="71">
        <v>0.44938260000000002</v>
      </c>
      <c r="J104" s="71">
        <v>0.49236190000000002</v>
      </c>
      <c r="K104" s="71">
        <v>0.37868550000000001</v>
      </c>
      <c r="L104" s="71">
        <v>0.49529060000000003</v>
      </c>
      <c r="M104" s="71">
        <v>0.49113119999999999</v>
      </c>
    </row>
    <row r="105" spans="1:13" x14ac:dyDescent="0.3">
      <c r="A105" s="71" t="s">
        <v>201</v>
      </c>
      <c r="B105" s="71">
        <v>0.84227543999999999</v>
      </c>
      <c r="C105" s="71">
        <v>0.82670900000000003</v>
      </c>
      <c r="D105" s="71">
        <v>0.81996822000000003</v>
      </c>
      <c r="E105" s="71">
        <v>0.81947380000000003</v>
      </c>
      <c r="F105" s="71">
        <v>0.84203779999999995</v>
      </c>
      <c r="G105" s="71">
        <v>0.78481480000000003</v>
      </c>
      <c r="H105" s="71">
        <v>0.81108380000000002</v>
      </c>
      <c r="I105" s="71">
        <v>0.82824469999999994</v>
      </c>
      <c r="J105" s="71">
        <v>0.83679919999999997</v>
      </c>
      <c r="K105" s="71">
        <v>0.83623380000000003</v>
      </c>
      <c r="L105" s="71">
        <v>0.85218150000000004</v>
      </c>
      <c r="M105" s="71">
        <v>0.88519689999999995</v>
      </c>
    </row>
    <row r="106" spans="1:13" x14ac:dyDescent="0.3">
      <c r="A106" s="71" t="s">
        <v>502</v>
      </c>
      <c r="B106" s="71">
        <v>0.46491284999999999</v>
      </c>
      <c r="C106" s="71">
        <v>0.45607550000000002</v>
      </c>
      <c r="D106" s="71">
        <v>0.32627210000000001</v>
      </c>
      <c r="E106" s="71">
        <v>0.26084410000000002</v>
      </c>
      <c r="F106" s="71">
        <v>0.55621860000000001</v>
      </c>
      <c r="G106" s="71">
        <v>0.29194179999999997</v>
      </c>
      <c r="H106" s="71">
        <v>0.38568029999999998</v>
      </c>
      <c r="I106" s="71">
        <v>0.435359</v>
      </c>
      <c r="J106" s="71">
        <v>0.44496210000000003</v>
      </c>
      <c r="K106" s="71">
        <v>0.47784789999999999</v>
      </c>
      <c r="L106" s="71">
        <v>0.46687630000000002</v>
      </c>
      <c r="M106" s="71">
        <v>0.42475869999999999</v>
      </c>
    </row>
    <row r="107" spans="1:13" x14ac:dyDescent="0.3">
      <c r="A107" s="71" t="s">
        <v>503</v>
      </c>
      <c r="B107" s="71">
        <v>0.94810766000000002</v>
      </c>
      <c r="C107" s="71">
        <v>0.96350789999999997</v>
      </c>
      <c r="D107" s="71">
        <v>0.97783576000000005</v>
      </c>
      <c r="E107" s="71">
        <v>0.96230590000000005</v>
      </c>
      <c r="F107" s="71">
        <v>0.94996659999999999</v>
      </c>
      <c r="G107" s="71">
        <v>0.96170820000000001</v>
      </c>
      <c r="H107" s="71">
        <v>0.96915200000000001</v>
      </c>
      <c r="I107" s="71">
        <v>0.95577959999999995</v>
      </c>
      <c r="J107" s="71">
        <v>0.96594329999999995</v>
      </c>
      <c r="K107" s="71">
        <v>0.97837260000000004</v>
      </c>
      <c r="L107" s="71">
        <v>0.97494069999999999</v>
      </c>
      <c r="M107" s="71">
        <v>0.94801820000000003</v>
      </c>
    </row>
    <row r="108" spans="1:13" x14ac:dyDescent="0.3">
      <c r="A108" s="71" t="s">
        <v>202</v>
      </c>
      <c r="B108" s="71">
        <v>0.52406094000000003</v>
      </c>
      <c r="C108" s="71">
        <v>0.5365685</v>
      </c>
      <c r="D108" s="71">
        <v>0.46488186999999997</v>
      </c>
      <c r="E108" s="71">
        <v>0.52168829999999999</v>
      </c>
      <c r="F108" s="71">
        <v>0.4866781</v>
      </c>
      <c r="G108" s="71">
        <v>0.53340310000000002</v>
      </c>
      <c r="H108" s="71">
        <v>0.48665750000000002</v>
      </c>
      <c r="I108" s="71">
        <v>0.48576130000000001</v>
      </c>
      <c r="J108" s="71">
        <v>0.51398719999999998</v>
      </c>
      <c r="K108" s="71">
        <v>0.48829640000000002</v>
      </c>
      <c r="L108" s="71">
        <v>0.54492070000000004</v>
      </c>
      <c r="M108" s="71">
        <v>0.57713320000000001</v>
      </c>
    </row>
    <row r="109" spans="1:13" x14ac:dyDescent="0.3">
      <c r="A109" s="71" t="s">
        <v>504</v>
      </c>
      <c r="B109" s="71">
        <v>0.38569859000000001</v>
      </c>
      <c r="C109" s="71">
        <v>0.34878749999999997</v>
      </c>
      <c r="D109" s="71">
        <v>0.34866140000000001</v>
      </c>
      <c r="E109" s="71">
        <v>0.11233949999999999</v>
      </c>
      <c r="F109" s="71">
        <v>0.34104390000000001</v>
      </c>
      <c r="G109" s="71">
        <v>0.29194179999999997</v>
      </c>
      <c r="H109" s="71">
        <v>0.2780975</v>
      </c>
      <c r="I109" s="71">
        <v>0.2819757</v>
      </c>
      <c r="J109" s="71">
        <v>0.37551780000000001</v>
      </c>
      <c r="K109" s="71">
        <v>0.23892389999999999</v>
      </c>
      <c r="L109" s="71">
        <v>0.41128949999999997</v>
      </c>
      <c r="M109" s="71">
        <v>0.47969899999999999</v>
      </c>
    </row>
    <row r="110" spans="1:13" x14ac:dyDescent="0.3">
      <c r="A110" s="71" t="s">
        <v>505</v>
      </c>
      <c r="B110" s="71">
        <v>0.70282047000000003</v>
      </c>
      <c r="C110" s="71">
        <v>0.71774729999999998</v>
      </c>
      <c r="D110" s="71">
        <v>0.65254420000000002</v>
      </c>
      <c r="E110" s="71">
        <v>0.68386230000000003</v>
      </c>
      <c r="F110" s="71">
        <v>0.72529670000000002</v>
      </c>
      <c r="G110" s="71">
        <v>0.70245259999999998</v>
      </c>
      <c r="H110" s="71">
        <v>0.70680350000000003</v>
      </c>
      <c r="I110" s="71">
        <v>0.68539170000000005</v>
      </c>
      <c r="J110" s="71">
        <v>0.70895410000000003</v>
      </c>
      <c r="K110" s="71">
        <v>0.66719059999999997</v>
      </c>
      <c r="L110" s="71">
        <v>0.67696959999999995</v>
      </c>
      <c r="M110" s="71">
        <v>0.73107290000000003</v>
      </c>
    </row>
    <row r="111" spans="1:13" x14ac:dyDescent="0.3">
      <c r="A111" s="71" t="s">
        <v>506</v>
      </c>
      <c r="B111" s="71">
        <v>0.74073613000000005</v>
      </c>
      <c r="C111" s="71">
        <v>0.75774940000000002</v>
      </c>
      <c r="D111" s="71">
        <v>0.68927305999999999</v>
      </c>
      <c r="E111" s="71">
        <v>0.72929129999999998</v>
      </c>
      <c r="F111" s="71">
        <v>0.73513269999999997</v>
      </c>
      <c r="G111" s="71">
        <v>0.73703770000000002</v>
      </c>
      <c r="H111" s="71">
        <v>0.73780080000000003</v>
      </c>
      <c r="I111" s="71">
        <v>0.72307949999999999</v>
      </c>
      <c r="J111" s="71">
        <v>0.70895410000000003</v>
      </c>
      <c r="K111" s="71">
        <v>0.70564879999999996</v>
      </c>
      <c r="L111" s="71">
        <v>0.70128239999999997</v>
      </c>
      <c r="M111" s="71">
        <v>0.69647630000000005</v>
      </c>
    </row>
    <row r="112" spans="1:13" x14ac:dyDescent="0.3">
      <c r="A112" s="71" t="s">
        <v>507</v>
      </c>
      <c r="B112" s="71">
        <v>0.57640473999999997</v>
      </c>
      <c r="C112" s="71">
        <v>0.58551030000000004</v>
      </c>
      <c r="D112" s="71">
        <v>0.55261523999999995</v>
      </c>
      <c r="E112" s="71">
        <v>0.53416149999999996</v>
      </c>
      <c r="F112" s="71">
        <v>0.61915319999999996</v>
      </c>
      <c r="G112" s="71">
        <v>0.57110740000000004</v>
      </c>
      <c r="H112" s="71">
        <v>0.55182260000000005</v>
      </c>
      <c r="I112" s="71">
        <v>0.54934280000000002</v>
      </c>
      <c r="J112" s="71">
        <v>0.5611931</v>
      </c>
      <c r="K112" s="71">
        <v>0.57429609999999998</v>
      </c>
      <c r="L112" s="71">
        <v>0.56275120000000001</v>
      </c>
      <c r="M112" s="71">
        <v>0.60829009999999994</v>
      </c>
    </row>
    <row r="113" spans="1:13" x14ac:dyDescent="0.3">
      <c r="A113" s="71" t="s">
        <v>508</v>
      </c>
      <c r="B113" s="71">
        <v>0.59732362999999999</v>
      </c>
      <c r="C113" s="71">
        <v>0.68633250000000001</v>
      </c>
      <c r="D113" s="71">
        <v>0.62265718999999997</v>
      </c>
      <c r="E113" s="71">
        <v>0.58522719999999995</v>
      </c>
      <c r="F113" s="71">
        <v>0.65030049999999995</v>
      </c>
      <c r="G113" s="71">
        <v>0.64162129999999995</v>
      </c>
      <c r="H113" s="71">
        <v>0.64790320000000001</v>
      </c>
      <c r="I113" s="71">
        <v>0.59589440000000005</v>
      </c>
      <c r="J113" s="71">
        <v>0.66030880000000003</v>
      </c>
      <c r="K113" s="71">
        <v>0.67763910000000005</v>
      </c>
      <c r="L113" s="71">
        <v>0.6354725</v>
      </c>
      <c r="M113" s="71">
        <v>0.63477790000000001</v>
      </c>
    </row>
    <row r="114" spans="1:13" x14ac:dyDescent="0.3">
      <c r="A114" s="71" t="s">
        <v>509</v>
      </c>
      <c r="B114" s="71">
        <v>1.533053E-2</v>
      </c>
      <c r="C114" s="71">
        <v>0.3349241</v>
      </c>
      <c r="D114" s="71">
        <v>0.23244092999999999</v>
      </c>
      <c r="E114" s="71">
        <v>0.22467889999999999</v>
      </c>
      <c r="F114" s="71">
        <v>0.30203590000000002</v>
      </c>
      <c r="G114" s="71">
        <v>0.26881480000000002</v>
      </c>
      <c r="H114" s="71">
        <v>0.32274839999999999</v>
      </c>
      <c r="I114" s="71">
        <v>0.2428806</v>
      </c>
      <c r="J114" s="71">
        <v>0.20949609999999999</v>
      </c>
      <c r="K114" s="71">
        <v>0.30880469999999999</v>
      </c>
      <c r="L114" s="71">
        <v>0.30326449999999999</v>
      </c>
      <c r="M114" s="71">
        <v>0.1946061</v>
      </c>
    </row>
    <row r="115" spans="1:13" x14ac:dyDescent="0.3">
      <c r="A115" s="71" t="s">
        <v>203</v>
      </c>
      <c r="B115" s="71">
        <v>0.55745948000000001</v>
      </c>
      <c r="C115" s="71">
        <v>0.53288590000000002</v>
      </c>
      <c r="D115" s="71">
        <v>0.57577900999999998</v>
      </c>
      <c r="E115" s="71">
        <v>0.54574299999999998</v>
      </c>
      <c r="F115" s="71">
        <v>0.51721070000000002</v>
      </c>
      <c r="G115" s="71">
        <v>0.53340310000000002</v>
      </c>
      <c r="H115" s="71">
        <v>0.54732349999999996</v>
      </c>
      <c r="I115" s="71">
        <v>0.38495669999999999</v>
      </c>
      <c r="J115" s="71">
        <v>0.54971020000000004</v>
      </c>
      <c r="K115" s="71">
        <v>0.49814740000000002</v>
      </c>
      <c r="L115" s="71">
        <v>0.55848109999999995</v>
      </c>
      <c r="M115" s="71">
        <v>0.54754150000000001</v>
      </c>
    </row>
    <row r="116" spans="1:13" x14ac:dyDescent="0.3">
      <c r="A116" s="71" t="s">
        <v>510</v>
      </c>
      <c r="B116" s="71">
        <v>0.59732362999999999</v>
      </c>
      <c r="C116" s="71">
        <v>0.65289770000000003</v>
      </c>
      <c r="D116" s="71">
        <v>0.63064302000000005</v>
      </c>
      <c r="E116" s="71">
        <v>0.60958369999999995</v>
      </c>
      <c r="F116" s="71">
        <v>0.66380600000000001</v>
      </c>
      <c r="G116" s="71">
        <v>0.58988549999999995</v>
      </c>
      <c r="H116" s="71">
        <v>0.59757819999999995</v>
      </c>
      <c r="I116" s="71">
        <v>0.61782309999999996</v>
      </c>
      <c r="J116" s="71">
        <v>0.65245660000000005</v>
      </c>
      <c r="K116" s="71">
        <v>0.64002369999999997</v>
      </c>
      <c r="L116" s="71">
        <v>0.64569560000000004</v>
      </c>
      <c r="M116" s="71">
        <v>0.68573740000000005</v>
      </c>
    </row>
    <row r="117" spans="1:13" x14ac:dyDescent="0.3">
      <c r="A117" s="71" t="s">
        <v>511</v>
      </c>
      <c r="B117" s="71">
        <v>0.61583239999999995</v>
      </c>
      <c r="C117" s="71">
        <v>0.63183120000000004</v>
      </c>
      <c r="D117" s="71">
        <v>0.53971113000000004</v>
      </c>
      <c r="E117" s="71">
        <v>0.58522719999999995</v>
      </c>
      <c r="F117" s="71">
        <v>0.65493409999999996</v>
      </c>
      <c r="G117" s="71">
        <v>0.56075660000000005</v>
      </c>
      <c r="H117" s="71">
        <v>0.59424030000000005</v>
      </c>
      <c r="I117" s="71">
        <v>0.5415548</v>
      </c>
      <c r="J117" s="71">
        <v>0.59711000000000003</v>
      </c>
      <c r="K117" s="71">
        <v>0.64417679999999999</v>
      </c>
      <c r="L117" s="71">
        <v>0.61578999999999995</v>
      </c>
      <c r="M117" s="71">
        <v>0.69991599999999998</v>
      </c>
    </row>
    <row r="118" spans="1:13" x14ac:dyDescent="0.3">
      <c r="A118" s="71" t="s">
        <v>204</v>
      </c>
      <c r="B118" s="71">
        <v>0.55235274000000001</v>
      </c>
      <c r="C118" s="71">
        <v>0.5828894</v>
      </c>
      <c r="D118" s="71">
        <v>0.55261523999999995</v>
      </c>
      <c r="E118" s="71">
        <v>0.58078660000000004</v>
      </c>
      <c r="F118" s="71">
        <v>0.53793679999999999</v>
      </c>
      <c r="G118" s="71">
        <v>0.54574120000000004</v>
      </c>
      <c r="H118" s="71">
        <v>0.52789699999999995</v>
      </c>
      <c r="I118" s="71">
        <v>0.58380670000000001</v>
      </c>
      <c r="J118" s="71">
        <v>0.5574616</v>
      </c>
      <c r="K118" s="71">
        <v>0.55476420000000004</v>
      </c>
      <c r="L118" s="71">
        <v>0.57874950000000003</v>
      </c>
      <c r="M118" s="71">
        <v>0.63963130000000001</v>
      </c>
    </row>
    <row r="119" spans="1:13" x14ac:dyDescent="0.3">
      <c r="A119" s="71" t="s">
        <v>512</v>
      </c>
      <c r="B119" s="71">
        <v>0.46491284999999999</v>
      </c>
      <c r="C119" s="71">
        <v>0.56002589999999997</v>
      </c>
      <c r="D119" s="71">
        <v>0.54628730000000003</v>
      </c>
      <c r="E119" s="71">
        <v>0.58522719999999995</v>
      </c>
      <c r="F119" s="71">
        <v>0.52791940000000004</v>
      </c>
      <c r="G119" s="71">
        <v>0.54963830000000002</v>
      </c>
      <c r="H119" s="71">
        <v>0.52263519999999997</v>
      </c>
      <c r="I119" s="71">
        <v>0.47445399999999999</v>
      </c>
      <c r="J119" s="71">
        <v>0.49806519999999999</v>
      </c>
      <c r="K119" s="71">
        <v>0.58618680000000001</v>
      </c>
      <c r="L119" s="71">
        <v>0.5016526</v>
      </c>
      <c r="M119" s="71">
        <v>0.62978780000000001</v>
      </c>
    </row>
    <row r="120" spans="1:13" x14ac:dyDescent="0.3">
      <c r="A120" s="71" t="s">
        <v>513</v>
      </c>
      <c r="B120" s="71">
        <v>0.70484374999999999</v>
      </c>
      <c r="C120" s="71">
        <v>0.7478842</v>
      </c>
      <c r="D120" s="71">
        <v>0.70993556000000002</v>
      </c>
      <c r="E120" s="71">
        <v>0.73108209999999996</v>
      </c>
      <c r="F120" s="71">
        <v>0.77353430000000001</v>
      </c>
      <c r="G120" s="71">
        <v>0.73255890000000001</v>
      </c>
      <c r="H120" s="71">
        <v>0.73645700000000003</v>
      </c>
      <c r="I120" s="71">
        <v>0.73926340000000001</v>
      </c>
      <c r="J120" s="71">
        <v>0.73085650000000002</v>
      </c>
      <c r="K120" s="71">
        <v>0.7297363</v>
      </c>
      <c r="L120" s="71">
        <v>0.74741020000000002</v>
      </c>
      <c r="M120" s="71">
        <v>0.76479189999999997</v>
      </c>
    </row>
    <row r="121" spans="1:13" x14ac:dyDescent="0.3">
      <c r="A121" s="71" t="s">
        <v>514</v>
      </c>
      <c r="B121" s="71">
        <v>0.89930357999999999</v>
      </c>
      <c r="C121" s="71">
        <v>0.90824959999999999</v>
      </c>
      <c r="D121" s="71">
        <v>0.91034212999999997</v>
      </c>
      <c r="E121" s="71">
        <v>0.90492609999999996</v>
      </c>
      <c r="F121" s="71">
        <v>0.89916700000000005</v>
      </c>
      <c r="G121" s="71">
        <v>0.93236770000000002</v>
      </c>
      <c r="H121" s="71">
        <v>0.922377</v>
      </c>
      <c r="I121" s="71">
        <v>0.89562710000000001</v>
      </c>
      <c r="J121" s="71">
        <v>0.89727749999999995</v>
      </c>
      <c r="K121" s="71">
        <v>0.9079005</v>
      </c>
      <c r="L121" s="71">
        <v>0.91024720000000003</v>
      </c>
      <c r="M121" s="71">
        <v>0.8910825</v>
      </c>
    </row>
    <row r="122" spans="1:13" x14ac:dyDescent="0.3">
      <c r="A122" s="71" t="s">
        <v>205</v>
      </c>
      <c r="B122" s="71">
        <v>0.47360950000000002</v>
      </c>
      <c r="C122" s="71">
        <v>0.42828539999999998</v>
      </c>
      <c r="D122" s="71">
        <v>0.41664601000000001</v>
      </c>
      <c r="E122" s="71">
        <v>0.31537670000000001</v>
      </c>
      <c r="F122" s="71">
        <v>0.4866781</v>
      </c>
      <c r="G122" s="71">
        <v>0.34545310000000001</v>
      </c>
      <c r="H122" s="71">
        <v>0.44861220000000002</v>
      </c>
      <c r="I122" s="71">
        <v>0.4201145</v>
      </c>
      <c r="J122" s="71">
        <v>0.4864349</v>
      </c>
      <c r="K122" s="71">
        <v>0.4282667</v>
      </c>
      <c r="L122" s="71">
        <v>0.42204180000000002</v>
      </c>
      <c r="M122" s="71">
        <v>0.52157249999999999</v>
      </c>
    </row>
    <row r="123" spans="1:13" x14ac:dyDescent="0.3">
      <c r="A123" s="71" t="s">
        <v>206</v>
      </c>
      <c r="B123" s="71">
        <v>0.63861672000000003</v>
      </c>
      <c r="C123" s="71">
        <v>0.64620889999999997</v>
      </c>
      <c r="D123" s="71">
        <v>0.61427191000000003</v>
      </c>
      <c r="E123" s="71">
        <v>0.58522719999999995</v>
      </c>
      <c r="F123" s="71">
        <v>0.63550680000000004</v>
      </c>
      <c r="G123" s="71">
        <v>0.55343659999999995</v>
      </c>
      <c r="H123" s="71">
        <v>0.56861839999999997</v>
      </c>
      <c r="I123" s="71">
        <v>0.65896730000000003</v>
      </c>
      <c r="J123" s="71">
        <v>0.62123320000000004</v>
      </c>
      <c r="K123" s="71">
        <v>0.67763910000000005</v>
      </c>
      <c r="L123" s="71">
        <v>0.61875860000000005</v>
      </c>
      <c r="M123" s="71">
        <v>0.71304330000000005</v>
      </c>
    </row>
    <row r="124" spans="1:13" x14ac:dyDescent="0.3">
      <c r="A124" s="71" t="s">
        <v>515</v>
      </c>
      <c r="B124" s="71">
        <v>0.68105097999999997</v>
      </c>
      <c r="C124" s="71">
        <v>0.74873230000000002</v>
      </c>
      <c r="D124" s="71">
        <v>0.75633892999999996</v>
      </c>
      <c r="E124" s="71">
        <v>0.72929129999999998</v>
      </c>
      <c r="F124" s="71">
        <v>0.71323499999999995</v>
      </c>
      <c r="G124" s="71">
        <v>0.72438409999999998</v>
      </c>
      <c r="H124" s="71">
        <v>0.72814020000000002</v>
      </c>
      <c r="I124" s="71">
        <v>0.63731000000000004</v>
      </c>
      <c r="J124" s="71">
        <v>0.72843849999999999</v>
      </c>
      <c r="K124" s="71">
        <v>0.72722030000000004</v>
      </c>
      <c r="L124" s="71">
        <v>0.73812290000000003</v>
      </c>
      <c r="M124" s="71">
        <v>0.66208389999999995</v>
      </c>
    </row>
    <row r="125" spans="1:13" x14ac:dyDescent="0.3">
      <c r="A125" s="71" t="s">
        <v>516</v>
      </c>
      <c r="B125" s="71">
        <v>0.48185995999999998</v>
      </c>
      <c r="C125" s="71">
        <v>0.51292919999999997</v>
      </c>
      <c r="D125" s="71">
        <v>0.45406065000000001</v>
      </c>
      <c r="E125" s="71">
        <v>0.47720990000000002</v>
      </c>
      <c r="F125" s="71">
        <v>0.4797785</v>
      </c>
      <c r="G125" s="71">
        <v>0.45676480000000003</v>
      </c>
      <c r="H125" s="71">
        <v>0.48665750000000002</v>
      </c>
      <c r="I125" s="71">
        <v>0.48576130000000001</v>
      </c>
      <c r="J125" s="71">
        <v>0.52374030000000005</v>
      </c>
      <c r="K125" s="71">
        <v>0.41327049999999999</v>
      </c>
      <c r="L125" s="71">
        <v>0.42204180000000002</v>
      </c>
      <c r="M125" s="71">
        <v>0.49113119999999999</v>
      </c>
    </row>
    <row r="126" spans="1:13" x14ac:dyDescent="0.3">
      <c r="A126" s="71" t="s">
        <v>207</v>
      </c>
      <c r="B126" s="71">
        <v>0.38569859000000001</v>
      </c>
      <c r="C126" s="71">
        <v>0.44284309999999999</v>
      </c>
      <c r="D126" s="71">
        <v>0.36841015999999999</v>
      </c>
      <c r="E126" s="71">
        <v>0.43889800000000001</v>
      </c>
      <c r="F126" s="71">
        <v>0.40962330000000002</v>
      </c>
      <c r="G126" s="71">
        <v>0.38481520000000002</v>
      </c>
      <c r="H126" s="71">
        <v>0.48665750000000002</v>
      </c>
      <c r="I126" s="71">
        <v>0.44938260000000002</v>
      </c>
      <c r="J126" s="71">
        <v>0.4367915</v>
      </c>
      <c r="K126" s="71">
        <v>0.4667248</v>
      </c>
      <c r="L126" s="71">
        <v>0.43209999999999998</v>
      </c>
      <c r="M126" s="71">
        <v>0.4401718</v>
      </c>
    </row>
    <row r="127" spans="1:13" x14ac:dyDescent="0.3">
      <c r="A127" s="71" t="s">
        <v>517</v>
      </c>
      <c r="B127" s="71">
        <v>0.63242946</v>
      </c>
      <c r="C127" s="71">
        <v>0.64098239999999995</v>
      </c>
      <c r="D127" s="71">
        <v>0.66570158999999995</v>
      </c>
      <c r="E127" s="71">
        <v>0.65239510000000001</v>
      </c>
      <c r="F127" s="71">
        <v>0.6839923</v>
      </c>
      <c r="G127" s="71">
        <v>0.66827859999999994</v>
      </c>
      <c r="H127" s="71">
        <v>0.68205879999999997</v>
      </c>
      <c r="I127" s="71">
        <v>0.63731000000000004</v>
      </c>
      <c r="J127" s="71">
        <v>0.64417400000000002</v>
      </c>
      <c r="K127" s="71">
        <v>0.59183799999999998</v>
      </c>
      <c r="L127" s="71">
        <v>0.68677449999999995</v>
      </c>
      <c r="M127" s="71">
        <v>0.60248179999999996</v>
      </c>
    </row>
    <row r="128" spans="1:13" x14ac:dyDescent="0.3">
      <c r="A128" s="71" t="s">
        <v>208</v>
      </c>
      <c r="B128" s="71">
        <v>0.41256904</v>
      </c>
      <c r="C128" s="71">
        <v>0.42042099999999999</v>
      </c>
      <c r="D128" s="71">
        <v>0.30042554999999999</v>
      </c>
      <c r="E128" s="71">
        <v>0.47720990000000002</v>
      </c>
      <c r="F128" s="71">
        <v>0.47255789999999998</v>
      </c>
      <c r="G128" s="71">
        <v>0.35975240000000003</v>
      </c>
      <c r="H128" s="71">
        <v>0.46496510000000002</v>
      </c>
      <c r="I128" s="71">
        <v>0.48576130000000001</v>
      </c>
      <c r="J128" s="71">
        <v>0.40923920000000003</v>
      </c>
      <c r="K128" s="71">
        <v>0.45483410000000002</v>
      </c>
      <c r="L128" s="71">
        <v>0.39973999999999998</v>
      </c>
      <c r="M128" s="71">
        <v>0.49113119999999999</v>
      </c>
    </row>
    <row r="129" spans="1:13" x14ac:dyDescent="0.3">
      <c r="A129" s="71" t="s">
        <v>518</v>
      </c>
      <c r="B129" s="71">
        <v>0.39969427000000002</v>
      </c>
      <c r="C129" s="71">
        <v>0.39390130000000001</v>
      </c>
      <c r="D129" s="71">
        <v>0.44249256999999997</v>
      </c>
      <c r="E129" s="71">
        <v>0.26084410000000002</v>
      </c>
      <c r="F129" s="71">
        <v>0.4303495</v>
      </c>
      <c r="G129" s="71">
        <v>0.3296461</v>
      </c>
      <c r="H129" s="71">
        <v>0.24979950000000001</v>
      </c>
      <c r="I129" s="71">
        <v>0.34092610000000001</v>
      </c>
      <c r="J129" s="71">
        <v>0.44496210000000003</v>
      </c>
      <c r="K129" s="71">
        <v>0.41327049999999999</v>
      </c>
      <c r="L129" s="71">
        <v>0.35885129999999998</v>
      </c>
      <c r="M129" s="71">
        <v>0.38921230000000001</v>
      </c>
    </row>
    <row r="130" spans="1:13" x14ac:dyDescent="0.3">
      <c r="A130" s="71" t="s">
        <v>519</v>
      </c>
      <c r="B130" s="71">
        <v>0.57640473999999997</v>
      </c>
      <c r="C130" s="71">
        <v>0.59554569999999996</v>
      </c>
      <c r="D130" s="71">
        <v>0.60991658000000004</v>
      </c>
      <c r="E130" s="71">
        <v>0.58078660000000004</v>
      </c>
      <c r="F130" s="71">
        <v>0.57257219999999998</v>
      </c>
      <c r="G130" s="71">
        <v>0.59565650000000003</v>
      </c>
      <c r="H130" s="71">
        <v>0.59424030000000005</v>
      </c>
      <c r="I130" s="71">
        <v>0.60720160000000001</v>
      </c>
      <c r="J130" s="71">
        <v>0.57858240000000005</v>
      </c>
      <c r="K130" s="71">
        <v>0.59183799999999998</v>
      </c>
      <c r="L130" s="71">
        <v>0.57874950000000003</v>
      </c>
      <c r="M130" s="71">
        <v>0.45435039999999999</v>
      </c>
    </row>
    <row r="131" spans="1:13" x14ac:dyDescent="0.3">
      <c r="A131" s="71" t="s">
        <v>520</v>
      </c>
      <c r="B131" s="71">
        <v>0.97460272999999997</v>
      </c>
      <c r="C131" s="71">
        <v>0.98944699999999997</v>
      </c>
      <c r="D131" s="71">
        <v>1.0050116499999999</v>
      </c>
      <c r="E131" s="71">
        <v>1.0072114000000001</v>
      </c>
      <c r="F131" s="71">
        <v>0.99212630000000002</v>
      </c>
      <c r="G131" s="71">
        <v>0.98769830000000003</v>
      </c>
      <c r="H131" s="71">
        <v>1.0031215</v>
      </c>
      <c r="I131" s="71">
        <v>0.99457490000000004</v>
      </c>
      <c r="J131" s="71">
        <v>0.96969340000000004</v>
      </c>
      <c r="K131" s="71">
        <v>0.98923720000000004</v>
      </c>
      <c r="L131" s="71">
        <v>0.99849379999999999</v>
      </c>
      <c r="M131" s="71">
        <v>0.98500889999999997</v>
      </c>
    </row>
    <row r="132" spans="1:13" x14ac:dyDescent="0.3">
      <c r="A132" s="71" t="s">
        <v>521</v>
      </c>
      <c r="B132" s="71">
        <v>0.44596759000000002</v>
      </c>
      <c r="C132" s="71">
        <v>0.5365685</v>
      </c>
      <c r="D132" s="71">
        <v>0.45406065000000001</v>
      </c>
      <c r="E132" s="71">
        <v>0.50817449999999997</v>
      </c>
      <c r="F132" s="71">
        <v>0.4866781</v>
      </c>
      <c r="G132" s="71">
        <v>0.46374409999999999</v>
      </c>
      <c r="H132" s="71">
        <v>0.46496510000000002</v>
      </c>
      <c r="I132" s="71">
        <v>0.36432100000000001</v>
      </c>
      <c r="J132" s="71">
        <v>0.47383429999999999</v>
      </c>
      <c r="K132" s="71">
        <v>0.33537210000000001</v>
      </c>
      <c r="L132" s="71">
        <v>0.47448010000000002</v>
      </c>
      <c r="M132" s="71">
        <v>0.40787570000000001</v>
      </c>
    </row>
    <row r="133" spans="1:13" x14ac:dyDescent="0.3">
      <c r="A133" s="71" t="s">
        <v>522</v>
      </c>
      <c r="B133" s="71">
        <v>0.71269159000000004</v>
      </c>
      <c r="C133" s="71">
        <v>0.74268880000000004</v>
      </c>
      <c r="D133" s="71">
        <v>0.72832885999999997</v>
      </c>
      <c r="E133" s="71">
        <v>0.74143060000000005</v>
      </c>
      <c r="F133" s="71">
        <v>0.76812550000000002</v>
      </c>
      <c r="G133" s="71">
        <v>0.76512480000000005</v>
      </c>
      <c r="H133" s="71">
        <v>0.77350149999999995</v>
      </c>
      <c r="I133" s="71">
        <v>0.71733469999999999</v>
      </c>
      <c r="J133" s="71">
        <v>0.73323640000000001</v>
      </c>
      <c r="K133" s="71">
        <v>0.75306200000000001</v>
      </c>
      <c r="L133" s="71">
        <v>0.71925329999999998</v>
      </c>
      <c r="M133" s="71">
        <v>0.78696299999999997</v>
      </c>
    </row>
    <row r="134" spans="1:13" x14ac:dyDescent="0.3">
      <c r="A134" s="71" t="s">
        <v>523</v>
      </c>
      <c r="B134" s="71">
        <v>0.54707854</v>
      </c>
      <c r="C134" s="71">
        <v>0.61159640000000004</v>
      </c>
      <c r="D134" s="71">
        <v>0.52573048</v>
      </c>
      <c r="E134" s="71">
        <v>0.55655169999999998</v>
      </c>
      <c r="F134" s="71">
        <v>0.56461070000000002</v>
      </c>
      <c r="G134" s="71">
        <v>0.5744049</v>
      </c>
      <c r="H134" s="71">
        <v>0.60404619999999998</v>
      </c>
      <c r="I134" s="71">
        <v>0.5334044</v>
      </c>
      <c r="J134" s="71">
        <v>0.57186479999999995</v>
      </c>
      <c r="K134" s="71">
        <v>0.62233150000000004</v>
      </c>
      <c r="L134" s="71">
        <v>0.57095560000000001</v>
      </c>
      <c r="M134" s="71">
        <v>0.51199510000000004</v>
      </c>
    </row>
    <row r="135" spans="1:13" x14ac:dyDescent="0.3">
      <c r="A135" s="71" t="s">
        <v>524</v>
      </c>
      <c r="B135" s="71">
        <v>0.86901421000000001</v>
      </c>
      <c r="C135" s="71">
        <v>0.89861709999999995</v>
      </c>
      <c r="D135" s="71">
        <v>0.88065230999999999</v>
      </c>
      <c r="E135" s="71">
        <v>0.85625720000000005</v>
      </c>
      <c r="F135" s="71">
        <v>0.88112170000000001</v>
      </c>
      <c r="G135" s="71">
        <v>0.86016400000000004</v>
      </c>
      <c r="H135" s="71">
        <v>0.88108430000000004</v>
      </c>
      <c r="I135" s="71">
        <v>0.85810810000000004</v>
      </c>
      <c r="J135" s="71">
        <v>0.84825309999999998</v>
      </c>
      <c r="K135" s="71">
        <v>0.87576580000000004</v>
      </c>
      <c r="L135" s="71">
        <v>0.88839780000000002</v>
      </c>
      <c r="M135" s="71">
        <v>0.8910825</v>
      </c>
    </row>
    <row r="136" spans="1:13" x14ac:dyDescent="0.3">
      <c r="A136" s="71" t="s">
        <v>209</v>
      </c>
      <c r="B136" s="71">
        <v>0.89930357999999999</v>
      </c>
      <c r="C136" s="71">
        <v>0.90482019999999996</v>
      </c>
      <c r="D136" s="71">
        <v>0.90205111000000004</v>
      </c>
      <c r="E136" s="71">
        <v>0.89551890000000001</v>
      </c>
      <c r="F136" s="71">
        <v>0.90244469999999999</v>
      </c>
      <c r="G136" s="71">
        <v>0.9051342</v>
      </c>
      <c r="H136" s="71">
        <v>0.89626340000000004</v>
      </c>
      <c r="I136" s="71">
        <v>0.91078369999999997</v>
      </c>
      <c r="J136" s="71">
        <v>0.89405349999999995</v>
      </c>
      <c r="K136" s="71">
        <v>0.9079005</v>
      </c>
      <c r="L136" s="71">
        <v>0.8960264</v>
      </c>
      <c r="M136" s="71">
        <v>0.88757470000000005</v>
      </c>
    </row>
    <row r="137" spans="1:13" x14ac:dyDescent="0.3">
      <c r="A137" s="71" t="s">
        <v>210</v>
      </c>
      <c r="B137" s="71">
        <v>0.17671048</v>
      </c>
      <c r="C137" s="71">
        <v>0.26062160000000001</v>
      </c>
      <c r="D137" s="71">
        <v>0.11622047000000001</v>
      </c>
      <c r="E137" s="71">
        <v>0.3731836</v>
      </c>
      <c r="F137" s="71">
        <v>0.3721911</v>
      </c>
      <c r="G137" s="71">
        <v>0.24146139999999999</v>
      </c>
      <c r="H137" s="71">
        <v>0.30202309999999999</v>
      </c>
      <c r="I137" s="71">
        <v>0.2819757</v>
      </c>
      <c r="J137" s="71">
        <v>0.33204349999999999</v>
      </c>
      <c r="K137" s="71">
        <v>0.27738210000000002</v>
      </c>
      <c r="L137" s="71">
        <v>0.27924060000000001</v>
      </c>
      <c r="M137" s="71">
        <v>0.36834840000000002</v>
      </c>
    </row>
    <row r="138" spans="1:13" x14ac:dyDescent="0.3">
      <c r="A138" s="71" t="s">
        <v>525</v>
      </c>
      <c r="B138" s="71">
        <v>0.84649744000000005</v>
      </c>
      <c r="C138" s="71">
        <v>0.85975900000000005</v>
      </c>
      <c r="D138" s="71">
        <v>0.84884881000000001</v>
      </c>
      <c r="E138" s="71">
        <v>0.86349730000000002</v>
      </c>
      <c r="F138" s="71">
        <v>0.87626230000000005</v>
      </c>
      <c r="G138" s="71">
        <v>0.83598130000000004</v>
      </c>
      <c r="H138" s="71">
        <v>0.83784440000000004</v>
      </c>
      <c r="I138" s="71">
        <v>0.8567958</v>
      </c>
      <c r="J138" s="71">
        <v>0.85152660000000002</v>
      </c>
      <c r="K138" s="71">
        <v>0.89013629999999999</v>
      </c>
      <c r="L138" s="71">
        <v>0.86050380000000004</v>
      </c>
      <c r="M138" s="71">
        <v>0.9076495</v>
      </c>
    </row>
    <row r="139" spans="1:13" x14ac:dyDescent="0.3">
      <c r="A139" s="71" t="s">
        <v>211</v>
      </c>
      <c r="B139" s="71">
        <v>0.87400770000000005</v>
      </c>
      <c r="C139" s="71">
        <v>0.88234990000000002</v>
      </c>
      <c r="D139" s="71">
        <v>0.86112286999999998</v>
      </c>
      <c r="E139" s="71">
        <v>0.87042779999999997</v>
      </c>
      <c r="F139" s="71">
        <v>0.88889700000000005</v>
      </c>
      <c r="G139" s="71">
        <v>0.89700259999999998</v>
      </c>
      <c r="H139" s="71">
        <v>0.86892650000000005</v>
      </c>
      <c r="I139" s="71">
        <v>0.88474160000000002</v>
      </c>
      <c r="J139" s="71">
        <v>0.87635600000000002</v>
      </c>
      <c r="K139" s="71">
        <v>0.84412889999999996</v>
      </c>
      <c r="L139" s="71">
        <v>0.87760819999999995</v>
      </c>
      <c r="M139" s="71">
        <v>0.83896139999999997</v>
      </c>
    </row>
    <row r="140" spans="1:13" x14ac:dyDescent="0.3">
      <c r="A140" s="71" t="s">
        <v>526</v>
      </c>
      <c r="B140" s="71">
        <v>0.68105097999999997</v>
      </c>
      <c r="C140" s="71">
        <v>0.71023130000000001</v>
      </c>
      <c r="D140" s="71">
        <v>0.68368351999999999</v>
      </c>
      <c r="E140" s="71">
        <v>0.66889120000000002</v>
      </c>
      <c r="F140" s="71">
        <v>0.74048550000000002</v>
      </c>
      <c r="G140" s="71">
        <v>0.70105700000000004</v>
      </c>
      <c r="H140" s="71">
        <v>0.7208521</v>
      </c>
      <c r="I140" s="71">
        <v>0.7020902</v>
      </c>
      <c r="J140" s="71">
        <v>0.72843849999999999</v>
      </c>
      <c r="K140" s="71">
        <v>0.72722030000000004</v>
      </c>
      <c r="L140" s="71">
        <v>0.73674980000000001</v>
      </c>
      <c r="M140" s="71">
        <v>0.76479189999999997</v>
      </c>
    </row>
    <row r="141" spans="1:13" x14ac:dyDescent="0.3">
      <c r="A141" s="71" t="s">
        <v>527</v>
      </c>
      <c r="B141" s="71">
        <v>0.48185995999999998</v>
      </c>
      <c r="C141" s="71">
        <v>0.51292919999999997</v>
      </c>
      <c r="D141" s="71">
        <v>0.44249256999999997</v>
      </c>
      <c r="E141" s="71">
        <v>0.4157054</v>
      </c>
      <c r="F141" s="71">
        <v>0.54271309999999995</v>
      </c>
      <c r="G141" s="71">
        <v>0.52457540000000003</v>
      </c>
      <c r="H141" s="71">
        <v>0.52263519999999997</v>
      </c>
      <c r="I141" s="71">
        <v>0.49638280000000001</v>
      </c>
      <c r="J141" s="71">
        <v>0.54971020000000004</v>
      </c>
      <c r="K141" s="71">
        <v>0.47784789999999999</v>
      </c>
      <c r="L141" s="71">
        <v>0.55409079999999999</v>
      </c>
      <c r="M141" s="71">
        <v>0.60248179999999996</v>
      </c>
    </row>
    <row r="142" spans="1:13" x14ac:dyDescent="0.3">
      <c r="A142" s="71" t="s">
        <v>212</v>
      </c>
      <c r="B142" s="71">
        <v>0.78781168999999995</v>
      </c>
      <c r="C142" s="71">
        <v>0.82818570000000002</v>
      </c>
      <c r="D142" s="71">
        <v>0.78505617999999999</v>
      </c>
      <c r="E142" s="71">
        <v>0.76033419999999996</v>
      </c>
      <c r="F142" s="71">
        <v>0.79063030000000001</v>
      </c>
      <c r="G142" s="71">
        <v>0.79933270000000001</v>
      </c>
      <c r="H142" s="71">
        <v>0.81438630000000001</v>
      </c>
      <c r="I142" s="71">
        <v>0.79222340000000002</v>
      </c>
      <c r="J142" s="71">
        <v>0.78306849999999995</v>
      </c>
      <c r="K142" s="71">
        <v>0.80044769999999998</v>
      </c>
      <c r="L142" s="71">
        <v>0.79947999999999997</v>
      </c>
      <c r="M142" s="71">
        <v>0.84204219999999996</v>
      </c>
    </row>
    <row r="143" spans="1:13" x14ac:dyDescent="0.3">
      <c r="A143" s="71" t="s">
        <v>528</v>
      </c>
      <c r="B143" s="71">
        <v>0.31299732000000002</v>
      </c>
      <c r="C143" s="71">
        <v>0.39390130000000001</v>
      </c>
      <c r="D143" s="71">
        <v>0.32627210000000001</v>
      </c>
      <c r="E143" s="71">
        <v>0.11233949999999999</v>
      </c>
      <c r="F143" s="71">
        <v>0.34104390000000001</v>
      </c>
      <c r="G143" s="71">
        <v>0.26881480000000002</v>
      </c>
      <c r="H143" s="71">
        <v>0.38568029999999998</v>
      </c>
      <c r="I143" s="71">
        <v>0.36432100000000001</v>
      </c>
      <c r="J143" s="71">
        <v>0.34796549999999998</v>
      </c>
      <c r="K143" s="71">
        <v>0.41327049999999999</v>
      </c>
      <c r="L143" s="71">
        <v>0.38726559999999999</v>
      </c>
      <c r="M143" s="71">
        <v>0.36834840000000002</v>
      </c>
    </row>
    <row r="144" spans="1:13" x14ac:dyDescent="0.3">
      <c r="A144" s="71" t="s">
        <v>213</v>
      </c>
      <c r="B144" s="71">
        <v>0.66122915000000004</v>
      </c>
      <c r="C144" s="71">
        <v>0.71457360000000003</v>
      </c>
      <c r="D144" s="71">
        <v>0.66570158999999995</v>
      </c>
      <c r="E144" s="71">
        <v>0.67148439999999998</v>
      </c>
      <c r="F144" s="71">
        <v>0.71786870000000003</v>
      </c>
      <c r="G144" s="71">
        <v>0.69534090000000004</v>
      </c>
      <c r="H144" s="71">
        <v>0.69314989999999999</v>
      </c>
      <c r="I144" s="71">
        <v>0.66299509999999995</v>
      </c>
      <c r="J144" s="71">
        <v>0.68658039999999998</v>
      </c>
      <c r="K144" s="71">
        <v>0.7084975</v>
      </c>
      <c r="L144" s="71">
        <v>0.69237439999999995</v>
      </c>
      <c r="M144" s="71">
        <v>0.70329019999999998</v>
      </c>
    </row>
    <row r="145" spans="1:13" x14ac:dyDescent="0.3">
      <c r="A145" s="71" t="s">
        <v>529</v>
      </c>
      <c r="B145" s="71">
        <v>0.57640473999999997</v>
      </c>
      <c r="C145" s="71">
        <v>0.6654177</v>
      </c>
      <c r="D145" s="71">
        <v>0.58110233</v>
      </c>
      <c r="E145" s="71">
        <v>0.63723719999999995</v>
      </c>
      <c r="F145" s="71">
        <v>0.61915319999999996</v>
      </c>
      <c r="G145" s="71">
        <v>0.66295150000000003</v>
      </c>
      <c r="H145" s="71">
        <v>0.63021799999999994</v>
      </c>
      <c r="I145" s="71">
        <v>0.56395139999999999</v>
      </c>
      <c r="J145" s="71">
        <v>0.63985599999999998</v>
      </c>
      <c r="K145" s="71">
        <v>0.56152380000000002</v>
      </c>
      <c r="L145" s="71">
        <v>0.66211580000000003</v>
      </c>
      <c r="M145" s="71">
        <v>0.66208389999999995</v>
      </c>
    </row>
    <row r="146" spans="1:13" x14ac:dyDescent="0.3">
      <c r="A146" s="71" t="s">
        <v>214</v>
      </c>
      <c r="B146" s="71">
        <v>0.75752231000000003</v>
      </c>
      <c r="C146" s="71">
        <v>0.75615089999999996</v>
      </c>
      <c r="D146" s="71">
        <v>0.76177737000000001</v>
      </c>
      <c r="E146" s="71">
        <v>0.74473829999999996</v>
      </c>
      <c r="F146" s="71">
        <v>0.73513269999999997</v>
      </c>
      <c r="G146" s="71">
        <v>0.73813680000000004</v>
      </c>
      <c r="H146" s="71">
        <v>0.733734</v>
      </c>
      <c r="I146" s="71">
        <v>0.74434210000000001</v>
      </c>
      <c r="J146" s="71">
        <v>0.76409729999999998</v>
      </c>
      <c r="K146" s="71">
        <v>0.77743399999999996</v>
      </c>
      <c r="L146" s="71">
        <v>0.73948400000000003</v>
      </c>
      <c r="M146" s="71">
        <v>0.79904529999999996</v>
      </c>
    </row>
    <row r="147" spans="1:13" x14ac:dyDescent="0.3">
      <c r="A147" s="71" t="s">
        <v>530</v>
      </c>
      <c r="B147" s="71">
        <v>0.85619979999999996</v>
      </c>
      <c r="C147" s="71">
        <v>0.88634440000000003</v>
      </c>
      <c r="D147" s="71">
        <v>0.87620454999999997</v>
      </c>
      <c r="E147" s="71">
        <v>0.87994260000000002</v>
      </c>
      <c r="F147" s="71">
        <v>0.89090630000000004</v>
      </c>
      <c r="G147" s="71">
        <v>0.88840490000000005</v>
      </c>
      <c r="H147" s="71">
        <v>0.8654385</v>
      </c>
      <c r="I147" s="71">
        <v>0.85414109999999999</v>
      </c>
      <c r="J147" s="71">
        <v>0.85734980000000005</v>
      </c>
      <c r="K147" s="71">
        <v>0.830762</v>
      </c>
      <c r="L147" s="71">
        <v>0.86480760000000001</v>
      </c>
      <c r="M147" s="71">
        <v>0.80666530000000003</v>
      </c>
    </row>
    <row r="148" spans="1:13" x14ac:dyDescent="0.3">
      <c r="A148" s="71" t="s">
        <v>215</v>
      </c>
      <c r="B148" s="71">
        <v>0.49719048999999998</v>
      </c>
      <c r="C148" s="71">
        <v>0.52124320000000002</v>
      </c>
      <c r="D148" s="71">
        <v>0.53286648000000003</v>
      </c>
      <c r="E148" s="71">
        <v>0.48552309999999999</v>
      </c>
      <c r="F148" s="71">
        <v>0.55184610000000001</v>
      </c>
      <c r="G148" s="71">
        <v>0.48292279999999999</v>
      </c>
      <c r="H148" s="71">
        <v>0.51718869999999995</v>
      </c>
      <c r="I148" s="71">
        <v>0.46236640000000001</v>
      </c>
      <c r="J148" s="71">
        <v>0.51894240000000003</v>
      </c>
      <c r="K148" s="71">
        <v>0.4420618</v>
      </c>
      <c r="L148" s="71">
        <v>0.51364670000000001</v>
      </c>
      <c r="M148" s="71">
        <v>0.56295459999999997</v>
      </c>
    </row>
    <row r="149" spans="1:13" x14ac:dyDescent="0.3">
      <c r="A149" s="71" t="s">
        <v>531</v>
      </c>
      <c r="B149" s="71">
        <v>0.53598111999999998</v>
      </c>
      <c r="C149" s="71">
        <v>0.62206539999999999</v>
      </c>
      <c r="D149" s="71">
        <v>0.56459682</v>
      </c>
      <c r="E149" s="71">
        <v>0.55123739999999999</v>
      </c>
      <c r="F149" s="71">
        <v>0.55621860000000001</v>
      </c>
      <c r="G149" s="71">
        <v>0.60121369999999996</v>
      </c>
      <c r="H149" s="71">
        <v>0.57638049999999996</v>
      </c>
      <c r="I149" s="71">
        <v>0.5567993</v>
      </c>
      <c r="J149" s="71">
        <v>0.58501389999999998</v>
      </c>
      <c r="K149" s="71">
        <v>0.58618680000000001</v>
      </c>
      <c r="L149" s="71">
        <v>0.61578999999999995</v>
      </c>
      <c r="M149" s="71">
        <v>0.52157249999999999</v>
      </c>
    </row>
    <row r="150" spans="1:13" x14ac:dyDescent="0.3">
      <c r="A150" s="71" t="s">
        <v>532</v>
      </c>
      <c r="B150" s="71">
        <v>0.71647645000000004</v>
      </c>
      <c r="C150" s="71">
        <v>0.73545970000000005</v>
      </c>
      <c r="D150" s="71">
        <v>0.73473743000000002</v>
      </c>
      <c r="E150" s="71">
        <v>0.74797990000000003</v>
      </c>
      <c r="F150" s="71">
        <v>0.74692689999999995</v>
      </c>
      <c r="G150" s="71">
        <v>0.74138669999999995</v>
      </c>
      <c r="H150" s="71">
        <v>0.73510149999999996</v>
      </c>
      <c r="I150" s="71">
        <v>0.72588280000000005</v>
      </c>
      <c r="J150" s="71">
        <v>0.76883500000000005</v>
      </c>
      <c r="K150" s="71">
        <v>0.6842686</v>
      </c>
      <c r="L150" s="71">
        <v>0.7633143</v>
      </c>
      <c r="M150" s="71">
        <v>0.70329019999999998</v>
      </c>
    </row>
    <row r="151" spans="1:13" x14ac:dyDescent="0.3">
      <c r="A151" s="71" t="s">
        <v>533</v>
      </c>
      <c r="B151" s="71">
        <v>0.45571898</v>
      </c>
      <c r="C151" s="71">
        <v>0.4496097</v>
      </c>
      <c r="D151" s="71">
        <v>0.48463063000000001</v>
      </c>
      <c r="E151" s="71">
        <v>0.48552309999999999</v>
      </c>
      <c r="F151" s="71">
        <v>0.51156579999999996</v>
      </c>
      <c r="G151" s="71">
        <v>0.45676480000000003</v>
      </c>
      <c r="H151" s="71">
        <v>0.46496510000000002</v>
      </c>
      <c r="I151" s="71">
        <v>0.48576130000000001</v>
      </c>
      <c r="J151" s="71">
        <v>0.42815379999999997</v>
      </c>
      <c r="K151" s="71">
        <v>0.35838589999999998</v>
      </c>
      <c r="L151" s="71">
        <v>0.45045610000000003</v>
      </c>
      <c r="M151" s="71">
        <v>0.42475869999999999</v>
      </c>
    </row>
    <row r="152" spans="1:13" x14ac:dyDescent="0.3">
      <c r="A152" s="71" t="s">
        <v>534</v>
      </c>
      <c r="B152" s="71">
        <v>0.82796833999999997</v>
      </c>
      <c r="C152" s="71">
        <v>0.84438990000000003</v>
      </c>
      <c r="D152" s="71">
        <v>0.84778423000000003</v>
      </c>
      <c r="E152" s="71">
        <v>0.84072780000000003</v>
      </c>
      <c r="F152" s="71">
        <v>0.85388200000000003</v>
      </c>
      <c r="G152" s="71">
        <v>0.81651720000000005</v>
      </c>
      <c r="H152" s="71">
        <v>0.84869309999999998</v>
      </c>
      <c r="I152" s="71">
        <v>0.82668739999999996</v>
      </c>
      <c r="J152" s="71">
        <v>0.84658940000000005</v>
      </c>
      <c r="K152" s="71">
        <v>0.87142969999999997</v>
      </c>
      <c r="L152" s="71">
        <v>0.84682999999999997</v>
      </c>
      <c r="M152" s="71">
        <v>0.90011059999999998</v>
      </c>
    </row>
    <row r="153" spans="1:13" x14ac:dyDescent="0.3">
      <c r="A153" s="71" t="s">
        <v>535</v>
      </c>
      <c r="B153" s="71">
        <v>0.61583239999999995</v>
      </c>
      <c r="C153" s="71">
        <v>0.6698482</v>
      </c>
      <c r="D153" s="71">
        <v>0.60991658000000004</v>
      </c>
      <c r="E153" s="71">
        <v>0.63075349999999997</v>
      </c>
      <c r="F153" s="71">
        <v>0.59760360000000001</v>
      </c>
      <c r="G153" s="71">
        <v>0.61426789999999998</v>
      </c>
      <c r="H153" s="71">
        <v>0.59424030000000005</v>
      </c>
      <c r="I153" s="71">
        <v>0.5567993</v>
      </c>
      <c r="J153" s="71">
        <v>0.62123320000000004</v>
      </c>
      <c r="K153" s="71">
        <v>0.56152380000000002</v>
      </c>
      <c r="L153" s="71">
        <v>0.64320200000000005</v>
      </c>
      <c r="M153" s="71">
        <v>0.60829009999999994</v>
      </c>
    </row>
    <row r="154" spans="1:13" x14ac:dyDescent="0.3">
      <c r="A154" s="71" t="s">
        <v>216</v>
      </c>
      <c r="B154" s="71">
        <v>1.2659068</v>
      </c>
      <c r="C154" s="71">
        <v>1.2417260999999999</v>
      </c>
      <c r="D154" s="71">
        <v>1.2999834400000001</v>
      </c>
      <c r="E154" s="71">
        <v>1.2629851999999999</v>
      </c>
      <c r="F154" s="71">
        <v>1.2590524999999999</v>
      </c>
      <c r="G154" s="71">
        <v>1.2453148999999999</v>
      </c>
      <c r="H154" s="71">
        <v>1.2683072</v>
      </c>
      <c r="I154" s="71">
        <v>1.2957403999999999</v>
      </c>
      <c r="J154" s="71">
        <v>1.2213152</v>
      </c>
      <c r="K154" s="71">
        <v>1.2345526</v>
      </c>
      <c r="L154" s="71">
        <v>1.2255874</v>
      </c>
      <c r="M154" s="71">
        <v>1.2868609</v>
      </c>
    </row>
    <row r="155" spans="1:13" x14ac:dyDescent="0.3">
      <c r="A155" s="71" t="s">
        <v>536</v>
      </c>
      <c r="B155" s="71">
        <v>0.77918171000000003</v>
      </c>
      <c r="C155" s="71">
        <v>0.76623989999999997</v>
      </c>
      <c r="D155" s="71">
        <v>0.73887765999999999</v>
      </c>
      <c r="E155" s="71">
        <v>0.75733280000000003</v>
      </c>
      <c r="F155" s="71">
        <v>0.75905929999999999</v>
      </c>
      <c r="G155" s="71">
        <v>0.74972369999999999</v>
      </c>
      <c r="H155" s="71">
        <v>0.75548599999999999</v>
      </c>
      <c r="I155" s="71">
        <v>0.74927770000000005</v>
      </c>
      <c r="J155" s="71">
        <v>0.74460409999999999</v>
      </c>
      <c r="K155" s="71">
        <v>0.77552949999999998</v>
      </c>
      <c r="L155" s="71">
        <v>0.77668079999999995</v>
      </c>
      <c r="M155" s="71">
        <v>0.84050849999999999</v>
      </c>
    </row>
    <row r="156" spans="1:13" x14ac:dyDescent="0.3">
      <c r="A156" s="71" t="s">
        <v>537</v>
      </c>
      <c r="B156" s="71">
        <v>0.74858396999999999</v>
      </c>
      <c r="C156" s="71">
        <v>0.78320540000000005</v>
      </c>
      <c r="D156" s="71">
        <v>0.78192205000000004</v>
      </c>
      <c r="E156" s="71">
        <v>0.76617519999999995</v>
      </c>
      <c r="F156" s="71">
        <v>0.75905929999999999</v>
      </c>
      <c r="G156" s="71">
        <v>0.75665700000000002</v>
      </c>
      <c r="H156" s="71">
        <v>0.79154610000000003</v>
      </c>
      <c r="I156" s="71">
        <v>0.74682729999999997</v>
      </c>
      <c r="J156" s="71">
        <v>0.76601019999999997</v>
      </c>
      <c r="K156" s="71">
        <v>0.74179349999999999</v>
      </c>
      <c r="L156" s="71">
        <v>0.73812290000000003</v>
      </c>
      <c r="M156" s="71">
        <v>0.72228740000000002</v>
      </c>
    </row>
    <row r="157" spans="1:13" x14ac:dyDescent="0.3">
      <c r="A157" s="71" t="s">
        <v>217</v>
      </c>
      <c r="B157" s="71">
        <v>0.57640473999999997</v>
      </c>
      <c r="C157" s="71">
        <v>0.57473090000000004</v>
      </c>
      <c r="D157" s="71">
        <v>0.57028111000000004</v>
      </c>
      <c r="E157" s="71">
        <v>0.56668450000000004</v>
      </c>
      <c r="F157" s="71">
        <v>0.57257219999999998</v>
      </c>
      <c r="G157" s="71">
        <v>0.5744049</v>
      </c>
      <c r="H157" s="71">
        <v>0.6102554</v>
      </c>
      <c r="I157" s="71">
        <v>0.58380670000000001</v>
      </c>
      <c r="J157" s="71">
        <v>0.5456801</v>
      </c>
      <c r="K157" s="71">
        <v>0.58618680000000001</v>
      </c>
      <c r="L157" s="71">
        <v>0.63009789999999999</v>
      </c>
      <c r="M157" s="71">
        <v>0.71925939999999999</v>
      </c>
    </row>
    <row r="158" spans="1:13" x14ac:dyDescent="0.3">
      <c r="A158" s="71" t="s">
        <v>538</v>
      </c>
      <c r="B158" s="71">
        <v>0.68789663999999995</v>
      </c>
      <c r="C158" s="71">
        <v>0.74444129999999997</v>
      </c>
      <c r="D158" s="71">
        <v>0.68650157999999994</v>
      </c>
      <c r="E158" s="71">
        <v>0.68856030000000001</v>
      </c>
      <c r="F158" s="71">
        <v>0.76590809999999998</v>
      </c>
      <c r="G158" s="71">
        <v>0.7219643</v>
      </c>
      <c r="H158" s="71">
        <v>0.72814020000000002</v>
      </c>
      <c r="I158" s="71">
        <v>0.72307949999999999</v>
      </c>
      <c r="J158" s="71">
        <v>0.70615550000000005</v>
      </c>
      <c r="K158" s="71">
        <v>0.71677179999999996</v>
      </c>
      <c r="L158" s="71">
        <v>0.76789830000000003</v>
      </c>
      <c r="M158" s="71">
        <v>0.72819259999999997</v>
      </c>
    </row>
    <row r="159" spans="1:13" x14ac:dyDescent="0.3">
      <c r="A159" s="71" t="s">
        <v>539</v>
      </c>
      <c r="B159" s="71">
        <v>0.56240906999999996</v>
      </c>
      <c r="C159" s="71">
        <v>0.59794999999999998</v>
      </c>
      <c r="D159" s="71">
        <v>0.55261523999999995</v>
      </c>
      <c r="E159" s="71">
        <v>0.56668450000000004</v>
      </c>
      <c r="F159" s="71">
        <v>0.54734669999999996</v>
      </c>
      <c r="G159" s="71">
        <v>0.5571412</v>
      </c>
      <c r="H159" s="71">
        <v>0.5645867</v>
      </c>
      <c r="I159" s="71">
        <v>0.5415548</v>
      </c>
      <c r="J159" s="71">
        <v>0.54971020000000004</v>
      </c>
      <c r="K159" s="71">
        <v>0.56152380000000002</v>
      </c>
      <c r="L159" s="71">
        <v>0.53517700000000001</v>
      </c>
      <c r="M159" s="71">
        <v>0.57018570000000002</v>
      </c>
    </row>
    <row r="160" spans="1:13" x14ac:dyDescent="0.3">
      <c r="A160" s="71" t="s">
        <v>540</v>
      </c>
      <c r="B160" s="71">
        <v>0.74549063000000004</v>
      </c>
      <c r="C160" s="71">
        <v>0.75615089999999996</v>
      </c>
      <c r="D160" s="71">
        <v>0.73682033000000002</v>
      </c>
      <c r="E160" s="71">
        <v>0.75272380000000005</v>
      </c>
      <c r="F160" s="71">
        <v>0.76022190000000001</v>
      </c>
      <c r="G160" s="71">
        <v>0.73369119999999999</v>
      </c>
      <c r="H160" s="71">
        <v>0.75902709999999995</v>
      </c>
      <c r="I160" s="71">
        <v>0.75407800000000003</v>
      </c>
      <c r="J160" s="71">
        <v>0.73788659999999995</v>
      </c>
      <c r="K160" s="71">
        <v>0.77552949999999998</v>
      </c>
      <c r="L160" s="71">
        <v>0.74741020000000002</v>
      </c>
      <c r="M160" s="71">
        <v>0.83101670000000005</v>
      </c>
    </row>
    <row r="161" spans="1:13" x14ac:dyDescent="0.3">
      <c r="A161" s="71" t="s">
        <v>541</v>
      </c>
      <c r="B161" s="71">
        <v>0.65586703000000002</v>
      </c>
      <c r="C161" s="71">
        <v>0.71241860000000001</v>
      </c>
      <c r="D161" s="71">
        <v>0.68650157999999994</v>
      </c>
      <c r="E161" s="71">
        <v>0.70188879999999998</v>
      </c>
      <c r="F161" s="71">
        <v>0.7018529</v>
      </c>
      <c r="G161" s="71">
        <v>0.70520550000000004</v>
      </c>
      <c r="H161" s="71">
        <v>0.72233729999999996</v>
      </c>
      <c r="I161" s="71">
        <v>0.67823960000000005</v>
      </c>
      <c r="J161" s="71">
        <v>0.72348330000000005</v>
      </c>
      <c r="K161" s="71">
        <v>0.65219439999999995</v>
      </c>
      <c r="L161" s="71">
        <v>0.70970860000000002</v>
      </c>
      <c r="M161" s="71">
        <v>0.68938980000000005</v>
      </c>
    </row>
    <row r="162" spans="1:13" x14ac:dyDescent="0.3">
      <c r="A162" s="71" t="s">
        <v>542</v>
      </c>
      <c r="B162" s="71">
        <v>0.22298378999999999</v>
      </c>
      <c r="C162" s="71">
        <v>0.2341019</v>
      </c>
      <c r="D162" s="71">
        <v>1.598072E-2</v>
      </c>
      <c r="E162" s="71">
        <v>0.17805380000000001</v>
      </c>
      <c r="F162" s="71">
        <v>0.3227621</v>
      </c>
      <c r="G162" s="71">
        <v>0.20798349999999999</v>
      </c>
      <c r="H162" s="71">
        <v>0.21516560000000001</v>
      </c>
      <c r="I162" s="71">
        <v>0.2819757</v>
      </c>
      <c r="J162" s="71">
        <v>0.29406500000000002</v>
      </c>
      <c r="K162" s="71">
        <v>0.39684409999999998</v>
      </c>
      <c r="L162" s="71">
        <v>0.2508263</v>
      </c>
      <c r="M162" s="71">
        <v>0.1946061</v>
      </c>
    </row>
    <row r="163" spans="1:13" x14ac:dyDescent="0.3">
      <c r="A163" s="71" t="s">
        <v>543</v>
      </c>
      <c r="B163" s="71">
        <v>0.92529444000000005</v>
      </c>
      <c r="C163" s="71">
        <v>0.9191298</v>
      </c>
      <c r="D163" s="71">
        <v>0.9175394</v>
      </c>
      <c r="E163" s="71">
        <v>0.93589069999999996</v>
      </c>
      <c r="F163" s="71">
        <v>0.91660520000000001</v>
      </c>
      <c r="G163" s="71">
        <v>0.92779789999999995</v>
      </c>
      <c r="H163" s="71">
        <v>0.92399799999999999</v>
      </c>
      <c r="I163" s="71">
        <v>0.90686840000000002</v>
      </c>
      <c r="J163" s="71">
        <v>0.92017340000000003</v>
      </c>
      <c r="K163" s="71">
        <v>0.93872990000000001</v>
      </c>
      <c r="L163" s="71">
        <v>0.93375249999999999</v>
      </c>
      <c r="M163" s="71">
        <v>0.90229749999999997</v>
      </c>
    </row>
    <row r="164" spans="1:13" x14ac:dyDescent="0.3">
      <c r="A164" s="71" t="s">
        <v>218</v>
      </c>
      <c r="B164" s="71">
        <v>0.79938854000000004</v>
      </c>
      <c r="C164" s="71">
        <v>0.83628190000000002</v>
      </c>
      <c r="D164" s="71">
        <v>0.79412167</v>
      </c>
      <c r="E164" s="71">
        <v>0.81208159999999996</v>
      </c>
      <c r="F164" s="71">
        <v>0.83787990000000001</v>
      </c>
      <c r="G164" s="71">
        <v>0.81716520000000004</v>
      </c>
      <c r="H164" s="71">
        <v>0.81681780000000004</v>
      </c>
      <c r="I164" s="71">
        <v>0.7844354</v>
      </c>
      <c r="J164" s="71">
        <v>0.80218270000000003</v>
      </c>
      <c r="K164" s="71">
        <v>0.7793175</v>
      </c>
      <c r="L164" s="71">
        <v>0.78397930000000005</v>
      </c>
      <c r="M164" s="71">
        <v>0.82439390000000001</v>
      </c>
    </row>
    <row r="165" spans="1:13" x14ac:dyDescent="0.3">
      <c r="A165" s="71" t="s">
        <v>544</v>
      </c>
      <c r="B165" s="71">
        <v>0.80160717999999997</v>
      </c>
      <c r="C165" s="71">
        <v>0.81160339999999997</v>
      </c>
      <c r="D165" s="71">
        <v>0.78660154000000004</v>
      </c>
      <c r="E165" s="71">
        <v>0.7731924</v>
      </c>
      <c r="F165" s="71">
        <v>0.82697039999999999</v>
      </c>
      <c r="G165" s="71">
        <v>0.81586630000000004</v>
      </c>
      <c r="H165" s="71">
        <v>0.80770960000000003</v>
      </c>
      <c r="I165" s="71">
        <v>0.79967999999999995</v>
      </c>
      <c r="J165" s="71">
        <v>0.79292759999999995</v>
      </c>
      <c r="K165" s="71">
        <v>0.75306200000000001</v>
      </c>
      <c r="L165" s="71">
        <v>0.79095130000000002</v>
      </c>
      <c r="M165" s="71">
        <v>0.74214769999999997</v>
      </c>
    </row>
    <row r="166" spans="1:13" x14ac:dyDescent="0.3">
      <c r="A166" s="71" t="s">
        <v>545</v>
      </c>
      <c r="B166" s="71">
        <v>0.81018780999999995</v>
      </c>
      <c r="C166" s="71">
        <v>0.82818570000000002</v>
      </c>
      <c r="D166" s="71">
        <v>0.82493660000000002</v>
      </c>
      <c r="E166" s="71">
        <v>0.83236699999999997</v>
      </c>
      <c r="F166" s="71">
        <v>0.81765460000000001</v>
      </c>
      <c r="G166" s="71">
        <v>0.8178105</v>
      </c>
      <c r="H166" s="71">
        <v>0.83212169999999996</v>
      </c>
      <c r="I166" s="71">
        <v>0.81030150000000001</v>
      </c>
      <c r="J166" s="71">
        <v>0.82440539999999995</v>
      </c>
      <c r="K166" s="71">
        <v>0.83890589999999998</v>
      </c>
      <c r="L166" s="71">
        <v>0.81525329999999996</v>
      </c>
      <c r="M166" s="71">
        <v>0.83582619999999996</v>
      </c>
    </row>
    <row r="167" spans="1:13" x14ac:dyDescent="0.3">
      <c r="A167" s="71" t="s">
        <v>546</v>
      </c>
      <c r="B167" s="71">
        <v>0.79137305999999996</v>
      </c>
      <c r="C167" s="71">
        <v>0.79474540000000005</v>
      </c>
      <c r="D167" s="71">
        <v>0.81484809999999996</v>
      </c>
      <c r="E167" s="71">
        <v>0.82254139999999998</v>
      </c>
      <c r="F167" s="71">
        <v>0.80602879999999999</v>
      </c>
      <c r="G167" s="71">
        <v>0.81586630000000004</v>
      </c>
      <c r="H167" s="71">
        <v>0.78964160000000005</v>
      </c>
      <c r="I167" s="71">
        <v>0.767737</v>
      </c>
      <c r="J167" s="71">
        <v>0.80660609999999999</v>
      </c>
      <c r="K167" s="71">
        <v>0.76363879999999995</v>
      </c>
      <c r="L167" s="71">
        <v>0.79668859999999997</v>
      </c>
      <c r="M167" s="71">
        <v>0.80666530000000003</v>
      </c>
    </row>
    <row r="168" spans="1:13" x14ac:dyDescent="0.3">
      <c r="A168" s="71" t="s">
        <v>547</v>
      </c>
      <c r="B168" s="71">
        <v>0.50434049999999997</v>
      </c>
      <c r="C168" s="71">
        <v>0.4682038</v>
      </c>
      <c r="D168" s="71">
        <v>0.34866140000000001</v>
      </c>
      <c r="E168" s="71">
        <v>0.47720990000000002</v>
      </c>
      <c r="F168" s="71">
        <v>0.55184610000000001</v>
      </c>
      <c r="G168" s="71">
        <v>0.47041319999999998</v>
      </c>
      <c r="H168" s="71">
        <v>0.51718869999999995</v>
      </c>
      <c r="I168" s="71">
        <v>0.38495669999999999</v>
      </c>
      <c r="J168" s="71">
        <v>0.48026590000000002</v>
      </c>
      <c r="K168" s="71">
        <v>0.47784789999999999</v>
      </c>
      <c r="L168" s="71">
        <v>0.51364670000000001</v>
      </c>
      <c r="M168" s="71">
        <v>0.47969899999999999</v>
      </c>
    </row>
    <row r="169" spans="1:13" x14ac:dyDescent="0.3">
      <c r="A169" s="71" t="s">
        <v>548</v>
      </c>
      <c r="B169" s="71">
        <v>0.70484374999999999</v>
      </c>
      <c r="C169" s="71">
        <v>0.70461459999999998</v>
      </c>
      <c r="D169" s="71">
        <v>0.65925191999999999</v>
      </c>
      <c r="E169" s="71">
        <v>0.69312600000000002</v>
      </c>
      <c r="F169" s="71">
        <v>0.72236800000000001</v>
      </c>
      <c r="G169" s="71">
        <v>0.70105700000000004</v>
      </c>
      <c r="H169" s="71">
        <v>0.70182310000000003</v>
      </c>
      <c r="I169" s="71">
        <v>0.66299509999999995</v>
      </c>
      <c r="J169" s="71">
        <v>0.71305719999999995</v>
      </c>
      <c r="K169" s="71">
        <v>0.67763910000000005</v>
      </c>
      <c r="L169" s="71">
        <v>0.69954110000000003</v>
      </c>
      <c r="M169" s="71">
        <v>0.74481149999999996</v>
      </c>
    </row>
    <row r="170" spans="1:13" x14ac:dyDescent="0.3">
      <c r="A170" s="71" t="s">
        <v>549</v>
      </c>
      <c r="B170" s="71">
        <v>0.99864430000000004</v>
      </c>
      <c r="C170" s="71">
        <v>1.0021302000000001</v>
      </c>
      <c r="D170" s="71">
        <v>0.99861937000000001</v>
      </c>
      <c r="E170" s="71">
        <v>0.99889819999999996</v>
      </c>
      <c r="F170" s="71">
        <v>1.0021924</v>
      </c>
      <c r="G170" s="71">
        <v>0.97716939999999997</v>
      </c>
      <c r="H170" s="71">
        <v>0.99208419999999997</v>
      </c>
      <c r="I170" s="71">
        <v>1.0016309999999999</v>
      </c>
      <c r="J170" s="71">
        <v>0.99716340000000003</v>
      </c>
      <c r="K170" s="71">
        <v>0.97599530000000001</v>
      </c>
      <c r="L170" s="71">
        <v>0.99563889999999999</v>
      </c>
      <c r="M170" s="71">
        <v>0.98364099999999999</v>
      </c>
    </row>
    <row r="171" spans="1:13" x14ac:dyDescent="0.3">
      <c r="A171" s="71" t="s">
        <v>550</v>
      </c>
      <c r="B171" s="71">
        <v>0.65586703000000002</v>
      </c>
      <c r="C171" s="71">
        <v>0.68238319999999997</v>
      </c>
      <c r="D171" s="71">
        <v>0.61427191000000003</v>
      </c>
      <c r="E171" s="71">
        <v>0.60958369999999995</v>
      </c>
      <c r="F171" s="71">
        <v>0.65720009999999995</v>
      </c>
      <c r="G171" s="71">
        <v>0.65554120000000005</v>
      </c>
      <c r="H171" s="71">
        <v>0.64549679999999998</v>
      </c>
      <c r="I171" s="71">
        <v>0.62783730000000004</v>
      </c>
      <c r="J171" s="71">
        <v>0.66408690000000004</v>
      </c>
      <c r="K171" s="71">
        <v>0.5973098</v>
      </c>
      <c r="L171" s="71">
        <v>0.62453139999999996</v>
      </c>
      <c r="M171" s="71">
        <v>0.63477790000000001</v>
      </c>
    </row>
    <row r="172" spans="1:13" x14ac:dyDescent="0.3">
      <c r="A172" s="71" t="s">
        <v>551</v>
      </c>
      <c r="B172" s="71">
        <v>0.54707854</v>
      </c>
      <c r="C172" s="71">
        <v>0.59554569999999996</v>
      </c>
      <c r="D172" s="71">
        <v>0.60085109999999997</v>
      </c>
      <c r="E172" s="71">
        <v>0.58522719999999995</v>
      </c>
      <c r="F172" s="71">
        <v>0.63024480000000005</v>
      </c>
      <c r="G172" s="71">
        <v>0.59279870000000001</v>
      </c>
      <c r="H172" s="71">
        <v>0.60718190000000005</v>
      </c>
      <c r="I172" s="71">
        <v>0.5334044</v>
      </c>
      <c r="J172" s="71">
        <v>0.61619539999999995</v>
      </c>
      <c r="K172" s="71">
        <v>0.58618680000000001</v>
      </c>
      <c r="L172" s="71">
        <v>0.57095560000000001</v>
      </c>
      <c r="M172" s="71">
        <v>0.60829009999999994</v>
      </c>
    </row>
    <row r="173" spans="1:13" x14ac:dyDescent="0.3">
      <c r="A173" s="71" t="s">
        <v>552</v>
      </c>
      <c r="B173" s="71">
        <v>0.64457476000000002</v>
      </c>
      <c r="C173" s="71">
        <v>0.67832369999999997</v>
      </c>
      <c r="D173" s="71">
        <v>0.62669764999999999</v>
      </c>
      <c r="E173" s="71">
        <v>0.62399950000000004</v>
      </c>
      <c r="F173" s="71">
        <v>0.68015959999999998</v>
      </c>
      <c r="G173" s="71">
        <v>0.64369069999999995</v>
      </c>
      <c r="H173" s="71">
        <v>0.64305250000000003</v>
      </c>
      <c r="I173" s="71">
        <v>0.60720160000000001</v>
      </c>
      <c r="J173" s="71">
        <v>0.63541099999999995</v>
      </c>
      <c r="K173" s="71">
        <v>0.58618680000000001</v>
      </c>
      <c r="L173" s="71">
        <v>0.6354725</v>
      </c>
      <c r="M173" s="71">
        <v>0.64435529999999996</v>
      </c>
    </row>
    <row r="174" spans="1:13" x14ac:dyDescent="0.3">
      <c r="A174" s="71" t="s">
        <v>553</v>
      </c>
      <c r="B174" s="71">
        <v>0.47360950000000002</v>
      </c>
      <c r="C174" s="71">
        <v>0.54708789999999996</v>
      </c>
      <c r="D174" s="71">
        <v>0.49369612000000002</v>
      </c>
      <c r="E174" s="71">
        <v>0.50817449999999997</v>
      </c>
      <c r="F174" s="71">
        <v>0.493284</v>
      </c>
      <c r="G174" s="71">
        <v>0.48880699999999999</v>
      </c>
      <c r="H174" s="71">
        <v>0.49959910000000002</v>
      </c>
      <c r="I174" s="71">
        <v>0.31391869999999999</v>
      </c>
      <c r="J174" s="71">
        <v>0.49806519999999999</v>
      </c>
      <c r="K174" s="71">
        <v>0.53273250000000005</v>
      </c>
      <c r="L174" s="71">
        <v>0.5016526</v>
      </c>
      <c r="M174" s="71">
        <v>0.57018570000000002</v>
      </c>
    </row>
    <row r="175" spans="1:13" x14ac:dyDescent="0.3">
      <c r="A175" s="71" t="s">
        <v>219</v>
      </c>
      <c r="B175" s="71">
        <v>0.6011997</v>
      </c>
      <c r="C175" s="71">
        <v>0.57473090000000004</v>
      </c>
      <c r="D175" s="71">
        <v>0.55261523999999995</v>
      </c>
      <c r="E175" s="71">
        <v>0.47720990000000002</v>
      </c>
      <c r="F175" s="71">
        <v>0.59085399999999999</v>
      </c>
      <c r="G175" s="71">
        <v>0.51995880000000005</v>
      </c>
      <c r="H175" s="71">
        <v>0.5725479</v>
      </c>
      <c r="I175" s="71">
        <v>0.52485630000000005</v>
      </c>
      <c r="J175" s="71">
        <v>0.55363560000000001</v>
      </c>
      <c r="K175" s="71">
        <v>0.62233150000000004</v>
      </c>
      <c r="L175" s="71">
        <v>0.53006679999999995</v>
      </c>
      <c r="M175" s="71">
        <v>0.62465300000000001</v>
      </c>
    </row>
    <row r="176" spans="1:13" x14ac:dyDescent="0.3">
      <c r="A176" s="71" t="s">
        <v>554</v>
      </c>
      <c r="B176" s="71">
        <v>0.47360950000000002</v>
      </c>
      <c r="C176" s="71">
        <v>0.52124320000000002</v>
      </c>
      <c r="D176" s="71">
        <v>0.47504684000000003</v>
      </c>
      <c r="E176" s="71">
        <v>0.43889800000000001</v>
      </c>
      <c r="F176" s="71">
        <v>0.53300890000000001</v>
      </c>
      <c r="G176" s="71">
        <v>0.56075660000000005</v>
      </c>
      <c r="H176" s="71">
        <v>0.50568650000000004</v>
      </c>
      <c r="I176" s="71">
        <v>0.49638280000000001</v>
      </c>
      <c r="J176" s="71">
        <v>0.51398719999999998</v>
      </c>
      <c r="K176" s="71">
        <v>0.51630600000000004</v>
      </c>
      <c r="L176" s="71">
        <v>0.51364670000000001</v>
      </c>
      <c r="M176" s="71">
        <v>0.49113119999999999</v>
      </c>
    </row>
    <row r="177" spans="1:13" x14ac:dyDescent="0.3">
      <c r="A177" s="71" t="s">
        <v>555</v>
      </c>
      <c r="B177" s="71">
        <v>0.76871630999999996</v>
      </c>
      <c r="C177" s="71">
        <v>0.75124749999999996</v>
      </c>
      <c r="D177" s="71">
        <v>0.76177737000000001</v>
      </c>
      <c r="E177" s="71">
        <v>0.76328099999999999</v>
      </c>
      <c r="F177" s="71">
        <v>0.76922250000000003</v>
      </c>
      <c r="G177" s="71">
        <v>0.76512480000000005</v>
      </c>
      <c r="H177" s="71">
        <v>0.77243470000000003</v>
      </c>
      <c r="I177" s="71">
        <v>0.76330129999999996</v>
      </c>
      <c r="J177" s="71">
        <v>0.74785409999999997</v>
      </c>
      <c r="K177" s="71">
        <v>0.81777569999999999</v>
      </c>
      <c r="L177" s="71">
        <v>0.76214689999999996</v>
      </c>
      <c r="M177" s="71">
        <v>0.85668999999999995</v>
      </c>
    </row>
    <row r="178" spans="1:13" x14ac:dyDescent="0.3">
      <c r="A178" s="71" t="s">
        <v>220</v>
      </c>
      <c r="B178" s="71">
        <v>0.78293710999999999</v>
      </c>
      <c r="C178" s="71">
        <v>0.79719010000000001</v>
      </c>
      <c r="D178" s="71">
        <v>0.80131894000000004</v>
      </c>
      <c r="E178" s="71">
        <v>0.76617519999999995</v>
      </c>
      <c r="F178" s="71">
        <v>0.79346110000000003</v>
      </c>
      <c r="G178" s="71">
        <v>0.77656939999999997</v>
      </c>
      <c r="H178" s="71">
        <v>0.78278590000000003</v>
      </c>
      <c r="I178" s="71">
        <v>0.79411750000000003</v>
      </c>
      <c r="J178" s="71">
        <v>0.77963380000000004</v>
      </c>
      <c r="K178" s="71">
        <v>0.74864260000000005</v>
      </c>
      <c r="L178" s="71">
        <v>0.78499459999999999</v>
      </c>
      <c r="M178" s="71">
        <v>0.73390719999999998</v>
      </c>
    </row>
    <row r="179" spans="1:13" x14ac:dyDescent="0.3">
      <c r="A179" s="71" t="s">
        <v>556</v>
      </c>
      <c r="B179" s="71">
        <v>0.63555284000000001</v>
      </c>
      <c r="C179" s="71">
        <v>0.64098239999999995</v>
      </c>
      <c r="D179" s="71">
        <v>0.63449769</v>
      </c>
      <c r="E179" s="71">
        <v>0.64650099999999999</v>
      </c>
      <c r="F179" s="71">
        <v>0.67422709999999997</v>
      </c>
      <c r="G179" s="71">
        <v>0.61426789999999998</v>
      </c>
      <c r="H179" s="71">
        <v>0.6102554</v>
      </c>
      <c r="I179" s="71">
        <v>0.60163920000000004</v>
      </c>
      <c r="J179" s="71">
        <v>0.59417549999999997</v>
      </c>
      <c r="K179" s="71">
        <v>0.58034399999999997</v>
      </c>
      <c r="L179" s="71">
        <v>0.58617220000000003</v>
      </c>
      <c r="M179" s="71">
        <v>0.60829009999999994</v>
      </c>
    </row>
    <row r="180" spans="1:13" x14ac:dyDescent="0.3">
      <c r="A180" s="71" t="s">
        <v>221</v>
      </c>
      <c r="B180" s="71">
        <v>1.32848236</v>
      </c>
      <c r="C180" s="71">
        <v>1.3023766000000001</v>
      </c>
      <c r="D180" s="71">
        <v>1.34046552</v>
      </c>
      <c r="E180" s="71">
        <v>1.3322936999999999</v>
      </c>
      <c r="F180" s="71">
        <v>1.3348081000000001</v>
      </c>
      <c r="G180" s="71">
        <v>1.2866477000000001</v>
      </c>
      <c r="H180" s="71">
        <v>1.3191904999999999</v>
      </c>
      <c r="I180" s="71">
        <v>1.3548751000000001</v>
      </c>
      <c r="J180" s="71">
        <v>1.2924878</v>
      </c>
      <c r="K180" s="71">
        <v>1.329526</v>
      </c>
      <c r="L180" s="71">
        <v>1.3016848999999999</v>
      </c>
      <c r="M180" s="71">
        <v>1.359632</v>
      </c>
    </row>
    <row r="181" spans="1:13" x14ac:dyDescent="0.3">
      <c r="A181" s="71" t="s">
        <v>557</v>
      </c>
      <c r="B181" s="71">
        <v>0.73416996000000001</v>
      </c>
      <c r="C181" s="71">
        <v>0.75124749999999996</v>
      </c>
      <c r="D181" s="71">
        <v>0.71472648000000005</v>
      </c>
      <c r="E181" s="71">
        <v>0.71616849999999999</v>
      </c>
      <c r="F181" s="71">
        <v>0.77669129999999997</v>
      </c>
      <c r="G181" s="71">
        <v>0.7195047</v>
      </c>
      <c r="H181" s="71">
        <v>0.73913309999999999</v>
      </c>
      <c r="I181" s="71">
        <v>0.72023060000000005</v>
      </c>
      <c r="J181" s="71">
        <v>0.73441239999999997</v>
      </c>
      <c r="K181" s="71">
        <v>0.70275209999999999</v>
      </c>
      <c r="L181" s="71">
        <v>0.73948400000000003</v>
      </c>
      <c r="M181" s="71">
        <v>0.74214769999999997</v>
      </c>
    </row>
    <row r="182" spans="1:13" x14ac:dyDescent="0.3">
      <c r="A182" s="71" t="s">
        <v>558</v>
      </c>
      <c r="B182" s="71">
        <v>0.83617204000000001</v>
      </c>
      <c r="C182" s="71">
        <v>0.87508430000000004</v>
      </c>
      <c r="D182" s="71">
        <v>0.85509813000000001</v>
      </c>
      <c r="E182" s="71">
        <v>0.85209060000000003</v>
      </c>
      <c r="F182" s="71">
        <v>0.85701780000000005</v>
      </c>
      <c r="G182" s="71">
        <v>0.86541190000000001</v>
      </c>
      <c r="H182" s="71">
        <v>0.87457099999999999</v>
      </c>
      <c r="I182" s="71">
        <v>0.85279859999999996</v>
      </c>
      <c r="J182" s="71">
        <v>0.85734980000000005</v>
      </c>
      <c r="K182" s="71">
        <v>0.85412290000000002</v>
      </c>
      <c r="L182" s="71">
        <v>0.84818519999999997</v>
      </c>
      <c r="M182" s="71">
        <v>0.87408359999999996</v>
      </c>
    </row>
    <row r="183" spans="1:13" x14ac:dyDescent="0.3">
      <c r="A183" s="71" t="s">
        <v>559</v>
      </c>
      <c r="B183" s="71">
        <v>0.75010860999999995</v>
      </c>
      <c r="C183" s="71">
        <v>0.77845819999999999</v>
      </c>
      <c r="D183" s="71">
        <v>0.79115396999999998</v>
      </c>
      <c r="E183" s="71">
        <v>0.76328099999999999</v>
      </c>
      <c r="F183" s="71">
        <v>0.78677379999999997</v>
      </c>
      <c r="G183" s="71">
        <v>0.77571939999999995</v>
      </c>
      <c r="H183" s="71">
        <v>0.77975240000000001</v>
      </c>
      <c r="I183" s="71">
        <v>0.75642969999999998</v>
      </c>
      <c r="J183" s="71">
        <v>0.78971219999999998</v>
      </c>
      <c r="K183" s="71">
        <v>0.80044769999999998</v>
      </c>
      <c r="L183" s="71">
        <v>0.79668859999999997</v>
      </c>
      <c r="M183" s="71">
        <v>0.76000400000000001</v>
      </c>
    </row>
    <row r="184" spans="1:13" x14ac:dyDescent="0.3">
      <c r="A184" s="71" t="s">
        <v>560</v>
      </c>
      <c r="B184" s="71">
        <v>0.70684190000000002</v>
      </c>
      <c r="C184" s="71">
        <v>0.72882539999999996</v>
      </c>
      <c r="D184" s="71">
        <v>0.69199946999999995</v>
      </c>
      <c r="E184" s="71">
        <v>0.73805399999999999</v>
      </c>
      <c r="F184" s="71">
        <v>0.7018529</v>
      </c>
      <c r="G184" s="71">
        <v>0.71573810000000004</v>
      </c>
      <c r="H184" s="71">
        <v>0.71783819999999998</v>
      </c>
      <c r="I184" s="71">
        <v>0.65062279999999995</v>
      </c>
      <c r="J184" s="71">
        <v>0.6881796</v>
      </c>
      <c r="K184" s="71">
        <v>0.69980589999999998</v>
      </c>
      <c r="L184" s="71">
        <v>0.70805940000000001</v>
      </c>
      <c r="M184" s="71">
        <v>0.62978780000000001</v>
      </c>
    </row>
    <row r="185" spans="1:13" x14ac:dyDescent="0.3">
      <c r="A185" s="71" t="s">
        <v>561</v>
      </c>
      <c r="B185" s="71">
        <v>0.63555284000000001</v>
      </c>
      <c r="C185" s="71">
        <v>0.66238730000000001</v>
      </c>
      <c r="D185" s="71">
        <v>0.62265718999999997</v>
      </c>
      <c r="E185" s="71">
        <v>0.5715228</v>
      </c>
      <c r="F185" s="71">
        <v>0.64793069999999997</v>
      </c>
      <c r="G185" s="71">
        <v>0.62395049999999996</v>
      </c>
      <c r="H185" s="71">
        <v>0.64549679999999998</v>
      </c>
      <c r="I185" s="71">
        <v>0.61259280000000005</v>
      </c>
      <c r="J185" s="71">
        <v>0.62369050000000004</v>
      </c>
      <c r="K185" s="71">
        <v>0.65985559999999999</v>
      </c>
      <c r="L185" s="71">
        <v>0.69599900000000003</v>
      </c>
      <c r="M185" s="71">
        <v>0.62978780000000001</v>
      </c>
    </row>
    <row r="186" spans="1:13" x14ac:dyDescent="0.3">
      <c r="A186" s="71" t="s">
        <v>562</v>
      </c>
      <c r="B186" s="71">
        <v>0.69446280999999999</v>
      </c>
      <c r="C186" s="71">
        <v>0.73075199999999996</v>
      </c>
      <c r="D186" s="71">
        <v>0.65254420000000002</v>
      </c>
      <c r="E186" s="71">
        <v>0.67902399999999996</v>
      </c>
      <c r="F186" s="71">
        <v>0.66805870000000001</v>
      </c>
      <c r="G186" s="71">
        <v>0.69679049999999998</v>
      </c>
      <c r="H186" s="71">
        <v>0.70842870000000002</v>
      </c>
      <c r="I186" s="71">
        <v>0.70524699999999996</v>
      </c>
      <c r="J186" s="71">
        <v>0.70039790000000002</v>
      </c>
      <c r="K186" s="71">
        <v>0.73707140000000004</v>
      </c>
      <c r="L186" s="71">
        <v>0.71455400000000002</v>
      </c>
      <c r="M186" s="71">
        <v>0.75257059999999998</v>
      </c>
    </row>
    <row r="187" spans="1:13" x14ac:dyDescent="0.3">
      <c r="A187" s="71" t="s">
        <v>563</v>
      </c>
      <c r="B187" s="71">
        <v>0.62924422999999996</v>
      </c>
      <c r="C187" s="71">
        <v>0.63183120000000004</v>
      </c>
      <c r="D187" s="71">
        <v>0.59612767</v>
      </c>
      <c r="E187" s="71">
        <v>0.56169729999999995</v>
      </c>
      <c r="F187" s="71">
        <v>0.5942655</v>
      </c>
      <c r="G187" s="71">
        <v>0.59565650000000003</v>
      </c>
      <c r="H187" s="71">
        <v>0.59082889999999999</v>
      </c>
      <c r="I187" s="71">
        <v>0.62290179999999995</v>
      </c>
      <c r="J187" s="71">
        <v>0.58183240000000003</v>
      </c>
      <c r="K187" s="71">
        <v>0.59183799999999998</v>
      </c>
      <c r="L187" s="71">
        <v>0.5825051</v>
      </c>
      <c r="M187" s="71">
        <v>0.60248179999999996</v>
      </c>
    </row>
    <row r="188" spans="1:13" x14ac:dyDescent="0.3">
      <c r="A188" s="71" t="s">
        <v>564</v>
      </c>
      <c r="B188" s="71">
        <v>0.48185995999999998</v>
      </c>
      <c r="C188" s="71">
        <v>0.53288590000000002</v>
      </c>
      <c r="D188" s="71">
        <v>0.46488186999999997</v>
      </c>
      <c r="E188" s="71">
        <v>0.52804490000000004</v>
      </c>
      <c r="F188" s="71">
        <v>0.55184610000000001</v>
      </c>
      <c r="G188" s="71">
        <v>0.50519000000000003</v>
      </c>
      <c r="H188" s="71">
        <v>0.51154409999999995</v>
      </c>
      <c r="I188" s="71">
        <v>0.435359</v>
      </c>
      <c r="J188" s="71">
        <v>0.54153960000000001</v>
      </c>
      <c r="K188" s="71">
        <v>0.37868550000000001</v>
      </c>
      <c r="L188" s="71">
        <v>0.54492070000000004</v>
      </c>
      <c r="M188" s="71">
        <v>0.4674777</v>
      </c>
    </row>
    <row r="189" spans="1:13" x14ac:dyDescent="0.3">
      <c r="A189" s="71" t="s">
        <v>565</v>
      </c>
      <c r="B189" s="71">
        <v>0.57187348999999998</v>
      </c>
      <c r="C189" s="71">
        <v>0.6158749</v>
      </c>
      <c r="D189" s="71">
        <v>0.61427191000000003</v>
      </c>
      <c r="E189" s="71">
        <v>0.5715228</v>
      </c>
      <c r="F189" s="71">
        <v>0.58014520000000003</v>
      </c>
      <c r="G189" s="71">
        <v>0.5744049</v>
      </c>
      <c r="H189" s="71">
        <v>0.57638049999999996</v>
      </c>
      <c r="I189" s="71">
        <v>0.60163920000000004</v>
      </c>
      <c r="J189" s="71">
        <v>0.60558619999999996</v>
      </c>
      <c r="K189" s="71">
        <v>0.62692769999999998</v>
      </c>
      <c r="L189" s="71">
        <v>0.63280840000000005</v>
      </c>
      <c r="M189" s="71">
        <v>0.64435529999999996</v>
      </c>
    </row>
  </sheetData>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10CD-A8FD-4EA1-A6C5-B1BBDFCDE0DA}">
  <dimension ref="A1:N4"/>
  <sheetViews>
    <sheetView workbookViewId="0">
      <selection sqref="A1:N4"/>
    </sheetView>
  </sheetViews>
  <sheetFormatPr baseColWidth="10" defaultRowHeight="14.4" x14ac:dyDescent="0.3"/>
  <sheetData>
    <row r="1" spans="1:14" x14ac:dyDescent="0.3">
      <c r="A1" s="86" t="s">
        <v>587</v>
      </c>
      <c r="B1" s="86"/>
      <c r="C1" s="86"/>
      <c r="D1" s="86"/>
      <c r="E1" s="86"/>
      <c r="F1" s="86"/>
      <c r="G1" s="86"/>
      <c r="H1" s="86"/>
      <c r="I1" s="86"/>
      <c r="J1" s="86"/>
      <c r="K1" s="86"/>
      <c r="L1" s="86"/>
      <c r="M1" s="86"/>
      <c r="N1" s="86"/>
    </row>
    <row r="3" spans="1:14" x14ac:dyDescent="0.3">
      <c r="A3" s="85" t="s">
        <v>579</v>
      </c>
      <c r="B3" s="85"/>
      <c r="C3" s="85"/>
      <c r="D3" s="85"/>
      <c r="E3" s="85"/>
      <c r="F3" s="85"/>
    </row>
    <row r="4" spans="1:14" x14ac:dyDescent="0.3">
      <c r="A4" s="85" t="s">
        <v>578</v>
      </c>
      <c r="B4" s="85"/>
      <c r="C4" s="85"/>
      <c r="D4" s="85"/>
      <c r="E4" s="85"/>
      <c r="F4" s="85"/>
      <c r="G4" s="85"/>
      <c r="H4" s="85"/>
      <c r="I4" s="85"/>
      <c r="J4" s="85"/>
      <c r="K4" s="85"/>
      <c r="L4" s="85"/>
      <c r="M4" s="85"/>
    </row>
  </sheetData>
  <mergeCells count="3">
    <mergeCell ref="A3:F3"/>
    <mergeCell ref="A4:M4"/>
    <mergeCell ref="A1:N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2B736-C8B9-4D59-8A01-052CFBB01867}">
  <dimension ref="A1:N29"/>
  <sheetViews>
    <sheetView workbookViewId="0">
      <selection activeCell="H26" sqref="H26"/>
    </sheetView>
  </sheetViews>
  <sheetFormatPr baseColWidth="10" defaultRowHeight="14.4" x14ac:dyDescent="0.3"/>
  <cols>
    <col min="3" max="3" width="14.77734375" bestFit="1" customWidth="1"/>
  </cols>
  <sheetData>
    <row r="1" spans="1:14" x14ac:dyDescent="0.3">
      <c r="A1" s="92" t="s">
        <v>55</v>
      </c>
      <c r="B1" s="92"/>
      <c r="C1" s="92"/>
      <c r="F1" s="92" t="s">
        <v>57</v>
      </c>
      <c r="G1" s="92"/>
      <c r="H1" s="92"/>
      <c r="K1" s="92" t="s">
        <v>62</v>
      </c>
      <c r="L1" s="92"/>
      <c r="M1" s="92"/>
    </row>
    <row r="2" spans="1:14" x14ac:dyDescent="0.3">
      <c r="A2" s="26" t="s">
        <v>50</v>
      </c>
      <c r="B2" s="26" t="s">
        <v>51</v>
      </c>
      <c r="C2" s="26" t="s">
        <v>52</v>
      </c>
      <c r="F2" s="26" t="s">
        <v>50</v>
      </c>
      <c r="G2" s="26" t="s">
        <v>51</v>
      </c>
      <c r="H2" s="26" t="s">
        <v>52</v>
      </c>
      <c r="K2" s="26" t="s">
        <v>50</v>
      </c>
      <c r="L2" s="26" t="s">
        <v>51</v>
      </c>
      <c r="M2" s="26" t="s">
        <v>52</v>
      </c>
    </row>
    <row r="3" spans="1:14" x14ac:dyDescent="0.3">
      <c r="A3" s="27">
        <v>2.8868841079999998</v>
      </c>
      <c r="B3" s="1">
        <v>5.7</v>
      </c>
      <c r="C3" s="1">
        <v>6</v>
      </c>
      <c r="F3" s="1">
        <v>0</v>
      </c>
      <c r="G3" s="1">
        <v>36</v>
      </c>
      <c r="H3" s="1">
        <v>2</v>
      </c>
      <c r="K3" s="1">
        <v>0</v>
      </c>
      <c r="L3" s="1">
        <v>32</v>
      </c>
      <c r="M3" s="1">
        <v>1</v>
      </c>
    </row>
    <row r="4" spans="1:14" x14ac:dyDescent="0.3">
      <c r="A4" s="27">
        <v>3.09375</v>
      </c>
      <c r="B4" s="1">
        <v>5</v>
      </c>
      <c r="C4" s="1">
        <v>4.9000000000000004</v>
      </c>
      <c r="F4" s="1">
        <v>0</v>
      </c>
      <c r="G4" s="1">
        <v>23</v>
      </c>
      <c r="H4" s="1">
        <v>12</v>
      </c>
      <c r="K4" s="1">
        <v>0</v>
      </c>
      <c r="L4" s="1">
        <v>10</v>
      </c>
      <c r="M4" s="1">
        <v>10</v>
      </c>
    </row>
    <row r="5" spans="1:14" x14ac:dyDescent="0.3">
      <c r="A5" s="27">
        <v>2.9311237700000001</v>
      </c>
      <c r="B5" s="1">
        <v>6.1</v>
      </c>
      <c r="C5" s="1">
        <v>3.6</v>
      </c>
      <c r="F5" s="1">
        <v>0</v>
      </c>
      <c r="G5" s="1">
        <v>20</v>
      </c>
      <c r="H5" s="1">
        <v>2</v>
      </c>
      <c r="K5" s="1">
        <v>0</v>
      </c>
      <c r="L5" s="1">
        <v>19</v>
      </c>
      <c r="M5" s="1">
        <v>1</v>
      </c>
    </row>
    <row r="6" spans="1:14" x14ac:dyDescent="0.3">
      <c r="A6" s="1"/>
      <c r="B6" s="1">
        <v>5.9</v>
      </c>
      <c r="C6" s="1">
        <v>6.8</v>
      </c>
      <c r="F6" s="1"/>
      <c r="G6" s="1">
        <v>23</v>
      </c>
      <c r="H6" s="1">
        <v>25</v>
      </c>
      <c r="K6" s="1"/>
      <c r="L6" s="1">
        <v>22</v>
      </c>
      <c r="M6" s="1">
        <v>8</v>
      </c>
    </row>
    <row r="7" spans="1:14" x14ac:dyDescent="0.3">
      <c r="A7" s="1"/>
      <c r="B7" s="1">
        <v>6.3</v>
      </c>
      <c r="C7" s="1">
        <v>4.5999999999999996</v>
      </c>
      <c r="F7" s="1"/>
      <c r="G7" s="1">
        <v>19</v>
      </c>
      <c r="H7" s="1">
        <v>10</v>
      </c>
      <c r="K7" s="1"/>
      <c r="L7" s="1">
        <v>18</v>
      </c>
      <c r="M7" s="1">
        <v>7</v>
      </c>
    </row>
    <row r="8" spans="1:14" x14ac:dyDescent="0.3">
      <c r="A8" s="1"/>
      <c r="B8" s="1">
        <v>3.8</v>
      </c>
      <c r="C8" s="1">
        <v>5.4</v>
      </c>
      <c r="F8" s="1"/>
      <c r="G8" s="1">
        <v>24</v>
      </c>
      <c r="H8" s="1">
        <v>7</v>
      </c>
      <c r="K8" s="1"/>
      <c r="L8" s="1">
        <v>22</v>
      </c>
      <c r="M8" s="1">
        <v>11</v>
      </c>
    </row>
    <row r="9" spans="1:14" x14ac:dyDescent="0.3">
      <c r="A9" s="1"/>
      <c r="B9" s="1">
        <v>6.2</v>
      </c>
      <c r="C9" s="1">
        <v>5.4</v>
      </c>
      <c r="F9" s="1"/>
      <c r="G9" s="1">
        <v>17</v>
      </c>
      <c r="H9" s="1">
        <v>12</v>
      </c>
      <c r="K9" s="1"/>
      <c r="L9" s="1">
        <v>21</v>
      </c>
      <c r="M9" s="1">
        <v>18</v>
      </c>
    </row>
    <row r="10" spans="1:14" x14ac:dyDescent="0.3">
      <c r="A10" s="1"/>
      <c r="B10" s="1"/>
      <c r="C10" s="1">
        <v>6.8</v>
      </c>
      <c r="F10" s="1"/>
      <c r="G10" s="1"/>
      <c r="H10" s="1">
        <v>19</v>
      </c>
      <c r="K10" s="1"/>
      <c r="L10" s="1"/>
      <c r="M10" s="1">
        <v>7</v>
      </c>
    </row>
    <row r="12" spans="1:14" ht="30" customHeight="1" x14ac:dyDescent="0.3">
      <c r="A12" s="99" t="s">
        <v>56</v>
      </c>
      <c r="B12" s="99"/>
      <c r="C12" s="99"/>
      <c r="D12" s="99"/>
      <c r="F12" s="99" t="s">
        <v>56</v>
      </c>
      <c r="G12" s="99"/>
      <c r="H12" s="99"/>
      <c r="I12" s="99"/>
      <c r="K12" s="99" t="s">
        <v>56</v>
      </c>
      <c r="L12" s="99"/>
      <c r="M12" s="99"/>
      <c r="N12" s="99"/>
    </row>
    <row r="13" spans="1:14" x14ac:dyDescent="0.3">
      <c r="A13" s="9" t="s">
        <v>59</v>
      </c>
      <c r="C13" s="8"/>
      <c r="D13" s="8"/>
      <c r="F13" s="9" t="s">
        <v>58</v>
      </c>
      <c r="H13" s="8"/>
      <c r="I13" s="8"/>
      <c r="K13" s="9" t="s">
        <v>63</v>
      </c>
      <c r="M13" s="8"/>
      <c r="N13" s="8"/>
    </row>
    <row r="14" spans="1:14" x14ac:dyDescent="0.3">
      <c r="A14" s="9" t="s">
        <v>60</v>
      </c>
      <c r="C14" s="8"/>
      <c r="D14" s="8"/>
      <c r="F14" s="9" t="s">
        <v>61</v>
      </c>
      <c r="H14" s="8"/>
      <c r="I14" s="8"/>
      <c r="K14" s="9" t="s">
        <v>64</v>
      </c>
      <c r="M14" s="8"/>
      <c r="N14" s="8"/>
    </row>
    <row r="16" spans="1:14" x14ac:dyDescent="0.3">
      <c r="A16" s="92" t="s">
        <v>65</v>
      </c>
      <c r="B16" s="92"/>
      <c r="C16" s="92"/>
      <c r="F16" s="92" t="s">
        <v>68</v>
      </c>
      <c r="G16" s="92"/>
      <c r="H16" s="92"/>
    </row>
    <row r="17" spans="1:9" x14ac:dyDescent="0.3">
      <c r="A17" s="26" t="s">
        <v>50</v>
      </c>
      <c r="B17" s="26" t="s">
        <v>51</v>
      </c>
      <c r="C17" s="26" t="s">
        <v>52</v>
      </c>
      <c r="F17" s="26" t="s">
        <v>50</v>
      </c>
      <c r="G17" s="26" t="s">
        <v>51</v>
      </c>
      <c r="H17" s="26" t="s">
        <v>52</v>
      </c>
    </row>
    <row r="18" spans="1:9" x14ac:dyDescent="0.3">
      <c r="A18" s="27">
        <v>0</v>
      </c>
      <c r="B18" s="1">
        <v>2</v>
      </c>
      <c r="C18" s="1">
        <v>1</v>
      </c>
      <c r="F18" s="1">
        <v>0.5</v>
      </c>
      <c r="G18" s="1">
        <v>1.617627202</v>
      </c>
      <c r="H18" s="1">
        <v>1.2</v>
      </c>
    </row>
    <row r="19" spans="1:9" x14ac:dyDescent="0.3">
      <c r="A19" s="27">
        <v>0</v>
      </c>
      <c r="B19" s="1">
        <v>0</v>
      </c>
      <c r="C19" s="1">
        <v>2</v>
      </c>
      <c r="F19" s="1">
        <v>0.7</v>
      </c>
      <c r="G19" s="1">
        <v>9</v>
      </c>
      <c r="H19" s="1">
        <v>0.82390976400000004</v>
      </c>
    </row>
    <row r="20" spans="1:9" x14ac:dyDescent="0.3">
      <c r="A20" s="27">
        <v>0</v>
      </c>
      <c r="B20" s="1">
        <v>1</v>
      </c>
      <c r="C20" s="1">
        <v>1</v>
      </c>
      <c r="F20" s="1">
        <v>0.3</v>
      </c>
      <c r="G20" s="1">
        <v>5.9</v>
      </c>
      <c r="H20" s="1">
        <v>3.65</v>
      </c>
    </row>
    <row r="21" spans="1:9" x14ac:dyDescent="0.3">
      <c r="A21" s="1"/>
      <c r="B21" s="1">
        <v>1</v>
      </c>
      <c r="C21" s="1">
        <v>2</v>
      </c>
      <c r="F21" s="1">
        <v>0.4</v>
      </c>
      <c r="G21" s="1">
        <v>2.2999999999999998</v>
      </c>
      <c r="H21" s="1">
        <v>1.5</v>
      </c>
    </row>
    <row r="22" spans="1:9" x14ac:dyDescent="0.3">
      <c r="A22" s="1"/>
      <c r="B22" s="1">
        <v>1</v>
      </c>
      <c r="C22" s="1">
        <v>0</v>
      </c>
    </row>
    <row r="23" spans="1:9" x14ac:dyDescent="0.3">
      <c r="A23" s="1"/>
      <c r="B23" s="1">
        <v>0</v>
      </c>
      <c r="C23" s="1">
        <v>1</v>
      </c>
    </row>
    <row r="24" spans="1:9" x14ac:dyDescent="0.3">
      <c r="A24" s="1"/>
      <c r="B24" s="1">
        <v>3</v>
      </c>
      <c r="C24" s="1">
        <v>1</v>
      </c>
    </row>
    <row r="25" spans="1:9" x14ac:dyDescent="0.3">
      <c r="A25" s="1"/>
      <c r="B25" s="1"/>
      <c r="C25" s="1">
        <v>2</v>
      </c>
    </row>
    <row r="27" spans="1:9" x14ac:dyDescent="0.3">
      <c r="A27" s="99" t="s">
        <v>56</v>
      </c>
      <c r="B27" s="99"/>
      <c r="C27" s="99"/>
      <c r="D27" s="99"/>
      <c r="F27" s="99" t="s">
        <v>56</v>
      </c>
      <c r="G27" s="99"/>
      <c r="H27" s="99"/>
      <c r="I27" s="99"/>
    </row>
    <row r="28" spans="1:9" x14ac:dyDescent="0.3">
      <c r="A28" s="9" t="s">
        <v>66</v>
      </c>
      <c r="C28" s="8"/>
      <c r="D28" s="8"/>
      <c r="F28" s="9" t="s">
        <v>69</v>
      </c>
      <c r="H28" s="8"/>
      <c r="I28" s="8"/>
    </row>
    <row r="29" spans="1:9" x14ac:dyDescent="0.3">
      <c r="A29" s="9" t="s">
        <v>67</v>
      </c>
      <c r="C29" s="8"/>
      <c r="D29" s="8"/>
      <c r="F29" s="9" t="s">
        <v>70</v>
      </c>
      <c r="H29" s="8"/>
      <c r="I29" s="8"/>
    </row>
  </sheetData>
  <mergeCells count="10">
    <mergeCell ref="K1:M1"/>
    <mergeCell ref="K12:N12"/>
    <mergeCell ref="A16:C16"/>
    <mergeCell ref="A27:D27"/>
    <mergeCell ref="F16:H16"/>
    <mergeCell ref="F27:I27"/>
    <mergeCell ref="A1:C1"/>
    <mergeCell ref="F1:H1"/>
    <mergeCell ref="A12:D12"/>
    <mergeCell ref="F12:I1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A8CA-29A4-453E-ACC9-D0290A130417}">
  <dimension ref="A1:N23"/>
  <sheetViews>
    <sheetView workbookViewId="0">
      <selection activeCell="K9" sqref="K9:N11"/>
    </sheetView>
  </sheetViews>
  <sheetFormatPr baseColWidth="10" defaultRowHeight="14.4" x14ac:dyDescent="0.3"/>
  <sheetData>
    <row r="1" spans="1:14" x14ac:dyDescent="0.3">
      <c r="A1" s="92" t="s">
        <v>71</v>
      </c>
      <c r="B1" s="92"/>
      <c r="C1" s="92"/>
      <c r="F1" s="92" t="s">
        <v>74</v>
      </c>
      <c r="G1" s="92"/>
      <c r="H1" s="92"/>
      <c r="K1" s="92" t="s">
        <v>76</v>
      </c>
      <c r="L1" s="92"/>
      <c r="M1" s="92"/>
    </row>
    <row r="2" spans="1:14" x14ac:dyDescent="0.3">
      <c r="A2" s="26" t="s">
        <v>50</v>
      </c>
      <c r="B2" s="26" t="s">
        <v>51</v>
      </c>
      <c r="C2" s="26" t="s">
        <v>52</v>
      </c>
      <c r="F2" s="26" t="s">
        <v>50</v>
      </c>
      <c r="G2" s="26" t="s">
        <v>51</v>
      </c>
      <c r="H2" s="26" t="s">
        <v>52</v>
      </c>
      <c r="K2" s="26" t="s">
        <v>50</v>
      </c>
      <c r="L2" s="26" t="s">
        <v>51</v>
      </c>
      <c r="M2" s="26" t="s">
        <v>52</v>
      </c>
    </row>
    <row r="3" spans="1:14" x14ac:dyDescent="0.3">
      <c r="A3" s="31">
        <v>44</v>
      </c>
      <c r="B3" s="31">
        <v>123</v>
      </c>
      <c r="C3" s="31">
        <v>119</v>
      </c>
      <c r="F3" s="31">
        <v>86</v>
      </c>
      <c r="G3" s="31">
        <v>275</v>
      </c>
      <c r="H3" s="31">
        <v>212</v>
      </c>
      <c r="K3" s="31">
        <v>163</v>
      </c>
      <c r="L3" s="31">
        <v>476</v>
      </c>
      <c r="M3" s="31">
        <v>457</v>
      </c>
    </row>
    <row r="4" spans="1:14" x14ac:dyDescent="0.3">
      <c r="A4" s="31">
        <v>60</v>
      </c>
      <c r="B4" s="31">
        <v>88</v>
      </c>
      <c r="C4" s="31">
        <v>189</v>
      </c>
      <c r="F4" s="31">
        <v>151</v>
      </c>
      <c r="G4" s="31">
        <v>267</v>
      </c>
      <c r="H4" s="31">
        <v>376</v>
      </c>
      <c r="K4" s="31">
        <v>194</v>
      </c>
      <c r="L4" s="31">
        <v>734</v>
      </c>
      <c r="M4" s="31">
        <v>556</v>
      </c>
    </row>
    <row r="5" spans="1:14" x14ac:dyDescent="0.3">
      <c r="A5" s="31">
        <v>41</v>
      </c>
      <c r="B5" s="31">
        <v>184</v>
      </c>
      <c r="C5" s="31">
        <v>215</v>
      </c>
      <c r="F5" s="31">
        <v>79</v>
      </c>
      <c r="G5" s="31">
        <v>291</v>
      </c>
      <c r="H5" s="31">
        <v>381</v>
      </c>
      <c r="K5" s="31">
        <v>227</v>
      </c>
      <c r="L5" s="31">
        <v>910</v>
      </c>
      <c r="M5" s="31">
        <v>565</v>
      </c>
    </row>
    <row r="6" spans="1:14" x14ac:dyDescent="0.3">
      <c r="A6" s="31"/>
      <c r="B6" s="31">
        <v>178</v>
      </c>
      <c r="C6" s="31">
        <v>47</v>
      </c>
      <c r="F6" s="31"/>
      <c r="G6" s="31">
        <v>324</v>
      </c>
      <c r="H6" s="31">
        <v>95</v>
      </c>
      <c r="K6" s="31"/>
      <c r="L6" s="31">
        <v>910</v>
      </c>
      <c r="M6" s="31">
        <v>20</v>
      </c>
    </row>
    <row r="7" spans="1:14" x14ac:dyDescent="0.3">
      <c r="A7" s="31"/>
      <c r="B7" s="31">
        <v>178</v>
      </c>
      <c r="C7" s="31">
        <v>85</v>
      </c>
      <c r="F7" s="31"/>
      <c r="G7" s="31">
        <v>324</v>
      </c>
      <c r="H7" s="31">
        <v>135</v>
      </c>
      <c r="K7" s="31"/>
      <c r="L7" s="31">
        <v>341</v>
      </c>
      <c r="M7" s="31">
        <v>20</v>
      </c>
    </row>
    <row r="9" spans="1:14" ht="37.200000000000003" customHeight="1" x14ac:dyDescent="0.3">
      <c r="A9" s="99" t="s">
        <v>56</v>
      </c>
      <c r="B9" s="99"/>
      <c r="C9" s="99"/>
      <c r="D9" s="99"/>
      <c r="F9" s="99" t="s">
        <v>56</v>
      </c>
      <c r="G9" s="99"/>
      <c r="H9" s="99"/>
      <c r="I9" s="99"/>
      <c r="K9" s="99" t="s">
        <v>56</v>
      </c>
      <c r="L9" s="99"/>
      <c r="M9" s="99"/>
      <c r="N9" s="99"/>
    </row>
    <row r="10" spans="1:14" x14ac:dyDescent="0.3">
      <c r="A10" s="9" t="s">
        <v>72</v>
      </c>
      <c r="C10" s="8"/>
      <c r="D10" s="8"/>
      <c r="F10" s="9" t="s">
        <v>77</v>
      </c>
      <c r="H10" s="8"/>
      <c r="I10" s="8"/>
      <c r="K10" s="9" t="s">
        <v>78</v>
      </c>
      <c r="M10" s="8"/>
      <c r="N10" s="8"/>
    </row>
    <row r="11" spans="1:14" x14ac:dyDescent="0.3">
      <c r="A11" s="9" t="s">
        <v>73</v>
      </c>
      <c r="C11" s="8"/>
      <c r="D11" s="8"/>
      <c r="F11" s="9" t="s">
        <v>75</v>
      </c>
      <c r="H11" s="8"/>
      <c r="I11" s="8"/>
      <c r="K11" s="9" t="s">
        <v>79</v>
      </c>
      <c r="M11" s="8"/>
      <c r="N11" s="8"/>
    </row>
    <row r="13" spans="1:14" x14ac:dyDescent="0.3">
      <c r="A13" s="92" t="s">
        <v>80</v>
      </c>
      <c r="B13" s="92"/>
      <c r="C13" s="92"/>
      <c r="F13" s="92" t="s">
        <v>83</v>
      </c>
      <c r="G13" s="92"/>
      <c r="H13" s="92"/>
    </row>
    <row r="14" spans="1:14" x14ac:dyDescent="0.3">
      <c r="A14" s="26" t="s">
        <v>50</v>
      </c>
      <c r="B14" s="26" t="s">
        <v>51</v>
      </c>
      <c r="C14" s="26" t="s">
        <v>52</v>
      </c>
      <c r="F14" s="26" t="s">
        <v>50</v>
      </c>
      <c r="G14" s="26" t="s">
        <v>51</v>
      </c>
      <c r="H14" s="26" t="s">
        <v>52</v>
      </c>
    </row>
    <row r="15" spans="1:14" x14ac:dyDescent="0.3">
      <c r="A15" s="31">
        <v>10</v>
      </c>
      <c r="B15" s="31">
        <v>245</v>
      </c>
      <c r="C15" s="31">
        <v>60</v>
      </c>
      <c r="F15" s="31">
        <v>0.1</v>
      </c>
      <c r="G15" s="31">
        <v>2.2999999999999998</v>
      </c>
      <c r="H15" s="31">
        <v>1.8</v>
      </c>
    </row>
    <row r="16" spans="1:14" x14ac:dyDescent="0.3">
      <c r="A16" s="31">
        <v>10</v>
      </c>
      <c r="B16" s="31">
        <v>122</v>
      </c>
      <c r="C16" s="31">
        <v>81</v>
      </c>
      <c r="F16" s="31">
        <v>0.1</v>
      </c>
      <c r="G16" s="31">
        <v>6.8</v>
      </c>
      <c r="H16" s="31">
        <v>0.4</v>
      </c>
    </row>
    <row r="17" spans="1:9" x14ac:dyDescent="0.3">
      <c r="A17" s="31">
        <v>10</v>
      </c>
      <c r="B17" s="31">
        <v>92</v>
      </c>
      <c r="C17" s="31">
        <v>90</v>
      </c>
      <c r="F17" s="31">
        <v>0.1</v>
      </c>
      <c r="G17" s="31">
        <v>2.5</v>
      </c>
      <c r="H17" s="31">
        <v>0.6</v>
      </c>
    </row>
    <row r="18" spans="1:9" x14ac:dyDescent="0.3">
      <c r="A18" s="31"/>
      <c r="B18" s="31">
        <v>92</v>
      </c>
      <c r="C18" s="31">
        <v>10</v>
      </c>
      <c r="F18" s="31"/>
      <c r="G18" s="31">
        <v>3.1</v>
      </c>
      <c r="H18" s="31">
        <v>0.5</v>
      </c>
    </row>
    <row r="19" spans="1:9" x14ac:dyDescent="0.3">
      <c r="A19" s="31"/>
      <c r="B19" s="31"/>
      <c r="C19" s="31">
        <v>32</v>
      </c>
      <c r="F19" s="31"/>
      <c r="G19" s="31">
        <v>3.1</v>
      </c>
      <c r="H19" s="31">
        <v>0.5</v>
      </c>
    </row>
    <row r="21" spans="1:9" ht="35.4" customHeight="1" x14ac:dyDescent="0.3">
      <c r="A21" s="99" t="s">
        <v>56</v>
      </c>
      <c r="B21" s="99"/>
      <c r="C21" s="99"/>
      <c r="D21" s="99"/>
      <c r="F21" s="99" t="s">
        <v>56</v>
      </c>
      <c r="G21" s="99"/>
      <c r="H21" s="99"/>
      <c r="I21" s="99"/>
    </row>
    <row r="22" spans="1:9" x14ac:dyDescent="0.3">
      <c r="A22" s="9" t="s">
        <v>81</v>
      </c>
      <c r="C22" s="8"/>
      <c r="D22" s="8"/>
      <c r="F22" s="9" t="s">
        <v>84</v>
      </c>
      <c r="H22" s="8"/>
      <c r="I22" s="8"/>
    </row>
    <row r="23" spans="1:9" x14ac:dyDescent="0.3">
      <c r="A23" s="9" t="s">
        <v>82</v>
      </c>
      <c r="C23" s="8"/>
      <c r="D23" s="8"/>
      <c r="F23" s="9" t="s">
        <v>85</v>
      </c>
      <c r="H23" s="8"/>
      <c r="I23" s="8"/>
    </row>
  </sheetData>
  <mergeCells count="10">
    <mergeCell ref="K1:M1"/>
    <mergeCell ref="K9:N9"/>
    <mergeCell ref="A13:C13"/>
    <mergeCell ref="A21:D21"/>
    <mergeCell ref="F13:H13"/>
    <mergeCell ref="F21:I21"/>
    <mergeCell ref="A1:C1"/>
    <mergeCell ref="A9:D9"/>
    <mergeCell ref="F1:H1"/>
    <mergeCell ref="F9:I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8060-38AD-4466-9492-43E3B3527FDB}">
  <dimension ref="A1:S27"/>
  <sheetViews>
    <sheetView workbookViewId="0">
      <selection activeCell="F12" sqref="F12"/>
    </sheetView>
  </sheetViews>
  <sheetFormatPr baseColWidth="10" defaultRowHeight="14.4" x14ac:dyDescent="0.3"/>
  <sheetData>
    <row r="1" spans="1:18" x14ac:dyDescent="0.3">
      <c r="A1" s="92" t="s">
        <v>86</v>
      </c>
      <c r="B1" s="92"/>
      <c r="C1" s="92"/>
      <c r="F1" s="92" t="s">
        <v>89</v>
      </c>
      <c r="G1" s="92"/>
      <c r="H1" s="92"/>
      <c r="K1" s="92" t="s">
        <v>91</v>
      </c>
      <c r="L1" s="92"/>
      <c r="M1" s="92"/>
    </row>
    <row r="2" spans="1:18" x14ac:dyDescent="0.3">
      <c r="A2" s="26" t="s">
        <v>50</v>
      </c>
      <c r="B2" s="26" t="s">
        <v>51</v>
      </c>
      <c r="C2" s="26" t="s">
        <v>52</v>
      </c>
      <c r="F2" s="26" t="s">
        <v>50</v>
      </c>
      <c r="G2" s="26" t="s">
        <v>51</v>
      </c>
      <c r="H2" s="26" t="s">
        <v>52</v>
      </c>
      <c r="K2" s="26" t="s">
        <v>50</v>
      </c>
      <c r="L2" s="26" t="s">
        <v>51</v>
      </c>
      <c r="M2" s="26" t="s">
        <v>52</v>
      </c>
    </row>
    <row r="3" spans="1:18" x14ac:dyDescent="0.3">
      <c r="A3" s="31">
        <v>1</v>
      </c>
      <c r="B3" s="31">
        <v>11.6</v>
      </c>
      <c r="C3" s="31">
        <v>4.3</v>
      </c>
      <c r="F3" s="31">
        <v>0.5</v>
      </c>
      <c r="G3" s="31">
        <v>7.9</v>
      </c>
      <c r="H3" s="31">
        <v>2</v>
      </c>
      <c r="K3" s="32">
        <v>63.931211670000003</v>
      </c>
      <c r="L3" s="32">
        <v>192.13644410000001</v>
      </c>
      <c r="M3" s="32">
        <v>179.04156760000001</v>
      </c>
    </row>
    <row r="4" spans="1:18" x14ac:dyDescent="0.3">
      <c r="A4" s="31">
        <v>0.9</v>
      </c>
      <c r="B4" s="31">
        <v>11.1</v>
      </c>
      <c r="C4" s="31">
        <v>13.4</v>
      </c>
      <c r="F4" s="31">
        <v>0.5</v>
      </c>
      <c r="G4" s="31">
        <v>8</v>
      </c>
      <c r="H4" s="31">
        <v>3</v>
      </c>
      <c r="K4" s="32">
        <v>22.02605114</v>
      </c>
      <c r="L4" s="32">
        <v>597.85337779999998</v>
      </c>
      <c r="M4" s="32">
        <v>52.26122719</v>
      </c>
    </row>
    <row r="5" spans="1:18" x14ac:dyDescent="0.3">
      <c r="A5" s="31">
        <v>1</v>
      </c>
      <c r="B5" s="31">
        <v>22</v>
      </c>
      <c r="C5" s="31">
        <v>3.1</v>
      </c>
      <c r="F5" s="31">
        <v>0.4</v>
      </c>
      <c r="G5" s="31">
        <v>8</v>
      </c>
      <c r="H5" s="31">
        <v>3</v>
      </c>
      <c r="K5" s="32">
        <v>19.0934034</v>
      </c>
      <c r="L5" s="32">
        <v>331.89000420000002</v>
      </c>
      <c r="M5" s="32">
        <v>166.32052060000001</v>
      </c>
    </row>
    <row r="6" spans="1:18" x14ac:dyDescent="0.3">
      <c r="A6" s="31"/>
      <c r="B6" s="31">
        <v>8.3000000000000007</v>
      </c>
      <c r="C6" s="31">
        <v>7.6</v>
      </c>
      <c r="F6" s="31"/>
      <c r="G6" s="31">
        <v>8.1</v>
      </c>
      <c r="H6" s="31">
        <v>3</v>
      </c>
      <c r="K6" s="32"/>
      <c r="L6" s="32">
        <v>217.10439700000001</v>
      </c>
      <c r="M6" s="32">
        <v>105.2877884</v>
      </c>
    </row>
    <row r="7" spans="1:18" x14ac:dyDescent="0.3">
      <c r="A7" s="31"/>
      <c r="B7" s="31">
        <v>12.3</v>
      </c>
      <c r="C7" s="31">
        <v>2.7</v>
      </c>
      <c r="F7" s="31"/>
      <c r="G7" s="31">
        <v>8.1</v>
      </c>
      <c r="H7" s="31">
        <v>4</v>
      </c>
      <c r="K7" s="32"/>
      <c r="L7" s="32">
        <v>352.91173930000002</v>
      </c>
      <c r="M7" s="32">
        <v>82.019362430000001</v>
      </c>
    </row>
    <row r="8" spans="1:18" x14ac:dyDescent="0.3">
      <c r="A8" s="31"/>
      <c r="B8" s="31">
        <v>17</v>
      </c>
      <c r="C8" s="31">
        <v>2.5</v>
      </c>
      <c r="F8" s="31"/>
      <c r="G8" s="31">
        <v>7.8</v>
      </c>
      <c r="H8" s="31">
        <v>4.4000000000000004</v>
      </c>
      <c r="K8" s="32"/>
      <c r="L8" s="32"/>
      <c r="M8" s="32">
        <v>93.917668449999994</v>
      </c>
    </row>
    <row r="9" spans="1:18" x14ac:dyDescent="0.3">
      <c r="A9" s="31"/>
      <c r="B9" s="31">
        <v>13.5</v>
      </c>
      <c r="C9" s="31">
        <v>3.2</v>
      </c>
      <c r="F9" s="31"/>
      <c r="G9" s="31">
        <v>8</v>
      </c>
      <c r="H9" s="31">
        <v>2</v>
      </c>
      <c r="K9" s="31"/>
      <c r="L9" s="31"/>
      <c r="M9" s="31"/>
    </row>
    <row r="11" spans="1:18" ht="28.2" customHeight="1" x14ac:dyDescent="0.3">
      <c r="A11" s="99" t="s">
        <v>56</v>
      </c>
      <c r="B11" s="99"/>
      <c r="C11" s="99"/>
      <c r="D11" s="99"/>
      <c r="F11" s="99" t="s">
        <v>56</v>
      </c>
      <c r="G11" s="99"/>
      <c r="H11" s="99"/>
      <c r="I11" s="99"/>
      <c r="K11" s="99" t="s">
        <v>56</v>
      </c>
      <c r="L11" s="99"/>
      <c r="M11" s="99"/>
      <c r="N11" s="99"/>
    </row>
    <row r="12" spans="1:18" x14ac:dyDescent="0.3">
      <c r="A12" s="9" t="s">
        <v>87</v>
      </c>
      <c r="C12" s="8"/>
      <c r="D12" s="8"/>
      <c r="F12" s="9" t="s">
        <v>112</v>
      </c>
      <c r="H12" s="8"/>
      <c r="I12" s="8"/>
      <c r="K12" s="9" t="s">
        <v>92</v>
      </c>
      <c r="M12" s="8"/>
      <c r="N12" s="8"/>
    </row>
    <row r="13" spans="1:18" x14ac:dyDescent="0.3">
      <c r="A13" s="9" t="s">
        <v>88</v>
      </c>
      <c r="C13" s="8"/>
      <c r="D13" s="8"/>
      <c r="F13" s="9" t="s">
        <v>90</v>
      </c>
      <c r="H13" s="8"/>
      <c r="I13" s="8"/>
      <c r="K13" s="9" t="s">
        <v>93</v>
      </c>
      <c r="M13" s="8"/>
      <c r="N13" s="8"/>
    </row>
    <row r="15" spans="1:18" x14ac:dyDescent="0.3">
      <c r="A15" s="92" t="s">
        <v>94</v>
      </c>
      <c r="B15" s="92"/>
      <c r="C15" s="92"/>
      <c r="F15" s="92" t="s">
        <v>97</v>
      </c>
      <c r="G15" s="92"/>
      <c r="H15" s="92"/>
      <c r="K15" s="92" t="s">
        <v>100</v>
      </c>
      <c r="L15" s="92"/>
      <c r="M15" s="92"/>
      <c r="P15" s="92" t="s">
        <v>103</v>
      </c>
      <c r="Q15" s="92"/>
      <c r="R15" s="92"/>
    </row>
    <row r="16" spans="1:18" x14ac:dyDescent="0.3">
      <c r="A16" s="26" t="s">
        <v>50</v>
      </c>
      <c r="B16" s="26" t="s">
        <v>51</v>
      </c>
      <c r="C16" s="26" t="s">
        <v>52</v>
      </c>
      <c r="F16" s="26" t="s">
        <v>50</v>
      </c>
      <c r="G16" s="26" t="s">
        <v>51</v>
      </c>
      <c r="H16" s="26" t="s">
        <v>52</v>
      </c>
      <c r="K16" s="26" t="s">
        <v>50</v>
      </c>
      <c r="L16" s="26" t="s">
        <v>51</v>
      </c>
      <c r="M16" s="26" t="s">
        <v>52</v>
      </c>
      <c r="P16" s="26" t="s">
        <v>50</v>
      </c>
      <c r="Q16" s="26" t="s">
        <v>51</v>
      </c>
      <c r="R16" s="26" t="s">
        <v>52</v>
      </c>
    </row>
    <row r="17" spans="1:19" x14ac:dyDescent="0.3">
      <c r="A17" s="31">
        <v>0.6</v>
      </c>
      <c r="B17" s="31">
        <v>20.399999999999999</v>
      </c>
      <c r="C17" s="31">
        <v>2.4</v>
      </c>
      <c r="F17" s="32">
        <v>0.71886295600000005</v>
      </c>
      <c r="G17" s="32">
        <v>76.764515209999999</v>
      </c>
      <c r="H17" s="32">
        <v>49.999202089999997</v>
      </c>
      <c r="K17" s="31">
        <v>0.8</v>
      </c>
      <c r="L17" s="31">
        <v>8.1999999999999993</v>
      </c>
      <c r="M17" s="31">
        <v>5.7</v>
      </c>
      <c r="P17" s="31">
        <v>0.92916861799999995</v>
      </c>
      <c r="Q17" s="31">
        <v>13.56783225</v>
      </c>
      <c r="R17" s="31">
        <v>4.2652988650000001</v>
      </c>
    </row>
    <row r="18" spans="1:19" x14ac:dyDescent="0.3">
      <c r="A18" s="31">
        <v>0.7</v>
      </c>
      <c r="B18" s="31">
        <v>27.6</v>
      </c>
      <c r="C18" s="31">
        <v>1.9</v>
      </c>
      <c r="F18" s="32">
        <v>0.65227519300000003</v>
      </c>
      <c r="G18" s="32">
        <v>86.145985800000005</v>
      </c>
      <c r="H18" s="32">
        <v>70.166070599999998</v>
      </c>
      <c r="K18" s="31">
        <v>1.1000000000000001</v>
      </c>
      <c r="L18" s="31">
        <v>11.4</v>
      </c>
      <c r="M18" s="31">
        <v>4.7</v>
      </c>
      <c r="P18" s="31">
        <v>1.3301761729999999</v>
      </c>
      <c r="Q18" s="31">
        <v>16.010838809999999</v>
      </c>
      <c r="R18" s="31">
        <v>13.3854741</v>
      </c>
    </row>
    <row r="19" spans="1:19" x14ac:dyDescent="0.3">
      <c r="A19" s="31">
        <v>2.4</v>
      </c>
      <c r="B19" s="31">
        <v>20.8</v>
      </c>
      <c r="C19" s="31">
        <v>5</v>
      </c>
      <c r="F19" s="32">
        <v>2.1326669250000001</v>
      </c>
      <c r="G19" s="32">
        <v>67.930316300000001</v>
      </c>
      <c r="H19" s="32">
        <v>63.236414609999997</v>
      </c>
      <c r="K19" s="31">
        <v>1.1000000000000001</v>
      </c>
      <c r="L19" s="31">
        <v>12.4</v>
      </c>
      <c r="M19" s="31">
        <v>8</v>
      </c>
      <c r="P19" s="31">
        <v>0.80908901099999997</v>
      </c>
      <c r="Q19" s="31">
        <v>12.646526939999999</v>
      </c>
      <c r="R19" s="31">
        <v>3.1424620750000001</v>
      </c>
    </row>
    <row r="20" spans="1:19" x14ac:dyDescent="0.3">
      <c r="A20" s="31"/>
      <c r="B20" s="31">
        <v>9.9</v>
      </c>
      <c r="C20" s="31">
        <v>14.3</v>
      </c>
      <c r="F20" s="32"/>
      <c r="G20" s="32">
        <v>29.068720519999999</v>
      </c>
      <c r="H20" s="32">
        <v>48.94829378</v>
      </c>
      <c r="K20" s="31"/>
      <c r="L20" s="31">
        <v>5.2</v>
      </c>
      <c r="M20" s="31">
        <v>9.5</v>
      </c>
      <c r="P20" s="31"/>
      <c r="Q20" s="31">
        <v>7.0912715019999997</v>
      </c>
      <c r="R20" s="31">
        <v>7.6070354770000002</v>
      </c>
    </row>
    <row r="21" spans="1:19" x14ac:dyDescent="0.3">
      <c r="A21" s="31"/>
      <c r="B21" s="31">
        <v>9</v>
      </c>
      <c r="C21" s="31">
        <v>6.2</v>
      </c>
      <c r="F21" s="32"/>
      <c r="G21" s="32">
        <v>30.61504008</v>
      </c>
      <c r="H21" s="32">
        <v>18.22122018</v>
      </c>
      <c r="K21" s="31"/>
      <c r="L21" s="31">
        <v>5</v>
      </c>
      <c r="M21" s="31">
        <v>3</v>
      </c>
      <c r="P21" s="31"/>
      <c r="Q21" s="31">
        <v>8.8537419980000003</v>
      </c>
      <c r="R21" s="31">
        <v>2.6855644289999998</v>
      </c>
    </row>
    <row r="22" spans="1:19" x14ac:dyDescent="0.3">
      <c r="A22" s="31"/>
      <c r="B22" s="31">
        <v>20.100000000000001</v>
      </c>
      <c r="C22" s="31">
        <v>4.3</v>
      </c>
      <c r="F22" s="31"/>
      <c r="G22" s="31"/>
      <c r="H22" s="31"/>
      <c r="K22" s="31"/>
      <c r="L22" s="31">
        <v>9.1999999999999993</v>
      </c>
      <c r="M22" s="31">
        <v>6.2</v>
      </c>
      <c r="P22" s="31"/>
      <c r="Q22" s="31">
        <v>9.2323219999999999</v>
      </c>
      <c r="R22" s="31">
        <v>4.4231232</v>
      </c>
    </row>
    <row r="23" spans="1:19" x14ac:dyDescent="0.3">
      <c r="A23" s="31"/>
      <c r="B23" s="31"/>
      <c r="C23" s="31">
        <v>10.199999999999999</v>
      </c>
      <c r="F23" s="31"/>
      <c r="G23" s="31"/>
      <c r="H23" s="31"/>
      <c r="K23" s="31"/>
      <c r="L23" s="31"/>
      <c r="M23" s="31"/>
      <c r="P23" s="31"/>
      <c r="Q23" s="31"/>
      <c r="R23" s="31"/>
    </row>
    <row r="25" spans="1:19" ht="31.2" customHeight="1" x14ac:dyDescent="0.3">
      <c r="A25" s="99" t="s">
        <v>56</v>
      </c>
      <c r="B25" s="99"/>
      <c r="C25" s="99"/>
      <c r="D25" s="99"/>
      <c r="F25" s="99" t="s">
        <v>56</v>
      </c>
      <c r="G25" s="99"/>
      <c r="H25" s="99"/>
      <c r="I25" s="99"/>
      <c r="K25" s="99" t="s">
        <v>56</v>
      </c>
      <c r="L25" s="99"/>
      <c r="M25" s="99"/>
      <c r="N25" s="99"/>
      <c r="P25" s="99" t="s">
        <v>56</v>
      </c>
      <c r="Q25" s="99"/>
      <c r="R25" s="99"/>
      <c r="S25" s="99"/>
    </row>
    <row r="26" spans="1:19" x14ac:dyDescent="0.3">
      <c r="A26" s="9" t="s">
        <v>95</v>
      </c>
      <c r="C26" s="8"/>
      <c r="D26" s="8"/>
      <c r="F26" s="9" t="s">
        <v>98</v>
      </c>
      <c r="H26" s="8"/>
      <c r="I26" s="8"/>
      <c r="K26" s="9" t="s">
        <v>101</v>
      </c>
      <c r="M26" s="8"/>
      <c r="N26" s="8"/>
      <c r="P26" s="9" t="s">
        <v>59</v>
      </c>
      <c r="R26" s="8"/>
      <c r="S26" s="8"/>
    </row>
    <row r="27" spans="1:19" x14ac:dyDescent="0.3">
      <c r="A27" s="9" t="s">
        <v>96</v>
      </c>
      <c r="C27" s="8"/>
      <c r="D27" s="8"/>
      <c r="F27" s="9" t="s">
        <v>99</v>
      </c>
      <c r="H27" s="8"/>
      <c r="I27" s="8"/>
      <c r="K27" s="9" t="s">
        <v>102</v>
      </c>
      <c r="M27" s="8"/>
      <c r="N27" s="8"/>
      <c r="P27" s="9" t="s">
        <v>104</v>
      </c>
      <c r="R27" s="8"/>
      <c r="S27" s="8"/>
    </row>
  </sheetData>
  <mergeCells count="14">
    <mergeCell ref="A1:C1"/>
    <mergeCell ref="A11:D11"/>
    <mergeCell ref="F1:H1"/>
    <mergeCell ref="F11:I11"/>
    <mergeCell ref="K1:M1"/>
    <mergeCell ref="K11:N11"/>
    <mergeCell ref="P15:R15"/>
    <mergeCell ref="P25:S25"/>
    <mergeCell ref="A15:C15"/>
    <mergeCell ref="A25:D25"/>
    <mergeCell ref="F15:H15"/>
    <mergeCell ref="F25:I25"/>
    <mergeCell ref="K15:M15"/>
    <mergeCell ref="K25:N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7296-4F32-4C65-B280-314EF0FB8ECA}">
  <dimension ref="A1:N4"/>
  <sheetViews>
    <sheetView workbookViewId="0">
      <selection sqref="A1:N4"/>
    </sheetView>
  </sheetViews>
  <sheetFormatPr baseColWidth="10" defaultRowHeight="14.4" x14ac:dyDescent="0.3"/>
  <sheetData>
    <row r="1" spans="1:14" x14ac:dyDescent="0.3">
      <c r="A1" s="86" t="s">
        <v>589</v>
      </c>
      <c r="B1" s="86"/>
      <c r="C1" s="86"/>
      <c r="D1" s="86"/>
      <c r="E1" s="86"/>
      <c r="F1" s="86"/>
      <c r="G1" s="86"/>
      <c r="H1" s="86"/>
      <c r="I1" s="86"/>
      <c r="J1" s="86"/>
      <c r="K1" s="86"/>
      <c r="L1" s="86"/>
      <c r="M1" s="86"/>
      <c r="N1" s="86"/>
    </row>
    <row r="3" spans="1:14" x14ac:dyDescent="0.3">
      <c r="A3" s="85" t="s">
        <v>590</v>
      </c>
      <c r="B3" s="85"/>
      <c r="C3" s="85"/>
      <c r="D3" s="85"/>
      <c r="E3" s="85"/>
      <c r="F3" s="85"/>
    </row>
    <row r="4" spans="1:14" x14ac:dyDescent="0.3">
      <c r="A4" s="85" t="s">
        <v>591</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9AF2-3DF8-4A2B-AAA0-6DDD4970EB81}">
  <dimension ref="A1:O28"/>
  <sheetViews>
    <sheetView workbookViewId="0">
      <selection activeCell="O11" sqref="O11"/>
    </sheetView>
  </sheetViews>
  <sheetFormatPr baseColWidth="10" defaultRowHeight="14.4" x14ac:dyDescent="0.3"/>
  <cols>
    <col min="4" max="4" width="11.5546875" customWidth="1"/>
    <col min="9" max="9" width="11.5546875" customWidth="1"/>
    <col min="14" max="14" width="7.21875" customWidth="1"/>
  </cols>
  <sheetData>
    <row r="1" spans="1:15" x14ac:dyDescent="0.3">
      <c r="A1" s="92" t="s">
        <v>105</v>
      </c>
      <c r="B1" s="92"/>
      <c r="C1" s="92"/>
      <c r="E1" s="35"/>
      <c r="F1" s="35" t="s">
        <v>107</v>
      </c>
      <c r="G1" s="35"/>
      <c r="H1" s="35"/>
      <c r="J1" s="92" t="s">
        <v>110</v>
      </c>
      <c r="K1" s="92"/>
      <c r="L1" s="92"/>
    </row>
    <row r="2" spans="1:15" x14ac:dyDescent="0.3">
      <c r="A2" s="26" t="s">
        <v>50</v>
      </c>
      <c r="B2" s="26" t="s">
        <v>51</v>
      </c>
      <c r="C2" s="26" t="s">
        <v>52</v>
      </c>
      <c r="E2" s="30" t="s">
        <v>50</v>
      </c>
      <c r="F2" s="30" t="s">
        <v>51</v>
      </c>
      <c r="G2" s="30" t="s">
        <v>52</v>
      </c>
      <c r="H2" s="38"/>
      <c r="J2" s="30" t="s">
        <v>50</v>
      </c>
      <c r="K2" s="30" t="s">
        <v>51</v>
      </c>
      <c r="L2" s="30" t="s">
        <v>52</v>
      </c>
      <c r="O2" s="8"/>
    </row>
    <row r="3" spans="1:15" x14ac:dyDescent="0.3">
      <c r="A3" s="31">
        <v>0.05</v>
      </c>
      <c r="B3" s="31">
        <v>1.9</v>
      </c>
      <c r="C3" s="31">
        <v>2</v>
      </c>
      <c r="E3" s="1">
        <v>156.80000000000001</v>
      </c>
      <c r="F3" s="1">
        <v>206.8</v>
      </c>
      <c r="G3" s="1">
        <v>184.2</v>
      </c>
      <c r="H3" s="39"/>
      <c r="J3" s="36">
        <v>0.503</v>
      </c>
      <c r="K3" s="36">
        <v>30.902999999999999</v>
      </c>
      <c r="L3" s="36">
        <v>21.524000000000001</v>
      </c>
      <c r="O3" s="8"/>
    </row>
    <row r="4" spans="1:15" x14ac:dyDescent="0.3">
      <c r="A4" s="31">
        <v>0.05</v>
      </c>
      <c r="B4" s="31">
        <v>1</v>
      </c>
      <c r="C4" s="31">
        <v>0.9</v>
      </c>
      <c r="E4" s="1">
        <v>137.9</v>
      </c>
      <c r="F4" s="1">
        <v>202.9</v>
      </c>
      <c r="G4" s="1">
        <v>170.3</v>
      </c>
      <c r="H4" s="39"/>
      <c r="J4" s="36">
        <v>0.57099999999999995</v>
      </c>
      <c r="K4" s="36">
        <v>10.96</v>
      </c>
      <c r="L4" s="36">
        <v>18.931999999999999</v>
      </c>
      <c r="O4" s="8"/>
    </row>
    <row r="5" spans="1:15" x14ac:dyDescent="0.3">
      <c r="A5" s="31">
        <v>0.05</v>
      </c>
      <c r="B5" s="31">
        <v>1.2</v>
      </c>
      <c r="C5" s="31">
        <v>0.05</v>
      </c>
      <c r="E5" s="1">
        <v>183.7</v>
      </c>
      <c r="F5" s="1">
        <v>215.8</v>
      </c>
      <c r="G5" s="1">
        <v>203.9</v>
      </c>
      <c r="H5" s="39"/>
      <c r="J5" s="36">
        <v>0.94899999999999995</v>
      </c>
      <c r="K5" s="36">
        <v>28.446000000000002</v>
      </c>
      <c r="L5" s="36">
        <v>20.283999999999999</v>
      </c>
    </row>
    <row r="6" spans="1:15" x14ac:dyDescent="0.3">
      <c r="A6" s="31">
        <v>0.03</v>
      </c>
      <c r="B6" s="31">
        <v>2.2000000000000002</v>
      </c>
      <c r="C6" s="31">
        <v>0.08</v>
      </c>
      <c r="E6" s="1"/>
      <c r="F6" s="1">
        <v>203.7</v>
      </c>
      <c r="G6" s="1">
        <v>179.7</v>
      </c>
      <c r="H6" s="39"/>
      <c r="J6" s="36">
        <v>0.84399999999999997</v>
      </c>
      <c r="K6" s="36">
        <v>18.329999999999998</v>
      </c>
      <c r="L6" s="36">
        <v>10.904</v>
      </c>
    </row>
    <row r="7" spans="1:15" x14ac:dyDescent="0.3">
      <c r="A7" s="31">
        <v>0.02</v>
      </c>
      <c r="B7" s="31">
        <v>0.9</v>
      </c>
      <c r="C7" s="31">
        <v>7.0000000000000007E-2</v>
      </c>
      <c r="E7" s="1"/>
      <c r="F7" s="1">
        <v>197.4</v>
      </c>
      <c r="G7" s="1">
        <v>196.8</v>
      </c>
      <c r="H7" s="39"/>
      <c r="J7" s="36">
        <v>0.74099999999999999</v>
      </c>
      <c r="K7" s="36">
        <v>26.831</v>
      </c>
      <c r="L7" s="36">
        <v>20.417999999999999</v>
      </c>
    </row>
    <row r="8" spans="1:15" x14ac:dyDescent="0.3">
      <c r="A8" s="31">
        <v>0.03</v>
      </c>
      <c r="B8" s="31">
        <v>2.4</v>
      </c>
      <c r="C8" s="31">
        <v>1.2</v>
      </c>
      <c r="J8" s="36">
        <v>1.3009999999999999</v>
      </c>
      <c r="K8" s="36">
        <v>28.788</v>
      </c>
      <c r="L8" s="36">
        <v>2.2069999999999999</v>
      </c>
    </row>
    <row r="9" spans="1:15" ht="29.4" customHeight="1" x14ac:dyDescent="0.3">
      <c r="A9" s="31">
        <v>0.04</v>
      </c>
      <c r="B9" s="31">
        <v>1</v>
      </c>
      <c r="C9" s="31">
        <v>1.1000000000000001</v>
      </c>
      <c r="E9" s="99" t="s">
        <v>56</v>
      </c>
      <c r="F9" s="99"/>
      <c r="G9" s="99"/>
      <c r="H9" s="99"/>
      <c r="J9" s="36">
        <v>0.97799999999999998</v>
      </c>
      <c r="K9" s="36">
        <v>14.917</v>
      </c>
      <c r="L9" s="36">
        <v>2.7639999999999998</v>
      </c>
    </row>
    <row r="10" spans="1:15" x14ac:dyDescent="0.3">
      <c r="A10" s="31">
        <v>0.04</v>
      </c>
      <c r="B10" s="31">
        <v>1.8</v>
      </c>
      <c r="C10" s="31">
        <v>7.0000000000000007E-2</v>
      </c>
      <c r="E10" s="9" t="s">
        <v>111</v>
      </c>
      <c r="G10" s="8"/>
      <c r="H10" s="8"/>
      <c r="J10" s="36">
        <v>0.54200000000000004</v>
      </c>
      <c r="K10" s="36">
        <v>26.853999999999999</v>
      </c>
      <c r="L10" s="36">
        <v>3.4430000000000001</v>
      </c>
    </row>
    <row r="11" spans="1:15" x14ac:dyDescent="0.3">
      <c r="A11" s="31">
        <v>0.04</v>
      </c>
      <c r="B11" s="31">
        <v>1.7</v>
      </c>
      <c r="C11" s="31">
        <v>1.1000000000000001</v>
      </c>
      <c r="E11" s="9" t="s">
        <v>108</v>
      </c>
      <c r="G11" s="8"/>
      <c r="H11" s="8"/>
      <c r="J11" s="36">
        <v>0.80100000000000005</v>
      </c>
      <c r="K11" s="36">
        <v>17.716999999999999</v>
      </c>
      <c r="L11" s="36">
        <v>6.1779999999999999</v>
      </c>
    </row>
    <row r="12" spans="1:15" x14ac:dyDescent="0.3">
      <c r="A12" s="31"/>
      <c r="B12" s="31">
        <v>1.8</v>
      </c>
      <c r="C12" s="31">
        <v>0.06</v>
      </c>
      <c r="J12" s="36">
        <v>2.09</v>
      </c>
      <c r="K12" s="36">
        <v>16.158000000000001</v>
      </c>
      <c r="L12" s="36">
        <v>7.6760000000000002</v>
      </c>
    </row>
    <row r="13" spans="1:15" x14ac:dyDescent="0.3">
      <c r="A13" s="31"/>
      <c r="B13" s="31">
        <v>2.1</v>
      </c>
      <c r="C13" s="31">
        <v>0.05</v>
      </c>
    </row>
    <row r="14" spans="1:15" x14ac:dyDescent="0.3">
      <c r="A14" s="33"/>
      <c r="B14" s="33"/>
      <c r="C14" s="33"/>
    </row>
    <row r="15" spans="1:15" ht="30" customHeight="1" x14ac:dyDescent="0.3">
      <c r="A15" s="99" t="s">
        <v>56</v>
      </c>
      <c r="B15" s="99"/>
      <c r="C15" s="99"/>
      <c r="D15" s="99"/>
      <c r="J15" s="99" t="s">
        <v>56</v>
      </c>
      <c r="K15" s="99"/>
      <c r="L15" s="99"/>
      <c r="M15" s="99"/>
      <c r="N15" s="99"/>
    </row>
    <row r="16" spans="1:15" x14ac:dyDescent="0.3">
      <c r="A16" s="9" t="s">
        <v>123</v>
      </c>
      <c r="C16" s="8"/>
      <c r="D16" s="8"/>
      <c r="J16" s="9" t="s">
        <v>112</v>
      </c>
      <c r="L16" s="8"/>
      <c r="M16" s="8"/>
      <c r="N16" s="8"/>
    </row>
    <row r="17" spans="1:14" x14ac:dyDescent="0.3">
      <c r="A17" s="9" t="s">
        <v>106</v>
      </c>
      <c r="C17" s="8"/>
      <c r="D17" s="8"/>
      <c r="J17" s="9" t="s">
        <v>270</v>
      </c>
      <c r="L17" s="8"/>
      <c r="M17" s="8"/>
      <c r="N17" s="8"/>
    </row>
    <row r="19" spans="1:14" x14ac:dyDescent="0.3">
      <c r="A19" s="35" t="s">
        <v>109</v>
      </c>
    </row>
    <row r="22" spans="1:14" x14ac:dyDescent="0.3">
      <c r="A22" s="92" t="s">
        <v>113</v>
      </c>
      <c r="B22" s="92"/>
      <c r="C22" s="92"/>
      <c r="E22" s="92" t="s">
        <v>114</v>
      </c>
      <c r="F22" s="92"/>
      <c r="G22" s="92"/>
      <c r="I22" s="100" t="s">
        <v>115</v>
      </c>
      <c r="J22" s="100"/>
      <c r="K22" s="100"/>
    </row>
    <row r="23" spans="1:14" x14ac:dyDescent="0.3">
      <c r="A23" s="30" t="s">
        <v>50</v>
      </c>
      <c r="B23" s="30" t="s">
        <v>51</v>
      </c>
      <c r="C23" s="30" t="s">
        <v>52</v>
      </c>
      <c r="E23" s="30" t="s">
        <v>50</v>
      </c>
      <c r="F23" s="30" t="s">
        <v>51</v>
      </c>
      <c r="G23" s="30" t="s">
        <v>52</v>
      </c>
      <c r="I23" s="30" t="s">
        <v>50</v>
      </c>
      <c r="J23" s="30" t="s">
        <v>51</v>
      </c>
      <c r="K23" s="30" t="s">
        <v>52</v>
      </c>
    </row>
    <row r="24" spans="1:14" x14ac:dyDescent="0.3">
      <c r="A24" s="1">
        <v>0</v>
      </c>
      <c r="B24" s="1">
        <v>13470.085499999999</v>
      </c>
      <c r="C24" s="1">
        <v>3142.6609100000001</v>
      </c>
      <c r="E24" s="37">
        <v>100.546013</v>
      </c>
      <c r="F24" s="37">
        <v>791.98672399999998</v>
      </c>
      <c r="G24" s="37">
        <v>998.34703000000002</v>
      </c>
      <c r="I24" s="36">
        <v>0</v>
      </c>
      <c r="J24" s="36">
        <v>8550.7284899999995</v>
      </c>
      <c r="K24" s="36">
        <v>0</v>
      </c>
    </row>
    <row r="25" spans="1:14" x14ac:dyDescent="0.3">
      <c r="A25" s="1">
        <v>300</v>
      </c>
      <c r="B25" s="1">
        <v>15826.659799999999</v>
      </c>
      <c r="C25" s="1">
        <v>631.87178900000004</v>
      </c>
      <c r="E25" s="37">
        <v>97.627168800000007</v>
      </c>
      <c r="F25" s="37">
        <v>884.78702299999998</v>
      </c>
      <c r="G25" s="37">
        <v>260.45982700000002</v>
      </c>
      <c r="I25" s="36">
        <v>0</v>
      </c>
      <c r="J25" s="36">
        <v>11618.615400000001</v>
      </c>
      <c r="K25" s="36">
        <v>403.87430699999999</v>
      </c>
    </row>
    <row r="26" spans="1:14" x14ac:dyDescent="0.3">
      <c r="A26" s="1">
        <v>0</v>
      </c>
      <c r="B26" s="1">
        <v>16507.033200000002</v>
      </c>
      <c r="C26" s="1">
        <v>172.31558000000001</v>
      </c>
      <c r="E26" s="37">
        <v>101.826819</v>
      </c>
      <c r="F26" s="37">
        <v>834.15492700000004</v>
      </c>
      <c r="G26" s="37">
        <v>252.34023300000001</v>
      </c>
      <c r="I26" s="36">
        <v>300</v>
      </c>
      <c r="J26" s="36">
        <v>7334.1077699999996</v>
      </c>
      <c r="K26" s="36">
        <v>2478.1313599999999</v>
      </c>
    </row>
    <row r="28" spans="1:14" x14ac:dyDescent="0.3">
      <c r="A28" s="35" t="s">
        <v>117</v>
      </c>
    </row>
  </sheetData>
  <mergeCells count="8">
    <mergeCell ref="A22:C22"/>
    <mergeCell ref="E22:G22"/>
    <mergeCell ref="I22:K22"/>
    <mergeCell ref="A1:C1"/>
    <mergeCell ref="A15:D15"/>
    <mergeCell ref="J1:L1"/>
    <mergeCell ref="J15:N15"/>
    <mergeCell ref="E9:H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7142-4E7B-4902-B875-6E761B31ABAB}">
  <dimension ref="A1:S15"/>
  <sheetViews>
    <sheetView workbookViewId="0">
      <selection activeCell="A15" sqref="A15"/>
    </sheetView>
  </sheetViews>
  <sheetFormatPr baseColWidth="10" defaultRowHeight="14.4" x14ac:dyDescent="0.3"/>
  <sheetData>
    <row r="1" spans="1:19" x14ac:dyDescent="0.3">
      <c r="A1" s="92" t="s">
        <v>116</v>
      </c>
      <c r="B1" s="92"/>
      <c r="C1" s="92"/>
      <c r="F1" s="92" t="s">
        <v>118</v>
      </c>
      <c r="G1" s="92"/>
      <c r="H1" s="92"/>
      <c r="K1" s="100" t="s">
        <v>119</v>
      </c>
      <c r="L1" s="100"/>
      <c r="M1" s="100"/>
      <c r="P1" s="100" t="s">
        <v>120</v>
      </c>
      <c r="Q1" s="100"/>
      <c r="R1" s="100"/>
    </row>
    <row r="2" spans="1:19" x14ac:dyDescent="0.3">
      <c r="A2" s="30" t="s">
        <v>50</v>
      </c>
      <c r="B2" s="30" t="s">
        <v>51</v>
      </c>
      <c r="C2" s="30" t="s">
        <v>52</v>
      </c>
      <c r="F2" s="30" t="s">
        <v>50</v>
      </c>
      <c r="G2" s="30" t="s">
        <v>51</v>
      </c>
      <c r="H2" s="30" t="s">
        <v>52</v>
      </c>
      <c r="K2" s="30" t="s">
        <v>50</v>
      </c>
      <c r="L2" s="30" t="s">
        <v>51</v>
      </c>
      <c r="M2" s="30" t="s">
        <v>52</v>
      </c>
      <c r="P2" s="30" t="s">
        <v>50</v>
      </c>
      <c r="Q2" s="30" t="s">
        <v>51</v>
      </c>
      <c r="R2" s="30" t="s">
        <v>52</v>
      </c>
    </row>
    <row r="3" spans="1:19" x14ac:dyDescent="0.3">
      <c r="A3" s="40">
        <v>33.846153999999999</v>
      </c>
      <c r="B3" s="40">
        <v>75</v>
      </c>
      <c r="C3" s="40">
        <v>24.772727</v>
      </c>
      <c r="F3" s="1">
        <v>14.4</v>
      </c>
      <c r="G3" s="1">
        <v>74.5</v>
      </c>
      <c r="H3" s="1">
        <v>15.2</v>
      </c>
      <c r="K3" s="41">
        <v>56.666666999999997</v>
      </c>
      <c r="L3" s="41">
        <v>44.5</v>
      </c>
      <c r="M3" s="41">
        <v>50.454545000000003</v>
      </c>
      <c r="P3" s="42">
        <v>37.10920771</v>
      </c>
      <c r="Q3" s="42">
        <v>63.81081081</v>
      </c>
      <c r="R3" s="42">
        <v>40.142857139999997</v>
      </c>
    </row>
    <row r="4" spans="1:19" x14ac:dyDescent="0.3">
      <c r="A4" s="40">
        <v>32.368420999999998</v>
      </c>
      <c r="B4" s="40">
        <v>66.666667000000004</v>
      </c>
      <c r="C4" s="40">
        <v>37.844940999999999</v>
      </c>
      <c r="F4" s="1">
        <v>39.5</v>
      </c>
      <c r="G4" s="1">
        <v>64</v>
      </c>
      <c r="H4" s="1">
        <v>14.5</v>
      </c>
      <c r="K4" s="41">
        <v>49.210526000000002</v>
      </c>
      <c r="L4" s="41">
        <v>44</v>
      </c>
      <c r="M4" s="41">
        <v>43.626806999999999</v>
      </c>
      <c r="P4" s="42">
        <v>23.177778</v>
      </c>
      <c r="Q4" s="42">
        <v>67.428571000000005</v>
      </c>
      <c r="R4" s="42">
        <v>37.608696000000002</v>
      </c>
    </row>
    <row r="5" spans="1:19" x14ac:dyDescent="0.3">
      <c r="A5" s="40">
        <v>23.902439000000001</v>
      </c>
      <c r="B5" s="40">
        <v>44.642856999999999</v>
      </c>
      <c r="C5" s="40">
        <v>34.102564000000001</v>
      </c>
      <c r="F5" s="1">
        <v>13.4</v>
      </c>
      <c r="G5" s="1">
        <v>49.8</v>
      </c>
      <c r="H5" s="1">
        <v>20.5</v>
      </c>
      <c r="K5" s="41">
        <v>40.243901999999999</v>
      </c>
      <c r="L5" s="41">
        <v>39.642856999999999</v>
      </c>
      <c r="M5" s="41">
        <v>53.846153999999999</v>
      </c>
      <c r="P5" s="42">
        <v>29.928571000000002</v>
      </c>
      <c r="Q5" s="42">
        <v>71.545455000000004</v>
      </c>
      <c r="R5" s="42">
        <v>45.185184999999997</v>
      </c>
    </row>
    <row r="6" spans="1:19" x14ac:dyDescent="0.3">
      <c r="A6" s="40">
        <v>22</v>
      </c>
      <c r="B6" s="40">
        <v>53.409090999999997</v>
      </c>
      <c r="C6" s="40">
        <v>48.244058000000003</v>
      </c>
      <c r="F6" s="1">
        <v>19.5</v>
      </c>
      <c r="G6" s="1">
        <v>70.5</v>
      </c>
      <c r="H6" s="1">
        <v>23.8</v>
      </c>
      <c r="K6" s="41">
        <v>49.75</v>
      </c>
      <c r="L6" s="41">
        <v>40.454545000000003</v>
      </c>
      <c r="M6" s="41">
        <v>70.947143999999994</v>
      </c>
      <c r="P6" s="42">
        <v>24.255814000000001</v>
      </c>
      <c r="Q6" s="42">
        <v>56.222222000000002</v>
      </c>
      <c r="R6" s="42">
        <v>30.64</v>
      </c>
    </row>
    <row r="7" spans="1:19" x14ac:dyDescent="0.3">
      <c r="A7" s="40">
        <v>25.641026</v>
      </c>
      <c r="B7" s="40">
        <v>99.655171999999993</v>
      </c>
      <c r="C7" s="40">
        <v>27.111111000000001</v>
      </c>
      <c r="F7" s="1">
        <v>16.399999999999999</v>
      </c>
      <c r="G7" s="1">
        <v>68.3</v>
      </c>
      <c r="H7" s="1">
        <v>16.899999999999999</v>
      </c>
      <c r="K7" s="41">
        <v>51.282051000000003</v>
      </c>
      <c r="L7" s="41">
        <v>53.448276</v>
      </c>
      <c r="M7" s="41">
        <v>44.444443999999997</v>
      </c>
      <c r="P7" s="42">
        <v>29.928571000000002</v>
      </c>
      <c r="Q7" s="42">
        <v>61.489362</v>
      </c>
      <c r="R7" s="42">
        <v>40.764705999999997</v>
      </c>
    </row>
    <row r="8" spans="1:19" x14ac:dyDescent="0.3">
      <c r="A8" s="40">
        <v>23.423200000000001</v>
      </c>
      <c r="B8" s="40">
        <v>78.453543999999994</v>
      </c>
      <c r="C8" s="40">
        <v>32.231231999999999</v>
      </c>
      <c r="F8" s="1"/>
      <c r="G8" s="1">
        <v>40.700000000000003</v>
      </c>
      <c r="H8" s="1"/>
      <c r="K8" s="41"/>
      <c r="L8" s="41">
        <v>35.185184999999997</v>
      </c>
      <c r="M8" s="41"/>
      <c r="P8" s="42">
        <v>31.658536999999999</v>
      </c>
      <c r="Q8" s="42">
        <v>79.487178999999998</v>
      </c>
      <c r="R8" s="42"/>
    </row>
    <row r="10" spans="1:19" ht="28.8" customHeight="1" x14ac:dyDescent="0.3">
      <c r="A10" s="99" t="s">
        <v>56</v>
      </c>
      <c r="B10" s="99"/>
      <c r="C10" s="99"/>
      <c r="D10" s="99"/>
      <c r="F10" s="99" t="s">
        <v>56</v>
      </c>
      <c r="G10" s="99"/>
      <c r="H10" s="99"/>
      <c r="I10" s="99"/>
      <c r="K10" s="99" t="s">
        <v>56</v>
      </c>
      <c r="L10" s="99"/>
      <c r="M10" s="99"/>
      <c r="N10" s="99"/>
      <c r="P10" s="99" t="s">
        <v>56</v>
      </c>
      <c r="Q10" s="99"/>
      <c r="R10" s="99"/>
      <c r="S10" s="99"/>
    </row>
    <row r="11" spans="1:19" x14ac:dyDescent="0.3">
      <c r="A11" s="9" t="s">
        <v>112</v>
      </c>
      <c r="C11" s="8"/>
      <c r="D11" s="8"/>
      <c r="F11" s="9" t="s">
        <v>112</v>
      </c>
      <c r="H11" s="8"/>
      <c r="I11" s="8"/>
      <c r="K11" s="9" t="s">
        <v>125</v>
      </c>
      <c r="M11" s="8"/>
      <c r="N11" s="8"/>
      <c r="P11" s="9" t="s">
        <v>112</v>
      </c>
      <c r="R11" s="8"/>
      <c r="S11" s="8"/>
    </row>
    <row r="12" spans="1:19" x14ac:dyDescent="0.3">
      <c r="A12" s="9" t="s">
        <v>121</v>
      </c>
      <c r="C12" s="8"/>
      <c r="D12" s="8"/>
      <c r="F12" s="9" t="s">
        <v>122</v>
      </c>
      <c r="H12" s="8"/>
      <c r="I12" s="8"/>
      <c r="K12" s="9" t="s">
        <v>126</v>
      </c>
      <c r="M12" s="8"/>
      <c r="N12" s="8"/>
      <c r="P12" s="9" t="s">
        <v>124</v>
      </c>
      <c r="R12" s="8"/>
      <c r="S12" s="8"/>
    </row>
    <row r="15" spans="1:19" x14ac:dyDescent="0.3">
      <c r="A15" s="35" t="s">
        <v>127</v>
      </c>
    </row>
  </sheetData>
  <mergeCells count="8">
    <mergeCell ref="A1:C1"/>
    <mergeCell ref="F1:H1"/>
    <mergeCell ref="K1:M1"/>
    <mergeCell ref="P1:R1"/>
    <mergeCell ref="A10:D10"/>
    <mergeCell ref="F10:I10"/>
    <mergeCell ref="K10:N10"/>
    <mergeCell ref="P10:S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A4C6E-49F0-446C-9BD8-413132E468A4}">
  <dimension ref="A1:B1"/>
  <sheetViews>
    <sheetView workbookViewId="0">
      <selection sqref="A1:B1"/>
    </sheetView>
  </sheetViews>
  <sheetFormatPr baseColWidth="10" defaultRowHeight="14.4" x14ac:dyDescent="0.3"/>
  <sheetData>
    <row r="1" spans="1:2" x14ac:dyDescent="0.3">
      <c r="A1" s="86" t="s">
        <v>618</v>
      </c>
      <c r="B1" s="86"/>
    </row>
  </sheetData>
  <mergeCells count="1">
    <mergeCell ref="A1:B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65F47-5AD6-4EC3-A900-6946EC459BB0}">
  <dimension ref="A1:I12"/>
  <sheetViews>
    <sheetView workbookViewId="0">
      <selection activeCell="E17" sqref="E17"/>
    </sheetView>
  </sheetViews>
  <sheetFormatPr baseColWidth="10" defaultRowHeight="14.4" x14ac:dyDescent="0.3"/>
  <sheetData>
    <row r="1" spans="1:9" x14ac:dyDescent="0.3">
      <c r="A1" s="101" t="s">
        <v>177</v>
      </c>
      <c r="B1" s="101"/>
    </row>
    <row r="2" spans="1:9" x14ac:dyDescent="0.3">
      <c r="A2" s="53" t="s">
        <v>175</v>
      </c>
      <c r="B2" s="53" t="s">
        <v>176</v>
      </c>
    </row>
    <row r="3" spans="1:9" x14ac:dyDescent="0.3">
      <c r="A3" s="54">
        <v>94.1</v>
      </c>
      <c r="B3" s="55">
        <v>87.3</v>
      </c>
      <c r="D3" s="55" t="s">
        <v>178</v>
      </c>
    </row>
    <row r="4" spans="1:9" x14ac:dyDescent="0.3">
      <c r="A4" s="54">
        <v>93.3</v>
      </c>
      <c r="B4" s="54">
        <v>86.6</v>
      </c>
      <c r="D4" s="54" t="s">
        <v>179</v>
      </c>
    </row>
    <row r="5" spans="1:9" x14ac:dyDescent="0.3">
      <c r="A5" s="56">
        <v>92.9</v>
      </c>
      <c r="B5" s="57">
        <v>85.8</v>
      </c>
      <c r="D5" s="56" t="s">
        <v>180</v>
      </c>
    </row>
    <row r="6" spans="1:9" x14ac:dyDescent="0.3">
      <c r="A6" s="56">
        <v>92.6</v>
      </c>
      <c r="B6" s="56">
        <v>84.3</v>
      </c>
      <c r="D6" s="57" t="s">
        <v>181</v>
      </c>
    </row>
    <row r="7" spans="1:9" x14ac:dyDescent="0.3">
      <c r="A7" s="57">
        <v>89.9</v>
      </c>
      <c r="B7" s="53"/>
    </row>
    <row r="8" spans="1:9" x14ac:dyDescent="0.3">
      <c r="A8" s="57">
        <v>88.3</v>
      </c>
      <c r="B8" s="53"/>
      <c r="C8" s="51"/>
      <c r="D8" s="51"/>
      <c r="E8" s="51"/>
      <c r="F8" s="51"/>
      <c r="G8" s="51"/>
      <c r="H8" s="51"/>
      <c r="I8" s="51"/>
    </row>
    <row r="9" spans="1:9" x14ac:dyDescent="0.3">
      <c r="A9" s="55">
        <v>87.5</v>
      </c>
      <c r="B9" s="53"/>
    </row>
    <row r="10" spans="1:9" x14ac:dyDescent="0.3">
      <c r="E10" s="8"/>
      <c r="F10" s="8"/>
      <c r="G10" s="8"/>
      <c r="H10" s="8"/>
    </row>
    <row r="12" spans="1:9" x14ac:dyDescent="0.3">
      <c r="A12" s="52"/>
    </row>
  </sheetData>
  <sortState xmlns:xlrd2="http://schemas.microsoft.com/office/spreadsheetml/2017/richdata2" ref="B3:B6">
    <sortCondition descending="1" ref="B3:B6"/>
  </sortState>
  <mergeCells count="1">
    <mergeCell ref="A1:B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4FC3A-2AB8-4B62-827C-242484A51DD2}">
  <dimension ref="A1:F13"/>
  <sheetViews>
    <sheetView workbookViewId="0">
      <selection activeCell="E15" sqref="E15"/>
    </sheetView>
  </sheetViews>
  <sheetFormatPr baseColWidth="10" defaultRowHeight="14.4" x14ac:dyDescent="0.3"/>
  <cols>
    <col min="2" max="2" width="22.88671875" bestFit="1" customWidth="1"/>
    <col min="3" max="3" width="24.6640625" bestFit="1" customWidth="1"/>
    <col min="5" max="5" width="33.5546875" bestFit="1" customWidth="1"/>
    <col min="6" max="6" width="14.44140625" bestFit="1" customWidth="1"/>
  </cols>
  <sheetData>
    <row r="1" spans="1:6" x14ac:dyDescent="0.3">
      <c r="A1" s="102" t="s">
        <v>129</v>
      </c>
      <c r="B1" s="103"/>
      <c r="C1" s="104"/>
    </row>
    <row r="2" spans="1:6" ht="16.2" x14ac:dyDescent="0.3">
      <c r="A2" s="44" t="s">
        <v>128</v>
      </c>
      <c r="B2" s="45" t="s">
        <v>140</v>
      </c>
      <c r="C2" s="45" t="s">
        <v>141</v>
      </c>
      <c r="E2" s="46" t="s">
        <v>130</v>
      </c>
      <c r="F2" s="1"/>
    </row>
    <row r="3" spans="1:6" x14ac:dyDescent="0.3">
      <c r="A3" s="37">
        <v>26</v>
      </c>
      <c r="B3" s="37">
        <v>1</v>
      </c>
      <c r="C3" s="37"/>
      <c r="E3" s="46" t="s">
        <v>131</v>
      </c>
      <c r="F3" s="1">
        <v>7.88</v>
      </c>
    </row>
    <row r="4" spans="1:6" x14ac:dyDescent="0.3">
      <c r="A4" s="37">
        <v>30</v>
      </c>
      <c r="B4" s="37">
        <v>1</v>
      </c>
      <c r="C4" s="37"/>
      <c r="E4" s="46" t="s">
        <v>132</v>
      </c>
      <c r="F4" s="1">
        <v>1</v>
      </c>
    </row>
    <row r="5" spans="1:6" x14ac:dyDescent="0.3">
      <c r="A5" s="37">
        <v>28</v>
      </c>
      <c r="B5" s="37">
        <v>1</v>
      </c>
      <c r="C5" s="37"/>
      <c r="E5" s="46" t="s">
        <v>133</v>
      </c>
      <c r="F5" s="1">
        <v>5.0000000000000001E-3</v>
      </c>
    </row>
    <row r="6" spans="1:6" x14ac:dyDescent="0.3">
      <c r="A6" s="37">
        <v>26</v>
      </c>
      <c r="B6" s="37">
        <v>1</v>
      </c>
      <c r="C6" s="37"/>
      <c r="E6" s="46" t="s">
        <v>134</v>
      </c>
      <c r="F6" s="1" t="s">
        <v>135</v>
      </c>
    </row>
    <row r="7" spans="1:6" x14ac:dyDescent="0.3">
      <c r="A7" s="37">
        <v>28</v>
      </c>
      <c r="B7" s="37">
        <v>1</v>
      </c>
      <c r="C7" s="37"/>
      <c r="E7" s="46" t="s">
        <v>136</v>
      </c>
      <c r="F7" s="1" t="s">
        <v>137</v>
      </c>
    </row>
    <row r="8" spans="1:6" x14ac:dyDescent="0.3">
      <c r="A8" s="37">
        <v>33</v>
      </c>
      <c r="B8" s="37"/>
      <c r="C8" s="37">
        <v>1</v>
      </c>
      <c r="E8" s="29"/>
    </row>
    <row r="9" spans="1:6" x14ac:dyDescent="0.3">
      <c r="A9" s="37">
        <v>40</v>
      </c>
      <c r="B9" s="37"/>
      <c r="C9" s="37">
        <v>1</v>
      </c>
      <c r="E9" s="47" t="s">
        <v>139</v>
      </c>
      <c r="F9" s="30" t="s">
        <v>138</v>
      </c>
    </row>
    <row r="10" spans="1:6" ht="16.2" x14ac:dyDescent="0.3">
      <c r="A10" s="37">
        <v>34</v>
      </c>
      <c r="B10" s="37"/>
      <c r="C10" s="37">
        <v>1</v>
      </c>
      <c r="E10" s="48" t="s">
        <v>140</v>
      </c>
      <c r="F10" s="1">
        <v>28</v>
      </c>
    </row>
    <row r="11" spans="1:6" ht="16.2" x14ac:dyDescent="0.3">
      <c r="A11" s="37">
        <v>28</v>
      </c>
      <c r="B11" s="37"/>
      <c r="C11" s="37">
        <v>1</v>
      </c>
      <c r="E11" s="48" t="s">
        <v>141</v>
      </c>
      <c r="F11" s="1">
        <v>33.5</v>
      </c>
    </row>
    <row r="12" spans="1:6" x14ac:dyDescent="0.3">
      <c r="A12" s="37">
        <v>31</v>
      </c>
      <c r="B12" s="37"/>
      <c r="C12" s="37">
        <v>1</v>
      </c>
      <c r="E12" s="29"/>
    </row>
    <row r="13" spans="1:6" x14ac:dyDescent="0.3">
      <c r="A13" s="37">
        <v>41</v>
      </c>
      <c r="B13" s="37"/>
      <c r="C13" s="37">
        <v>1</v>
      </c>
      <c r="E13" s="29"/>
    </row>
  </sheetData>
  <mergeCells count="1">
    <mergeCell ref="A1:C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9118-5D42-48D8-9B09-B58E61A60254}">
  <dimension ref="A1:E12"/>
  <sheetViews>
    <sheetView workbookViewId="0">
      <selection activeCell="E23" sqref="E23"/>
    </sheetView>
  </sheetViews>
  <sheetFormatPr baseColWidth="10" defaultRowHeight="14.4" x14ac:dyDescent="0.3"/>
  <cols>
    <col min="1" max="1" width="23.5546875" bestFit="1" customWidth="1"/>
    <col min="2" max="2" width="24.6640625" bestFit="1" customWidth="1"/>
    <col min="4" max="4" width="23.21875" bestFit="1" customWidth="1"/>
    <col min="5" max="5" width="24.33203125" bestFit="1" customWidth="1"/>
  </cols>
  <sheetData>
    <row r="1" spans="1:5" x14ac:dyDescent="0.3">
      <c r="A1" s="101" t="s">
        <v>142</v>
      </c>
      <c r="B1" s="101"/>
      <c r="D1" s="101" t="s">
        <v>146</v>
      </c>
      <c r="E1" s="101"/>
    </row>
    <row r="2" spans="1:5" ht="16.2" x14ac:dyDescent="0.3">
      <c r="A2" s="45" t="s">
        <v>140</v>
      </c>
      <c r="B2" s="45" t="s">
        <v>141</v>
      </c>
      <c r="D2" s="45" t="s">
        <v>140</v>
      </c>
      <c r="E2" s="45" t="s">
        <v>141</v>
      </c>
    </row>
    <row r="3" spans="1:5" x14ac:dyDescent="0.3">
      <c r="A3" s="1">
        <v>9.6416381999999995E-2</v>
      </c>
      <c r="B3" s="1">
        <v>0.172365989</v>
      </c>
      <c r="D3" s="1">
        <v>17</v>
      </c>
      <c r="E3" s="1">
        <v>34</v>
      </c>
    </row>
    <row r="4" spans="1:5" x14ac:dyDescent="0.3">
      <c r="A4" s="1">
        <v>0.138289037</v>
      </c>
      <c r="B4" s="1">
        <v>0.11703187299999999</v>
      </c>
      <c r="D4" s="1">
        <v>16</v>
      </c>
      <c r="E4" s="1">
        <v>10</v>
      </c>
    </row>
    <row r="5" spans="1:5" x14ac:dyDescent="0.3">
      <c r="A5" s="1">
        <v>0.13852813899999999</v>
      </c>
      <c r="B5" s="1">
        <v>0.18108747</v>
      </c>
      <c r="D5" s="1">
        <v>22</v>
      </c>
      <c r="E5" s="1">
        <v>15</v>
      </c>
    </row>
    <row r="6" spans="1:5" x14ac:dyDescent="0.3">
      <c r="A6" s="1">
        <v>0.145786893</v>
      </c>
      <c r="B6" s="1">
        <v>0.15566037699999999</v>
      </c>
      <c r="D6" s="1">
        <v>37</v>
      </c>
      <c r="E6" s="1">
        <v>38</v>
      </c>
    </row>
    <row r="7" spans="1:5" x14ac:dyDescent="0.3">
      <c r="A7" s="1">
        <v>0.169491525</v>
      </c>
      <c r="B7" s="1">
        <v>0.14050901399999999</v>
      </c>
      <c r="D7" s="1">
        <v>31</v>
      </c>
      <c r="E7" s="1">
        <v>20</v>
      </c>
    </row>
    <row r="8" spans="1:5" x14ac:dyDescent="0.3">
      <c r="A8" s="1"/>
      <c r="B8" s="1">
        <v>0.13982837000000001</v>
      </c>
      <c r="D8" s="1"/>
      <c r="E8" s="1">
        <v>5</v>
      </c>
    </row>
    <row r="10" spans="1:5" x14ac:dyDescent="0.3">
      <c r="A10" s="29" t="s">
        <v>5</v>
      </c>
      <c r="B10" s="29"/>
      <c r="C10" s="29"/>
      <c r="D10" s="29" t="s">
        <v>5</v>
      </c>
    </row>
    <row r="11" spans="1:5" x14ac:dyDescent="0.3">
      <c r="A11" s="43" t="s">
        <v>145</v>
      </c>
      <c r="B11" s="43"/>
      <c r="C11" s="43"/>
      <c r="D11" s="43" t="s">
        <v>147</v>
      </c>
    </row>
    <row r="12" spans="1:5" x14ac:dyDescent="0.3">
      <c r="A12" s="85"/>
      <c r="B12" s="85"/>
      <c r="C12" s="85"/>
      <c r="D12" s="85"/>
    </row>
  </sheetData>
  <mergeCells count="3">
    <mergeCell ref="A1:B1"/>
    <mergeCell ref="A12:D12"/>
    <mergeCell ref="D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E2B5-3A75-4055-8785-0B88CDDF2965}">
  <dimension ref="A1:M4"/>
  <sheetViews>
    <sheetView workbookViewId="0">
      <selection sqref="A1:M4"/>
    </sheetView>
  </sheetViews>
  <sheetFormatPr baseColWidth="10" defaultRowHeight="14.4" x14ac:dyDescent="0.3"/>
  <sheetData>
    <row r="1" spans="1:13" x14ac:dyDescent="0.3">
      <c r="A1" s="86" t="s">
        <v>586</v>
      </c>
      <c r="B1" s="86"/>
      <c r="C1" s="86"/>
      <c r="D1" s="86"/>
      <c r="E1" s="86"/>
      <c r="F1" s="86"/>
      <c r="G1" s="86"/>
      <c r="H1" s="86"/>
      <c r="I1" s="86"/>
      <c r="J1" s="86"/>
      <c r="K1" s="86"/>
      <c r="L1" s="86"/>
    </row>
    <row r="3" spans="1:13" x14ac:dyDescent="0.3">
      <c r="A3" s="85" t="s">
        <v>582</v>
      </c>
      <c r="B3" s="85"/>
      <c r="C3" s="85"/>
      <c r="D3" s="85"/>
      <c r="E3" s="85"/>
      <c r="F3" s="85"/>
    </row>
    <row r="4" spans="1:13" x14ac:dyDescent="0.3">
      <c r="A4" s="85" t="s">
        <v>581</v>
      </c>
      <c r="B4" s="85"/>
      <c r="C4" s="85"/>
      <c r="D4" s="85"/>
      <c r="E4" s="85"/>
      <c r="F4" s="85"/>
      <c r="G4" s="85"/>
      <c r="H4" s="85"/>
      <c r="I4" s="85"/>
      <c r="J4" s="85"/>
      <c r="K4" s="85"/>
      <c r="L4" s="85"/>
      <c r="M4" s="85"/>
    </row>
  </sheetData>
  <mergeCells count="3">
    <mergeCell ref="A1:L1"/>
    <mergeCell ref="A3:F3"/>
    <mergeCell ref="A4:M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A58D-B774-4411-9121-EC74585C68EA}">
  <dimension ref="A1:B11"/>
  <sheetViews>
    <sheetView workbookViewId="0">
      <selection activeCell="A10" sqref="A10:A11"/>
    </sheetView>
  </sheetViews>
  <sheetFormatPr baseColWidth="10" defaultRowHeight="14.4" x14ac:dyDescent="0.3"/>
  <cols>
    <col min="1" max="1" width="23.21875" bestFit="1" customWidth="1"/>
    <col min="2" max="2" width="24.33203125" bestFit="1" customWidth="1"/>
  </cols>
  <sheetData>
    <row r="1" spans="1:2" x14ac:dyDescent="0.3">
      <c r="A1" s="101" t="s">
        <v>68</v>
      </c>
      <c r="B1" s="101"/>
    </row>
    <row r="2" spans="1:2" ht="16.2" x14ac:dyDescent="0.3">
      <c r="A2" s="45" t="s">
        <v>140</v>
      </c>
      <c r="B2" s="45" t="s">
        <v>141</v>
      </c>
    </row>
    <row r="3" spans="1:2" x14ac:dyDescent="0.3">
      <c r="A3" s="1">
        <v>0.50660000000000005</v>
      </c>
      <c r="B3" s="1">
        <v>0.35899999999999999</v>
      </c>
    </row>
    <row r="4" spans="1:2" x14ac:dyDescent="0.3">
      <c r="A4" s="1">
        <v>0.84860000000000002</v>
      </c>
      <c r="B4" s="1">
        <v>0.30159999999999998</v>
      </c>
    </row>
    <row r="5" spans="1:2" x14ac:dyDescent="0.3">
      <c r="A5" s="1">
        <v>0.86319999999999997</v>
      </c>
      <c r="B5" s="1">
        <v>0.3034</v>
      </c>
    </row>
    <row r="6" spans="1:2" x14ac:dyDescent="0.3">
      <c r="A6" s="1">
        <v>0.73499999999999999</v>
      </c>
      <c r="B6" s="1">
        <v>0.20119999999999999</v>
      </c>
    </row>
    <row r="7" spans="1:2" x14ac:dyDescent="0.3">
      <c r="A7" s="1">
        <v>1.1521999999999999</v>
      </c>
      <c r="B7" s="1">
        <v>0.52200000000000002</v>
      </c>
    </row>
    <row r="8" spans="1:2" x14ac:dyDescent="0.3">
      <c r="A8" s="1"/>
      <c r="B8" s="1">
        <v>0.26579999999999998</v>
      </c>
    </row>
    <row r="10" spans="1:2" x14ac:dyDescent="0.3">
      <c r="A10" s="29" t="s">
        <v>5</v>
      </c>
    </row>
    <row r="11" spans="1:2" x14ac:dyDescent="0.3">
      <c r="A11" s="43" t="s">
        <v>148</v>
      </c>
    </row>
  </sheetData>
  <mergeCells count="1">
    <mergeCell ref="A1:B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973B2-CA73-438B-AD2B-7CB33619CA7C}">
  <dimension ref="A1:E14"/>
  <sheetViews>
    <sheetView workbookViewId="0">
      <selection activeCell="F8" sqref="F8"/>
    </sheetView>
  </sheetViews>
  <sheetFormatPr baseColWidth="10" defaultRowHeight="14.4" x14ac:dyDescent="0.3"/>
  <sheetData>
    <row r="1" spans="1:5" x14ac:dyDescent="0.3">
      <c r="B1" s="101" t="s">
        <v>151</v>
      </c>
      <c r="C1" s="101"/>
    </row>
    <row r="2" spans="1:5" x14ac:dyDescent="0.3">
      <c r="B2" s="30" t="s">
        <v>149</v>
      </c>
      <c r="C2" s="30" t="s">
        <v>150</v>
      </c>
    </row>
    <row r="3" spans="1:5" x14ac:dyDescent="0.3">
      <c r="A3" s="91" t="s">
        <v>42</v>
      </c>
      <c r="B3" s="1">
        <v>52.9</v>
      </c>
      <c r="C3" s="1">
        <v>47.6</v>
      </c>
    </row>
    <row r="4" spans="1:5" x14ac:dyDescent="0.3">
      <c r="A4" s="91"/>
      <c r="B4" s="1">
        <v>52</v>
      </c>
      <c r="C4" s="1">
        <v>46.9</v>
      </c>
    </row>
    <row r="5" spans="1:5" x14ac:dyDescent="0.3">
      <c r="A5" s="91" t="s">
        <v>43</v>
      </c>
      <c r="B5" s="1">
        <v>45.35</v>
      </c>
      <c r="C5" s="1">
        <v>40.35</v>
      </c>
    </row>
    <row r="6" spans="1:5" x14ac:dyDescent="0.3">
      <c r="A6" s="91"/>
      <c r="B6" s="1">
        <v>46.5</v>
      </c>
      <c r="C6" s="1">
        <v>39.799999999999997</v>
      </c>
    </row>
    <row r="7" spans="1:5" x14ac:dyDescent="0.3">
      <c r="A7" s="91"/>
      <c r="B7" s="1">
        <v>46.85</v>
      </c>
      <c r="C7" s="1">
        <v>40.549999999999997</v>
      </c>
    </row>
    <row r="8" spans="1:5" x14ac:dyDescent="0.3">
      <c r="A8" s="91" t="s">
        <v>44</v>
      </c>
      <c r="B8" s="1">
        <v>52</v>
      </c>
      <c r="C8" s="1">
        <v>40.5</v>
      </c>
    </row>
    <row r="9" spans="1:5" x14ac:dyDescent="0.3">
      <c r="A9" s="91"/>
      <c r="B9" s="1">
        <v>55.2</v>
      </c>
      <c r="C9" s="1">
        <v>44.4</v>
      </c>
    </row>
    <row r="10" spans="1:5" x14ac:dyDescent="0.3">
      <c r="A10" s="91"/>
      <c r="B10" s="1">
        <v>52.5</v>
      </c>
      <c r="C10" s="1">
        <v>40.6</v>
      </c>
    </row>
    <row r="12" spans="1:5" x14ac:dyDescent="0.3">
      <c r="A12" s="43" t="s">
        <v>153</v>
      </c>
      <c r="B12" s="43"/>
      <c r="C12" s="43"/>
      <c r="D12" s="43"/>
      <c r="E12" s="43"/>
    </row>
    <row r="13" spans="1:5" x14ac:dyDescent="0.3">
      <c r="A13" s="34" t="s">
        <v>5</v>
      </c>
    </row>
    <row r="14" spans="1:5" x14ac:dyDescent="0.3">
      <c r="A14" s="43" t="s">
        <v>154</v>
      </c>
    </row>
  </sheetData>
  <mergeCells count="4">
    <mergeCell ref="B1:C1"/>
    <mergeCell ref="A3:A4"/>
    <mergeCell ref="A5:A7"/>
    <mergeCell ref="A8:A10"/>
  </mergeCells>
  <phoneticPr fontId="17"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02C7-4B9F-4AE5-9D7D-E44FB08AD50A}">
  <dimension ref="A1:E19"/>
  <sheetViews>
    <sheetView workbookViewId="0">
      <selection activeCell="C28" sqref="C28"/>
    </sheetView>
  </sheetViews>
  <sheetFormatPr baseColWidth="10" defaultRowHeight="14.4" x14ac:dyDescent="0.3"/>
  <cols>
    <col min="4" max="4" width="12.88671875" bestFit="1" customWidth="1"/>
    <col min="5" max="5" width="13" bestFit="1" customWidth="1"/>
  </cols>
  <sheetData>
    <row r="1" spans="1:5" x14ac:dyDescent="0.3">
      <c r="B1" s="101" t="s">
        <v>162</v>
      </c>
      <c r="C1" s="101"/>
      <c r="D1" s="101"/>
      <c r="E1" s="101"/>
    </row>
    <row r="2" spans="1:5" x14ac:dyDescent="0.3">
      <c r="B2" s="30" t="s">
        <v>158</v>
      </c>
      <c r="C2" s="30" t="s">
        <v>159</v>
      </c>
      <c r="D2" s="30" t="s">
        <v>160</v>
      </c>
      <c r="E2" s="30" t="s">
        <v>161</v>
      </c>
    </row>
    <row r="3" spans="1:5" x14ac:dyDescent="0.3">
      <c r="A3" s="91" t="s">
        <v>42</v>
      </c>
      <c r="B3" s="1">
        <v>101.94233199999999</v>
      </c>
      <c r="C3" s="1">
        <v>99.903643700000003</v>
      </c>
      <c r="D3" s="1">
        <v>159.227497</v>
      </c>
      <c r="E3" s="1">
        <v>259.51793300000003</v>
      </c>
    </row>
    <row r="4" spans="1:5" x14ac:dyDescent="0.3">
      <c r="A4" s="91"/>
      <c r="B4" s="1">
        <v>99.854672600000001</v>
      </c>
      <c r="C4" s="1">
        <v>99.355612500000007</v>
      </c>
      <c r="D4" s="1">
        <v>209.37602699999999</v>
      </c>
      <c r="E4" s="1">
        <v>244.19023300000001</v>
      </c>
    </row>
    <row r="5" spans="1:5" x14ac:dyDescent="0.3">
      <c r="A5" s="91"/>
      <c r="B5" s="1">
        <v>98.153696100000005</v>
      </c>
      <c r="C5" s="1">
        <v>93.340943800000005</v>
      </c>
      <c r="D5" s="49" t="s">
        <v>168</v>
      </c>
      <c r="E5" s="1">
        <v>249.888722</v>
      </c>
    </row>
    <row r="6" spans="1:5" x14ac:dyDescent="0.3">
      <c r="A6" s="91"/>
      <c r="B6" s="1">
        <v>100.98189000000001</v>
      </c>
      <c r="C6" s="1">
        <v>100.059136</v>
      </c>
      <c r="D6" s="49" t="s">
        <v>169</v>
      </c>
      <c r="E6" s="1">
        <v>259.04029300000002</v>
      </c>
    </row>
    <row r="7" spans="1:5" x14ac:dyDescent="0.3">
      <c r="A7" s="91"/>
      <c r="B7" s="1">
        <v>102.075166</v>
      </c>
      <c r="C7" s="1">
        <v>95.416616700000006</v>
      </c>
      <c r="D7" s="1">
        <v>246.78740500000001</v>
      </c>
      <c r="E7" s="1">
        <v>248.58336499999999</v>
      </c>
    </row>
    <row r="8" spans="1:5" x14ac:dyDescent="0.3">
      <c r="A8" s="91"/>
      <c r="B8" s="1">
        <v>96.992243900000005</v>
      </c>
      <c r="C8" s="1">
        <v>96.241056</v>
      </c>
      <c r="D8" s="1">
        <v>237.367786</v>
      </c>
      <c r="E8" s="1">
        <v>246.99221900000001</v>
      </c>
    </row>
    <row r="9" spans="1:5" x14ac:dyDescent="0.3">
      <c r="A9" s="91" t="s">
        <v>43</v>
      </c>
      <c r="B9" s="1">
        <v>93.187621899999996</v>
      </c>
      <c r="C9" s="1">
        <v>104.681318</v>
      </c>
      <c r="D9" s="1">
        <v>206.963436</v>
      </c>
      <c r="E9" s="1">
        <v>277.46153700000002</v>
      </c>
    </row>
    <row r="10" spans="1:5" x14ac:dyDescent="0.3">
      <c r="A10" s="91"/>
      <c r="B10" s="1">
        <v>101.635739</v>
      </c>
      <c r="C10" s="1">
        <v>101.360891</v>
      </c>
      <c r="D10" s="1">
        <v>152.93846199999999</v>
      </c>
      <c r="E10" s="1">
        <v>264.89926000000003</v>
      </c>
    </row>
    <row r="11" spans="1:5" x14ac:dyDescent="0.3">
      <c r="A11" s="91"/>
      <c r="B11" s="1">
        <v>104.728804</v>
      </c>
      <c r="C11" s="1">
        <v>108.644446</v>
      </c>
      <c r="D11" s="1">
        <v>232.38441499999999</v>
      </c>
      <c r="E11" s="1">
        <v>284.48382099999998</v>
      </c>
    </row>
    <row r="12" spans="1:5" x14ac:dyDescent="0.3">
      <c r="A12" s="91"/>
      <c r="B12" s="1">
        <v>100.08650299999999</v>
      </c>
      <c r="C12" s="1">
        <v>108.275751</v>
      </c>
      <c r="D12" s="1">
        <v>237.15823</v>
      </c>
      <c r="E12" s="1">
        <v>285.73959300000001</v>
      </c>
    </row>
    <row r="13" spans="1:5" x14ac:dyDescent="0.3">
      <c r="A13" s="91"/>
      <c r="B13" s="1">
        <v>103.900645</v>
      </c>
      <c r="C13" s="1">
        <v>100.34889200000001</v>
      </c>
      <c r="D13" s="1">
        <v>245.23633100000001</v>
      </c>
      <c r="E13" s="1">
        <v>282.55438900000001</v>
      </c>
    </row>
    <row r="14" spans="1:5" x14ac:dyDescent="0.3">
      <c r="A14" s="91"/>
      <c r="B14" s="1">
        <v>96.460687500000006</v>
      </c>
      <c r="C14" s="1">
        <v>101.411692</v>
      </c>
      <c r="D14" s="1">
        <v>231.76713100000001</v>
      </c>
      <c r="E14" s="1">
        <v>274.54672699999998</v>
      </c>
    </row>
    <row r="16" spans="1:5" x14ac:dyDescent="0.3">
      <c r="A16" s="29" t="s">
        <v>5</v>
      </c>
    </row>
    <row r="17" spans="1:1" x14ac:dyDescent="0.3">
      <c r="A17" s="43" t="s">
        <v>163</v>
      </c>
    </row>
    <row r="19" spans="1:1" x14ac:dyDescent="0.3">
      <c r="A19" s="7" t="s">
        <v>6</v>
      </c>
    </row>
  </sheetData>
  <mergeCells count="3">
    <mergeCell ref="B1:E1"/>
    <mergeCell ref="A3:A8"/>
    <mergeCell ref="A9:A14"/>
  </mergeCells>
  <phoneticPr fontId="17"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0E62-5E55-4D87-BB05-3F8C3F4FF453}">
  <dimension ref="A1:B1"/>
  <sheetViews>
    <sheetView workbookViewId="0">
      <selection activeCell="M15" sqref="M15"/>
    </sheetView>
  </sheetViews>
  <sheetFormatPr baseColWidth="10" defaultRowHeight="14.4" x14ac:dyDescent="0.3"/>
  <sheetData>
    <row r="1" spans="1:2" x14ac:dyDescent="0.3">
      <c r="A1" s="86" t="s">
        <v>618</v>
      </c>
      <c r="B1" s="86"/>
    </row>
  </sheetData>
  <mergeCells count="1">
    <mergeCell ref="A1:B1"/>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70A79-AC5D-4C77-A715-402406825C35}">
  <dimension ref="A1:B8"/>
  <sheetViews>
    <sheetView workbookViewId="0">
      <selection activeCell="A8" sqref="A8"/>
    </sheetView>
  </sheetViews>
  <sheetFormatPr baseColWidth="10" defaultRowHeight="14.4" x14ac:dyDescent="0.3"/>
  <sheetData>
    <row r="1" spans="1:2" x14ac:dyDescent="0.3">
      <c r="A1" s="93" t="s">
        <v>170</v>
      </c>
      <c r="B1" s="93"/>
    </row>
    <row r="2" spans="1:2" x14ac:dyDescent="0.3">
      <c r="A2" s="44" t="s">
        <v>155</v>
      </c>
      <c r="B2" s="44" t="s">
        <v>156</v>
      </c>
    </row>
    <row r="3" spans="1:2" x14ac:dyDescent="0.3">
      <c r="A3" s="36">
        <v>90.282319599999994</v>
      </c>
      <c r="B3" s="36">
        <v>25.5263673</v>
      </c>
    </row>
    <row r="4" spans="1:2" x14ac:dyDescent="0.3">
      <c r="A4" s="36">
        <v>159.87547000000001</v>
      </c>
      <c r="B4" s="36">
        <v>17.3604223</v>
      </c>
    </row>
    <row r="5" spans="1:2" x14ac:dyDescent="0.3">
      <c r="A5" s="36">
        <v>94.247230999999999</v>
      </c>
      <c r="B5" s="36">
        <v>30.4694702</v>
      </c>
    </row>
    <row r="6" spans="1:2" x14ac:dyDescent="0.3">
      <c r="A6" s="36">
        <v>55.594979100000003</v>
      </c>
      <c r="B6" s="50" t="s">
        <v>167</v>
      </c>
    </row>
    <row r="8" spans="1:2" x14ac:dyDescent="0.3">
      <c r="A8" t="s">
        <v>171</v>
      </c>
    </row>
  </sheetData>
  <mergeCells count="1">
    <mergeCell ref="A1:B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32CEC-4F8B-4300-B5B2-382C542B23F3}">
  <dimension ref="A1:C11"/>
  <sheetViews>
    <sheetView workbookViewId="0">
      <selection activeCell="B15" sqref="B15"/>
    </sheetView>
  </sheetViews>
  <sheetFormatPr baseColWidth="10" defaultRowHeight="14.4" x14ac:dyDescent="0.3"/>
  <sheetData>
    <row r="1" spans="1:3" x14ac:dyDescent="0.3">
      <c r="B1" s="101" t="s">
        <v>151</v>
      </c>
      <c r="C1" s="101"/>
    </row>
    <row r="2" spans="1:3" x14ac:dyDescent="0.3">
      <c r="B2" s="30" t="s">
        <v>155</v>
      </c>
      <c r="C2" s="30" t="s">
        <v>156</v>
      </c>
    </row>
    <row r="3" spans="1:3" x14ac:dyDescent="0.3">
      <c r="A3" s="91" t="s">
        <v>42</v>
      </c>
      <c r="B3" s="1">
        <v>53.5</v>
      </c>
      <c r="C3" s="1">
        <v>42</v>
      </c>
    </row>
    <row r="4" spans="1:3" x14ac:dyDescent="0.3">
      <c r="A4" s="91"/>
      <c r="B4" s="1">
        <v>53.1</v>
      </c>
      <c r="C4" s="1">
        <v>35.1</v>
      </c>
    </row>
    <row r="5" spans="1:3" x14ac:dyDescent="0.3">
      <c r="A5" s="91" t="s">
        <v>43</v>
      </c>
      <c r="B5" s="1">
        <v>54.5</v>
      </c>
      <c r="C5" s="1">
        <v>43.1</v>
      </c>
    </row>
    <row r="6" spans="1:3" x14ac:dyDescent="0.3">
      <c r="A6" s="91"/>
      <c r="B6" s="1">
        <v>54.6</v>
      </c>
      <c r="C6" s="1">
        <v>34.799999999999997</v>
      </c>
    </row>
    <row r="7" spans="1:3" x14ac:dyDescent="0.3">
      <c r="A7" s="91" t="s">
        <v>44</v>
      </c>
      <c r="B7" s="1">
        <v>51.8</v>
      </c>
      <c r="C7" s="1">
        <v>29.8</v>
      </c>
    </row>
    <row r="8" spans="1:3" x14ac:dyDescent="0.3">
      <c r="A8" s="91"/>
      <c r="B8" s="1">
        <v>51.5</v>
      </c>
      <c r="C8" s="1">
        <v>29.5</v>
      </c>
    </row>
    <row r="10" spans="1:3" x14ac:dyDescent="0.3">
      <c r="A10" s="29" t="s">
        <v>5</v>
      </c>
    </row>
    <row r="11" spans="1:3" x14ac:dyDescent="0.3">
      <c r="A11" s="43" t="s">
        <v>157</v>
      </c>
    </row>
  </sheetData>
  <mergeCells count="4">
    <mergeCell ref="B1:C1"/>
    <mergeCell ref="A3:A4"/>
    <mergeCell ref="A5:A6"/>
    <mergeCell ref="A7:A8"/>
  </mergeCells>
  <phoneticPr fontId="17"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8ECB5-9425-4E0A-86D4-47FB7F630AE8}">
  <dimension ref="A1:N9"/>
  <sheetViews>
    <sheetView workbookViewId="0">
      <selection activeCell="B9" sqref="B9"/>
    </sheetView>
  </sheetViews>
  <sheetFormatPr baseColWidth="10" defaultRowHeight="14.4" x14ac:dyDescent="0.3"/>
  <sheetData>
    <row r="1" spans="1:14" x14ac:dyDescent="0.3">
      <c r="B1" s="101" t="s">
        <v>172</v>
      </c>
      <c r="C1" s="101"/>
      <c r="D1" s="101"/>
      <c r="E1" s="101"/>
      <c r="F1" s="101"/>
      <c r="G1" s="101"/>
      <c r="I1" s="101" t="s">
        <v>173</v>
      </c>
      <c r="J1" s="101"/>
      <c r="K1" s="101"/>
      <c r="L1" s="101"/>
      <c r="M1" s="101"/>
      <c r="N1" s="101"/>
    </row>
    <row r="2" spans="1:14" x14ac:dyDescent="0.3">
      <c r="B2" s="94" t="s">
        <v>155</v>
      </c>
      <c r="C2" s="94"/>
      <c r="D2" s="94"/>
      <c r="E2" s="94" t="s">
        <v>156</v>
      </c>
      <c r="F2" s="94"/>
      <c r="G2" s="94"/>
      <c r="I2" s="94" t="s">
        <v>155</v>
      </c>
      <c r="J2" s="94"/>
      <c r="K2" s="94"/>
      <c r="L2" s="94" t="s">
        <v>156</v>
      </c>
      <c r="M2" s="94"/>
      <c r="N2" s="94"/>
    </row>
    <row r="3" spans="1:14" x14ac:dyDescent="0.3">
      <c r="A3" s="65" t="s">
        <v>231</v>
      </c>
      <c r="B3" s="1">
        <v>83000</v>
      </c>
      <c r="C3" s="1">
        <v>125000</v>
      </c>
      <c r="D3" s="1">
        <v>105000</v>
      </c>
      <c r="E3" s="1">
        <v>136000</v>
      </c>
      <c r="F3" s="1">
        <v>63700</v>
      </c>
      <c r="G3" s="1">
        <v>105000</v>
      </c>
      <c r="H3" s="65" t="s">
        <v>231</v>
      </c>
      <c r="I3" s="1">
        <v>74300</v>
      </c>
      <c r="J3" s="1">
        <v>74700</v>
      </c>
      <c r="K3" s="1">
        <v>77500</v>
      </c>
      <c r="L3" s="1">
        <v>56400</v>
      </c>
      <c r="M3" s="1">
        <v>55400</v>
      </c>
      <c r="N3" s="1">
        <v>66400</v>
      </c>
    </row>
    <row r="4" spans="1:14" x14ac:dyDescent="0.3">
      <c r="A4" s="65" t="s">
        <v>232</v>
      </c>
      <c r="B4" s="1">
        <v>213000</v>
      </c>
      <c r="C4" s="1">
        <v>227000</v>
      </c>
      <c r="D4" s="1">
        <v>249000</v>
      </c>
      <c r="E4" s="1">
        <v>165000</v>
      </c>
      <c r="F4" s="1">
        <v>188000</v>
      </c>
      <c r="G4" s="1">
        <v>166000</v>
      </c>
      <c r="H4" s="65" t="s">
        <v>232</v>
      </c>
      <c r="I4" s="1">
        <v>49800</v>
      </c>
      <c r="J4" s="1">
        <v>40000</v>
      </c>
      <c r="K4" s="1">
        <v>38000</v>
      </c>
      <c r="L4" s="1">
        <v>38800</v>
      </c>
      <c r="M4" s="1">
        <v>44500</v>
      </c>
      <c r="N4" s="1">
        <v>40200</v>
      </c>
    </row>
    <row r="5" spans="1:14" x14ac:dyDescent="0.3">
      <c r="A5" s="65" t="s">
        <v>234</v>
      </c>
      <c r="B5" s="1">
        <v>221000</v>
      </c>
      <c r="C5" s="1">
        <v>246000</v>
      </c>
      <c r="D5" s="1">
        <v>233000</v>
      </c>
      <c r="E5" s="1">
        <v>125000</v>
      </c>
      <c r="F5" s="1">
        <v>177000</v>
      </c>
      <c r="G5" s="1">
        <v>165000</v>
      </c>
      <c r="H5" s="65" t="s">
        <v>234</v>
      </c>
      <c r="I5" s="1">
        <v>105000</v>
      </c>
      <c r="J5" s="1">
        <v>116000</v>
      </c>
      <c r="K5" s="1">
        <v>102000</v>
      </c>
      <c r="L5" s="1">
        <v>63700</v>
      </c>
      <c r="M5" s="1">
        <v>52600</v>
      </c>
      <c r="N5" s="1">
        <v>60000</v>
      </c>
    </row>
    <row r="6" spans="1:14" x14ac:dyDescent="0.3">
      <c r="A6" s="65" t="s">
        <v>235</v>
      </c>
      <c r="B6" s="1">
        <v>659000</v>
      </c>
      <c r="C6" s="1">
        <v>534000</v>
      </c>
      <c r="D6" s="1">
        <v>520000</v>
      </c>
      <c r="E6" s="1">
        <v>274000</v>
      </c>
      <c r="F6" s="1">
        <v>350000</v>
      </c>
      <c r="G6" s="1">
        <v>280000</v>
      </c>
      <c r="H6" s="65" t="s">
        <v>235</v>
      </c>
      <c r="I6" s="1">
        <v>183000</v>
      </c>
      <c r="J6" s="1">
        <v>138000</v>
      </c>
      <c r="K6" s="1">
        <v>205000</v>
      </c>
      <c r="L6" s="1">
        <v>85800</v>
      </c>
      <c r="M6" s="1">
        <v>94100</v>
      </c>
      <c r="N6" s="1">
        <v>99000</v>
      </c>
    </row>
    <row r="7" spans="1:14" x14ac:dyDescent="0.3">
      <c r="A7" s="65" t="s">
        <v>233</v>
      </c>
      <c r="B7" s="1">
        <v>855000</v>
      </c>
      <c r="C7" s="1">
        <v>1030000</v>
      </c>
      <c r="D7" s="1">
        <v>1010000</v>
      </c>
      <c r="E7" s="1">
        <v>639000</v>
      </c>
      <c r="F7" s="1">
        <v>772000</v>
      </c>
      <c r="G7" s="1">
        <v>675000</v>
      </c>
      <c r="H7" s="65" t="s">
        <v>233</v>
      </c>
      <c r="I7" s="1">
        <v>274000</v>
      </c>
      <c r="J7" s="1">
        <v>299000</v>
      </c>
      <c r="K7" s="1">
        <v>305000</v>
      </c>
      <c r="L7" s="1">
        <v>102000</v>
      </c>
      <c r="M7" s="1">
        <v>202000</v>
      </c>
      <c r="N7" s="1">
        <v>172000</v>
      </c>
    </row>
    <row r="9" spans="1:14" x14ac:dyDescent="0.3">
      <c r="B9" t="s">
        <v>171</v>
      </c>
      <c r="I9" t="s">
        <v>171</v>
      </c>
    </row>
  </sheetData>
  <mergeCells count="6">
    <mergeCell ref="B2:D2"/>
    <mergeCell ref="E2:G2"/>
    <mergeCell ref="B1:G1"/>
    <mergeCell ref="I1:N1"/>
    <mergeCell ref="I2:K2"/>
    <mergeCell ref="L2:N2"/>
  </mergeCells>
  <phoneticPr fontId="17"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38352-DEFA-48D0-A530-63875FBA06F7}">
  <dimension ref="A1:D15"/>
  <sheetViews>
    <sheetView workbookViewId="0">
      <selection activeCell="E11" sqref="E11"/>
    </sheetView>
  </sheetViews>
  <sheetFormatPr baseColWidth="10" defaultRowHeight="14.4" x14ac:dyDescent="0.3"/>
  <cols>
    <col min="1" max="1" width="20.109375" customWidth="1"/>
    <col min="2" max="2" width="14.88671875" bestFit="1" customWidth="1"/>
    <col min="3" max="3" width="17.44140625" bestFit="1" customWidth="1"/>
    <col min="4" max="4" width="18.77734375" bestFit="1" customWidth="1"/>
  </cols>
  <sheetData>
    <row r="1" spans="1:4" x14ac:dyDescent="0.3">
      <c r="A1" s="6"/>
      <c r="B1" s="14" t="s">
        <v>24</v>
      </c>
      <c r="C1" s="15" t="s">
        <v>46</v>
      </c>
      <c r="D1" s="15" t="s">
        <v>174</v>
      </c>
    </row>
    <row r="2" spans="1:4" x14ac:dyDescent="0.3">
      <c r="A2" s="88" t="s">
        <v>18</v>
      </c>
      <c r="B2" s="28" t="s">
        <v>20</v>
      </c>
      <c r="C2" s="18">
        <v>1.66</v>
      </c>
      <c r="D2" s="18">
        <v>1.04</v>
      </c>
    </row>
    <row r="3" spans="1:4" x14ac:dyDescent="0.3">
      <c r="A3" s="89"/>
      <c r="B3" s="28" t="s">
        <v>21</v>
      </c>
      <c r="C3" s="18">
        <v>0.04</v>
      </c>
      <c r="D3" s="18">
        <v>0.46300000000000002</v>
      </c>
    </row>
    <row r="4" spans="1:4" x14ac:dyDescent="0.3">
      <c r="A4" s="90"/>
      <c r="B4" s="71" t="s">
        <v>394</v>
      </c>
      <c r="C4" s="18">
        <f>-LOG10(C3)</f>
        <v>1.3979400086720375</v>
      </c>
      <c r="D4" s="18">
        <f>-LOG10(D3)</f>
        <v>0.33441900898204685</v>
      </c>
    </row>
    <row r="5" spans="1:4" x14ac:dyDescent="0.3">
      <c r="A5" s="88" t="s">
        <v>19</v>
      </c>
      <c r="B5" s="28" t="s">
        <v>20</v>
      </c>
      <c r="C5" s="18">
        <v>-1.49</v>
      </c>
      <c r="D5" s="18">
        <v>-0.92</v>
      </c>
    </row>
    <row r="6" spans="1:4" x14ac:dyDescent="0.3">
      <c r="A6" s="89"/>
      <c r="B6" s="28" t="s">
        <v>21</v>
      </c>
      <c r="C6" s="18">
        <v>6.2E-2</v>
      </c>
      <c r="D6" s="18">
        <v>0.56299999999999994</v>
      </c>
    </row>
    <row r="7" spans="1:4" x14ac:dyDescent="0.3">
      <c r="A7" s="90"/>
      <c r="B7" s="71" t="s">
        <v>394</v>
      </c>
      <c r="C7" s="18">
        <f>LOG10(C6)</f>
        <v>-1.2076083105017461</v>
      </c>
      <c r="D7" s="18">
        <f>LOG10(D6)</f>
        <v>-0.24949160514865382</v>
      </c>
    </row>
    <row r="8" spans="1:4" x14ac:dyDescent="0.3">
      <c r="A8" s="28" t="s">
        <v>32</v>
      </c>
      <c r="B8" s="28" t="s">
        <v>395</v>
      </c>
      <c r="C8" s="63">
        <f>C7-C4</f>
        <v>-2.6055483191737836</v>
      </c>
      <c r="D8" s="63">
        <f>D7-D4</f>
        <v>-0.58391061413070067</v>
      </c>
    </row>
    <row r="10" spans="1:4" x14ac:dyDescent="0.3">
      <c r="A10" t="s">
        <v>35</v>
      </c>
    </row>
    <row r="11" spans="1:4" x14ac:dyDescent="0.3">
      <c r="A11" t="s">
        <v>28</v>
      </c>
    </row>
    <row r="12" spans="1:4" x14ac:dyDescent="0.3">
      <c r="A12" t="s">
        <v>25</v>
      </c>
    </row>
    <row r="13" spans="1:4" x14ac:dyDescent="0.3">
      <c r="A13" t="s">
        <v>182</v>
      </c>
    </row>
    <row r="14" spans="1:4" x14ac:dyDescent="0.3">
      <c r="A14" t="s">
        <v>26</v>
      </c>
    </row>
    <row r="15" spans="1:4" x14ac:dyDescent="0.3">
      <c r="A15" t="s">
        <v>33</v>
      </c>
    </row>
  </sheetData>
  <mergeCells count="2">
    <mergeCell ref="A2:A4"/>
    <mergeCell ref="A5:A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85471-5419-4DD9-AD8A-191AE086F281}">
  <dimension ref="A1:M35"/>
  <sheetViews>
    <sheetView workbookViewId="0">
      <selection activeCell="A2" sqref="A2:XFD2"/>
    </sheetView>
  </sheetViews>
  <sheetFormatPr baseColWidth="10" defaultRowHeight="14.4" x14ac:dyDescent="0.3"/>
  <cols>
    <col min="2" max="4" width="13.6640625" bestFit="1" customWidth="1"/>
    <col min="5" max="7" width="12.44140625" bestFit="1" customWidth="1"/>
    <col min="8" max="10" width="14.6640625" bestFit="1" customWidth="1"/>
    <col min="11" max="13" width="13.44140625" bestFit="1" customWidth="1"/>
  </cols>
  <sheetData>
    <row r="1" spans="1:13" x14ac:dyDescent="0.3">
      <c r="A1" t="s">
        <v>388</v>
      </c>
    </row>
    <row r="3" spans="1:13" x14ac:dyDescent="0.3">
      <c r="A3" s="61" t="s">
        <v>183</v>
      </c>
      <c r="B3" s="61" t="s">
        <v>184</v>
      </c>
      <c r="C3" s="61" t="s">
        <v>185</v>
      </c>
      <c r="D3" s="61" t="s">
        <v>186</v>
      </c>
      <c r="E3" s="61" t="s">
        <v>187</v>
      </c>
      <c r="F3" s="61" t="s">
        <v>188</v>
      </c>
      <c r="G3" s="61" t="s">
        <v>189</v>
      </c>
      <c r="H3" s="61" t="s">
        <v>225</v>
      </c>
      <c r="I3" s="61" t="s">
        <v>226</v>
      </c>
      <c r="J3" s="61" t="s">
        <v>227</v>
      </c>
      <c r="K3" s="61" t="s">
        <v>222</v>
      </c>
      <c r="L3" s="61" t="s">
        <v>223</v>
      </c>
      <c r="M3" s="61" t="s">
        <v>224</v>
      </c>
    </row>
    <row r="4" spans="1:13" x14ac:dyDescent="0.3">
      <c r="A4" s="62" t="s">
        <v>190</v>
      </c>
      <c r="B4" s="62">
        <v>0.45658515999999999</v>
      </c>
      <c r="C4" s="62">
        <v>0.42645123000000001</v>
      </c>
      <c r="D4" s="62">
        <v>0.41871913999999999</v>
      </c>
      <c r="E4" s="62">
        <v>0.43609025000000001</v>
      </c>
      <c r="F4" s="62">
        <v>0.48513323000000003</v>
      </c>
      <c r="G4" s="62">
        <v>0.51160713000000002</v>
      </c>
      <c r="H4" s="62">
        <v>0.47483136999999997</v>
      </c>
      <c r="I4" s="62">
        <v>0.50874286999999996</v>
      </c>
      <c r="J4" s="62">
        <v>0.49124736000000002</v>
      </c>
      <c r="K4" s="62">
        <v>0.48492385999999998</v>
      </c>
      <c r="L4" s="62">
        <v>0.49092509000000001</v>
      </c>
      <c r="M4" s="62">
        <v>0.50540651999999997</v>
      </c>
    </row>
    <row r="5" spans="1:13" x14ac:dyDescent="0.3">
      <c r="A5" s="62" t="s">
        <v>191</v>
      </c>
      <c r="B5" s="62">
        <v>0.33624893</v>
      </c>
      <c r="C5" s="62">
        <v>0.41696698999999998</v>
      </c>
      <c r="D5" s="62">
        <v>0.36886601000000002</v>
      </c>
      <c r="E5" s="62">
        <v>0.25664742000000001</v>
      </c>
      <c r="F5" s="62">
        <v>0.33291925</v>
      </c>
      <c r="G5" s="62">
        <v>0.32050218000000003</v>
      </c>
      <c r="H5" s="62">
        <v>0.40359980000000001</v>
      </c>
      <c r="I5" s="62">
        <v>0.37104345</v>
      </c>
      <c r="J5" s="62">
        <v>0.32376228000000001</v>
      </c>
      <c r="K5" s="62">
        <v>0.31473057999999998</v>
      </c>
      <c r="L5" s="62">
        <v>0.32527321999999997</v>
      </c>
      <c r="M5" s="62">
        <v>0.34311148000000002</v>
      </c>
    </row>
    <row r="6" spans="1:13" x14ac:dyDescent="0.3">
      <c r="A6" s="62" t="s">
        <v>192</v>
      </c>
      <c r="B6" s="62">
        <v>8.8315630000000006E-2</v>
      </c>
      <c r="C6" s="62">
        <v>0.14059898000000001</v>
      </c>
      <c r="D6" s="62">
        <v>9.6882490000000002E-2</v>
      </c>
      <c r="E6" s="62">
        <v>9.9284780000000003E-2</v>
      </c>
      <c r="F6" s="62">
        <v>1.2370849999999999E-2</v>
      </c>
      <c r="G6" s="62">
        <v>0.17322383999999999</v>
      </c>
      <c r="H6" s="62">
        <v>1.2268299999999999E-2</v>
      </c>
      <c r="I6" s="62">
        <v>0.13389059</v>
      </c>
      <c r="J6" s="62">
        <v>0.22616591999999999</v>
      </c>
      <c r="K6" s="62">
        <v>8.7791880000000003E-2</v>
      </c>
      <c r="L6" s="62">
        <v>0.13932016</v>
      </c>
      <c r="M6" s="62">
        <v>0.22701693000000001</v>
      </c>
    </row>
    <row r="7" spans="1:13" x14ac:dyDescent="0.3">
      <c r="A7" s="62" t="s">
        <v>193</v>
      </c>
      <c r="B7" s="62">
        <v>0.69232419000000001</v>
      </c>
      <c r="C7" s="62">
        <v>0.67743032000000003</v>
      </c>
      <c r="D7" s="62">
        <v>0.67597622000000002</v>
      </c>
      <c r="E7" s="62">
        <v>0.63294435999999998</v>
      </c>
      <c r="F7" s="62">
        <v>0.68307426000000004</v>
      </c>
      <c r="G7" s="62">
        <v>0.68483097000000004</v>
      </c>
      <c r="H7" s="62">
        <v>0.66771862999999998</v>
      </c>
      <c r="I7" s="62">
        <v>0.69472710999999998</v>
      </c>
      <c r="J7" s="62">
        <v>0.67673232999999999</v>
      </c>
      <c r="K7" s="62">
        <v>0.6876641</v>
      </c>
      <c r="L7" s="62">
        <v>0.67062986000000002</v>
      </c>
      <c r="M7" s="62">
        <v>0.67687675000000003</v>
      </c>
    </row>
    <row r="8" spans="1:13" x14ac:dyDescent="0.3">
      <c r="A8" s="62" t="s">
        <v>194</v>
      </c>
      <c r="B8" s="62">
        <v>1.214371E-2</v>
      </c>
      <c r="C8" s="62">
        <v>1.2197670000000001E-2</v>
      </c>
      <c r="D8" s="62">
        <v>1.3321680000000001E-2</v>
      </c>
      <c r="E8" s="62">
        <v>1.3652009999999999E-2</v>
      </c>
      <c r="F8" s="62">
        <v>1.2370849999999999E-2</v>
      </c>
      <c r="G8" s="62">
        <v>1.190944E-2</v>
      </c>
      <c r="H8" s="62">
        <v>8.9221679999999998E-2</v>
      </c>
      <c r="I8" s="62">
        <v>1.161569E-2</v>
      </c>
      <c r="J8" s="62">
        <v>1.2030580000000001E-2</v>
      </c>
      <c r="K8" s="62">
        <v>8.7791880000000003E-2</v>
      </c>
      <c r="L8" s="62">
        <v>1.208673E-2</v>
      </c>
      <c r="M8" s="62">
        <v>1.2075850000000001E-2</v>
      </c>
    </row>
    <row r="9" spans="1:13" x14ac:dyDescent="0.3">
      <c r="A9" s="62" t="s">
        <v>195</v>
      </c>
      <c r="B9" s="62">
        <v>0.35326249999999998</v>
      </c>
      <c r="C9" s="62">
        <v>0.38338994999999998</v>
      </c>
      <c r="D9" s="62">
        <v>9.6882490000000002E-2</v>
      </c>
      <c r="E9" s="62">
        <v>0.15736264999999999</v>
      </c>
      <c r="F9" s="62">
        <v>0.31123635999999999</v>
      </c>
      <c r="G9" s="62">
        <v>0.38042703999999999</v>
      </c>
      <c r="H9" s="62">
        <v>0.30865630999999999</v>
      </c>
      <c r="I9" s="62">
        <v>0.33003674999999999</v>
      </c>
      <c r="J9" s="62">
        <v>0.31365883999999999</v>
      </c>
      <c r="K9" s="62">
        <v>0.35884602999999998</v>
      </c>
      <c r="L9" s="62">
        <v>0.32527321999999997</v>
      </c>
      <c r="M9" s="62">
        <v>0.33437004999999997</v>
      </c>
    </row>
    <row r="10" spans="1:13" x14ac:dyDescent="0.3">
      <c r="A10" s="62" t="s">
        <v>196</v>
      </c>
      <c r="B10" s="62">
        <v>8.8315630000000006E-2</v>
      </c>
      <c r="C10" s="62">
        <v>0.17741615999999999</v>
      </c>
      <c r="D10" s="62">
        <v>0.19376497000000001</v>
      </c>
      <c r="E10" s="62">
        <v>1.3652009999999999E-2</v>
      </c>
      <c r="F10" s="62">
        <v>0.14259509000000001</v>
      </c>
      <c r="G10" s="62">
        <v>8.6611919999999995E-2</v>
      </c>
      <c r="H10" s="62">
        <v>0.2306347</v>
      </c>
      <c r="I10" s="62">
        <v>0.19614617000000001</v>
      </c>
      <c r="J10" s="62">
        <v>0.17498584</v>
      </c>
      <c r="K10" s="62">
        <v>0.20384642</v>
      </c>
      <c r="L10" s="62">
        <v>0.20410033999999999</v>
      </c>
      <c r="M10" s="62">
        <v>0.13919479000000001</v>
      </c>
    </row>
    <row r="11" spans="1:13" x14ac:dyDescent="0.3">
      <c r="A11" s="62" t="s">
        <v>197</v>
      </c>
      <c r="B11" s="62">
        <v>8.8315630000000006E-2</v>
      </c>
      <c r="C11" s="62">
        <v>1.2197670000000001E-2</v>
      </c>
      <c r="D11" s="62">
        <v>1.3321680000000001E-2</v>
      </c>
      <c r="E11" s="62">
        <v>1.3652009999999999E-2</v>
      </c>
      <c r="F11" s="62">
        <v>1.2370849999999999E-2</v>
      </c>
      <c r="G11" s="62">
        <v>1.190944E-2</v>
      </c>
      <c r="H11" s="62">
        <v>1.2268299999999999E-2</v>
      </c>
      <c r="I11" s="62">
        <v>8.4475560000000005E-2</v>
      </c>
      <c r="J11" s="62">
        <v>1.2030580000000001E-2</v>
      </c>
      <c r="K11" s="62">
        <v>1.207169E-2</v>
      </c>
      <c r="L11" s="62">
        <v>0.17580246999999999</v>
      </c>
      <c r="M11" s="62">
        <v>8.7822140000000007E-2</v>
      </c>
    </row>
    <row r="12" spans="1:13" x14ac:dyDescent="0.3">
      <c r="A12" s="62" t="s">
        <v>198</v>
      </c>
      <c r="B12" s="62">
        <v>0.33624893</v>
      </c>
      <c r="C12" s="62">
        <v>0.38338994999999998</v>
      </c>
      <c r="D12" s="62">
        <v>0.34732007999999998</v>
      </c>
      <c r="E12" s="62">
        <v>0.31472528999999999</v>
      </c>
      <c r="F12" s="62">
        <v>0.41249754</v>
      </c>
      <c r="G12" s="62">
        <v>0.38042703999999999</v>
      </c>
      <c r="H12" s="62">
        <v>0.48111163000000001</v>
      </c>
      <c r="I12" s="62">
        <v>0.50298403999999997</v>
      </c>
      <c r="J12" s="62">
        <v>0.48598720000000001</v>
      </c>
      <c r="K12" s="62">
        <v>0.42649125999999998</v>
      </c>
      <c r="L12" s="62">
        <v>0.4508703</v>
      </c>
      <c r="M12" s="62">
        <v>0.43508810999999997</v>
      </c>
    </row>
    <row r="13" spans="1:13" x14ac:dyDescent="0.3">
      <c r="A13" s="62" t="s">
        <v>199</v>
      </c>
      <c r="B13" s="62">
        <v>1.214371E-2</v>
      </c>
      <c r="C13" s="62">
        <v>1.2197670000000001E-2</v>
      </c>
      <c r="D13" s="62">
        <v>1.3321680000000001E-2</v>
      </c>
      <c r="E13" s="62">
        <v>1.3652009999999999E-2</v>
      </c>
      <c r="F13" s="62">
        <v>1.2370849999999999E-2</v>
      </c>
      <c r="G13" s="62">
        <v>0.13727664000000001</v>
      </c>
      <c r="H13" s="62">
        <v>1.2268299999999999E-2</v>
      </c>
      <c r="I13" s="62">
        <v>0.13389059</v>
      </c>
      <c r="J13" s="62">
        <v>1.2030580000000001E-2</v>
      </c>
      <c r="K13" s="62">
        <v>1.207169E-2</v>
      </c>
      <c r="L13" s="62">
        <v>1.208673E-2</v>
      </c>
      <c r="M13" s="62">
        <v>1.2075850000000001E-2</v>
      </c>
    </row>
    <row r="14" spans="1:13" x14ac:dyDescent="0.3">
      <c r="A14" s="62" t="s">
        <v>200</v>
      </c>
      <c r="B14" s="62">
        <v>0.38169377999999998</v>
      </c>
      <c r="C14" s="62">
        <v>0.40672322999999999</v>
      </c>
      <c r="D14" s="62">
        <v>0.43825393000000001</v>
      </c>
      <c r="E14" s="62">
        <v>0.25664742000000001</v>
      </c>
      <c r="F14" s="62">
        <v>0.33291925</v>
      </c>
      <c r="G14" s="62">
        <v>0.42909245000000001</v>
      </c>
      <c r="H14" s="62">
        <v>0.41433266000000002</v>
      </c>
      <c r="I14" s="62">
        <v>0.46660595999999999</v>
      </c>
      <c r="J14" s="62">
        <v>0.47178959999999998</v>
      </c>
      <c r="K14" s="62">
        <v>0.37943017000000001</v>
      </c>
      <c r="L14" s="62">
        <v>0.36654154999999999</v>
      </c>
      <c r="M14" s="62">
        <v>0.42219217999999997</v>
      </c>
    </row>
    <row r="15" spans="1:13" x14ac:dyDescent="0.3">
      <c r="A15" s="62" t="s">
        <v>201</v>
      </c>
      <c r="B15" s="62">
        <v>0.80396255999999999</v>
      </c>
      <c r="C15" s="62">
        <v>0.82369022000000003</v>
      </c>
      <c r="D15" s="62">
        <v>0.80045228999999996</v>
      </c>
      <c r="E15" s="62">
        <v>0.79145292</v>
      </c>
      <c r="F15" s="62">
        <v>0.81685839999999998</v>
      </c>
      <c r="G15" s="62">
        <v>0.83178850999999998</v>
      </c>
      <c r="H15" s="62">
        <v>0.81748396000000001</v>
      </c>
      <c r="I15" s="62">
        <v>0.81512627000000004</v>
      </c>
      <c r="J15" s="62">
        <v>0.82043953000000003</v>
      </c>
      <c r="K15" s="62">
        <v>0.80657487000000005</v>
      </c>
      <c r="L15" s="62">
        <v>0.81680653000000003</v>
      </c>
      <c r="M15" s="62">
        <v>0.82004991000000005</v>
      </c>
    </row>
    <row r="16" spans="1:13" x14ac:dyDescent="0.3">
      <c r="A16" s="62" t="s">
        <v>202</v>
      </c>
      <c r="B16" s="62">
        <v>0.31660821</v>
      </c>
      <c r="C16" s="62">
        <v>0.38963405000000001</v>
      </c>
      <c r="D16" s="62">
        <v>0.32183665</v>
      </c>
      <c r="E16" s="62">
        <v>0.35593219999999998</v>
      </c>
      <c r="F16" s="62">
        <v>0.40120383999999998</v>
      </c>
      <c r="G16" s="62">
        <v>0.41182993000000001</v>
      </c>
      <c r="H16" s="62">
        <v>0.45391198999999999</v>
      </c>
      <c r="I16" s="62">
        <v>0.44648728999999998</v>
      </c>
      <c r="J16" s="62">
        <v>0.42503893999999998</v>
      </c>
      <c r="K16" s="62">
        <v>0.44285681999999998</v>
      </c>
      <c r="L16" s="62">
        <v>0.43132174000000001</v>
      </c>
      <c r="M16" s="62">
        <v>0.45403386000000001</v>
      </c>
    </row>
    <row r="17" spans="1:13" x14ac:dyDescent="0.3">
      <c r="A17" s="62" t="s">
        <v>203</v>
      </c>
      <c r="B17" s="62">
        <v>0.20506252999999999</v>
      </c>
      <c r="C17" s="62">
        <v>0.22930707</v>
      </c>
      <c r="D17" s="62">
        <v>1.3321680000000001E-2</v>
      </c>
      <c r="E17" s="62">
        <v>1.3652009999999999E-2</v>
      </c>
      <c r="F17" s="62">
        <v>0.14259509000000001</v>
      </c>
      <c r="G17" s="62">
        <v>0.27455329000000001</v>
      </c>
      <c r="H17" s="62">
        <v>1.2268299999999999E-2</v>
      </c>
      <c r="I17" s="62">
        <v>0.19614617000000001</v>
      </c>
      <c r="J17" s="62">
        <v>0.13867299999999999</v>
      </c>
      <c r="K17" s="62">
        <v>0.13914683</v>
      </c>
      <c r="L17" s="62">
        <v>0.17580246999999999</v>
      </c>
      <c r="M17" s="62">
        <v>0.22701693000000001</v>
      </c>
    </row>
    <row r="18" spans="1:13" x14ac:dyDescent="0.3">
      <c r="A18" s="62" t="s">
        <v>204</v>
      </c>
      <c r="B18" s="62">
        <v>0.87157123999999997</v>
      </c>
      <c r="C18" s="62">
        <v>0.87734637000000004</v>
      </c>
      <c r="D18" s="62">
        <v>0.84054828999999998</v>
      </c>
      <c r="E18" s="62">
        <v>0.8427133</v>
      </c>
      <c r="F18" s="62">
        <v>0.85521395</v>
      </c>
      <c r="G18" s="62">
        <v>0.87438170999999998</v>
      </c>
      <c r="H18" s="62">
        <v>0.86346241999999995</v>
      </c>
      <c r="I18" s="62">
        <v>0.86519721000000005</v>
      </c>
      <c r="J18" s="62">
        <v>0.85067682</v>
      </c>
      <c r="K18" s="62">
        <v>0.85328336999999999</v>
      </c>
      <c r="L18" s="62">
        <v>0.86065530000000001</v>
      </c>
      <c r="M18" s="62">
        <v>0.85282378000000003</v>
      </c>
    </row>
    <row r="19" spans="1:13" x14ac:dyDescent="0.3">
      <c r="A19" s="62" t="s">
        <v>205</v>
      </c>
      <c r="B19" s="62">
        <v>0.26494688</v>
      </c>
      <c r="C19" s="62">
        <v>0.20597378999999999</v>
      </c>
      <c r="D19" s="62">
        <v>1.3321680000000001E-2</v>
      </c>
      <c r="E19" s="62">
        <v>0.23053211000000001</v>
      </c>
      <c r="F19" s="62">
        <v>0.38217535000000002</v>
      </c>
      <c r="G19" s="62">
        <v>0.29962801</v>
      </c>
      <c r="H19" s="62">
        <v>0.20716633000000001</v>
      </c>
      <c r="I19" s="62">
        <v>0.28062172000000002</v>
      </c>
      <c r="J19" s="62">
        <v>0.22616591999999999</v>
      </c>
      <c r="K19" s="62">
        <v>0.20384642</v>
      </c>
      <c r="L19" s="62">
        <v>0.29200157999999998</v>
      </c>
      <c r="M19" s="62">
        <v>0.24654791000000001</v>
      </c>
    </row>
    <row r="20" spans="1:13" x14ac:dyDescent="0.3">
      <c r="A20" s="62" t="s">
        <v>206</v>
      </c>
      <c r="B20" s="62">
        <v>0.69561952000000005</v>
      </c>
      <c r="C20" s="62">
        <v>0.67351229999999995</v>
      </c>
      <c r="D20" s="62">
        <v>0.69656808000000003</v>
      </c>
      <c r="E20" s="62">
        <v>0.63465981000000005</v>
      </c>
      <c r="F20" s="62">
        <v>0.63178475999999995</v>
      </c>
      <c r="G20" s="62">
        <v>0.70184131000000005</v>
      </c>
      <c r="H20" s="62">
        <v>0.69309047000000001</v>
      </c>
      <c r="I20" s="62">
        <v>0.70600885000000002</v>
      </c>
      <c r="J20" s="62">
        <v>0.68023882000000002</v>
      </c>
      <c r="K20" s="62">
        <v>0.65842553999999998</v>
      </c>
      <c r="L20" s="62">
        <v>0.69449594000000003</v>
      </c>
      <c r="M20" s="62">
        <v>0.66678579999999998</v>
      </c>
    </row>
    <row r="21" spans="1:13" x14ac:dyDescent="0.3">
      <c r="A21" s="62" t="s">
        <v>207</v>
      </c>
      <c r="B21" s="62">
        <v>0.31660821</v>
      </c>
      <c r="C21" s="62">
        <v>0.35483232999999997</v>
      </c>
      <c r="D21" s="62">
        <v>0.38752994000000002</v>
      </c>
      <c r="E21" s="62">
        <v>0.15736264999999999</v>
      </c>
      <c r="F21" s="62">
        <v>0.37515766</v>
      </c>
      <c r="G21" s="62">
        <v>0.36116521000000001</v>
      </c>
      <c r="H21" s="62">
        <v>0.37900724000000002</v>
      </c>
      <c r="I21" s="62">
        <v>0.34529069000000001</v>
      </c>
      <c r="J21" s="62">
        <v>0.37166357999999999</v>
      </c>
      <c r="K21" s="62">
        <v>0.32486853999999998</v>
      </c>
      <c r="L21" s="62">
        <v>0.26370369999999999</v>
      </c>
      <c r="M21" s="62">
        <v>0.35896971999999999</v>
      </c>
    </row>
    <row r="22" spans="1:13" x14ac:dyDescent="0.3">
      <c r="A22" s="62" t="s">
        <v>208</v>
      </c>
      <c r="B22" s="62">
        <v>0.27995390999999997</v>
      </c>
      <c r="C22" s="62">
        <v>0.17741615999999999</v>
      </c>
      <c r="D22" s="62">
        <v>0.15355510999999999</v>
      </c>
      <c r="E22" s="62">
        <v>0.23053211000000001</v>
      </c>
      <c r="F22" s="62">
        <v>0.25257066</v>
      </c>
      <c r="G22" s="62">
        <v>0.27455329000000001</v>
      </c>
      <c r="H22" s="62">
        <v>1.2268299999999999E-2</v>
      </c>
      <c r="I22" s="62">
        <v>0.13389059</v>
      </c>
      <c r="J22" s="62">
        <v>1.2030580000000001E-2</v>
      </c>
      <c r="K22" s="62">
        <v>0.13914683</v>
      </c>
      <c r="L22" s="62">
        <v>0.29200157999999998</v>
      </c>
      <c r="M22" s="62">
        <v>0.22701693000000001</v>
      </c>
    </row>
    <row r="23" spans="1:13" x14ac:dyDescent="0.3">
      <c r="A23" s="62" t="s">
        <v>209</v>
      </c>
      <c r="B23" s="62">
        <v>0.68779349000000001</v>
      </c>
      <c r="C23" s="62">
        <v>0.67613760000000001</v>
      </c>
      <c r="D23" s="62">
        <v>0.66441824999999999</v>
      </c>
      <c r="E23" s="62">
        <v>0.60439239</v>
      </c>
      <c r="F23" s="62">
        <v>0.58969987000000001</v>
      </c>
      <c r="G23" s="62">
        <v>0.62775691</v>
      </c>
      <c r="H23" s="62">
        <v>0.65407673</v>
      </c>
      <c r="I23" s="62">
        <v>0.68408575999999999</v>
      </c>
      <c r="J23" s="62">
        <v>0.67494186</v>
      </c>
      <c r="K23" s="62">
        <v>0.65772383000000001</v>
      </c>
      <c r="L23" s="62">
        <v>0.64360651000000002</v>
      </c>
      <c r="M23" s="62">
        <v>0.65865249999999997</v>
      </c>
    </row>
    <row r="24" spans="1:13" x14ac:dyDescent="0.3">
      <c r="A24" s="62" t="s">
        <v>210</v>
      </c>
      <c r="B24" s="62">
        <v>0.13997694999999999</v>
      </c>
      <c r="C24" s="62">
        <v>0.26612425000000001</v>
      </c>
      <c r="D24" s="62">
        <v>0.19376497000000001</v>
      </c>
      <c r="E24" s="62">
        <v>1.3652009999999999E-2</v>
      </c>
      <c r="F24" s="62">
        <v>0.17993497</v>
      </c>
      <c r="G24" s="62">
        <v>0.20110665</v>
      </c>
      <c r="H24" s="62">
        <v>8.9221679999999998E-2</v>
      </c>
      <c r="I24" s="62">
        <v>0.13389059</v>
      </c>
      <c r="J24" s="62">
        <v>0.24562368000000001</v>
      </c>
      <c r="K24" s="62">
        <v>8.7791880000000003E-2</v>
      </c>
      <c r="L24" s="62">
        <v>0.22722139</v>
      </c>
      <c r="M24" s="62">
        <v>0.24654791000000001</v>
      </c>
    </row>
    <row r="25" spans="1:13" x14ac:dyDescent="0.3">
      <c r="A25" s="62" t="s">
        <v>211</v>
      </c>
      <c r="B25" s="62">
        <v>1.0461072300000001</v>
      </c>
      <c r="C25" s="62">
        <v>1.0436391899999999</v>
      </c>
      <c r="D25" s="62">
        <v>1.0508898799999999</v>
      </c>
      <c r="E25" s="62">
        <v>1.0456058500000001</v>
      </c>
      <c r="F25" s="62">
        <v>1.0318032500000001</v>
      </c>
      <c r="G25" s="62">
        <v>1.03299148</v>
      </c>
      <c r="H25" s="62">
        <v>1.03783431</v>
      </c>
      <c r="I25" s="62">
        <v>1.03735143</v>
      </c>
      <c r="J25" s="62">
        <v>1.03274259</v>
      </c>
      <c r="K25" s="62">
        <v>1.0312116499999999</v>
      </c>
      <c r="L25" s="62">
        <v>1.03089867</v>
      </c>
      <c r="M25" s="62">
        <v>1.0227070599999999</v>
      </c>
    </row>
    <row r="26" spans="1:13" x14ac:dyDescent="0.3">
      <c r="A26" s="62" t="s">
        <v>212</v>
      </c>
      <c r="B26" s="62">
        <v>0.80511562000000003</v>
      </c>
      <c r="C26" s="62">
        <v>0.78577450000000004</v>
      </c>
      <c r="D26" s="62">
        <v>0.77722694000000003</v>
      </c>
      <c r="E26" s="62">
        <v>0.79202245000000004</v>
      </c>
      <c r="F26" s="62">
        <v>0.81443677000000003</v>
      </c>
      <c r="G26" s="62">
        <v>0.82176002999999997</v>
      </c>
      <c r="H26" s="62">
        <v>0.78551937000000005</v>
      </c>
      <c r="I26" s="62">
        <v>0.79787286999999996</v>
      </c>
      <c r="J26" s="62">
        <v>0.78644627</v>
      </c>
      <c r="K26" s="62">
        <v>0.78559394000000005</v>
      </c>
      <c r="L26" s="62">
        <v>0.79549285000000003</v>
      </c>
      <c r="M26" s="62">
        <v>0.78739433999999997</v>
      </c>
    </row>
    <row r="27" spans="1:13" x14ac:dyDescent="0.3">
      <c r="A27" s="62" t="s">
        <v>213</v>
      </c>
      <c r="B27" s="62">
        <v>0.79207342000000003</v>
      </c>
      <c r="C27" s="62">
        <v>0.78659928999999995</v>
      </c>
      <c r="D27" s="62">
        <v>0.78506666999999997</v>
      </c>
      <c r="E27" s="62">
        <v>0.80190483000000001</v>
      </c>
      <c r="F27" s="62">
        <v>0.82386345999999999</v>
      </c>
      <c r="G27" s="62">
        <v>0.82141147999999997</v>
      </c>
      <c r="H27" s="62">
        <v>0.78723566</v>
      </c>
      <c r="I27" s="62">
        <v>0.80417656000000004</v>
      </c>
      <c r="J27" s="62">
        <v>0.79852202000000005</v>
      </c>
      <c r="K27" s="62">
        <v>0.79663589999999995</v>
      </c>
      <c r="L27" s="62">
        <v>0.79833209999999999</v>
      </c>
      <c r="M27" s="62">
        <v>0.81196420000000002</v>
      </c>
    </row>
    <row r="28" spans="1:13" x14ac:dyDescent="0.3">
      <c r="A28" s="62" t="s">
        <v>214</v>
      </c>
      <c r="B28" s="62">
        <v>0.71794270999999998</v>
      </c>
      <c r="C28" s="62">
        <v>0.71360277000000005</v>
      </c>
      <c r="D28" s="62">
        <v>0.68458028999999998</v>
      </c>
      <c r="E28" s="62">
        <v>0.72784844000000004</v>
      </c>
      <c r="F28" s="62">
        <v>0.77471224000000005</v>
      </c>
      <c r="G28" s="62">
        <v>0.76226282999999995</v>
      </c>
      <c r="H28" s="62">
        <v>0.70916668999999999</v>
      </c>
      <c r="I28" s="62">
        <v>0.72616789999999998</v>
      </c>
      <c r="J28" s="62">
        <v>0.71215311000000003</v>
      </c>
      <c r="K28" s="62">
        <v>0.72284490999999995</v>
      </c>
      <c r="L28" s="62">
        <v>0.73229787000000002</v>
      </c>
      <c r="M28" s="62">
        <v>0.74647463000000003</v>
      </c>
    </row>
    <row r="29" spans="1:13" x14ac:dyDescent="0.3">
      <c r="A29" s="62" t="s">
        <v>215</v>
      </c>
      <c r="B29" s="62">
        <v>0.17663124999999999</v>
      </c>
      <c r="C29" s="62">
        <v>8.8708079999999995E-2</v>
      </c>
      <c r="D29" s="62">
        <v>0.22495417000000001</v>
      </c>
      <c r="E29" s="62">
        <v>9.9284780000000003E-2</v>
      </c>
      <c r="F29" s="62">
        <v>0.20889803000000001</v>
      </c>
      <c r="G29" s="62">
        <v>8.6611919999999995E-2</v>
      </c>
      <c r="H29" s="62">
        <v>0.14141302</v>
      </c>
      <c r="I29" s="62">
        <v>8.4475560000000005E-2</v>
      </c>
      <c r="J29" s="62">
        <v>8.7492920000000002E-2</v>
      </c>
      <c r="K29" s="62">
        <v>0.17558375000000001</v>
      </c>
      <c r="L29" s="62">
        <v>0.13932016</v>
      </c>
      <c r="M29" s="62">
        <v>0.26346640999999998</v>
      </c>
    </row>
    <row r="30" spans="1:13" x14ac:dyDescent="0.3">
      <c r="A30" s="62" t="s">
        <v>216</v>
      </c>
      <c r="B30" s="62">
        <v>0.13997694999999999</v>
      </c>
      <c r="C30" s="62">
        <v>8.8708079999999995E-2</v>
      </c>
      <c r="D30" s="62">
        <v>9.6882490000000002E-2</v>
      </c>
      <c r="E30" s="62">
        <v>0.19856955000000001</v>
      </c>
      <c r="F30" s="62">
        <v>0.20889803000000001</v>
      </c>
      <c r="G30" s="62">
        <v>0.31050048000000002</v>
      </c>
      <c r="H30" s="62">
        <v>0.14141302</v>
      </c>
      <c r="I30" s="62">
        <v>0.21836613999999999</v>
      </c>
      <c r="J30" s="62">
        <v>1.2030580000000001E-2</v>
      </c>
      <c r="K30" s="62">
        <v>0.27829366</v>
      </c>
      <c r="L30" s="62">
        <v>0.17580246999999999</v>
      </c>
      <c r="M30" s="62">
        <v>0.26346640999999998</v>
      </c>
    </row>
    <row r="31" spans="1:13" x14ac:dyDescent="0.3">
      <c r="A31" s="62" t="s">
        <v>217</v>
      </c>
      <c r="B31" s="62">
        <v>0.22829257999999999</v>
      </c>
      <c r="C31" s="62">
        <v>0.30687954000000001</v>
      </c>
      <c r="D31" s="62">
        <v>0.27198351999999998</v>
      </c>
      <c r="E31" s="62">
        <v>0.25664742000000001</v>
      </c>
      <c r="F31" s="62">
        <v>0.32253006000000001</v>
      </c>
      <c r="G31" s="62">
        <v>0.28771857000000001</v>
      </c>
      <c r="H31" s="62">
        <v>0.35688672999999999</v>
      </c>
      <c r="I31" s="62">
        <v>0.32162842000000003</v>
      </c>
      <c r="J31" s="62">
        <v>0.30267577000000001</v>
      </c>
      <c r="K31" s="62">
        <v>0.30370998999999999</v>
      </c>
      <c r="L31" s="62">
        <v>0.26370369999999999</v>
      </c>
      <c r="M31" s="62">
        <v>0.29173883</v>
      </c>
    </row>
    <row r="32" spans="1:13" x14ac:dyDescent="0.3">
      <c r="A32" s="62" t="s">
        <v>218</v>
      </c>
      <c r="B32" s="62">
        <v>0.38791026000000001</v>
      </c>
      <c r="C32" s="62">
        <v>0.40672322999999999</v>
      </c>
      <c r="D32" s="62">
        <v>0.36886601000000002</v>
      </c>
      <c r="E32" s="62">
        <v>0.42175453000000002</v>
      </c>
      <c r="F32" s="62">
        <v>0.42288673999999998</v>
      </c>
      <c r="G32" s="62">
        <v>0.44063491999999999</v>
      </c>
      <c r="H32" s="62">
        <v>0.41938113999999999</v>
      </c>
      <c r="I32" s="62">
        <v>0.44648728999999998</v>
      </c>
      <c r="J32" s="62">
        <v>0.44877594999999998</v>
      </c>
      <c r="K32" s="62">
        <v>0.43895938000000001</v>
      </c>
      <c r="L32" s="62">
        <v>0.4508703</v>
      </c>
      <c r="M32" s="62">
        <v>0.47945894999999999</v>
      </c>
    </row>
    <row r="33" spans="1:13" x14ac:dyDescent="0.3">
      <c r="A33" s="62" t="s">
        <v>219</v>
      </c>
      <c r="B33" s="62">
        <v>0.83267153000000005</v>
      </c>
      <c r="C33" s="62">
        <v>0.82969972000000003</v>
      </c>
      <c r="D33" s="62">
        <v>0.82578386999999998</v>
      </c>
      <c r="E33" s="62">
        <v>0.80557107999999999</v>
      </c>
      <c r="F33" s="62">
        <v>0.79580647999999998</v>
      </c>
      <c r="G33" s="62">
        <v>0.82365986000000002</v>
      </c>
      <c r="H33" s="62">
        <v>0.80622260000000001</v>
      </c>
      <c r="I33" s="62">
        <v>0.81512627000000004</v>
      </c>
      <c r="J33" s="62">
        <v>0.81179862999999997</v>
      </c>
      <c r="K33" s="62">
        <v>0.80872895</v>
      </c>
      <c r="L33" s="62">
        <v>0.80844669000000002</v>
      </c>
      <c r="M33" s="62">
        <v>0.80857968000000002</v>
      </c>
    </row>
    <row r="34" spans="1:13" x14ac:dyDescent="0.3">
      <c r="A34" s="62" t="s">
        <v>220</v>
      </c>
      <c r="B34" s="62">
        <v>0.72630784999999998</v>
      </c>
      <c r="C34" s="62">
        <v>0.70916376000000003</v>
      </c>
      <c r="D34" s="62">
        <v>0.69941098999999995</v>
      </c>
      <c r="E34" s="62">
        <v>0.70782926999999995</v>
      </c>
      <c r="F34" s="62">
        <v>0.76180917000000004</v>
      </c>
      <c r="G34" s="62">
        <v>0.75386178999999998</v>
      </c>
      <c r="H34" s="62">
        <v>0.72484775999999995</v>
      </c>
      <c r="I34" s="62">
        <v>0.75190566999999997</v>
      </c>
      <c r="J34" s="62">
        <v>0.75721938</v>
      </c>
      <c r="K34" s="62">
        <v>0.74864319999999995</v>
      </c>
      <c r="L34" s="62">
        <v>0.73269108999999999</v>
      </c>
      <c r="M34" s="62">
        <v>0.74717270999999996</v>
      </c>
    </row>
    <row r="35" spans="1:13" x14ac:dyDescent="0.3">
      <c r="A35" s="62" t="s">
        <v>221</v>
      </c>
      <c r="B35" s="62">
        <v>1.0396428900000001</v>
      </c>
      <c r="C35" s="62">
        <v>1.0424198099999999</v>
      </c>
      <c r="D35" s="62">
        <v>1.07916546</v>
      </c>
      <c r="E35" s="62">
        <v>1.0527786699999999</v>
      </c>
      <c r="F35" s="62">
        <v>1.0384975299999999</v>
      </c>
      <c r="G35" s="62">
        <v>1.0535987200000001</v>
      </c>
      <c r="H35" s="62">
        <v>1.0720044399999999</v>
      </c>
      <c r="I35" s="62">
        <v>1.06669868</v>
      </c>
      <c r="J35" s="62">
        <v>1.0907826300000001</v>
      </c>
      <c r="K35" s="62">
        <v>1.0533478000000001</v>
      </c>
      <c r="L35" s="62">
        <v>1.0585067699999999</v>
      </c>
      <c r="M35" s="62">
        <v>1.0842972200000001</v>
      </c>
    </row>
  </sheetData>
  <phoneticPr fontId="17"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1383-C7D9-4F6D-8864-7E73F1341A27}">
  <dimension ref="A1:M4"/>
  <sheetViews>
    <sheetView workbookViewId="0">
      <selection sqref="A1:M4"/>
    </sheetView>
  </sheetViews>
  <sheetFormatPr baseColWidth="10" defaultRowHeight="14.4" x14ac:dyDescent="0.3"/>
  <sheetData>
    <row r="1" spans="1:13" x14ac:dyDescent="0.3">
      <c r="A1" s="86" t="s">
        <v>592</v>
      </c>
      <c r="B1" s="86"/>
      <c r="C1" s="86"/>
      <c r="D1" s="86"/>
      <c r="E1" s="86"/>
      <c r="F1" s="86"/>
      <c r="G1" s="86"/>
      <c r="H1" s="86"/>
      <c r="I1" s="86"/>
      <c r="J1" s="86"/>
      <c r="K1" s="86"/>
      <c r="L1" s="86"/>
    </row>
    <row r="3" spans="1:13" x14ac:dyDescent="0.3">
      <c r="A3" s="85" t="s">
        <v>593</v>
      </c>
      <c r="B3" s="85"/>
      <c r="C3" s="85"/>
      <c r="D3" s="85"/>
      <c r="E3" s="85"/>
      <c r="F3" s="85"/>
    </row>
    <row r="4" spans="1:13" x14ac:dyDescent="0.3">
      <c r="A4" s="85" t="s">
        <v>594</v>
      </c>
      <c r="B4" s="85"/>
      <c r="C4" s="85"/>
      <c r="D4" s="85"/>
      <c r="E4" s="85"/>
      <c r="F4" s="85"/>
      <c r="G4" s="85"/>
      <c r="H4" s="85"/>
      <c r="I4" s="85"/>
      <c r="J4" s="85"/>
      <c r="K4" s="85"/>
      <c r="L4" s="85"/>
      <c r="M4" s="85"/>
    </row>
  </sheetData>
  <mergeCells count="3">
    <mergeCell ref="A1:L1"/>
    <mergeCell ref="A3:F3"/>
    <mergeCell ref="A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F209-2E0E-408B-9510-909B83A4B2D9}">
  <dimension ref="A1:N7"/>
  <sheetViews>
    <sheetView workbookViewId="0">
      <selection activeCell="E24" sqref="E24"/>
    </sheetView>
  </sheetViews>
  <sheetFormatPr baseColWidth="10" defaultRowHeight="14.4" x14ac:dyDescent="0.3"/>
  <sheetData>
    <row r="1" spans="1:14" x14ac:dyDescent="0.3">
      <c r="A1" s="86" t="s">
        <v>583</v>
      </c>
      <c r="B1" s="86"/>
      <c r="C1" s="86"/>
      <c r="D1" s="86"/>
      <c r="E1" s="86"/>
      <c r="F1" s="86"/>
      <c r="G1" s="86"/>
      <c r="H1" s="86"/>
      <c r="I1" s="86"/>
      <c r="J1" s="86"/>
      <c r="K1" s="86"/>
      <c r="L1" s="86"/>
      <c r="M1" s="86"/>
      <c r="N1" s="86"/>
    </row>
    <row r="2" spans="1:14" x14ac:dyDescent="0.3">
      <c r="A2" s="84"/>
      <c r="B2" s="84"/>
      <c r="C2" s="84"/>
      <c r="D2" s="84"/>
      <c r="E2" s="84"/>
      <c r="F2" s="84"/>
      <c r="G2" s="84"/>
      <c r="H2" s="84"/>
      <c r="I2" s="84"/>
      <c r="J2" s="84"/>
      <c r="K2" s="84"/>
      <c r="L2" s="84"/>
      <c r="M2" s="84"/>
      <c r="N2" s="84"/>
    </row>
    <row r="3" spans="1:14" x14ac:dyDescent="0.3">
      <c r="A3" s="87" t="s">
        <v>584</v>
      </c>
      <c r="B3" s="87"/>
      <c r="C3" s="87"/>
      <c r="D3" s="87"/>
      <c r="E3" s="87"/>
      <c r="F3" s="87"/>
      <c r="G3" s="84"/>
      <c r="H3" s="84"/>
      <c r="I3" s="84"/>
      <c r="J3" s="84"/>
      <c r="K3" s="84"/>
      <c r="L3" s="84"/>
      <c r="M3" s="84"/>
      <c r="N3" s="84"/>
    </row>
    <row r="4" spans="1:14" x14ac:dyDescent="0.3">
      <c r="A4" s="87" t="s">
        <v>585</v>
      </c>
      <c r="B4" s="87"/>
      <c r="C4" s="87"/>
      <c r="D4" s="87"/>
      <c r="E4" s="87"/>
      <c r="F4" s="87"/>
      <c r="G4" s="87"/>
      <c r="H4" s="87"/>
      <c r="I4" s="87"/>
      <c r="J4" s="84"/>
      <c r="K4" s="84"/>
      <c r="L4" s="84"/>
      <c r="M4" s="84"/>
      <c r="N4" s="84"/>
    </row>
    <row r="6" spans="1:14" x14ac:dyDescent="0.3">
      <c r="A6" s="85" t="s">
        <v>579</v>
      </c>
      <c r="B6" s="85"/>
      <c r="C6" s="85"/>
      <c r="D6" s="85"/>
      <c r="E6" s="85"/>
      <c r="F6" s="85"/>
    </row>
    <row r="7" spans="1:14" x14ac:dyDescent="0.3">
      <c r="A7" s="85" t="s">
        <v>578</v>
      </c>
      <c r="B7" s="85"/>
      <c r="C7" s="85"/>
      <c r="D7" s="85"/>
      <c r="E7" s="85"/>
      <c r="F7" s="85"/>
      <c r="G7" s="85"/>
      <c r="H7" s="85"/>
      <c r="I7" s="85"/>
      <c r="J7" s="85"/>
      <c r="K7" s="85"/>
      <c r="L7" s="85"/>
      <c r="M7" s="85"/>
    </row>
  </sheetData>
  <mergeCells count="5">
    <mergeCell ref="A1:N1"/>
    <mergeCell ref="A6:F6"/>
    <mergeCell ref="A7:M7"/>
    <mergeCell ref="A3:F3"/>
    <mergeCell ref="A4:I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8718-3D77-49E7-9153-75598939ED08}">
  <dimension ref="A1:O4"/>
  <sheetViews>
    <sheetView workbookViewId="0">
      <selection activeCell="J9" sqref="J9"/>
    </sheetView>
  </sheetViews>
  <sheetFormatPr baseColWidth="10" defaultRowHeight="14.4" x14ac:dyDescent="0.3"/>
  <sheetData>
    <row r="1" spans="1:15" x14ac:dyDescent="0.3">
      <c r="A1" s="86" t="s">
        <v>595</v>
      </c>
      <c r="B1" s="86"/>
      <c r="C1" s="86"/>
      <c r="D1" s="86"/>
      <c r="E1" s="86"/>
      <c r="F1" s="86"/>
      <c r="G1" s="86"/>
      <c r="H1" s="86"/>
      <c r="I1" s="86"/>
      <c r="J1" s="86"/>
      <c r="K1" s="86"/>
      <c r="L1" s="86"/>
      <c r="M1" s="86"/>
      <c r="N1" s="86"/>
      <c r="O1" s="86"/>
    </row>
    <row r="3" spans="1:15" x14ac:dyDescent="0.3">
      <c r="A3" s="85" t="s">
        <v>596</v>
      </c>
      <c r="B3" s="85"/>
      <c r="C3" s="85"/>
      <c r="D3" s="85"/>
      <c r="E3" s="85"/>
      <c r="F3" s="85"/>
    </row>
    <row r="4" spans="1:15" x14ac:dyDescent="0.3">
      <c r="A4" s="85" t="s">
        <v>597</v>
      </c>
      <c r="B4" s="85"/>
      <c r="C4" s="85"/>
      <c r="D4" s="85"/>
      <c r="E4" s="85"/>
      <c r="F4" s="85"/>
      <c r="G4" s="85"/>
      <c r="H4" s="85"/>
      <c r="I4" s="85"/>
      <c r="J4" s="85"/>
      <c r="K4" s="85"/>
      <c r="L4" s="85"/>
      <c r="M4" s="85"/>
    </row>
  </sheetData>
  <mergeCells count="3">
    <mergeCell ref="A3:F3"/>
    <mergeCell ref="A4:M4"/>
    <mergeCell ref="A1:O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74F86-6AEE-4F98-996D-FF8A554860BE}">
  <dimension ref="A1:M10"/>
  <sheetViews>
    <sheetView workbookViewId="0">
      <selection activeCell="J15" sqref="J15"/>
    </sheetView>
  </sheetViews>
  <sheetFormatPr baseColWidth="10" defaultRowHeight="14.4" x14ac:dyDescent="0.3"/>
  <sheetData>
    <row r="1" spans="1:13" x14ac:dyDescent="0.3">
      <c r="A1" s="86" t="s">
        <v>598</v>
      </c>
      <c r="B1" s="86"/>
      <c r="C1" s="86"/>
      <c r="D1" s="86"/>
      <c r="E1" s="86"/>
      <c r="F1" s="86"/>
      <c r="G1" s="86"/>
      <c r="H1" s="86"/>
      <c r="I1" s="86"/>
      <c r="J1" s="86"/>
      <c r="K1" s="86"/>
      <c r="L1" s="86"/>
    </row>
    <row r="3" spans="1:13" x14ac:dyDescent="0.3">
      <c r="A3" s="85" t="s">
        <v>599</v>
      </c>
      <c r="B3" s="85"/>
      <c r="C3" s="85"/>
      <c r="D3" s="85"/>
      <c r="E3" s="85"/>
      <c r="F3" s="85"/>
    </row>
    <row r="4" spans="1:13" x14ac:dyDescent="0.3">
      <c r="A4" s="85" t="s">
        <v>600</v>
      </c>
      <c r="B4" s="85"/>
      <c r="C4" s="85"/>
      <c r="D4" s="85"/>
      <c r="E4" s="85"/>
      <c r="F4" s="85"/>
      <c r="G4" s="85"/>
      <c r="H4" s="85"/>
      <c r="I4" s="85"/>
      <c r="J4" s="85"/>
      <c r="K4" s="85"/>
      <c r="L4" s="85"/>
      <c r="M4" s="85"/>
    </row>
    <row r="6" spans="1:13" x14ac:dyDescent="0.3">
      <c r="A6" s="85" t="s">
        <v>601</v>
      </c>
      <c r="B6" s="85"/>
      <c r="C6" s="85"/>
      <c r="D6" s="85"/>
      <c r="E6" s="85"/>
      <c r="F6" s="85"/>
    </row>
    <row r="7" spans="1:13" x14ac:dyDescent="0.3">
      <c r="A7" s="85" t="s">
        <v>606</v>
      </c>
      <c r="B7" s="85"/>
      <c r="C7" s="85"/>
      <c r="D7" s="85"/>
      <c r="E7" s="85"/>
      <c r="F7" s="85"/>
      <c r="G7" s="85"/>
      <c r="H7" s="85"/>
      <c r="I7" s="85"/>
      <c r="J7" s="85"/>
      <c r="K7" s="85"/>
      <c r="L7" s="85"/>
      <c r="M7" s="85"/>
    </row>
    <row r="9" spans="1:13" x14ac:dyDescent="0.3">
      <c r="A9" s="85" t="s">
        <v>602</v>
      </c>
      <c r="B9" s="85"/>
      <c r="C9" s="85"/>
      <c r="D9" s="85"/>
      <c r="E9" s="85"/>
      <c r="F9" s="85"/>
    </row>
    <row r="10" spans="1:13" x14ac:dyDescent="0.3">
      <c r="A10" s="85" t="s">
        <v>603</v>
      </c>
      <c r="B10" s="85"/>
      <c r="C10" s="85"/>
      <c r="D10" s="85"/>
      <c r="E10" s="85"/>
      <c r="F10" s="85"/>
      <c r="G10" s="85"/>
      <c r="H10" s="85"/>
      <c r="I10" s="85"/>
      <c r="J10" s="85"/>
      <c r="K10" s="85"/>
      <c r="L10" s="85"/>
      <c r="M10" s="85"/>
    </row>
  </sheetData>
  <mergeCells count="7">
    <mergeCell ref="A9:F9"/>
    <mergeCell ref="A10:M10"/>
    <mergeCell ref="A1:L1"/>
    <mergeCell ref="A3:F3"/>
    <mergeCell ref="A4:M4"/>
    <mergeCell ref="A6:F6"/>
    <mergeCell ref="A7:M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6A9C-8C5A-453F-8CD8-20DED386F7E7}">
  <dimension ref="A1:M16"/>
  <sheetViews>
    <sheetView workbookViewId="0">
      <selection activeCell="A12" sqref="A12:M13"/>
    </sheetView>
  </sheetViews>
  <sheetFormatPr baseColWidth="10" defaultRowHeight="14.4" x14ac:dyDescent="0.3"/>
  <sheetData>
    <row r="1" spans="1:13" x14ac:dyDescent="0.3">
      <c r="A1" s="86" t="s">
        <v>604</v>
      </c>
      <c r="B1" s="86"/>
      <c r="C1" s="86"/>
      <c r="D1" s="86"/>
      <c r="E1" s="86"/>
      <c r="F1" s="86"/>
      <c r="G1" s="86"/>
      <c r="H1" s="86"/>
      <c r="I1" s="86"/>
      <c r="J1" s="86"/>
      <c r="K1" s="86"/>
      <c r="L1" s="86"/>
    </row>
    <row r="3" spans="1:13" x14ac:dyDescent="0.3">
      <c r="A3" s="85" t="s">
        <v>601</v>
      </c>
      <c r="B3" s="85"/>
      <c r="C3" s="85"/>
      <c r="D3" s="85"/>
      <c r="E3" s="85"/>
      <c r="F3" s="85"/>
    </row>
    <row r="4" spans="1:13" x14ac:dyDescent="0.3">
      <c r="A4" s="85" t="s">
        <v>606</v>
      </c>
      <c r="B4" s="85"/>
      <c r="C4" s="85"/>
      <c r="D4" s="85"/>
      <c r="E4" s="85"/>
      <c r="F4" s="85"/>
      <c r="G4" s="85"/>
      <c r="H4" s="85"/>
      <c r="I4" s="85"/>
      <c r="J4" s="85"/>
      <c r="K4" s="85"/>
      <c r="L4" s="85"/>
      <c r="M4" s="85"/>
    </row>
    <row r="6" spans="1:13" x14ac:dyDescent="0.3">
      <c r="A6" s="85" t="s">
        <v>605</v>
      </c>
      <c r="B6" s="85"/>
      <c r="C6" s="85"/>
      <c r="D6" s="85"/>
      <c r="E6" s="85"/>
      <c r="F6" s="85"/>
    </row>
    <row r="7" spans="1:13" x14ac:dyDescent="0.3">
      <c r="A7" s="85" t="s">
        <v>608</v>
      </c>
      <c r="B7" s="85"/>
      <c r="C7" s="85"/>
      <c r="D7" s="85"/>
      <c r="E7" s="85"/>
      <c r="F7" s="85"/>
      <c r="G7" s="85"/>
      <c r="H7" s="85"/>
      <c r="I7" s="85"/>
      <c r="J7" s="85"/>
      <c r="K7" s="85"/>
      <c r="L7" s="85"/>
      <c r="M7" s="85"/>
    </row>
    <row r="9" spans="1:13" x14ac:dyDescent="0.3">
      <c r="A9" s="85" t="s">
        <v>607</v>
      </c>
      <c r="B9" s="85"/>
      <c r="C9" s="85"/>
      <c r="D9" s="85"/>
      <c r="E9" s="85"/>
      <c r="F9" s="85"/>
    </row>
    <row r="10" spans="1:13" x14ac:dyDescent="0.3">
      <c r="A10" s="85" t="s">
        <v>609</v>
      </c>
      <c r="B10" s="85"/>
      <c r="C10" s="85"/>
      <c r="D10" s="85"/>
      <c r="E10" s="85"/>
      <c r="F10" s="85"/>
      <c r="G10" s="85"/>
      <c r="H10" s="85"/>
      <c r="I10" s="85"/>
      <c r="J10" s="85"/>
      <c r="K10" s="85"/>
      <c r="L10" s="85"/>
      <c r="M10" s="85"/>
    </row>
    <row r="12" spans="1:13" x14ac:dyDescent="0.3">
      <c r="A12" s="85" t="s">
        <v>610</v>
      </c>
      <c r="B12" s="85"/>
      <c r="C12" s="85"/>
      <c r="D12" s="85"/>
      <c r="E12" s="85"/>
      <c r="F12" s="85"/>
    </row>
    <row r="13" spans="1:13" x14ac:dyDescent="0.3">
      <c r="A13" s="85" t="s">
        <v>611</v>
      </c>
      <c r="B13" s="85"/>
      <c r="C13" s="85"/>
      <c r="D13" s="85"/>
      <c r="E13" s="85"/>
      <c r="F13" s="85"/>
      <c r="G13" s="85"/>
      <c r="H13" s="85"/>
      <c r="I13" s="85"/>
      <c r="J13" s="85"/>
      <c r="K13" s="85"/>
      <c r="L13" s="85"/>
      <c r="M13" s="85"/>
    </row>
    <row r="15" spans="1:13" x14ac:dyDescent="0.3">
      <c r="A15" s="85" t="s">
        <v>612</v>
      </c>
      <c r="B15" s="85"/>
      <c r="C15" s="85"/>
      <c r="D15" s="85"/>
      <c r="E15" s="85"/>
      <c r="F15" s="85"/>
    </row>
    <row r="16" spans="1:13" x14ac:dyDescent="0.3">
      <c r="A16" s="85" t="s">
        <v>613</v>
      </c>
      <c r="B16" s="85"/>
      <c r="C16" s="85"/>
      <c r="D16" s="85"/>
      <c r="E16" s="85"/>
      <c r="F16" s="85"/>
      <c r="G16" s="85"/>
      <c r="H16" s="85"/>
      <c r="I16" s="85"/>
      <c r="J16" s="85"/>
      <c r="K16" s="85"/>
      <c r="L16" s="85"/>
      <c r="M16" s="85"/>
    </row>
  </sheetData>
  <mergeCells count="11">
    <mergeCell ref="A10:M10"/>
    <mergeCell ref="A12:F12"/>
    <mergeCell ref="A13:M13"/>
    <mergeCell ref="A15:F15"/>
    <mergeCell ref="A16:M16"/>
    <mergeCell ref="A1:L1"/>
    <mergeCell ref="A3:F3"/>
    <mergeCell ref="A4:M4"/>
    <mergeCell ref="A6:F6"/>
    <mergeCell ref="A7:M7"/>
    <mergeCell ref="A9:F9"/>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F301-4844-4047-B2C6-C6BBF235EA4D}">
  <dimension ref="A1:M7"/>
  <sheetViews>
    <sheetView workbookViewId="0">
      <selection sqref="A1:M7"/>
    </sheetView>
  </sheetViews>
  <sheetFormatPr baseColWidth="10" defaultRowHeight="14.4" x14ac:dyDescent="0.3"/>
  <sheetData>
    <row r="1" spans="1:13" x14ac:dyDescent="0.3">
      <c r="A1" s="86" t="s">
        <v>614</v>
      </c>
      <c r="B1" s="86"/>
      <c r="C1" s="86"/>
      <c r="D1" s="86"/>
      <c r="E1" s="86"/>
      <c r="F1" s="86"/>
      <c r="G1" s="86"/>
      <c r="H1" s="86"/>
      <c r="I1" s="86"/>
      <c r="J1" s="86"/>
      <c r="K1" s="86"/>
      <c r="L1" s="86"/>
    </row>
    <row r="3" spans="1:13" x14ac:dyDescent="0.3">
      <c r="A3" s="85" t="s">
        <v>615</v>
      </c>
      <c r="B3" s="85"/>
      <c r="C3" s="85"/>
      <c r="D3" s="85"/>
      <c r="E3" s="85"/>
      <c r="F3" s="85"/>
    </row>
    <row r="4" spans="1:13" x14ac:dyDescent="0.3">
      <c r="A4" s="85" t="s">
        <v>616</v>
      </c>
      <c r="B4" s="85"/>
      <c r="C4" s="85"/>
      <c r="D4" s="85"/>
      <c r="E4" s="85"/>
      <c r="F4" s="85"/>
      <c r="G4" s="85"/>
      <c r="H4" s="85"/>
      <c r="I4" s="85"/>
      <c r="J4" s="85"/>
      <c r="K4" s="85"/>
      <c r="L4" s="85"/>
      <c r="M4" s="85"/>
    </row>
    <row r="5" spans="1:13" x14ac:dyDescent="0.3">
      <c r="A5" s="83"/>
      <c r="B5" s="83"/>
      <c r="C5" s="83"/>
      <c r="D5" s="83"/>
      <c r="E5" s="83"/>
      <c r="F5" s="83"/>
      <c r="G5" s="83"/>
      <c r="H5" s="83"/>
      <c r="I5" s="83"/>
      <c r="J5" s="83"/>
      <c r="K5" s="83"/>
      <c r="L5" s="83"/>
      <c r="M5" s="83"/>
    </row>
    <row r="6" spans="1:13" x14ac:dyDescent="0.3">
      <c r="A6" s="85" t="s">
        <v>612</v>
      </c>
      <c r="B6" s="85"/>
      <c r="C6" s="85"/>
      <c r="D6" s="85"/>
      <c r="E6" s="85"/>
      <c r="F6" s="85"/>
    </row>
    <row r="7" spans="1:13" x14ac:dyDescent="0.3">
      <c r="A7" s="85" t="s">
        <v>613</v>
      </c>
      <c r="B7" s="85"/>
      <c r="C7" s="85"/>
      <c r="D7" s="85"/>
      <c r="E7" s="85"/>
      <c r="F7" s="85"/>
      <c r="G7" s="85"/>
      <c r="H7" s="85"/>
      <c r="I7" s="85"/>
      <c r="J7" s="85"/>
      <c r="K7" s="85"/>
      <c r="L7" s="85"/>
      <c r="M7" s="85"/>
    </row>
  </sheetData>
  <mergeCells count="5">
    <mergeCell ref="A1:L1"/>
    <mergeCell ref="A6:F6"/>
    <mergeCell ref="A7:M7"/>
    <mergeCell ref="A3:F3"/>
    <mergeCell ref="A4:M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044D-C83A-4806-B3DC-38273CC46C7D}">
  <dimension ref="A1:M6"/>
  <sheetViews>
    <sheetView workbookViewId="0">
      <selection sqref="A1:L1"/>
    </sheetView>
  </sheetViews>
  <sheetFormatPr baseColWidth="10" defaultRowHeight="14.4" x14ac:dyDescent="0.3"/>
  <sheetData>
    <row r="1" spans="1:13" x14ac:dyDescent="0.3">
      <c r="A1" s="86" t="s">
        <v>617</v>
      </c>
      <c r="B1" s="86"/>
      <c r="C1" s="86"/>
      <c r="D1" s="86"/>
      <c r="E1" s="86"/>
      <c r="F1" s="86"/>
      <c r="G1" s="86"/>
      <c r="H1" s="86"/>
      <c r="I1" s="86"/>
      <c r="J1" s="86"/>
      <c r="K1" s="86"/>
      <c r="L1" s="86"/>
    </row>
    <row r="3" spans="1:13" x14ac:dyDescent="0.3">
      <c r="A3" s="85" t="s">
        <v>610</v>
      </c>
      <c r="B3" s="85"/>
      <c r="C3" s="85"/>
      <c r="D3" s="85"/>
      <c r="E3" s="85"/>
      <c r="F3" s="85"/>
    </row>
    <row r="4" spans="1:13" x14ac:dyDescent="0.3">
      <c r="A4" s="85" t="s">
        <v>611</v>
      </c>
      <c r="B4" s="85"/>
      <c r="C4" s="85"/>
      <c r="D4" s="85"/>
      <c r="E4" s="85"/>
      <c r="F4" s="85"/>
      <c r="G4" s="85"/>
      <c r="H4" s="85"/>
      <c r="I4" s="85"/>
      <c r="J4" s="85"/>
      <c r="K4" s="85"/>
      <c r="L4" s="85"/>
      <c r="M4" s="85"/>
    </row>
    <row r="5" spans="1:13" x14ac:dyDescent="0.3">
      <c r="A5" s="83"/>
      <c r="B5" s="83"/>
      <c r="C5" s="83"/>
      <c r="D5" s="83"/>
      <c r="E5" s="83"/>
      <c r="F5" s="83"/>
      <c r="G5" s="83"/>
      <c r="H5" s="83"/>
      <c r="I5" s="83"/>
      <c r="J5" s="83"/>
      <c r="K5" s="83"/>
      <c r="L5" s="83"/>
      <c r="M5" s="83"/>
    </row>
    <row r="6" spans="1:13" x14ac:dyDescent="0.3">
      <c r="A6" s="85"/>
      <c r="B6" s="85"/>
      <c r="C6" s="85"/>
      <c r="D6" s="85"/>
      <c r="E6" s="85"/>
      <c r="F6" s="85"/>
    </row>
  </sheetData>
  <mergeCells count="4">
    <mergeCell ref="A1:L1"/>
    <mergeCell ref="A3:F3"/>
    <mergeCell ref="A4:M4"/>
    <mergeCell ref="A6:F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FCCF5-E9C9-41B5-B670-3A8DA87D292D}">
  <dimension ref="A1:N4"/>
  <sheetViews>
    <sheetView workbookViewId="0">
      <selection activeCell="B6" sqref="B6"/>
    </sheetView>
  </sheetViews>
  <sheetFormatPr baseColWidth="10" defaultRowHeight="14.4" x14ac:dyDescent="0.3"/>
  <sheetData>
    <row r="1" spans="1:14" x14ac:dyDescent="0.3">
      <c r="A1" s="86" t="s">
        <v>622</v>
      </c>
      <c r="B1" s="86"/>
      <c r="C1" s="86"/>
      <c r="D1" s="86"/>
      <c r="E1" s="86"/>
      <c r="F1" s="86"/>
      <c r="G1" s="86"/>
      <c r="H1" s="86"/>
      <c r="I1" s="86"/>
      <c r="J1" s="86"/>
      <c r="K1" s="86"/>
      <c r="L1" s="86"/>
      <c r="M1" s="86"/>
      <c r="N1" s="86"/>
    </row>
    <row r="3" spans="1:14" x14ac:dyDescent="0.3">
      <c r="A3" s="85" t="s">
        <v>577</v>
      </c>
      <c r="B3" s="85"/>
      <c r="C3" s="85"/>
      <c r="D3" s="85"/>
      <c r="E3" s="85"/>
      <c r="F3" s="85"/>
    </row>
    <row r="4" spans="1:14" x14ac:dyDescent="0.3">
      <c r="A4" s="85" t="s">
        <v>580</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BC16-561E-4322-ADCC-003A6037041D}">
  <dimension ref="A1:H9"/>
  <sheetViews>
    <sheetView workbookViewId="0">
      <selection activeCell="E15" sqref="E15"/>
    </sheetView>
  </sheetViews>
  <sheetFormatPr baseColWidth="10" defaultRowHeight="14.4" x14ac:dyDescent="0.3"/>
  <sheetData>
    <row r="1" spans="1:8" x14ac:dyDescent="0.3">
      <c r="B1" s="102" t="s">
        <v>229</v>
      </c>
      <c r="C1" s="104"/>
      <c r="D1" s="67"/>
      <c r="E1" s="67"/>
      <c r="G1" s="102" t="s">
        <v>230</v>
      </c>
      <c r="H1" s="104"/>
    </row>
    <row r="2" spans="1:8" x14ac:dyDescent="0.3">
      <c r="B2" s="44" t="s">
        <v>228</v>
      </c>
      <c r="C2" s="44" t="s">
        <v>52</v>
      </c>
      <c r="D2" s="68"/>
      <c r="E2" s="68"/>
      <c r="G2" s="44" t="s">
        <v>228</v>
      </c>
      <c r="H2" s="44" t="s">
        <v>52</v>
      </c>
    </row>
    <row r="3" spans="1:8" x14ac:dyDescent="0.3">
      <c r="A3" s="66" t="s">
        <v>236</v>
      </c>
      <c r="B3" s="64">
        <v>81.493737899999999</v>
      </c>
      <c r="C3" s="64">
        <v>98.217978299999999</v>
      </c>
      <c r="D3" s="69"/>
      <c r="E3" s="69"/>
      <c r="F3" s="66" t="s">
        <v>236</v>
      </c>
      <c r="G3" s="1">
        <v>102.47078999999999</v>
      </c>
      <c r="H3" s="1">
        <v>78.357872099999994</v>
      </c>
    </row>
    <row r="4" spans="1:8" x14ac:dyDescent="0.3">
      <c r="A4" s="66" t="s">
        <v>237</v>
      </c>
      <c r="B4" s="64">
        <v>100.31248100000001</v>
      </c>
      <c r="C4" s="64">
        <v>92.729562700000002</v>
      </c>
      <c r="D4" s="69"/>
      <c r="E4" s="69"/>
      <c r="F4" s="66" t="s">
        <v>237</v>
      </c>
      <c r="G4" s="1">
        <v>105.24694</v>
      </c>
      <c r="H4" s="1">
        <v>89.039603799999995</v>
      </c>
    </row>
    <row r="5" spans="1:8" x14ac:dyDescent="0.3">
      <c r="A5" s="66" t="s">
        <v>238</v>
      </c>
      <c r="B5" s="64">
        <v>105.81565999999999</v>
      </c>
      <c r="C5" s="64">
        <v>96.856487400000006</v>
      </c>
      <c r="D5" s="69"/>
      <c r="E5" s="69"/>
      <c r="F5" s="66" t="s">
        <v>238</v>
      </c>
      <c r="G5" s="1">
        <v>111.50527</v>
      </c>
      <c r="H5" s="1">
        <v>73.251067899999995</v>
      </c>
    </row>
    <row r="6" spans="1:8" x14ac:dyDescent="0.3">
      <c r="A6" s="66" t="s">
        <v>239</v>
      </c>
      <c r="B6" s="64">
        <v>112.37812099999999</v>
      </c>
      <c r="C6" s="64">
        <v>94.667415000000005</v>
      </c>
      <c r="D6" s="69"/>
      <c r="E6" s="69"/>
      <c r="F6" s="66" t="s">
        <v>239</v>
      </c>
      <c r="G6" s="1">
        <v>80.777000400000006</v>
      </c>
      <c r="H6" s="1">
        <v>79.962086200000002</v>
      </c>
    </row>
    <row r="8" spans="1:8" ht="41.4" customHeight="1" x14ac:dyDescent="0.3">
      <c r="A8" s="105" t="s">
        <v>152</v>
      </c>
      <c r="B8" s="105"/>
      <c r="C8" s="105"/>
      <c r="D8" s="70"/>
      <c r="F8" s="105" t="s">
        <v>152</v>
      </c>
      <c r="G8" s="105"/>
      <c r="H8" s="105"/>
    </row>
    <row r="9" spans="1:8" x14ac:dyDescent="0.3">
      <c r="A9" s="43" t="s">
        <v>240</v>
      </c>
      <c r="F9" s="43" t="s">
        <v>241</v>
      </c>
    </row>
  </sheetData>
  <mergeCells count="4">
    <mergeCell ref="B1:C1"/>
    <mergeCell ref="G1:H1"/>
    <mergeCell ref="A8:C8"/>
    <mergeCell ref="F8:H8"/>
  </mergeCells>
  <phoneticPr fontId="17" type="noConversion"/>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4E2F-A6F8-4192-BDDE-86053AE3E731}">
  <dimension ref="A1:N22"/>
  <sheetViews>
    <sheetView workbookViewId="0">
      <selection activeCell="A8" sqref="A8:C9"/>
    </sheetView>
  </sheetViews>
  <sheetFormatPr baseColWidth="10" defaultRowHeight="14.4" x14ac:dyDescent="0.3"/>
  <cols>
    <col min="1" max="1" width="15.88671875" customWidth="1"/>
    <col min="6" max="6" width="18" customWidth="1"/>
    <col min="11" max="11" width="17.6640625" customWidth="1"/>
  </cols>
  <sheetData>
    <row r="1" spans="1:14" x14ac:dyDescent="0.3">
      <c r="B1" s="106" t="s">
        <v>258</v>
      </c>
      <c r="C1" s="106"/>
      <c r="D1" s="106"/>
      <c r="E1" s="67"/>
      <c r="G1" s="106" t="s">
        <v>259</v>
      </c>
      <c r="H1" s="106"/>
      <c r="I1" s="106"/>
      <c r="L1" s="106" t="s">
        <v>260</v>
      </c>
      <c r="M1" s="106"/>
      <c r="N1" s="106"/>
    </row>
    <row r="2" spans="1:14" x14ac:dyDescent="0.3">
      <c r="B2" s="44" t="s">
        <v>228</v>
      </c>
      <c r="C2" s="44" t="s">
        <v>242</v>
      </c>
      <c r="D2" s="44" t="s">
        <v>52</v>
      </c>
      <c r="E2" s="68"/>
      <c r="G2" s="44" t="s">
        <v>228</v>
      </c>
      <c r="H2" s="44" t="s">
        <v>242</v>
      </c>
      <c r="I2" s="44" t="s">
        <v>52</v>
      </c>
      <c r="L2" s="44" t="s">
        <v>228</v>
      </c>
      <c r="M2" s="44" t="s">
        <v>242</v>
      </c>
      <c r="N2" s="44" t="s">
        <v>52</v>
      </c>
    </row>
    <row r="3" spans="1:14" x14ac:dyDescent="0.3">
      <c r="A3" s="66" t="s">
        <v>243</v>
      </c>
      <c r="B3" s="1">
        <v>99.380782300000007</v>
      </c>
      <c r="C3" s="1">
        <v>100.968642</v>
      </c>
      <c r="D3" s="1">
        <v>55.146909999999998</v>
      </c>
      <c r="E3" s="69"/>
      <c r="F3" s="66" t="s">
        <v>243</v>
      </c>
      <c r="G3" s="1">
        <v>100.6883213</v>
      </c>
      <c r="H3" s="1">
        <v>115.38020330000001</v>
      </c>
      <c r="I3" s="1">
        <v>33.989593419999999</v>
      </c>
      <c r="K3" s="66" t="s">
        <v>243</v>
      </c>
      <c r="L3" s="1">
        <v>110.944491</v>
      </c>
      <c r="M3" s="1">
        <v>108.850921</v>
      </c>
      <c r="N3" s="1">
        <v>41.118936499999997</v>
      </c>
    </row>
    <row r="4" spans="1:14" x14ac:dyDescent="0.3">
      <c r="A4" s="66" t="s">
        <v>244</v>
      </c>
      <c r="B4" s="1">
        <v>111.21397899999999</v>
      </c>
      <c r="C4" s="1">
        <v>112.962245</v>
      </c>
      <c r="D4" s="1">
        <v>48.560985199999998</v>
      </c>
      <c r="E4" s="69"/>
      <c r="F4" s="66" t="s">
        <v>244</v>
      </c>
      <c r="G4" s="1">
        <v>99.255904369999996</v>
      </c>
      <c r="H4" s="1">
        <v>106.2196007</v>
      </c>
      <c r="I4" s="1">
        <v>30.0731872</v>
      </c>
      <c r="K4" s="66" t="s">
        <v>244</v>
      </c>
      <c r="L4" s="1">
        <v>101.911254</v>
      </c>
      <c r="M4" s="1">
        <v>71.671282099999999</v>
      </c>
      <c r="N4" s="1">
        <v>33.8489559</v>
      </c>
    </row>
    <row r="5" spans="1:14" x14ac:dyDescent="0.3">
      <c r="A5" s="66" t="s">
        <v>245</v>
      </c>
      <c r="B5" s="1">
        <v>92.148369599999995</v>
      </c>
      <c r="C5" s="1">
        <v>89.613255300000006</v>
      </c>
      <c r="D5" s="1">
        <v>59.753755599999998</v>
      </c>
      <c r="E5" s="69"/>
      <c r="F5" s="66" t="s">
        <v>245</v>
      </c>
      <c r="G5" s="1">
        <v>102.5622669</v>
      </c>
      <c r="H5" s="1">
        <v>108.0790368</v>
      </c>
      <c r="I5" s="1">
        <v>36.152756969999999</v>
      </c>
      <c r="K5" s="66" t="s">
        <v>245</v>
      </c>
      <c r="L5" s="1">
        <v>95.2105885</v>
      </c>
      <c r="M5" s="1">
        <v>18.383902899999999</v>
      </c>
      <c r="N5" s="1">
        <v>36.315284200000001</v>
      </c>
    </row>
    <row r="6" spans="1:14" x14ac:dyDescent="0.3">
      <c r="A6" s="66" t="s">
        <v>246</v>
      </c>
      <c r="B6" s="1">
        <v>97.256869499999993</v>
      </c>
      <c r="C6" s="1">
        <v>102.357804</v>
      </c>
      <c r="D6" s="1">
        <v>52.022235600000002</v>
      </c>
      <c r="E6" s="69"/>
      <c r="F6" s="66" t="s">
        <v>246</v>
      </c>
      <c r="G6" s="1">
        <v>97.493507449999996</v>
      </c>
      <c r="H6" s="1">
        <v>113.4832224</v>
      </c>
      <c r="I6" s="1">
        <v>60.990404519999998</v>
      </c>
      <c r="K6" s="66" t="s">
        <v>246</v>
      </c>
      <c r="L6" s="1">
        <v>91.933666799999997</v>
      </c>
      <c r="M6" s="1">
        <v>23.77083</v>
      </c>
      <c r="N6" s="1">
        <v>9.3302631799999993</v>
      </c>
    </row>
    <row r="8" spans="1:14" ht="36" customHeight="1" x14ac:dyDescent="0.3">
      <c r="A8" s="105" t="s">
        <v>152</v>
      </c>
      <c r="B8" s="105"/>
      <c r="C8" s="105"/>
      <c r="D8" s="70"/>
      <c r="F8" s="105" t="s">
        <v>152</v>
      </c>
      <c r="G8" s="105"/>
      <c r="H8" s="105"/>
      <c r="I8" s="70"/>
      <c r="K8" s="105" t="s">
        <v>152</v>
      </c>
      <c r="L8" s="105"/>
      <c r="M8" s="105"/>
      <c r="N8" s="70"/>
    </row>
    <row r="9" spans="1:14" x14ac:dyDescent="0.3">
      <c r="A9" s="43" t="s">
        <v>247</v>
      </c>
      <c r="F9" s="43" t="s">
        <v>249</v>
      </c>
      <c r="K9" s="43" t="s">
        <v>251</v>
      </c>
    </row>
    <row r="10" spans="1:14" x14ac:dyDescent="0.3">
      <c r="A10" s="43" t="s">
        <v>248</v>
      </c>
      <c r="F10" s="43" t="s">
        <v>250</v>
      </c>
      <c r="K10" s="43" t="s">
        <v>252</v>
      </c>
    </row>
    <row r="13" spans="1:14" x14ac:dyDescent="0.3">
      <c r="B13" s="106" t="s">
        <v>257</v>
      </c>
      <c r="C13" s="106"/>
      <c r="D13" s="106"/>
      <c r="G13" s="106" t="s">
        <v>256</v>
      </c>
      <c r="H13" s="106"/>
      <c r="I13" s="106"/>
      <c r="L13" s="106" t="s">
        <v>255</v>
      </c>
      <c r="M13" s="106"/>
      <c r="N13" s="106"/>
    </row>
    <row r="14" spans="1:14" x14ac:dyDescent="0.3">
      <c r="B14" s="44" t="s">
        <v>228</v>
      </c>
      <c r="C14" s="44" t="s">
        <v>242</v>
      </c>
      <c r="D14" s="44" t="s">
        <v>52</v>
      </c>
      <c r="G14" s="44" t="s">
        <v>228</v>
      </c>
      <c r="H14" s="44" t="s">
        <v>242</v>
      </c>
      <c r="I14" s="44" t="s">
        <v>52</v>
      </c>
      <c r="L14" s="44" t="s">
        <v>228</v>
      </c>
      <c r="M14" s="44" t="s">
        <v>242</v>
      </c>
      <c r="N14" s="44" t="s">
        <v>52</v>
      </c>
    </row>
    <row r="15" spans="1:14" x14ac:dyDescent="0.3">
      <c r="A15" s="66" t="s">
        <v>243</v>
      </c>
      <c r="B15" s="1">
        <v>94.875934400000006</v>
      </c>
      <c r="C15" s="1">
        <v>26.433580599999999</v>
      </c>
      <c r="D15" s="1">
        <v>104.40070299999999</v>
      </c>
      <c r="F15" s="66" t="s">
        <v>243</v>
      </c>
      <c r="G15" s="36">
        <v>88.627369999999999</v>
      </c>
      <c r="H15" s="36">
        <v>52.2865696</v>
      </c>
      <c r="I15" s="50" t="s">
        <v>254</v>
      </c>
      <c r="K15" s="66" t="s">
        <v>243</v>
      </c>
      <c r="L15" s="1">
        <v>107.160865</v>
      </c>
      <c r="M15" s="1">
        <v>49.312520300000003</v>
      </c>
      <c r="N15" s="1">
        <v>64.561989499999996</v>
      </c>
    </row>
    <row r="16" spans="1:14" x14ac:dyDescent="0.3">
      <c r="A16" s="66" t="s">
        <v>244</v>
      </c>
      <c r="B16" s="1">
        <v>110.97061100000001</v>
      </c>
      <c r="C16" s="1">
        <v>24.973787300000001</v>
      </c>
      <c r="D16" s="1">
        <v>84.655723899999998</v>
      </c>
      <c r="F16" s="66" t="s">
        <v>244</v>
      </c>
      <c r="G16" s="36">
        <v>62.468600500000001</v>
      </c>
      <c r="H16" s="36">
        <v>64.915178400000002</v>
      </c>
      <c r="I16" s="36">
        <v>42.7514538</v>
      </c>
      <c r="K16" s="66" t="s">
        <v>244</v>
      </c>
      <c r="L16" s="1">
        <v>94.174101300000004</v>
      </c>
      <c r="M16" s="1">
        <v>25.196570000000001</v>
      </c>
      <c r="N16" s="1">
        <v>107.61620000000001</v>
      </c>
    </row>
    <row r="17" spans="1:14" x14ac:dyDescent="0.3">
      <c r="A17" s="66" t="s">
        <v>245</v>
      </c>
      <c r="B17" s="1">
        <v>103.912425</v>
      </c>
      <c r="C17" s="1">
        <v>21.211272300000001</v>
      </c>
      <c r="D17" s="1">
        <v>102.77954800000001</v>
      </c>
      <c r="F17" s="66" t="s">
        <v>245</v>
      </c>
      <c r="G17" s="36">
        <v>93.169539900000004</v>
      </c>
      <c r="H17" s="36">
        <v>96.004955100000004</v>
      </c>
      <c r="I17" s="36">
        <v>38.112934899999999</v>
      </c>
      <c r="K17" s="66" t="s">
        <v>245</v>
      </c>
      <c r="L17" s="1">
        <v>92.220099599999998</v>
      </c>
      <c r="M17" s="1">
        <v>45.303156199999997</v>
      </c>
      <c r="N17" s="1">
        <v>78.329598000000004</v>
      </c>
    </row>
    <row r="18" spans="1:14" x14ac:dyDescent="0.3">
      <c r="A18" s="66" t="s">
        <v>246</v>
      </c>
      <c r="B18" s="1">
        <v>90.241030199999997</v>
      </c>
      <c r="C18" s="1">
        <v>28.6088959</v>
      </c>
      <c r="D18" s="1">
        <v>91.126835200000002</v>
      </c>
      <c r="F18" s="66" t="s">
        <v>246</v>
      </c>
      <c r="G18" s="36">
        <v>155.73448999999999</v>
      </c>
      <c r="H18" s="36">
        <v>45.328791199999998</v>
      </c>
      <c r="I18" s="36">
        <v>37.920236699999997</v>
      </c>
      <c r="K18" s="66" t="s">
        <v>246</v>
      </c>
      <c r="L18" s="1">
        <v>106.444934</v>
      </c>
      <c r="M18" s="1">
        <v>21.5619777</v>
      </c>
      <c r="N18" s="1">
        <v>65.539568099999997</v>
      </c>
    </row>
    <row r="20" spans="1:14" ht="34.799999999999997" customHeight="1" x14ac:dyDescent="0.3">
      <c r="A20" s="105" t="s">
        <v>152</v>
      </c>
      <c r="B20" s="105"/>
      <c r="C20" s="105"/>
      <c r="D20" s="70"/>
      <c r="F20" s="105"/>
      <c r="G20" s="105"/>
      <c r="H20" s="105"/>
      <c r="I20" s="70"/>
      <c r="K20" s="105" t="s">
        <v>152</v>
      </c>
      <c r="L20" s="105"/>
      <c r="M20" s="105"/>
      <c r="N20" s="70"/>
    </row>
    <row r="21" spans="1:14" x14ac:dyDescent="0.3">
      <c r="A21" s="43" t="s">
        <v>253</v>
      </c>
      <c r="F21" t="s">
        <v>171</v>
      </c>
      <c r="K21" s="43" t="s">
        <v>261</v>
      </c>
    </row>
    <row r="22" spans="1:14" x14ac:dyDescent="0.3">
      <c r="A22" s="43" t="s">
        <v>262</v>
      </c>
      <c r="F22" s="43"/>
      <c r="K22" s="43" t="s">
        <v>263</v>
      </c>
    </row>
  </sheetData>
  <mergeCells count="12">
    <mergeCell ref="L1:N1"/>
    <mergeCell ref="K8:M8"/>
    <mergeCell ref="B13:D13"/>
    <mergeCell ref="A20:C20"/>
    <mergeCell ref="G13:I13"/>
    <mergeCell ref="F20:H20"/>
    <mergeCell ref="L13:N13"/>
    <mergeCell ref="K20:M20"/>
    <mergeCell ref="A8:C8"/>
    <mergeCell ref="F8:H8"/>
    <mergeCell ref="B1:D1"/>
    <mergeCell ref="G1:I1"/>
  </mergeCells>
  <phoneticPr fontId="17"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4626-56AB-4B1A-B865-B4CAAC24EA84}">
  <dimension ref="A1:N4"/>
  <sheetViews>
    <sheetView workbookViewId="0">
      <selection activeCell="H22" sqref="H22"/>
    </sheetView>
  </sheetViews>
  <sheetFormatPr baseColWidth="10" defaultRowHeight="14.4" x14ac:dyDescent="0.3"/>
  <sheetData>
    <row r="1" spans="1:14" x14ac:dyDescent="0.3">
      <c r="A1" s="86" t="s">
        <v>623</v>
      </c>
      <c r="B1" s="86"/>
      <c r="C1" s="86"/>
      <c r="D1" s="86"/>
      <c r="E1" s="86"/>
      <c r="F1" s="86"/>
      <c r="G1" s="86"/>
      <c r="H1" s="86"/>
      <c r="I1" s="86"/>
      <c r="J1" s="86"/>
      <c r="K1" s="86"/>
      <c r="L1" s="86"/>
      <c r="M1" s="86"/>
      <c r="N1" s="86"/>
    </row>
    <row r="3" spans="1:14" x14ac:dyDescent="0.3">
      <c r="A3" s="85" t="s">
        <v>621</v>
      </c>
      <c r="B3" s="85"/>
      <c r="C3" s="85"/>
      <c r="D3" s="85"/>
      <c r="E3" s="85"/>
      <c r="F3" s="85"/>
    </row>
    <row r="4" spans="1:14" x14ac:dyDescent="0.3">
      <c r="A4" s="85" t="s">
        <v>597</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CF69-845B-4B70-B298-71F26F9051AF}">
  <dimension ref="A1:N4"/>
  <sheetViews>
    <sheetView workbookViewId="0">
      <selection sqref="A1:N1"/>
    </sheetView>
  </sheetViews>
  <sheetFormatPr baseColWidth="10" defaultRowHeight="14.4" x14ac:dyDescent="0.3"/>
  <sheetData>
    <row r="1" spans="1:14" x14ac:dyDescent="0.3">
      <c r="A1" s="86" t="s">
        <v>624</v>
      </c>
      <c r="B1" s="86"/>
      <c r="C1" s="86"/>
      <c r="D1" s="86"/>
      <c r="E1" s="86"/>
      <c r="F1" s="86"/>
      <c r="G1" s="86"/>
      <c r="H1" s="86"/>
      <c r="I1" s="86"/>
      <c r="J1" s="86"/>
      <c r="K1" s="86"/>
      <c r="L1" s="86"/>
      <c r="M1" s="86"/>
      <c r="N1" s="86"/>
    </row>
    <row r="3" spans="1:14" x14ac:dyDescent="0.3">
      <c r="A3" s="85" t="s">
        <v>577</v>
      </c>
      <c r="B3" s="85"/>
      <c r="C3" s="85"/>
      <c r="D3" s="85"/>
      <c r="E3" s="85"/>
      <c r="F3" s="85"/>
    </row>
    <row r="4" spans="1:14" x14ac:dyDescent="0.3">
      <c r="A4" s="85" t="s">
        <v>580</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9D9DE-EA79-4BEF-BD27-5E814E0EE7A8}">
  <dimension ref="A1:I31"/>
  <sheetViews>
    <sheetView workbookViewId="0">
      <selection activeCell="F20" sqref="F20"/>
    </sheetView>
  </sheetViews>
  <sheetFormatPr baseColWidth="10" defaultRowHeight="14.4" x14ac:dyDescent="0.3"/>
  <cols>
    <col min="1" max="1" width="19.109375" bestFit="1" customWidth="1"/>
    <col min="2" max="2" width="14.88671875" bestFit="1" customWidth="1"/>
    <col min="3" max="3" width="16.33203125" bestFit="1" customWidth="1"/>
    <col min="4" max="4" width="18.33203125" bestFit="1" customWidth="1"/>
    <col min="6" max="6" width="19.109375" bestFit="1" customWidth="1"/>
    <col min="7" max="7" width="14.88671875" bestFit="1" customWidth="1"/>
    <col min="8" max="8" width="16.33203125" bestFit="1" customWidth="1"/>
    <col min="9" max="9" width="18.77734375" bestFit="1" customWidth="1"/>
  </cols>
  <sheetData>
    <row r="1" spans="1:9" x14ac:dyDescent="0.3">
      <c r="A1" s="6" t="s">
        <v>34</v>
      </c>
      <c r="B1" s="14" t="s">
        <v>24</v>
      </c>
      <c r="C1" s="15" t="s">
        <v>31</v>
      </c>
      <c r="D1" s="15" t="s">
        <v>30</v>
      </c>
      <c r="F1" s="6" t="s">
        <v>39</v>
      </c>
      <c r="G1" s="14" t="s">
        <v>24</v>
      </c>
      <c r="H1" s="15" t="s">
        <v>40</v>
      </c>
      <c r="I1" s="15" t="s">
        <v>41</v>
      </c>
    </row>
    <row r="2" spans="1:9" x14ac:dyDescent="0.3">
      <c r="A2" s="91" t="s">
        <v>18</v>
      </c>
      <c r="B2" s="5" t="s">
        <v>20</v>
      </c>
      <c r="C2" s="18">
        <v>1.0900000000000001</v>
      </c>
      <c r="D2" s="18">
        <v>-1.29</v>
      </c>
      <c r="F2" s="91" t="s">
        <v>18</v>
      </c>
      <c r="G2" s="71" t="s">
        <v>20</v>
      </c>
      <c r="H2" s="18">
        <v>2.27</v>
      </c>
      <c r="I2" s="18">
        <v>-1.1299999999999999</v>
      </c>
    </row>
    <row r="3" spans="1:9" x14ac:dyDescent="0.3">
      <c r="A3" s="91"/>
      <c r="B3" s="5" t="s">
        <v>21</v>
      </c>
      <c r="C3" s="18">
        <v>0.35</v>
      </c>
      <c r="D3" s="18">
        <v>0.115</v>
      </c>
      <c r="F3" s="91"/>
      <c r="G3" s="71" t="s">
        <v>21</v>
      </c>
      <c r="H3" s="18">
        <v>3.0000000000000001E-3</v>
      </c>
      <c r="I3" s="18">
        <v>0.315</v>
      </c>
    </row>
    <row r="4" spans="1:9" x14ac:dyDescent="0.3">
      <c r="A4" s="91"/>
      <c r="B4" s="79" t="s">
        <v>394</v>
      </c>
      <c r="C4" s="71">
        <f>-LOG10(C3)</f>
        <v>0.45593195564972439</v>
      </c>
      <c r="D4" s="71">
        <f>LOG10(D3)</f>
        <v>-0.9393021596463883</v>
      </c>
      <c r="F4" s="91"/>
      <c r="G4" s="79" t="s">
        <v>394</v>
      </c>
      <c r="H4" s="71">
        <f>-LOG10(H3)</f>
        <v>2.5228787452803374</v>
      </c>
      <c r="I4" s="71">
        <f>LOG10(I3)</f>
        <v>-0.50168944621039946</v>
      </c>
    </row>
    <row r="5" spans="1:9" x14ac:dyDescent="0.3">
      <c r="A5" s="91" t="s">
        <v>19</v>
      </c>
      <c r="B5" s="5" t="s">
        <v>20</v>
      </c>
      <c r="C5" s="18">
        <v>-1.07</v>
      </c>
      <c r="D5" s="18">
        <v>1.51</v>
      </c>
      <c r="F5" s="91" t="s">
        <v>19</v>
      </c>
      <c r="G5" s="71" t="s">
        <v>20</v>
      </c>
      <c r="H5" s="18">
        <v>-1.49</v>
      </c>
      <c r="I5" s="18">
        <v>1.07</v>
      </c>
    </row>
    <row r="6" spans="1:9" x14ac:dyDescent="0.3">
      <c r="A6" s="91"/>
      <c r="B6" s="5" t="s">
        <v>21</v>
      </c>
      <c r="C6" s="18">
        <v>0.37</v>
      </c>
      <c r="D6" s="18">
        <v>2.5399999999999999E-2</v>
      </c>
      <c r="F6" s="91"/>
      <c r="G6" s="71" t="s">
        <v>21</v>
      </c>
      <c r="H6" s="18">
        <v>7.3999999999999996E-2</v>
      </c>
      <c r="I6" s="18">
        <v>0.38800000000000001</v>
      </c>
    </row>
    <row r="7" spans="1:9" x14ac:dyDescent="0.3">
      <c r="A7" s="91"/>
      <c r="B7" s="79" t="s">
        <v>394</v>
      </c>
      <c r="C7" s="71">
        <f>LOG10(C6)</f>
        <v>-0.43179827593300502</v>
      </c>
      <c r="D7" s="71">
        <f>-LOG10(D6)</f>
        <v>1.5951662833800619</v>
      </c>
      <c r="F7" s="91"/>
      <c r="G7" s="79" t="s">
        <v>394</v>
      </c>
      <c r="H7" s="71">
        <f>LOG10(H6)</f>
        <v>-1.1307682802690238</v>
      </c>
      <c r="I7" s="71">
        <f>-LOG10(I6)</f>
        <v>0.41116827440579273</v>
      </c>
    </row>
    <row r="8" spans="1:9" x14ac:dyDescent="0.3">
      <c r="A8" s="5" t="s">
        <v>32</v>
      </c>
      <c r="B8" s="5" t="s">
        <v>395</v>
      </c>
      <c r="C8" s="18">
        <f>C7-C4</f>
        <v>-0.88773023158272935</v>
      </c>
      <c r="D8" s="18">
        <f>D7-D4</f>
        <v>2.5344684430264501</v>
      </c>
      <c r="F8" s="5" t="s">
        <v>32</v>
      </c>
      <c r="G8" s="71" t="s">
        <v>395</v>
      </c>
      <c r="H8" s="18">
        <f>H7-H4</f>
        <v>-3.6536470255493612</v>
      </c>
      <c r="I8" s="18">
        <f>I7-I4</f>
        <v>0.91285772061619219</v>
      </c>
    </row>
    <row r="10" spans="1:9" x14ac:dyDescent="0.3">
      <c r="A10" t="s">
        <v>35</v>
      </c>
      <c r="F10" t="s">
        <v>35</v>
      </c>
    </row>
    <row r="11" spans="1:9" x14ac:dyDescent="0.3">
      <c r="A11" t="s">
        <v>36</v>
      </c>
      <c r="F11" t="s">
        <v>28</v>
      </c>
    </row>
    <row r="12" spans="1:9" x14ac:dyDescent="0.3">
      <c r="A12" t="s">
        <v>25</v>
      </c>
      <c r="F12" t="s">
        <v>25</v>
      </c>
    </row>
    <row r="13" spans="1:9" x14ac:dyDescent="0.3">
      <c r="A13" t="s">
        <v>182</v>
      </c>
      <c r="F13" t="s">
        <v>182</v>
      </c>
    </row>
    <row r="14" spans="1:9" x14ac:dyDescent="0.3">
      <c r="A14" t="s">
        <v>26</v>
      </c>
      <c r="F14" t="s">
        <v>26</v>
      </c>
    </row>
    <row r="15" spans="1:9" x14ac:dyDescent="0.3">
      <c r="A15" t="s">
        <v>33</v>
      </c>
      <c r="F15" t="s">
        <v>33</v>
      </c>
    </row>
    <row r="17" spans="1:3" x14ac:dyDescent="0.3">
      <c r="A17" s="6" t="s">
        <v>37</v>
      </c>
      <c r="B17" s="14" t="s">
        <v>24</v>
      </c>
      <c r="C17" s="15" t="s">
        <v>38</v>
      </c>
    </row>
    <row r="18" spans="1:3" x14ac:dyDescent="0.3">
      <c r="A18" s="88" t="s">
        <v>18</v>
      </c>
      <c r="B18" s="71" t="s">
        <v>20</v>
      </c>
      <c r="C18" s="18">
        <v>1.18</v>
      </c>
    </row>
    <row r="19" spans="1:3" x14ac:dyDescent="0.3">
      <c r="A19" s="89"/>
      <c r="B19" s="71" t="s">
        <v>21</v>
      </c>
      <c r="C19" s="18">
        <v>0.219</v>
      </c>
    </row>
    <row r="20" spans="1:3" x14ac:dyDescent="0.3">
      <c r="A20" s="90"/>
      <c r="B20" s="79" t="s">
        <v>394</v>
      </c>
      <c r="C20" s="71">
        <f>-LOG10(C19)</f>
        <v>0.65955588515988162</v>
      </c>
    </row>
    <row r="21" spans="1:3" x14ac:dyDescent="0.3">
      <c r="A21" s="88" t="s">
        <v>19</v>
      </c>
      <c r="B21" s="71" t="s">
        <v>20</v>
      </c>
      <c r="C21" s="18">
        <v>-1.17</v>
      </c>
    </row>
    <row r="22" spans="1:3" x14ac:dyDescent="0.3">
      <c r="A22" s="89"/>
      <c r="B22" s="71" t="s">
        <v>21</v>
      </c>
      <c r="C22" s="18">
        <v>0.23200000000000001</v>
      </c>
    </row>
    <row r="23" spans="1:3" x14ac:dyDescent="0.3">
      <c r="A23" s="90"/>
      <c r="B23" s="79" t="s">
        <v>394</v>
      </c>
      <c r="C23" s="71">
        <f>LOG10(C22)</f>
        <v>-0.63451201510910027</v>
      </c>
    </row>
    <row r="24" spans="1:3" x14ac:dyDescent="0.3">
      <c r="A24" s="5" t="s">
        <v>32</v>
      </c>
      <c r="B24" s="71" t="s">
        <v>395</v>
      </c>
      <c r="C24" s="18">
        <f>C23-C20</f>
        <v>-1.2940679002689819</v>
      </c>
    </row>
    <row r="26" spans="1:3" x14ac:dyDescent="0.3">
      <c r="A26" t="s">
        <v>35</v>
      </c>
    </row>
    <row r="27" spans="1:3" x14ac:dyDescent="0.3">
      <c r="A27" t="s">
        <v>36</v>
      </c>
    </row>
    <row r="28" spans="1:3" x14ac:dyDescent="0.3">
      <c r="A28" t="s">
        <v>25</v>
      </c>
    </row>
    <row r="29" spans="1:3" x14ac:dyDescent="0.3">
      <c r="A29" t="s">
        <v>182</v>
      </c>
    </row>
    <row r="30" spans="1:3" x14ac:dyDescent="0.3">
      <c r="A30" t="s">
        <v>26</v>
      </c>
    </row>
    <row r="31" spans="1:3" x14ac:dyDescent="0.3">
      <c r="A31" t="s">
        <v>33</v>
      </c>
    </row>
  </sheetData>
  <mergeCells count="6">
    <mergeCell ref="A21:A23"/>
    <mergeCell ref="A2:A4"/>
    <mergeCell ref="A5:A7"/>
    <mergeCell ref="F2:F4"/>
    <mergeCell ref="F5:F7"/>
    <mergeCell ref="A18:A20"/>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045B-F290-4789-8FC7-8CC3FD0030F7}">
  <dimension ref="A1:N4"/>
  <sheetViews>
    <sheetView workbookViewId="0">
      <selection activeCell="G21" sqref="G21"/>
    </sheetView>
  </sheetViews>
  <sheetFormatPr baseColWidth="10" defaultRowHeight="14.4" x14ac:dyDescent="0.3"/>
  <sheetData>
    <row r="1" spans="1:14" x14ac:dyDescent="0.3">
      <c r="A1" s="86" t="s">
        <v>625</v>
      </c>
      <c r="B1" s="86"/>
      <c r="C1" s="86"/>
      <c r="D1" s="86"/>
      <c r="E1" s="86"/>
      <c r="F1" s="86"/>
      <c r="G1" s="86"/>
      <c r="H1" s="86"/>
      <c r="I1" s="86"/>
      <c r="J1" s="86"/>
      <c r="K1" s="86"/>
      <c r="L1" s="86"/>
      <c r="M1" s="86"/>
      <c r="N1" s="86"/>
    </row>
    <row r="3" spans="1:14" x14ac:dyDescent="0.3">
      <c r="A3" s="85" t="s">
        <v>619</v>
      </c>
      <c r="B3" s="85"/>
      <c r="C3" s="85"/>
      <c r="D3" s="85"/>
      <c r="E3" s="85"/>
      <c r="F3" s="85"/>
    </row>
    <row r="4" spans="1:14" x14ac:dyDescent="0.3">
      <c r="A4" s="85" t="s">
        <v>620</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F64D-F134-4B5D-9591-0EFAEEE78A94}">
  <dimension ref="A1:L4"/>
  <sheetViews>
    <sheetView workbookViewId="0">
      <selection sqref="A1:L4"/>
    </sheetView>
  </sheetViews>
  <sheetFormatPr baseColWidth="10" defaultRowHeight="14.4" x14ac:dyDescent="0.3"/>
  <sheetData>
    <row r="1" spans="1:12" x14ac:dyDescent="0.3">
      <c r="A1" s="86" t="s">
        <v>629</v>
      </c>
      <c r="B1" s="86"/>
      <c r="C1" s="86"/>
      <c r="D1" s="86"/>
      <c r="E1" s="86"/>
      <c r="F1" s="86"/>
      <c r="G1" s="86"/>
      <c r="H1" s="86"/>
      <c r="I1" s="86"/>
      <c r="J1" s="86"/>
      <c r="K1" s="86"/>
      <c r="L1" s="86"/>
    </row>
    <row r="3" spans="1:12" x14ac:dyDescent="0.3">
      <c r="A3" s="85" t="s">
        <v>627</v>
      </c>
      <c r="B3" s="85"/>
      <c r="C3" s="85"/>
      <c r="D3" s="85"/>
      <c r="E3" s="85"/>
      <c r="F3" s="85"/>
      <c r="G3" s="85"/>
    </row>
    <row r="4" spans="1:12" x14ac:dyDescent="0.3">
      <c r="A4" s="85" t="s">
        <v>626</v>
      </c>
      <c r="B4" s="85"/>
      <c r="C4" s="85"/>
      <c r="D4" s="85"/>
      <c r="E4" s="85"/>
      <c r="F4" s="85"/>
      <c r="G4" s="85"/>
    </row>
  </sheetData>
  <mergeCells count="3">
    <mergeCell ref="A1:L1"/>
    <mergeCell ref="A3:G3"/>
    <mergeCell ref="A4:G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DD8A4-8EFD-4ED3-9022-9B21CC26E0B9}">
  <dimension ref="A1:N4"/>
  <sheetViews>
    <sheetView workbookViewId="0">
      <selection sqref="A1:N4"/>
    </sheetView>
  </sheetViews>
  <sheetFormatPr baseColWidth="10" defaultRowHeight="14.4" x14ac:dyDescent="0.3"/>
  <sheetData>
    <row r="1" spans="1:14" x14ac:dyDescent="0.3">
      <c r="A1" s="86" t="s">
        <v>628</v>
      </c>
      <c r="B1" s="86"/>
      <c r="C1" s="86"/>
      <c r="D1" s="86"/>
      <c r="E1" s="86"/>
      <c r="F1" s="86"/>
      <c r="G1" s="86"/>
      <c r="H1" s="86"/>
      <c r="I1" s="86"/>
      <c r="J1" s="86"/>
      <c r="K1" s="86"/>
      <c r="L1" s="86"/>
      <c r="M1" s="86"/>
      <c r="N1" s="86"/>
    </row>
    <row r="3" spans="1:14" x14ac:dyDescent="0.3">
      <c r="A3" s="85" t="s">
        <v>579</v>
      </c>
      <c r="B3" s="85"/>
      <c r="C3" s="85"/>
      <c r="D3" s="85"/>
      <c r="E3" s="85"/>
      <c r="F3" s="85"/>
    </row>
    <row r="4" spans="1:14" x14ac:dyDescent="0.3">
      <c r="A4" s="85" t="s">
        <v>578</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FB2E7-A506-43B0-B99C-BD182B16B142}">
  <dimension ref="A1:P7"/>
  <sheetViews>
    <sheetView workbookViewId="0">
      <selection activeCell="D16" sqref="D16"/>
    </sheetView>
  </sheetViews>
  <sheetFormatPr baseColWidth="10" defaultRowHeight="14.4" x14ac:dyDescent="0.3"/>
  <sheetData>
    <row r="1" spans="1:16" x14ac:dyDescent="0.3">
      <c r="A1" s="86" t="s">
        <v>630</v>
      </c>
      <c r="B1" s="86"/>
      <c r="C1" s="86"/>
      <c r="D1" s="86"/>
      <c r="E1" s="86"/>
      <c r="F1" s="86"/>
      <c r="G1" s="86"/>
      <c r="H1" s="86"/>
      <c r="I1" s="86"/>
      <c r="J1" s="86"/>
      <c r="K1" s="86"/>
      <c r="L1" s="86"/>
      <c r="M1" s="86"/>
      <c r="N1" s="86"/>
      <c r="O1" s="86"/>
      <c r="P1" s="86"/>
    </row>
    <row r="3" spans="1:16" x14ac:dyDescent="0.3">
      <c r="A3" s="85" t="s">
        <v>627</v>
      </c>
      <c r="B3" s="85"/>
      <c r="C3" s="85"/>
      <c r="D3" s="85"/>
      <c r="E3" s="85"/>
      <c r="F3" s="85"/>
      <c r="G3" s="85"/>
    </row>
    <row r="4" spans="1:16" x14ac:dyDescent="0.3">
      <c r="A4" s="85" t="s">
        <v>626</v>
      </c>
      <c r="B4" s="85"/>
      <c r="C4" s="85"/>
      <c r="D4" s="85"/>
      <c r="E4" s="85"/>
      <c r="F4" s="85"/>
      <c r="G4" s="85"/>
    </row>
    <row r="6" spans="1:16" x14ac:dyDescent="0.3">
      <c r="A6" s="85" t="s">
        <v>579</v>
      </c>
      <c r="B6" s="85"/>
      <c r="C6" s="85"/>
      <c r="D6" s="85"/>
      <c r="E6" s="85"/>
      <c r="F6" s="85"/>
    </row>
    <row r="7" spans="1:16" x14ac:dyDescent="0.3">
      <c r="A7" s="85" t="s">
        <v>578</v>
      </c>
      <c r="B7" s="85"/>
      <c r="C7" s="85"/>
      <c r="D7" s="85"/>
      <c r="E7" s="85"/>
      <c r="F7" s="85"/>
      <c r="G7" s="85"/>
      <c r="H7" s="85"/>
      <c r="I7" s="85"/>
      <c r="J7" s="85"/>
      <c r="K7" s="85"/>
      <c r="L7" s="85"/>
      <c r="M7" s="85"/>
    </row>
  </sheetData>
  <mergeCells count="5">
    <mergeCell ref="A3:G3"/>
    <mergeCell ref="A4:G4"/>
    <mergeCell ref="A1:P1"/>
    <mergeCell ref="A6:F6"/>
    <mergeCell ref="A7:M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4D92-6C56-489E-8464-F00C296D7C75}">
  <dimension ref="A1:N4"/>
  <sheetViews>
    <sheetView workbookViewId="0">
      <selection activeCell="I16" sqref="I16"/>
    </sheetView>
  </sheetViews>
  <sheetFormatPr baseColWidth="10" defaultRowHeight="14.4" x14ac:dyDescent="0.3"/>
  <sheetData>
    <row r="1" spans="1:14" x14ac:dyDescent="0.3">
      <c r="A1" s="86" t="s">
        <v>631</v>
      </c>
      <c r="B1" s="86"/>
      <c r="C1" s="86"/>
      <c r="D1" s="86"/>
      <c r="E1" s="86"/>
      <c r="F1" s="86"/>
      <c r="G1" s="86"/>
      <c r="H1" s="86"/>
      <c r="I1" s="86"/>
      <c r="J1" s="86"/>
      <c r="K1" s="86"/>
      <c r="L1" s="86"/>
      <c r="M1" s="86"/>
      <c r="N1" s="86"/>
    </row>
    <row r="3" spans="1:14" x14ac:dyDescent="0.3">
      <c r="A3" s="85" t="s">
        <v>584</v>
      </c>
      <c r="B3" s="85"/>
      <c r="C3" s="85"/>
      <c r="D3" s="85"/>
      <c r="E3" s="85"/>
      <c r="F3" s="85"/>
    </row>
    <row r="4" spans="1:14" x14ac:dyDescent="0.3">
      <c r="A4" s="85" t="s">
        <v>632</v>
      </c>
      <c r="B4" s="85"/>
      <c r="C4" s="85"/>
      <c r="D4" s="85"/>
      <c r="E4" s="85"/>
      <c r="F4" s="85"/>
      <c r="G4" s="85"/>
      <c r="H4" s="85"/>
      <c r="I4" s="85"/>
      <c r="J4" s="85"/>
      <c r="K4" s="85"/>
      <c r="L4" s="85"/>
      <c r="M4" s="85"/>
    </row>
  </sheetData>
  <mergeCells count="3">
    <mergeCell ref="A1:N1"/>
    <mergeCell ref="A3:F3"/>
    <mergeCell ref="A4:M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4AE47-19E2-4E70-A47F-088A3F854208}">
  <dimension ref="A1:H18"/>
  <sheetViews>
    <sheetView workbookViewId="0">
      <selection activeCell="A13" sqref="A13:C14"/>
    </sheetView>
  </sheetViews>
  <sheetFormatPr baseColWidth="10" defaultRowHeight="14.4" x14ac:dyDescent="0.3"/>
  <cols>
    <col min="3" max="3" width="13.5546875" bestFit="1" customWidth="1"/>
    <col min="7" max="7" width="14.21875" bestFit="1" customWidth="1"/>
  </cols>
  <sheetData>
    <row r="1" spans="1:8" x14ac:dyDescent="0.3">
      <c r="B1" s="93" t="s">
        <v>266</v>
      </c>
      <c r="C1" s="93"/>
      <c r="F1" s="93" t="s">
        <v>268</v>
      </c>
      <c r="G1" s="93"/>
    </row>
    <row r="2" spans="1:8" x14ac:dyDescent="0.3">
      <c r="B2" s="59" t="s">
        <v>264</v>
      </c>
      <c r="C2" s="59" t="s">
        <v>265</v>
      </c>
      <c r="F2" s="59" t="s">
        <v>228</v>
      </c>
      <c r="G2" s="59" t="s">
        <v>52</v>
      </c>
    </row>
    <row r="3" spans="1:8" x14ac:dyDescent="0.3">
      <c r="A3" s="91" t="s">
        <v>42</v>
      </c>
      <c r="B3" s="31">
        <v>118.924233</v>
      </c>
      <c r="C3" s="31">
        <v>82.294050900000002</v>
      </c>
      <c r="E3" s="107" t="s">
        <v>42</v>
      </c>
      <c r="F3" s="1">
        <v>109.137674</v>
      </c>
      <c r="G3" s="1">
        <v>145.72479999999999</v>
      </c>
    </row>
    <row r="4" spans="1:8" x14ac:dyDescent="0.3">
      <c r="A4" s="91"/>
      <c r="B4" s="31">
        <v>95.893860799999999</v>
      </c>
      <c r="C4" s="31">
        <v>79.6169285</v>
      </c>
      <c r="E4" s="107"/>
      <c r="F4" s="1">
        <v>93.141084199999995</v>
      </c>
      <c r="G4" s="1">
        <v>180.09885700000001</v>
      </c>
    </row>
    <row r="5" spans="1:8" x14ac:dyDescent="0.3">
      <c r="A5" s="91"/>
      <c r="B5" s="31">
        <v>85.181905900000004</v>
      </c>
      <c r="C5" s="31">
        <v>84.510373400000006</v>
      </c>
      <c r="E5" s="107"/>
      <c r="F5" s="1">
        <v>103.424689</v>
      </c>
      <c r="G5" s="1">
        <v>92.007969799999998</v>
      </c>
    </row>
    <row r="6" spans="1:8" x14ac:dyDescent="0.3">
      <c r="A6" s="91" t="s">
        <v>43</v>
      </c>
      <c r="B6" s="31">
        <v>99.242235199999996</v>
      </c>
      <c r="C6" s="31">
        <v>113.992576</v>
      </c>
      <c r="E6" s="107"/>
      <c r="F6" s="1">
        <v>94.296552800000001</v>
      </c>
      <c r="G6" s="1">
        <v>65.820341099999993</v>
      </c>
    </row>
    <row r="7" spans="1:8" x14ac:dyDescent="0.3">
      <c r="A7" s="91"/>
      <c r="B7" s="31">
        <v>136.31299100000001</v>
      </c>
      <c r="C7" s="31">
        <v>93.138984399999998</v>
      </c>
      <c r="E7" s="107" t="s">
        <v>43</v>
      </c>
      <c r="F7" s="1">
        <v>87.942606499999997</v>
      </c>
      <c r="G7" s="1">
        <v>62.243741200000002</v>
      </c>
    </row>
    <row r="8" spans="1:8" x14ac:dyDescent="0.3">
      <c r="A8" s="91"/>
      <c r="B8" s="31">
        <v>64.444773400000003</v>
      </c>
      <c r="C8" s="31">
        <v>85.578718600000002</v>
      </c>
      <c r="E8" s="107"/>
      <c r="F8" s="1">
        <v>78.811222599999994</v>
      </c>
      <c r="G8" s="1">
        <v>214.26328699999999</v>
      </c>
    </row>
    <row r="9" spans="1:8" x14ac:dyDescent="0.3">
      <c r="A9" s="91" t="s">
        <v>44</v>
      </c>
      <c r="B9" s="31">
        <v>111.186937</v>
      </c>
      <c r="C9" s="31">
        <v>65.863684399999997</v>
      </c>
      <c r="E9" s="107"/>
      <c r="F9" s="1">
        <v>112.40625300000001</v>
      </c>
      <c r="G9" s="1">
        <v>117.411357</v>
      </c>
    </row>
    <row r="10" spans="1:8" x14ac:dyDescent="0.3">
      <c r="A10" s="91"/>
      <c r="B10" s="31">
        <v>84.225199500000002</v>
      </c>
      <c r="C10" s="31">
        <v>89.964838200000003</v>
      </c>
      <c r="E10" s="107"/>
      <c r="F10" s="1">
        <v>120.839918</v>
      </c>
      <c r="G10" s="1">
        <v>108.389567</v>
      </c>
    </row>
    <row r="11" spans="1:8" x14ac:dyDescent="0.3">
      <c r="A11" s="91"/>
      <c r="B11" s="31">
        <v>104.587864</v>
      </c>
      <c r="C11" s="31">
        <v>62.983209899999999</v>
      </c>
    </row>
    <row r="13" spans="1:8" ht="30.6" customHeight="1" x14ac:dyDescent="0.3">
      <c r="A13" s="105" t="s">
        <v>152</v>
      </c>
      <c r="B13" s="105"/>
      <c r="C13" s="105"/>
      <c r="F13" s="105" t="s">
        <v>152</v>
      </c>
      <c r="G13" s="105"/>
      <c r="H13" s="105"/>
    </row>
    <row r="14" spans="1:8" x14ac:dyDescent="0.3">
      <c r="A14" s="43" t="s">
        <v>267</v>
      </c>
      <c r="F14" s="43" t="s">
        <v>269</v>
      </c>
    </row>
    <row r="18" spans="4:4" x14ac:dyDescent="0.3">
      <c r="D18" s="8"/>
    </row>
  </sheetData>
  <mergeCells count="9">
    <mergeCell ref="A3:A5"/>
    <mergeCell ref="A6:A8"/>
    <mergeCell ref="A9:A11"/>
    <mergeCell ref="A13:C13"/>
    <mergeCell ref="F1:G1"/>
    <mergeCell ref="E3:E6"/>
    <mergeCell ref="E7:E10"/>
    <mergeCell ref="F13:H13"/>
    <mergeCell ref="B1:C1"/>
  </mergeCells>
  <phoneticPr fontId="17" type="noConversion"/>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2243-DAAB-4F39-B997-32913928C66D}">
  <dimension ref="A1:N28"/>
  <sheetViews>
    <sheetView workbookViewId="0">
      <selection activeCell="A13" sqref="A13:D15"/>
    </sheetView>
  </sheetViews>
  <sheetFormatPr baseColWidth="10" defaultRowHeight="14.4" x14ac:dyDescent="0.3"/>
  <sheetData>
    <row r="1" spans="1:14" x14ac:dyDescent="0.3">
      <c r="A1" s="92" t="s">
        <v>271</v>
      </c>
      <c r="B1" s="92"/>
      <c r="C1" s="92"/>
      <c r="F1" s="92" t="s">
        <v>55</v>
      </c>
      <c r="G1" s="92"/>
      <c r="H1" s="92"/>
      <c r="K1" s="92" t="s">
        <v>277</v>
      </c>
      <c r="L1" s="92"/>
      <c r="M1" s="92"/>
    </row>
    <row r="2" spans="1:14" x14ac:dyDescent="0.3">
      <c r="A2" s="59" t="s">
        <v>272</v>
      </c>
      <c r="B2" s="59" t="s">
        <v>51</v>
      </c>
      <c r="C2" s="59" t="s">
        <v>52</v>
      </c>
      <c r="F2" s="59" t="s">
        <v>272</v>
      </c>
      <c r="G2" s="59" t="s">
        <v>51</v>
      </c>
      <c r="H2" s="59" t="s">
        <v>52</v>
      </c>
      <c r="K2" s="59" t="s">
        <v>272</v>
      </c>
      <c r="L2" s="59" t="s">
        <v>51</v>
      </c>
      <c r="M2" s="59" t="s">
        <v>52</v>
      </c>
    </row>
    <row r="3" spans="1:14" x14ac:dyDescent="0.3">
      <c r="A3" s="1">
        <v>28.5</v>
      </c>
      <c r="B3" s="1">
        <v>26.5</v>
      </c>
      <c r="C3" s="1">
        <v>27.6</v>
      </c>
      <c r="F3" s="1">
        <v>5.3</v>
      </c>
      <c r="G3" s="1">
        <v>13.8</v>
      </c>
      <c r="H3" s="1">
        <v>10.9</v>
      </c>
      <c r="K3" s="1">
        <v>0</v>
      </c>
      <c r="L3" s="1">
        <v>9</v>
      </c>
      <c r="M3" s="1">
        <v>6</v>
      </c>
    </row>
    <row r="4" spans="1:14" x14ac:dyDescent="0.3">
      <c r="A4" s="1">
        <v>31.7</v>
      </c>
      <c r="B4" s="1">
        <v>23.5</v>
      </c>
      <c r="C4" s="1">
        <v>29.5</v>
      </c>
      <c r="F4" s="1">
        <v>5</v>
      </c>
      <c r="G4" s="1">
        <v>12.4</v>
      </c>
      <c r="H4" s="1">
        <v>8</v>
      </c>
      <c r="K4" s="1">
        <v>0</v>
      </c>
      <c r="L4" s="1">
        <v>16</v>
      </c>
      <c r="M4" s="1">
        <v>3</v>
      </c>
    </row>
    <row r="5" spans="1:14" x14ac:dyDescent="0.3">
      <c r="A5" s="1">
        <v>34.4</v>
      </c>
      <c r="B5" s="1">
        <v>26.5</v>
      </c>
      <c r="C5" s="1">
        <v>31.7</v>
      </c>
      <c r="F5" s="1">
        <v>4.5999999999999996</v>
      </c>
      <c r="G5" s="1">
        <v>10</v>
      </c>
      <c r="H5" s="1">
        <v>8.6999999999999993</v>
      </c>
      <c r="K5" s="1">
        <v>0</v>
      </c>
      <c r="L5" s="1">
        <v>15</v>
      </c>
      <c r="M5" s="1">
        <v>4</v>
      </c>
    </row>
    <row r="6" spans="1:14" x14ac:dyDescent="0.3">
      <c r="A6" s="1">
        <v>30.8</v>
      </c>
      <c r="B6" s="1">
        <v>27.3</v>
      </c>
      <c r="C6" s="1">
        <v>30.9</v>
      </c>
      <c r="F6" s="1">
        <v>4.5999999999999996</v>
      </c>
      <c r="G6" s="1">
        <v>12.9</v>
      </c>
      <c r="H6" s="1">
        <v>7.8</v>
      </c>
      <c r="K6" s="1">
        <v>0</v>
      </c>
      <c r="L6" s="1">
        <v>5</v>
      </c>
      <c r="M6" s="1">
        <v>5</v>
      </c>
    </row>
    <row r="7" spans="1:14" x14ac:dyDescent="0.3">
      <c r="A7" s="1">
        <v>31.9</v>
      </c>
      <c r="B7" s="1">
        <v>23.6</v>
      </c>
      <c r="C7" s="1">
        <v>28.8</v>
      </c>
      <c r="F7" s="1">
        <v>4.8</v>
      </c>
      <c r="G7" s="1">
        <v>9.8000000000000007</v>
      </c>
      <c r="H7" s="1">
        <v>8.8000000000000007</v>
      </c>
      <c r="K7" s="1">
        <v>0</v>
      </c>
      <c r="L7" s="1">
        <v>14</v>
      </c>
      <c r="M7" s="1">
        <v>3</v>
      </c>
    </row>
    <row r="8" spans="1:14" x14ac:dyDescent="0.3">
      <c r="A8" s="1"/>
      <c r="B8" s="1">
        <v>28</v>
      </c>
      <c r="C8" s="1">
        <v>28.8</v>
      </c>
      <c r="F8" s="1"/>
      <c r="G8" s="1">
        <v>10.1</v>
      </c>
      <c r="H8" s="1">
        <v>9.6999999999999993</v>
      </c>
      <c r="K8" s="1"/>
      <c r="L8" s="1">
        <v>15</v>
      </c>
      <c r="M8" s="1">
        <v>6</v>
      </c>
    </row>
    <row r="9" spans="1:14" x14ac:dyDescent="0.3">
      <c r="A9" s="1"/>
      <c r="B9" s="1">
        <v>24.5</v>
      </c>
      <c r="C9" s="1">
        <v>26.8</v>
      </c>
      <c r="F9" s="1"/>
      <c r="G9" s="1">
        <v>10.5</v>
      </c>
      <c r="H9" s="1">
        <v>7.9</v>
      </c>
      <c r="K9" s="1"/>
      <c r="L9" s="1">
        <v>15</v>
      </c>
      <c r="M9" s="1">
        <v>8</v>
      </c>
    </row>
    <row r="10" spans="1:14" x14ac:dyDescent="0.3">
      <c r="A10" s="1"/>
      <c r="B10" s="1">
        <v>27.2</v>
      </c>
      <c r="C10" s="1"/>
      <c r="F10" s="1"/>
      <c r="G10" s="1">
        <v>10.7</v>
      </c>
      <c r="H10" s="1"/>
      <c r="K10" s="1"/>
      <c r="L10" s="1">
        <v>14</v>
      </c>
      <c r="M10" s="1"/>
    </row>
    <row r="11" spans="1:14" x14ac:dyDescent="0.3">
      <c r="A11" s="1"/>
      <c r="B11" s="1">
        <v>25.8</v>
      </c>
      <c r="C11" s="1"/>
      <c r="F11" s="1"/>
      <c r="G11" s="1">
        <v>10.9</v>
      </c>
      <c r="H11" s="1"/>
      <c r="K11" s="1"/>
      <c r="L11" s="1">
        <v>16</v>
      </c>
      <c r="M11" s="1"/>
    </row>
    <row r="13" spans="1:14" ht="29.4" customHeight="1" x14ac:dyDescent="0.3">
      <c r="A13" s="99" t="s">
        <v>56</v>
      </c>
      <c r="B13" s="99"/>
      <c r="C13" s="99"/>
      <c r="D13" s="99"/>
      <c r="F13" s="99" t="s">
        <v>56</v>
      </c>
      <c r="G13" s="99"/>
      <c r="H13" s="99"/>
      <c r="I13" s="99"/>
      <c r="K13" s="99" t="s">
        <v>56</v>
      </c>
      <c r="L13" s="99"/>
      <c r="M13" s="99"/>
      <c r="N13" s="99"/>
    </row>
    <row r="14" spans="1:14" x14ac:dyDescent="0.3">
      <c r="A14" s="9" t="s">
        <v>273</v>
      </c>
      <c r="C14" s="8"/>
      <c r="D14" s="8"/>
      <c r="F14" s="9" t="s">
        <v>273</v>
      </c>
      <c r="H14" s="8"/>
      <c r="I14" s="8"/>
      <c r="K14" s="9" t="s">
        <v>273</v>
      </c>
      <c r="M14" s="8"/>
      <c r="N14" s="8"/>
    </row>
    <row r="15" spans="1:14" x14ac:dyDescent="0.3">
      <c r="A15" s="9" t="s">
        <v>274</v>
      </c>
      <c r="C15" s="8"/>
      <c r="D15" s="8"/>
      <c r="F15" s="9" t="s">
        <v>276</v>
      </c>
      <c r="H15" s="8"/>
      <c r="I15" s="8"/>
      <c r="K15" s="9" t="s">
        <v>275</v>
      </c>
      <c r="M15" s="8"/>
      <c r="N15" s="8"/>
    </row>
    <row r="17" spans="1:7" x14ac:dyDescent="0.3">
      <c r="C17" s="8"/>
    </row>
    <row r="18" spans="1:7" x14ac:dyDescent="0.3">
      <c r="A18" s="92" t="s">
        <v>68</v>
      </c>
      <c r="B18" s="92"/>
      <c r="C18" s="92"/>
      <c r="G18" s="8"/>
    </row>
    <row r="19" spans="1:7" x14ac:dyDescent="0.3">
      <c r="A19" s="59" t="s">
        <v>272</v>
      </c>
      <c r="B19" s="59" t="s">
        <v>51</v>
      </c>
      <c r="C19" s="59" t="s">
        <v>52</v>
      </c>
      <c r="G19" s="8"/>
    </row>
    <row r="20" spans="1:7" x14ac:dyDescent="0.3">
      <c r="A20" s="1">
        <v>0.28999999999999998</v>
      </c>
      <c r="B20" s="1">
        <v>3.23</v>
      </c>
      <c r="C20" s="1">
        <v>0.68</v>
      </c>
      <c r="G20" s="8"/>
    </row>
    <row r="21" spans="1:7" x14ac:dyDescent="0.3">
      <c r="A21" s="1">
        <v>0.02</v>
      </c>
      <c r="B21" s="1">
        <v>3.36</v>
      </c>
      <c r="C21" s="1">
        <v>0.87</v>
      </c>
    </row>
    <row r="22" spans="1:7" x14ac:dyDescent="0.3">
      <c r="A22" s="1">
        <v>0.2</v>
      </c>
      <c r="B22" s="1">
        <v>4.4000000000000004</v>
      </c>
      <c r="C22" s="1">
        <v>0.92</v>
      </c>
    </row>
    <row r="23" spans="1:7" x14ac:dyDescent="0.3">
      <c r="A23" s="1">
        <v>0.27</v>
      </c>
      <c r="B23" s="1">
        <v>4.4000000000000004</v>
      </c>
      <c r="C23" s="1">
        <v>0.46</v>
      </c>
    </row>
    <row r="24" spans="1:7" x14ac:dyDescent="0.3">
      <c r="A24" s="1"/>
      <c r="B24" s="1">
        <v>4.09</v>
      </c>
      <c r="C24" s="1">
        <v>0.64</v>
      </c>
    </row>
    <row r="26" spans="1:7" ht="14.4" customHeight="1" x14ac:dyDescent="0.3">
      <c r="A26" s="99" t="s">
        <v>56</v>
      </c>
      <c r="B26" s="99"/>
      <c r="C26" s="99"/>
      <c r="D26" s="99"/>
    </row>
    <row r="27" spans="1:7" x14ac:dyDescent="0.3">
      <c r="A27" s="9" t="s">
        <v>273</v>
      </c>
      <c r="C27" s="8"/>
      <c r="D27" s="8"/>
    </row>
    <row r="28" spans="1:7" x14ac:dyDescent="0.3">
      <c r="A28" s="9" t="s">
        <v>275</v>
      </c>
      <c r="C28" s="8"/>
      <c r="D28" s="8"/>
    </row>
  </sheetData>
  <mergeCells count="8">
    <mergeCell ref="K1:M1"/>
    <mergeCell ref="K13:N13"/>
    <mergeCell ref="A18:C18"/>
    <mergeCell ref="A26:D26"/>
    <mergeCell ref="A1:C1"/>
    <mergeCell ref="A13:D13"/>
    <mergeCell ref="F1:H1"/>
    <mergeCell ref="F13:I1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C18EB-A498-4F09-A4EA-8B0E688DFE11}">
  <dimension ref="A1:S30"/>
  <sheetViews>
    <sheetView workbookViewId="0">
      <selection sqref="A1:D14"/>
    </sheetView>
  </sheetViews>
  <sheetFormatPr baseColWidth="10" defaultRowHeight="14.4" x14ac:dyDescent="0.3"/>
  <sheetData>
    <row r="1" spans="1:14" x14ac:dyDescent="0.3">
      <c r="A1" s="92" t="s">
        <v>86</v>
      </c>
      <c r="B1" s="92"/>
      <c r="C1" s="92"/>
      <c r="F1" s="92" t="s">
        <v>279</v>
      </c>
      <c r="G1" s="92"/>
      <c r="H1" s="92"/>
      <c r="K1" s="92" t="s">
        <v>281</v>
      </c>
      <c r="L1" s="92"/>
      <c r="M1" s="92"/>
    </row>
    <row r="2" spans="1:14" x14ac:dyDescent="0.3">
      <c r="A2" s="59" t="s">
        <v>272</v>
      </c>
      <c r="B2" s="59" t="s">
        <v>51</v>
      </c>
      <c r="C2" s="59" t="s">
        <v>52</v>
      </c>
      <c r="F2" s="59" t="s">
        <v>272</v>
      </c>
      <c r="G2" s="59" t="s">
        <v>51</v>
      </c>
      <c r="H2" s="59" t="s">
        <v>52</v>
      </c>
      <c r="K2" s="59" t="s">
        <v>272</v>
      </c>
      <c r="L2" s="59" t="s">
        <v>51</v>
      </c>
      <c r="M2" s="59" t="s">
        <v>52</v>
      </c>
    </row>
    <row r="3" spans="1:14" x14ac:dyDescent="0.3">
      <c r="A3" s="1">
        <v>0.35</v>
      </c>
      <c r="B3" s="1">
        <v>11</v>
      </c>
      <c r="C3" s="1">
        <v>9.3000000000000007</v>
      </c>
      <c r="F3" s="1">
        <v>0.01</v>
      </c>
      <c r="G3" s="1">
        <v>1.4</v>
      </c>
      <c r="H3" s="1">
        <v>0.3</v>
      </c>
      <c r="K3" s="1">
        <v>214.97</v>
      </c>
      <c r="L3" s="1">
        <v>662.58</v>
      </c>
      <c r="M3" s="1">
        <v>705.99</v>
      </c>
    </row>
    <row r="4" spans="1:14" x14ac:dyDescent="0.3">
      <c r="A4" s="1">
        <v>0.33</v>
      </c>
      <c r="B4" s="1">
        <v>20</v>
      </c>
      <c r="C4" s="1">
        <v>12</v>
      </c>
      <c r="F4" s="1">
        <v>0.05</v>
      </c>
      <c r="G4" s="1">
        <v>1.5</v>
      </c>
      <c r="H4" s="1">
        <v>0.4</v>
      </c>
      <c r="K4" s="1">
        <v>60.23</v>
      </c>
      <c r="L4" s="1">
        <v>1048.94</v>
      </c>
      <c r="M4" s="1">
        <v>662.58</v>
      </c>
    </row>
    <row r="5" spans="1:14" x14ac:dyDescent="0.3">
      <c r="A5" s="1">
        <v>0.43</v>
      </c>
      <c r="B5" s="1">
        <v>15.5</v>
      </c>
      <c r="C5" s="1">
        <v>12</v>
      </c>
      <c r="F5" s="1">
        <v>0.02</v>
      </c>
      <c r="G5" s="1">
        <v>2</v>
      </c>
      <c r="H5" s="1">
        <v>0.45</v>
      </c>
      <c r="K5" s="1">
        <v>60.23</v>
      </c>
      <c r="L5" s="1">
        <v>1818.64</v>
      </c>
      <c r="M5" s="1">
        <v>1138.8399999999999</v>
      </c>
    </row>
    <row r="6" spans="1:14" x14ac:dyDescent="0.3">
      <c r="A6" s="1">
        <v>0.55000000000000004</v>
      </c>
      <c r="B6" s="1">
        <v>13.8</v>
      </c>
      <c r="C6" s="1">
        <v>10</v>
      </c>
      <c r="F6" s="1">
        <v>0.03</v>
      </c>
      <c r="G6" s="1">
        <v>2.4500000000000002</v>
      </c>
      <c r="H6" s="1">
        <v>0.36</v>
      </c>
      <c r="K6" s="1"/>
      <c r="L6" s="1">
        <v>1446.08</v>
      </c>
      <c r="M6" s="1">
        <v>214.83</v>
      </c>
    </row>
    <row r="7" spans="1:14" x14ac:dyDescent="0.3">
      <c r="A7" s="1">
        <v>0.31</v>
      </c>
      <c r="B7" s="1">
        <v>15.4</v>
      </c>
      <c r="C7" s="1">
        <v>11</v>
      </c>
      <c r="F7" s="1"/>
      <c r="G7" s="1">
        <v>0.9</v>
      </c>
      <c r="H7" s="1">
        <v>0.2</v>
      </c>
      <c r="K7" s="1"/>
      <c r="L7" s="1">
        <v>1138.8399999999999</v>
      </c>
      <c r="M7" s="1">
        <v>542.12</v>
      </c>
    </row>
    <row r="8" spans="1:14" x14ac:dyDescent="0.3">
      <c r="A8" s="1"/>
      <c r="B8" s="1">
        <v>17.600000000000001</v>
      </c>
      <c r="C8" s="1">
        <v>13</v>
      </c>
      <c r="F8" s="1"/>
      <c r="G8" s="1">
        <v>1</v>
      </c>
      <c r="H8" s="1">
        <v>0.4</v>
      </c>
      <c r="K8" s="1"/>
      <c r="L8" s="1">
        <v>1715.75</v>
      </c>
      <c r="M8" s="1">
        <v>643.21</v>
      </c>
    </row>
    <row r="9" spans="1:14" x14ac:dyDescent="0.3">
      <c r="A9" s="1"/>
      <c r="B9" s="1">
        <v>11.8</v>
      </c>
      <c r="C9" s="1">
        <v>12</v>
      </c>
      <c r="F9" s="39"/>
      <c r="G9" s="39"/>
      <c r="H9" s="39"/>
      <c r="K9" s="1"/>
      <c r="L9" s="1">
        <v>832.03</v>
      </c>
      <c r="M9" s="1"/>
    </row>
    <row r="10" spans="1:14" x14ac:dyDescent="0.3">
      <c r="A10" s="1"/>
      <c r="B10" s="1">
        <v>16.399999999999999</v>
      </c>
      <c r="C10" s="1"/>
      <c r="F10" s="39"/>
      <c r="G10" s="39"/>
      <c r="H10" s="39"/>
      <c r="K10" s="39"/>
      <c r="L10" s="39"/>
      <c r="M10" s="39"/>
    </row>
    <row r="11" spans="1:14" x14ac:dyDescent="0.3">
      <c r="F11" s="74"/>
      <c r="G11" s="74"/>
      <c r="H11" s="74"/>
      <c r="K11" s="74"/>
      <c r="L11" s="74"/>
      <c r="M11" s="74"/>
    </row>
    <row r="12" spans="1:14" ht="34.799999999999997" customHeight="1" x14ac:dyDescent="0.3">
      <c r="A12" s="99" t="s">
        <v>56</v>
      </c>
      <c r="B12" s="99"/>
      <c r="C12" s="99"/>
      <c r="D12" s="99"/>
      <c r="F12" s="99" t="s">
        <v>56</v>
      </c>
      <c r="G12" s="99"/>
      <c r="H12" s="99"/>
      <c r="I12" s="99"/>
      <c r="K12" s="99" t="s">
        <v>56</v>
      </c>
      <c r="L12" s="99"/>
      <c r="M12" s="99"/>
      <c r="N12" s="99"/>
    </row>
    <row r="13" spans="1:14" ht="14.4" customHeight="1" x14ac:dyDescent="0.3">
      <c r="A13" s="9" t="s">
        <v>273</v>
      </c>
      <c r="C13" s="8"/>
      <c r="D13" s="8"/>
      <c r="F13" s="9" t="s">
        <v>273</v>
      </c>
      <c r="H13" s="8"/>
      <c r="I13" s="8"/>
      <c r="K13" s="9" t="s">
        <v>282</v>
      </c>
      <c r="M13" s="8"/>
      <c r="N13" s="8"/>
    </row>
    <row r="14" spans="1:14" x14ac:dyDescent="0.3">
      <c r="A14" s="9" t="s">
        <v>278</v>
      </c>
      <c r="C14" s="8"/>
      <c r="D14" s="8"/>
      <c r="F14" s="9" t="s">
        <v>280</v>
      </c>
      <c r="H14" s="8"/>
      <c r="I14" s="8"/>
      <c r="K14" s="9" t="s">
        <v>283</v>
      </c>
      <c r="M14" s="8"/>
      <c r="N14" s="8"/>
    </row>
    <row r="15" spans="1:14" x14ac:dyDescent="0.3">
      <c r="A15" s="9"/>
      <c r="C15" s="8"/>
      <c r="D15" s="8"/>
    </row>
    <row r="17" spans="1:19" x14ac:dyDescent="0.3">
      <c r="A17" s="92" t="s">
        <v>284</v>
      </c>
      <c r="B17" s="92"/>
      <c r="C17" s="92"/>
      <c r="F17" s="92" t="s">
        <v>97</v>
      </c>
      <c r="G17" s="92"/>
      <c r="H17" s="92"/>
      <c r="K17" s="92" t="s">
        <v>287</v>
      </c>
      <c r="L17" s="92"/>
      <c r="M17" s="92"/>
      <c r="P17" s="92" t="s">
        <v>288</v>
      </c>
      <c r="Q17" s="92"/>
      <c r="R17" s="92"/>
    </row>
    <row r="18" spans="1:19" x14ac:dyDescent="0.3">
      <c r="A18" s="59" t="s">
        <v>272</v>
      </c>
      <c r="B18" s="59" t="s">
        <v>51</v>
      </c>
      <c r="C18" s="59" t="s">
        <v>52</v>
      </c>
      <c r="F18" s="59" t="s">
        <v>272</v>
      </c>
      <c r="G18" s="59" t="s">
        <v>51</v>
      </c>
      <c r="H18" s="59" t="s">
        <v>52</v>
      </c>
      <c r="K18" s="59" t="s">
        <v>272</v>
      </c>
      <c r="L18" s="59" t="s">
        <v>51</v>
      </c>
      <c r="M18" s="59" t="s">
        <v>52</v>
      </c>
      <c r="P18" s="59" t="s">
        <v>272</v>
      </c>
      <c r="Q18" s="59" t="s">
        <v>51</v>
      </c>
      <c r="R18" s="59" t="s">
        <v>52</v>
      </c>
    </row>
    <row r="19" spans="1:19" x14ac:dyDescent="0.3">
      <c r="A19" s="1">
        <v>1.59</v>
      </c>
      <c r="B19" s="1">
        <v>20.440000000000001</v>
      </c>
      <c r="C19" s="1">
        <v>2.36</v>
      </c>
      <c r="F19" s="1">
        <v>1.1399999999999999</v>
      </c>
      <c r="G19" s="1">
        <v>81.02</v>
      </c>
      <c r="H19" s="1">
        <v>20.81</v>
      </c>
      <c r="K19" s="1">
        <v>1.1100000000000001</v>
      </c>
      <c r="L19" s="1">
        <v>92.53</v>
      </c>
      <c r="M19" s="1">
        <v>35.36</v>
      </c>
      <c r="P19" s="1">
        <v>0.49</v>
      </c>
      <c r="Q19" s="1">
        <v>232.38</v>
      </c>
      <c r="R19" s="1">
        <v>93.62</v>
      </c>
    </row>
    <row r="20" spans="1:19" x14ac:dyDescent="0.3">
      <c r="A20" s="1">
        <v>0.52</v>
      </c>
      <c r="B20" s="1">
        <v>17.829999999999998</v>
      </c>
      <c r="C20" s="1">
        <v>9.98</v>
      </c>
      <c r="F20" s="1">
        <v>1.46</v>
      </c>
      <c r="G20" s="1">
        <v>56.01</v>
      </c>
      <c r="H20" s="1">
        <v>67.06</v>
      </c>
      <c r="K20" s="1">
        <v>0.66</v>
      </c>
      <c r="L20" s="1">
        <v>54.92</v>
      </c>
      <c r="M20" s="1">
        <v>31.86</v>
      </c>
      <c r="P20" s="1">
        <v>1.17</v>
      </c>
      <c r="Q20" s="1">
        <v>432.23</v>
      </c>
      <c r="R20" s="1">
        <v>221.91</v>
      </c>
    </row>
    <row r="21" spans="1:19" x14ac:dyDescent="0.3">
      <c r="A21" s="1">
        <v>1.28</v>
      </c>
      <c r="B21" s="1">
        <v>15.11</v>
      </c>
      <c r="C21" s="1">
        <v>1.63</v>
      </c>
      <c r="F21" s="1">
        <v>2.65</v>
      </c>
      <c r="G21" s="1">
        <v>88.09</v>
      </c>
      <c r="H21" s="1">
        <v>44.21</v>
      </c>
      <c r="K21" s="1">
        <v>0.61</v>
      </c>
      <c r="L21" s="1">
        <v>50.84</v>
      </c>
      <c r="M21" s="1">
        <v>28.34</v>
      </c>
      <c r="P21" s="1">
        <v>1.61</v>
      </c>
      <c r="Q21" s="1">
        <v>232.32</v>
      </c>
      <c r="R21" s="1">
        <v>195.83</v>
      </c>
    </row>
    <row r="22" spans="1:19" x14ac:dyDescent="0.3">
      <c r="A22" s="1">
        <v>0.76</v>
      </c>
      <c r="B22" s="1">
        <v>8.5500000000000007</v>
      </c>
      <c r="C22" s="1">
        <v>2.88</v>
      </c>
      <c r="F22" s="1">
        <v>0.55000000000000004</v>
      </c>
      <c r="G22" s="1">
        <v>107.39</v>
      </c>
      <c r="H22" s="1">
        <v>31.41</v>
      </c>
      <c r="K22" s="1">
        <v>1.1299999999999999</v>
      </c>
      <c r="L22" s="1">
        <v>93.74</v>
      </c>
      <c r="M22" s="1">
        <v>20.21</v>
      </c>
      <c r="P22" s="1">
        <v>0.98</v>
      </c>
      <c r="Q22" s="1">
        <v>573.9</v>
      </c>
      <c r="R22" s="1">
        <v>167.65</v>
      </c>
    </row>
    <row r="23" spans="1:19" x14ac:dyDescent="0.3">
      <c r="A23" s="1">
        <v>1.24</v>
      </c>
      <c r="B23" s="1">
        <v>8</v>
      </c>
      <c r="C23" s="1">
        <v>2.39</v>
      </c>
      <c r="F23" s="1">
        <v>0.41</v>
      </c>
      <c r="G23" s="1">
        <v>84.52</v>
      </c>
      <c r="H23" s="1">
        <v>45.18</v>
      </c>
      <c r="K23" s="1">
        <v>1.38</v>
      </c>
      <c r="L23" s="1">
        <v>114.82</v>
      </c>
      <c r="M23" s="1">
        <v>52.79</v>
      </c>
      <c r="P23" s="1">
        <v>1.1200000000000001</v>
      </c>
      <c r="Q23" s="1">
        <v>263.29000000000002</v>
      </c>
      <c r="R23" s="1">
        <v>225.66</v>
      </c>
    </row>
    <row r="24" spans="1:19" x14ac:dyDescent="0.3">
      <c r="A24" s="1"/>
      <c r="B24" s="1">
        <v>13.57</v>
      </c>
      <c r="C24" s="1">
        <v>5.59</v>
      </c>
      <c r="F24" s="1"/>
      <c r="G24" s="1">
        <v>90.17</v>
      </c>
      <c r="H24" s="1">
        <v>84.22</v>
      </c>
      <c r="K24" s="1"/>
      <c r="L24" s="1">
        <v>118.85</v>
      </c>
      <c r="M24" s="1">
        <v>33</v>
      </c>
      <c r="P24" s="1"/>
      <c r="Q24" s="1">
        <v>245.81</v>
      </c>
      <c r="R24" s="1">
        <v>135.91</v>
      </c>
    </row>
    <row r="25" spans="1:19" x14ac:dyDescent="0.3">
      <c r="A25" s="1"/>
      <c r="B25" s="1">
        <v>22.88</v>
      </c>
      <c r="C25" s="1">
        <v>8.5399999999999991</v>
      </c>
      <c r="F25" s="1"/>
      <c r="G25" s="1">
        <v>79.73</v>
      </c>
      <c r="H25" s="1">
        <v>65.67</v>
      </c>
      <c r="K25" s="1"/>
      <c r="L25" s="1">
        <v>94.23</v>
      </c>
      <c r="M25" s="1">
        <v>25.66</v>
      </c>
      <c r="P25" s="1"/>
      <c r="Q25" s="1">
        <v>219.49</v>
      </c>
      <c r="R25" s="1">
        <v>150.51</v>
      </c>
    </row>
    <row r="26" spans="1:19" x14ac:dyDescent="0.3">
      <c r="A26" s="39"/>
      <c r="B26" s="39"/>
      <c r="C26" s="39"/>
      <c r="F26" s="39"/>
      <c r="G26" s="39"/>
      <c r="H26" s="39"/>
      <c r="K26" s="39"/>
      <c r="L26" s="39"/>
      <c r="M26" s="39"/>
      <c r="P26" s="39"/>
      <c r="Q26" s="39"/>
      <c r="R26" s="39"/>
    </row>
    <row r="27" spans="1:19" ht="35.4" customHeight="1" x14ac:dyDescent="0.3">
      <c r="A27" s="105" t="s">
        <v>56</v>
      </c>
      <c r="B27" s="105"/>
      <c r="C27" s="105"/>
      <c r="D27" s="105"/>
      <c r="F27" s="105" t="s">
        <v>56</v>
      </c>
      <c r="G27" s="105"/>
      <c r="H27" s="105"/>
      <c r="I27" s="105"/>
      <c r="K27" s="105" t="s">
        <v>56</v>
      </c>
      <c r="L27" s="105"/>
      <c r="M27" s="105"/>
      <c r="N27" s="105"/>
      <c r="P27" s="105" t="s">
        <v>56</v>
      </c>
      <c r="Q27" s="105"/>
      <c r="R27" s="105"/>
      <c r="S27" s="105"/>
    </row>
    <row r="28" spans="1:19" ht="14.4" customHeight="1" x14ac:dyDescent="0.3">
      <c r="A28" s="9" t="s">
        <v>273</v>
      </c>
      <c r="B28" s="75"/>
      <c r="C28" s="75"/>
      <c r="D28" s="75"/>
      <c r="F28" s="9" t="s">
        <v>273</v>
      </c>
      <c r="G28" s="75"/>
      <c r="H28" s="75"/>
      <c r="I28" s="75"/>
      <c r="K28" s="9" t="s">
        <v>273</v>
      </c>
      <c r="L28" s="75"/>
      <c r="M28" s="75"/>
      <c r="N28" s="75"/>
      <c r="P28" s="9" t="s">
        <v>273</v>
      </c>
      <c r="Q28" s="75"/>
      <c r="R28" s="75"/>
      <c r="S28" s="75"/>
    </row>
    <row r="29" spans="1:19" x14ac:dyDescent="0.3">
      <c r="A29" s="9" t="s">
        <v>285</v>
      </c>
      <c r="C29" s="8"/>
      <c r="D29" s="8"/>
      <c r="F29" s="9" t="s">
        <v>286</v>
      </c>
      <c r="H29" s="8"/>
      <c r="I29" s="8"/>
      <c r="K29" s="9" t="s">
        <v>275</v>
      </c>
      <c r="M29" s="8"/>
      <c r="N29" s="8"/>
      <c r="P29" s="9" t="s">
        <v>289</v>
      </c>
      <c r="R29" s="8"/>
      <c r="S29" s="8"/>
    </row>
    <row r="30" spans="1:19" x14ac:dyDescent="0.3">
      <c r="C30" s="8"/>
      <c r="D30" s="8"/>
    </row>
  </sheetData>
  <mergeCells count="14">
    <mergeCell ref="K17:M17"/>
    <mergeCell ref="K27:N27"/>
    <mergeCell ref="P17:R17"/>
    <mergeCell ref="P27:S27"/>
    <mergeCell ref="A17:C17"/>
    <mergeCell ref="A27:D27"/>
    <mergeCell ref="F17:H17"/>
    <mergeCell ref="F27:I27"/>
    <mergeCell ref="A1:C1"/>
    <mergeCell ref="A12:D12"/>
    <mergeCell ref="F1:H1"/>
    <mergeCell ref="F12:I12"/>
    <mergeCell ref="K1:M1"/>
    <mergeCell ref="K12:N12"/>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235D-B2CC-4369-A501-8A4FF030453E}">
  <dimension ref="A1:I29"/>
  <sheetViews>
    <sheetView topLeftCell="A10" workbookViewId="0">
      <selection activeCell="A14" sqref="A14:D25"/>
    </sheetView>
  </sheetViews>
  <sheetFormatPr baseColWidth="10" defaultRowHeight="14.4" x14ac:dyDescent="0.3"/>
  <sheetData>
    <row r="1" spans="1:9" x14ac:dyDescent="0.3">
      <c r="A1" s="92" t="s">
        <v>290</v>
      </c>
      <c r="B1" s="92"/>
      <c r="C1" s="92"/>
      <c r="F1" s="92" t="s">
        <v>293</v>
      </c>
      <c r="G1" s="92"/>
      <c r="H1" s="92"/>
    </row>
    <row r="2" spans="1:9" x14ac:dyDescent="0.3">
      <c r="A2" s="59" t="s">
        <v>272</v>
      </c>
      <c r="B2" s="59" t="s">
        <v>51</v>
      </c>
      <c r="C2" s="59" t="s">
        <v>52</v>
      </c>
      <c r="F2" s="59" t="s">
        <v>272</v>
      </c>
      <c r="G2" s="59" t="s">
        <v>51</v>
      </c>
      <c r="H2" s="59" t="s">
        <v>52</v>
      </c>
    </row>
    <row r="3" spans="1:9" x14ac:dyDescent="0.3">
      <c r="A3" s="1">
        <v>0.77470000000000006</v>
      </c>
      <c r="B3" s="1">
        <v>8.7220999999999993</v>
      </c>
      <c r="C3" s="1">
        <v>4.2927999999999997</v>
      </c>
      <c r="F3" s="1">
        <v>3.39E-2</v>
      </c>
      <c r="G3" s="1">
        <v>3.5001000000000002</v>
      </c>
      <c r="H3" s="1">
        <v>2.0049999999999999</v>
      </c>
    </row>
    <row r="4" spans="1:9" x14ac:dyDescent="0.3">
      <c r="A4" s="1">
        <v>1.30211111</v>
      </c>
      <c r="B4" s="1">
        <v>6.2415000000000003</v>
      </c>
      <c r="C4" s="1">
        <v>1.69255556</v>
      </c>
      <c r="F4" s="1">
        <v>2.12E-2</v>
      </c>
      <c r="G4" s="1">
        <v>4.1502999999999997</v>
      </c>
      <c r="H4" s="1">
        <v>1.6021000000000001</v>
      </c>
    </row>
    <row r="5" spans="1:9" x14ac:dyDescent="0.3">
      <c r="A5" s="1">
        <v>2.9923333300000001</v>
      </c>
      <c r="B5" s="1">
        <v>6.0910000000000002</v>
      </c>
      <c r="C5" s="1">
        <v>4.4287000000000001</v>
      </c>
      <c r="F5" s="1">
        <v>0.20680000000000001</v>
      </c>
      <c r="G5" s="1">
        <v>1.9477</v>
      </c>
      <c r="H5" s="1">
        <v>1.1519999999999999</v>
      </c>
    </row>
    <row r="6" spans="1:9" x14ac:dyDescent="0.3">
      <c r="A6" s="1">
        <v>3.7331249999999998</v>
      </c>
      <c r="B6" s="1">
        <v>9.1433</v>
      </c>
      <c r="C6" s="1">
        <v>3.7498999999999998</v>
      </c>
      <c r="F6" s="1">
        <v>0.68130000000000002</v>
      </c>
      <c r="G6" s="1">
        <v>4.1933999999999996</v>
      </c>
      <c r="H6" s="1">
        <v>0.90429999999999999</v>
      </c>
    </row>
    <row r="7" spans="1:9" x14ac:dyDescent="0.3">
      <c r="A7" s="1">
        <v>0.34420000000000001</v>
      </c>
      <c r="B7" s="1">
        <v>13.192600000000001</v>
      </c>
      <c r="C7" s="1">
        <v>2.7841999999999998</v>
      </c>
      <c r="F7" s="1">
        <v>0.79633332999999995</v>
      </c>
      <c r="G7" s="1">
        <v>2.4491000000000001</v>
      </c>
      <c r="H7" s="1">
        <v>2.7641</v>
      </c>
    </row>
    <row r="9" spans="1:9" ht="37.799999999999997" customHeight="1" x14ac:dyDescent="0.3">
      <c r="A9" s="105" t="s">
        <v>56</v>
      </c>
      <c r="B9" s="105"/>
      <c r="C9" s="105"/>
      <c r="D9" s="105"/>
      <c r="F9" s="105" t="s">
        <v>56</v>
      </c>
      <c r="G9" s="105"/>
      <c r="H9" s="105"/>
      <c r="I9" s="105"/>
    </row>
    <row r="10" spans="1:9" x14ac:dyDescent="0.3">
      <c r="A10" s="9" t="s">
        <v>291</v>
      </c>
      <c r="C10" s="8"/>
      <c r="F10" s="9" t="s">
        <v>294</v>
      </c>
      <c r="H10" s="8"/>
    </row>
    <row r="11" spans="1:9" x14ac:dyDescent="0.3">
      <c r="A11" s="9" t="s">
        <v>292</v>
      </c>
      <c r="C11" s="8"/>
      <c r="F11" s="9" t="s">
        <v>295</v>
      </c>
      <c r="H11" s="8"/>
    </row>
    <row r="12" spans="1:9" ht="14.4" customHeight="1" x14ac:dyDescent="0.3">
      <c r="D12" s="60"/>
    </row>
    <row r="13" spans="1:9" x14ac:dyDescent="0.3">
      <c r="A13" s="8"/>
      <c r="D13" s="8"/>
      <c r="F13" s="8"/>
    </row>
    <row r="14" spans="1:9" x14ac:dyDescent="0.3">
      <c r="A14" s="92" t="s">
        <v>296</v>
      </c>
      <c r="B14" s="92"/>
      <c r="C14" s="92"/>
      <c r="F14" s="92" t="s">
        <v>297</v>
      </c>
      <c r="G14" s="92"/>
      <c r="H14" s="92"/>
    </row>
    <row r="15" spans="1:9" x14ac:dyDescent="0.3">
      <c r="A15" s="59" t="s">
        <v>272</v>
      </c>
      <c r="B15" s="59" t="s">
        <v>51</v>
      </c>
      <c r="C15" s="59" t="s">
        <v>52</v>
      </c>
      <c r="F15" s="59" t="s">
        <v>272</v>
      </c>
      <c r="G15" s="59" t="s">
        <v>51</v>
      </c>
      <c r="H15" s="59" t="s">
        <v>52</v>
      </c>
    </row>
    <row r="16" spans="1:9" x14ac:dyDescent="0.3">
      <c r="A16" s="1">
        <v>179.47</v>
      </c>
      <c r="B16" s="1">
        <v>271.57</v>
      </c>
      <c r="C16" s="1">
        <v>203.71</v>
      </c>
      <c r="F16" s="1">
        <v>30.8</v>
      </c>
      <c r="G16" s="1">
        <v>39.9</v>
      </c>
      <c r="H16" s="1">
        <v>18.3</v>
      </c>
    </row>
    <row r="17" spans="1:9" x14ac:dyDescent="0.3">
      <c r="A17" s="1">
        <v>158.94999999999999</v>
      </c>
      <c r="B17" s="1">
        <v>232.29</v>
      </c>
      <c r="C17" s="1">
        <v>232</v>
      </c>
      <c r="F17" s="1">
        <v>28.3</v>
      </c>
      <c r="G17" s="1">
        <v>39.9</v>
      </c>
      <c r="H17" s="1">
        <v>24.9</v>
      </c>
    </row>
    <row r="18" spans="1:9" x14ac:dyDescent="0.3">
      <c r="A18" s="1">
        <v>193.68</v>
      </c>
      <c r="B18" s="1">
        <v>230.86</v>
      </c>
      <c r="C18" s="1">
        <v>215.14</v>
      </c>
      <c r="F18" s="1">
        <v>24.1</v>
      </c>
      <c r="G18" s="1">
        <v>32.4</v>
      </c>
      <c r="H18" s="1">
        <v>23.3</v>
      </c>
    </row>
    <row r="19" spans="1:9" x14ac:dyDescent="0.3">
      <c r="A19" s="1">
        <v>175.26</v>
      </c>
      <c r="B19" s="1">
        <v>240.23</v>
      </c>
      <c r="C19" s="1">
        <v>210.14</v>
      </c>
      <c r="F19" s="1"/>
      <c r="G19" s="1">
        <v>35.799999999999997</v>
      </c>
      <c r="H19" s="1">
        <v>30.8</v>
      </c>
    </row>
    <row r="20" spans="1:9" x14ac:dyDescent="0.3">
      <c r="A20" s="1"/>
      <c r="B20" s="1">
        <v>260.86</v>
      </c>
      <c r="C20" s="1">
        <v>220.71</v>
      </c>
      <c r="F20" s="1"/>
      <c r="G20" s="1">
        <v>35.299999999999997</v>
      </c>
      <c r="H20" s="1">
        <v>30.8</v>
      </c>
    </row>
    <row r="21" spans="1:9" x14ac:dyDescent="0.3">
      <c r="A21" s="1"/>
      <c r="B21" s="1">
        <v>250.29</v>
      </c>
      <c r="C21" s="1">
        <v>196.57</v>
      </c>
      <c r="F21" s="39"/>
      <c r="G21" s="39"/>
      <c r="H21" s="39"/>
    </row>
    <row r="22" spans="1:9" x14ac:dyDescent="0.3">
      <c r="A22" s="39"/>
      <c r="B22" s="39"/>
      <c r="C22" s="39"/>
      <c r="F22" s="39"/>
      <c r="G22" s="39"/>
      <c r="H22" s="39"/>
    </row>
    <row r="23" spans="1:9" ht="32.4" customHeight="1" x14ac:dyDescent="0.3">
      <c r="A23" s="105" t="s">
        <v>56</v>
      </c>
      <c r="B23" s="105"/>
      <c r="C23" s="105"/>
      <c r="D23" s="105"/>
      <c r="F23" s="105" t="s">
        <v>56</v>
      </c>
      <c r="G23" s="105"/>
      <c r="H23" s="105"/>
      <c r="I23" s="105"/>
    </row>
    <row r="24" spans="1:9" x14ac:dyDescent="0.3">
      <c r="A24" s="9" t="s">
        <v>273</v>
      </c>
      <c r="C24" s="8"/>
      <c r="F24" s="9" t="s">
        <v>298</v>
      </c>
      <c r="H24" s="8"/>
    </row>
    <row r="25" spans="1:9" x14ac:dyDescent="0.3">
      <c r="A25" s="9" t="s">
        <v>292</v>
      </c>
      <c r="C25" s="8"/>
      <c r="F25" s="9" t="s">
        <v>299</v>
      </c>
      <c r="H25" s="8"/>
    </row>
    <row r="27" spans="1:9" x14ac:dyDescent="0.3">
      <c r="F27" s="8"/>
    </row>
    <row r="28" spans="1:9" x14ac:dyDescent="0.3">
      <c r="F28" s="8"/>
    </row>
    <row r="29" spans="1:9" x14ac:dyDescent="0.3">
      <c r="F29" s="8"/>
    </row>
  </sheetData>
  <mergeCells count="8">
    <mergeCell ref="A23:D23"/>
    <mergeCell ref="F14:H14"/>
    <mergeCell ref="F23:I23"/>
    <mergeCell ref="A1:C1"/>
    <mergeCell ref="A9:D9"/>
    <mergeCell ref="F1:H1"/>
    <mergeCell ref="F9:I9"/>
    <mergeCell ref="A14:C1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744D1-8085-4E1D-A550-3213510410C1}">
  <dimension ref="A1:N18"/>
  <sheetViews>
    <sheetView workbookViewId="0">
      <selection sqref="A1:D13"/>
    </sheetView>
  </sheetViews>
  <sheetFormatPr baseColWidth="10" defaultRowHeight="14.4" x14ac:dyDescent="0.3"/>
  <sheetData>
    <row r="1" spans="1:14" x14ac:dyDescent="0.3">
      <c r="A1" s="92" t="s">
        <v>300</v>
      </c>
      <c r="B1" s="92"/>
      <c r="C1" s="92"/>
      <c r="F1" s="92" t="s">
        <v>303</v>
      </c>
      <c r="G1" s="92"/>
      <c r="H1" s="92"/>
      <c r="K1" s="92" t="s">
        <v>304</v>
      </c>
      <c r="L1" s="92"/>
      <c r="M1" s="92"/>
    </row>
    <row r="2" spans="1:14" x14ac:dyDescent="0.3">
      <c r="A2" s="59" t="s">
        <v>272</v>
      </c>
      <c r="B2" s="59" t="s">
        <v>51</v>
      </c>
      <c r="C2" s="59" t="s">
        <v>52</v>
      </c>
      <c r="F2" s="59" t="s">
        <v>272</v>
      </c>
      <c r="G2" s="59" t="s">
        <v>51</v>
      </c>
      <c r="H2" s="59" t="s">
        <v>52</v>
      </c>
      <c r="K2" s="59" t="s">
        <v>272</v>
      </c>
      <c r="L2" s="59" t="s">
        <v>51</v>
      </c>
      <c r="M2" s="59" t="s">
        <v>52</v>
      </c>
    </row>
    <row r="3" spans="1:14" x14ac:dyDescent="0.3">
      <c r="A3" s="1">
        <v>26.67</v>
      </c>
      <c r="B3" s="1">
        <v>50.24</v>
      </c>
      <c r="C3" s="1">
        <v>37.11</v>
      </c>
      <c r="F3" s="1">
        <v>71.430000000000007</v>
      </c>
      <c r="G3" s="1">
        <v>66.55</v>
      </c>
      <c r="H3" s="1">
        <v>42.56</v>
      </c>
      <c r="K3" s="1">
        <v>37.11</v>
      </c>
      <c r="L3" s="1">
        <v>63.81</v>
      </c>
      <c r="M3" s="1">
        <v>40.14</v>
      </c>
    </row>
    <row r="4" spans="1:14" x14ac:dyDescent="0.3">
      <c r="A4" s="1">
        <v>65.22</v>
      </c>
      <c r="B4" s="1">
        <v>63.81</v>
      </c>
      <c r="C4" s="1">
        <v>33</v>
      </c>
      <c r="F4" s="1">
        <v>91.3</v>
      </c>
      <c r="G4" s="1">
        <v>60</v>
      </c>
      <c r="H4" s="1">
        <v>44.97</v>
      </c>
      <c r="K4" s="1">
        <v>23.18</v>
      </c>
      <c r="L4" s="1">
        <v>67.430000000000007</v>
      </c>
      <c r="M4" s="1">
        <v>37.61</v>
      </c>
    </row>
    <row r="5" spans="1:14" x14ac:dyDescent="0.3">
      <c r="A5" s="1">
        <v>29.1</v>
      </c>
      <c r="B5" s="1">
        <v>67.430000000000007</v>
      </c>
      <c r="C5" s="1">
        <v>39.93</v>
      </c>
      <c r="F5" s="1">
        <v>26.46</v>
      </c>
      <c r="G5" s="1">
        <v>42.38</v>
      </c>
      <c r="H5" s="1">
        <v>47.62</v>
      </c>
      <c r="K5" s="1">
        <v>29.93</v>
      </c>
      <c r="L5" s="1">
        <v>71.55</v>
      </c>
      <c r="M5" s="1">
        <v>35.19</v>
      </c>
    </row>
    <row r="6" spans="1:14" x14ac:dyDescent="0.3">
      <c r="A6" s="1">
        <v>31.2</v>
      </c>
      <c r="B6" s="1">
        <v>71.55</v>
      </c>
      <c r="C6" s="1">
        <v>44.26</v>
      </c>
      <c r="F6" s="1">
        <v>71.2</v>
      </c>
      <c r="G6" s="1">
        <v>46.97</v>
      </c>
      <c r="H6" s="1">
        <v>51.63</v>
      </c>
      <c r="K6" s="1">
        <v>24.26</v>
      </c>
      <c r="L6" s="1">
        <v>56.22</v>
      </c>
      <c r="M6" s="1">
        <v>30.64</v>
      </c>
    </row>
    <row r="7" spans="1:14" x14ac:dyDescent="0.3">
      <c r="A7" s="1"/>
      <c r="B7" s="1">
        <v>56.22</v>
      </c>
      <c r="C7" s="1">
        <v>39.93</v>
      </c>
      <c r="F7" s="1"/>
      <c r="G7" s="1">
        <v>42.22</v>
      </c>
      <c r="H7" s="1">
        <v>39.520000000000003</v>
      </c>
      <c r="K7" s="1">
        <v>29.93</v>
      </c>
      <c r="L7" s="1">
        <v>61.49</v>
      </c>
      <c r="M7" s="1">
        <v>39.76</v>
      </c>
    </row>
    <row r="8" spans="1:14" x14ac:dyDescent="0.3">
      <c r="A8" s="1"/>
      <c r="B8" s="1">
        <v>61.49</v>
      </c>
      <c r="C8" s="1"/>
      <c r="F8" s="1"/>
      <c r="G8" s="1">
        <v>47.23</v>
      </c>
      <c r="H8" s="62"/>
      <c r="K8" s="1"/>
      <c r="L8" s="1">
        <v>79.489999999999995</v>
      </c>
      <c r="M8" s="1"/>
    </row>
    <row r="9" spans="1:14" x14ac:dyDescent="0.3">
      <c r="A9" s="1"/>
      <c r="B9" s="1">
        <v>76.92</v>
      </c>
      <c r="C9" s="1"/>
      <c r="F9" s="39"/>
      <c r="G9" s="39"/>
      <c r="H9" s="39"/>
      <c r="K9" s="39"/>
      <c r="L9" s="39"/>
      <c r="M9" s="39"/>
    </row>
    <row r="10" spans="1:14" x14ac:dyDescent="0.3">
      <c r="F10" s="74"/>
      <c r="G10" s="74"/>
      <c r="H10" s="74"/>
      <c r="K10" s="74"/>
      <c r="L10" s="74"/>
      <c r="M10" s="74"/>
    </row>
    <row r="11" spans="1:14" ht="29.4" customHeight="1" x14ac:dyDescent="0.3">
      <c r="A11" s="105" t="s">
        <v>56</v>
      </c>
      <c r="B11" s="105"/>
      <c r="C11" s="105"/>
      <c r="D11" s="105"/>
      <c r="F11" s="105" t="s">
        <v>56</v>
      </c>
      <c r="G11" s="105"/>
      <c r="H11" s="105"/>
      <c r="I11" s="105"/>
      <c r="K11" s="105" t="s">
        <v>56</v>
      </c>
      <c r="L11" s="105"/>
      <c r="M11" s="105"/>
      <c r="N11" s="105"/>
    </row>
    <row r="12" spans="1:14" x14ac:dyDescent="0.3">
      <c r="A12" s="9" t="s">
        <v>301</v>
      </c>
      <c r="C12" s="8"/>
      <c r="F12" s="9" t="s">
        <v>305</v>
      </c>
      <c r="H12" s="8"/>
      <c r="K12" s="9" t="s">
        <v>273</v>
      </c>
      <c r="M12" s="8"/>
    </row>
    <row r="13" spans="1:14" x14ac:dyDescent="0.3">
      <c r="A13" s="9" t="s">
        <v>302</v>
      </c>
      <c r="C13" s="8"/>
      <c r="F13" s="9" t="s">
        <v>306</v>
      </c>
      <c r="H13" s="8"/>
      <c r="K13" s="9" t="s">
        <v>275</v>
      </c>
      <c r="M13" s="8"/>
    </row>
    <row r="15" spans="1:14" x14ac:dyDescent="0.3">
      <c r="A15" s="35" t="s">
        <v>127</v>
      </c>
      <c r="G15" s="8"/>
    </row>
    <row r="16" spans="1:14" x14ac:dyDescent="0.3">
      <c r="C16" s="8"/>
      <c r="F16" s="8"/>
      <c r="G16" s="8"/>
    </row>
    <row r="17" spans="3:7" x14ac:dyDescent="0.3">
      <c r="C17" s="8"/>
      <c r="F17" s="8"/>
      <c r="G17" s="8"/>
    </row>
    <row r="18" spans="3:7" x14ac:dyDescent="0.3">
      <c r="C18" s="8"/>
      <c r="F18" s="8"/>
    </row>
  </sheetData>
  <mergeCells count="6">
    <mergeCell ref="A1:C1"/>
    <mergeCell ref="A11:D11"/>
    <mergeCell ref="F1:H1"/>
    <mergeCell ref="F11:I11"/>
    <mergeCell ref="K1:M1"/>
    <mergeCell ref="K11:N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A6BA2-2954-4A73-A95B-B6355B553FB9}">
  <dimension ref="A1:K106"/>
  <sheetViews>
    <sheetView workbookViewId="0">
      <selection sqref="A1:D1"/>
    </sheetView>
  </sheetViews>
  <sheetFormatPr baseColWidth="10" defaultRowHeight="14.4" x14ac:dyDescent="0.3"/>
  <sheetData>
    <row r="1" spans="1:10" x14ac:dyDescent="0.3">
      <c r="A1" t="s">
        <v>388</v>
      </c>
    </row>
    <row r="3" spans="1:10" x14ac:dyDescent="0.3">
      <c r="A3" s="35" t="s">
        <v>34</v>
      </c>
      <c r="B3" s="35"/>
      <c r="C3" s="35"/>
      <c r="D3" s="35"/>
      <c r="E3" s="35"/>
      <c r="F3" s="35"/>
      <c r="G3" s="35"/>
      <c r="H3" s="35"/>
      <c r="I3" s="35"/>
      <c r="J3" s="35"/>
    </row>
    <row r="4" spans="1:10" x14ac:dyDescent="0.3">
      <c r="A4" s="6" t="s">
        <v>183</v>
      </c>
      <c r="B4" s="6" t="s">
        <v>379</v>
      </c>
      <c r="C4" s="6" t="s">
        <v>380</v>
      </c>
      <c r="D4" s="6" t="s">
        <v>381</v>
      </c>
      <c r="E4" s="6" t="s">
        <v>382</v>
      </c>
      <c r="F4" s="6" t="s">
        <v>383</v>
      </c>
      <c r="G4" s="6" t="s">
        <v>384</v>
      </c>
      <c r="H4" s="6" t="s">
        <v>385</v>
      </c>
      <c r="I4" s="6" t="s">
        <v>386</v>
      </c>
      <c r="J4" s="6" t="s">
        <v>387</v>
      </c>
    </row>
    <row r="5" spans="1:10" x14ac:dyDescent="0.3">
      <c r="A5" s="71" t="s">
        <v>190</v>
      </c>
      <c r="B5" s="71">
        <v>1.08812164</v>
      </c>
      <c r="C5" s="71">
        <v>1.08812164</v>
      </c>
      <c r="D5" s="71">
        <v>1.08812164</v>
      </c>
      <c r="E5" s="71">
        <v>1.0609824299999999</v>
      </c>
      <c r="F5" s="71">
        <v>1.056589</v>
      </c>
      <c r="G5" s="71">
        <v>1.06716335</v>
      </c>
      <c r="H5" s="71">
        <v>1.05289963</v>
      </c>
      <c r="I5" s="71">
        <v>1.06294917</v>
      </c>
      <c r="J5" s="71">
        <v>1.08029379</v>
      </c>
    </row>
    <row r="6" spans="1:10" x14ac:dyDescent="0.3">
      <c r="A6" s="71" t="s">
        <v>191</v>
      </c>
      <c r="B6" s="71">
        <v>0.47546716999999999</v>
      </c>
      <c r="C6" s="71">
        <v>0.47546716999999999</v>
      </c>
      <c r="D6" s="71">
        <v>0.47546716999999999</v>
      </c>
      <c r="E6" s="71">
        <v>0.45969612999999998</v>
      </c>
      <c r="F6" s="71">
        <v>0.47575277999999999</v>
      </c>
      <c r="G6" s="71">
        <v>0.47390618000000001</v>
      </c>
      <c r="H6" s="71">
        <v>0.48748457000000001</v>
      </c>
      <c r="I6" s="71">
        <v>0.46561854000000003</v>
      </c>
      <c r="J6" s="71">
        <v>0.44863109000000001</v>
      </c>
    </row>
    <row r="7" spans="1:10" x14ac:dyDescent="0.3">
      <c r="A7" s="71" t="s">
        <v>192</v>
      </c>
      <c r="B7" s="71">
        <v>9.7873409999999994E-2</v>
      </c>
      <c r="C7" s="71">
        <v>9.7873409999999994E-2</v>
      </c>
      <c r="D7" s="71">
        <v>9.7873409999999994E-2</v>
      </c>
      <c r="E7" s="71">
        <v>9.1130100000000006E-2</v>
      </c>
      <c r="F7" s="71">
        <v>0.14821735999999999</v>
      </c>
      <c r="G7" s="71">
        <v>1.315325E-2</v>
      </c>
      <c r="H7" s="71">
        <v>9.2232259999999996E-2</v>
      </c>
      <c r="I7" s="71">
        <v>0.18155307000000001</v>
      </c>
      <c r="J7" s="71">
        <v>9.4351569999999996E-2</v>
      </c>
    </row>
    <row r="8" spans="1:10" x14ac:dyDescent="0.3">
      <c r="A8" s="71" t="s">
        <v>193</v>
      </c>
      <c r="B8" s="71">
        <v>0.81046726999999996</v>
      </c>
      <c r="C8" s="71">
        <v>0.81046726999999996</v>
      </c>
      <c r="D8" s="71">
        <v>0.81046726999999996</v>
      </c>
      <c r="E8" s="71">
        <v>0.80891785000000005</v>
      </c>
      <c r="F8" s="71">
        <v>0.78679825999999997</v>
      </c>
      <c r="G8" s="71">
        <v>0.81269250999999998</v>
      </c>
      <c r="H8" s="71">
        <v>0.80214094000000002</v>
      </c>
      <c r="I8" s="71">
        <v>0.80324733000000004</v>
      </c>
      <c r="J8" s="71">
        <v>0.79816063000000004</v>
      </c>
    </row>
    <row r="9" spans="1:10" x14ac:dyDescent="0.3">
      <c r="A9" s="71" t="s">
        <v>194</v>
      </c>
      <c r="B9" s="71">
        <v>0.22725502</v>
      </c>
      <c r="C9" s="71">
        <v>0.22725502</v>
      </c>
      <c r="D9" s="71">
        <v>0.22725502</v>
      </c>
      <c r="E9" s="71">
        <v>0.18226018999999999</v>
      </c>
      <c r="F9" s="71">
        <v>0.21713451</v>
      </c>
      <c r="G9" s="71">
        <v>0.24727113000000001</v>
      </c>
      <c r="H9" s="71">
        <v>0.14618466999999999</v>
      </c>
      <c r="I9" s="71">
        <v>1.248209E-2</v>
      </c>
      <c r="J9" s="71">
        <v>0.18870313</v>
      </c>
    </row>
    <row r="10" spans="1:10" x14ac:dyDescent="0.3">
      <c r="A10" s="71" t="s">
        <v>195</v>
      </c>
      <c r="B10" s="71">
        <v>0.40812478000000002</v>
      </c>
      <c r="C10" s="71">
        <v>0.40812478000000002</v>
      </c>
      <c r="D10" s="71">
        <v>0.40812478000000002</v>
      </c>
      <c r="E10" s="71">
        <v>0.43809471999999999</v>
      </c>
      <c r="F10" s="71">
        <v>0.42876159000000003</v>
      </c>
      <c r="G10" s="71">
        <v>0.41342497</v>
      </c>
      <c r="H10" s="71">
        <v>0.43353216</v>
      </c>
      <c r="I10" s="71">
        <v>0.46182224999999999</v>
      </c>
      <c r="J10" s="71">
        <v>0.42680516000000002</v>
      </c>
    </row>
    <row r="11" spans="1:10" x14ac:dyDescent="0.3">
      <c r="A11" s="71" t="s">
        <v>196</v>
      </c>
      <c r="B11" s="71">
        <v>0.25299908999999998</v>
      </c>
      <c r="C11" s="71">
        <v>0.25299908999999998</v>
      </c>
      <c r="D11" s="71">
        <v>0.25299908999999998</v>
      </c>
      <c r="E11" s="71">
        <v>0.38000567000000002</v>
      </c>
      <c r="F11" s="71">
        <v>0.32350785999999998</v>
      </c>
      <c r="G11" s="71">
        <v>0.31776744000000001</v>
      </c>
      <c r="H11" s="71">
        <v>0.34129990999999998</v>
      </c>
      <c r="I11" s="71">
        <v>0.36310614000000002</v>
      </c>
      <c r="J11" s="71">
        <v>0.36862125000000001</v>
      </c>
    </row>
    <row r="12" spans="1:10" x14ac:dyDescent="0.3">
      <c r="A12" s="71" t="s">
        <v>197</v>
      </c>
      <c r="B12" s="71">
        <v>9.7873409999999994E-2</v>
      </c>
      <c r="C12" s="71">
        <v>9.7873409999999994E-2</v>
      </c>
      <c r="D12" s="71">
        <v>9.7873409999999994E-2</v>
      </c>
      <c r="E12" s="71">
        <v>0.14443779000000001</v>
      </c>
      <c r="F12" s="71">
        <v>0.18702948999999999</v>
      </c>
      <c r="G12" s="71">
        <v>0.19131506000000001</v>
      </c>
      <c r="H12" s="71">
        <v>9.2232259999999996E-2</v>
      </c>
      <c r="I12" s="71">
        <v>0.14387739999999999</v>
      </c>
      <c r="J12" s="71">
        <v>0.18870313</v>
      </c>
    </row>
    <row r="13" spans="1:10" x14ac:dyDescent="0.3">
      <c r="A13" s="71" t="s">
        <v>198</v>
      </c>
      <c r="B13" s="71">
        <v>0.58501676999999996</v>
      </c>
      <c r="C13" s="71">
        <v>0.58501676999999996</v>
      </c>
      <c r="D13" s="71">
        <v>0.58501676999999996</v>
      </c>
      <c r="E13" s="71">
        <v>0.61061171999999997</v>
      </c>
      <c r="F13" s="71">
        <v>0.56108846000000001</v>
      </c>
      <c r="G13" s="71">
        <v>0.53987733999999998</v>
      </c>
      <c r="H13" s="71">
        <v>0.55948909999999996</v>
      </c>
      <c r="I13" s="71">
        <v>0.56887717000000004</v>
      </c>
      <c r="J13" s="71">
        <v>0.57436166</v>
      </c>
    </row>
    <row r="14" spans="1:10" x14ac:dyDescent="0.3">
      <c r="A14" s="71" t="s">
        <v>199</v>
      </c>
      <c r="B14" s="71">
        <v>0.22725502</v>
      </c>
      <c r="C14" s="71">
        <v>0.22725502</v>
      </c>
      <c r="D14" s="71">
        <v>0.22725502</v>
      </c>
      <c r="E14" s="71">
        <v>0.25583453</v>
      </c>
      <c r="F14" s="71">
        <v>0.21713451</v>
      </c>
      <c r="G14" s="71">
        <v>9.5657530000000004E-2</v>
      </c>
      <c r="H14" s="71">
        <v>0.21415666999999999</v>
      </c>
      <c r="I14" s="71">
        <v>0.28775481000000003</v>
      </c>
      <c r="J14" s="71">
        <v>0.26487833999999999</v>
      </c>
    </row>
    <row r="15" spans="1:10" x14ac:dyDescent="0.3">
      <c r="A15" s="71" t="s">
        <v>200</v>
      </c>
      <c r="B15" s="71">
        <v>0.50599819000000001</v>
      </c>
      <c r="C15" s="71">
        <v>0.50599819000000001</v>
      </c>
      <c r="D15" s="71">
        <v>0.50599819000000001</v>
      </c>
      <c r="E15" s="71">
        <v>0.49449602999999998</v>
      </c>
      <c r="F15" s="71">
        <v>0.49075859999999999</v>
      </c>
      <c r="G15" s="71">
        <v>0.51249018999999996</v>
      </c>
      <c r="H15" s="71">
        <v>0.48047963999999999</v>
      </c>
      <c r="I15" s="71">
        <v>0.48949588999999999</v>
      </c>
      <c r="J15" s="71">
        <v>0.48395589</v>
      </c>
    </row>
    <row r="16" spans="1:10" x14ac:dyDescent="0.3">
      <c r="A16" s="71" t="s">
        <v>201</v>
      </c>
      <c r="B16" s="71">
        <v>0.87552109</v>
      </c>
      <c r="C16" s="71">
        <v>0.87552109</v>
      </c>
      <c r="D16" s="71">
        <v>0.87552109</v>
      </c>
      <c r="E16" s="71">
        <v>0.87227474999999999</v>
      </c>
      <c r="F16" s="71">
        <v>0.85822403999999997</v>
      </c>
      <c r="G16" s="71">
        <v>0.85709164999999998</v>
      </c>
      <c r="H16" s="71">
        <v>0.85448044999999995</v>
      </c>
      <c r="I16" s="71">
        <v>0.86308465999999995</v>
      </c>
      <c r="J16" s="71">
        <v>0.86846570999999995</v>
      </c>
    </row>
    <row r="17" spans="1:10" x14ac:dyDescent="0.3">
      <c r="A17" s="71" t="s">
        <v>202</v>
      </c>
      <c r="B17" s="71">
        <v>0.40812478000000002</v>
      </c>
      <c r="C17" s="71">
        <v>0.40812478000000002</v>
      </c>
      <c r="D17" s="71">
        <v>0.40812478000000002</v>
      </c>
      <c r="E17" s="71">
        <v>0.44270828000000001</v>
      </c>
      <c r="F17" s="71">
        <v>0.46329039999999999</v>
      </c>
      <c r="G17" s="71">
        <v>0.39888473000000002</v>
      </c>
      <c r="H17" s="71">
        <v>0.40511334999999998</v>
      </c>
      <c r="I17" s="71">
        <v>0.47289613000000003</v>
      </c>
      <c r="J17" s="71">
        <v>0.40778069</v>
      </c>
    </row>
    <row r="18" spans="1:10" x14ac:dyDescent="0.3">
      <c r="A18" s="71" t="s">
        <v>203</v>
      </c>
      <c r="B18" s="71">
        <v>0.15512567999999999</v>
      </c>
      <c r="C18" s="71">
        <v>0.15512567999999999</v>
      </c>
      <c r="D18" s="71">
        <v>0.15512567999999999</v>
      </c>
      <c r="E18" s="71">
        <v>0.18226018999999999</v>
      </c>
      <c r="F18" s="71">
        <v>9.3514739999999999E-2</v>
      </c>
      <c r="G18" s="71">
        <v>1.315325E-2</v>
      </c>
      <c r="H18" s="71">
        <v>1.2682260000000001E-2</v>
      </c>
      <c r="I18" s="71">
        <v>0.18155307000000001</v>
      </c>
      <c r="J18" s="71">
        <v>0.1495437</v>
      </c>
    </row>
    <row r="19" spans="1:10" x14ac:dyDescent="0.3">
      <c r="A19" s="71" t="s">
        <v>204</v>
      </c>
      <c r="B19" s="71">
        <v>0.94632674000000006</v>
      </c>
      <c r="C19" s="71">
        <v>0.94632674000000006</v>
      </c>
      <c r="D19" s="71">
        <v>0.94632674000000006</v>
      </c>
      <c r="E19" s="71">
        <v>0.90962120000000002</v>
      </c>
      <c r="F19" s="71">
        <v>0.90335204000000002</v>
      </c>
      <c r="G19" s="71">
        <v>0.90603705999999995</v>
      </c>
      <c r="H19" s="71">
        <v>0.88997267000000002</v>
      </c>
      <c r="I19" s="71">
        <v>0.89416583000000005</v>
      </c>
      <c r="J19" s="71">
        <v>0.88536720000000002</v>
      </c>
    </row>
    <row r="20" spans="1:10" x14ac:dyDescent="0.3">
      <c r="A20" s="71" t="s">
        <v>205</v>
      </c>
      <c r="B20" s="71">
        <v>0.25299908999999998</v>
      </c>
      <c r="C20" s="71">
        <v>0.25299908999999998</v>
      </c>
      <c r="D20" s="71">
        <v>0.25299908999999998</v>
      </c>
      <c r="E20" s="71">
        <v>0.23556788000000001</v>
      </c>
      <c r="F20" s="71">
        <v>1.2858609999999999E-2</v>
      </c>
      <c r="G20" s="71">
        <v>0.28697259000000003</v>
      </c>
      <c r="H20" s="71">
        <v>0.14618466999999999</v>
      </c>
      <c r="I20" s="71">
        <v>0.27232961</v>
      </c>
      <c r="J20" s="71">
        <v>0.1495437</v>
      </c>
    </row>
    <row r="21" spans="1:10" x14ac:dyDescent="0.3">
      <c r="A21" s="71" t="s">
        <v>206</v>
      </c>
      <c r="B21" s="71">
        <v>0.55238345</v>
      </c>
      <c r="C21" s="71">
        <v>0.55238345</v>
      </c>
      <c r="D21" s="71">
        <v>0.55238345</v>
      </c>
      <c r="E21" s="71">
        <v>0.55667043000000005</v>
      </c>
      <c r="F21" s="71">
        <v>0.56318018000000003</v>
      </c>
      <c r="G21" s="71">
        <v>0.58026710999999997</v>
      </c>
      <c r="H21" s="71">
        <v>0.57626045000000004</v>
      </c>
      <c r="I21" s="71">
        <v>0.57223537999999996</v>
      </c>
      <c r="J21" s="71">
        <v>0.52408416000000002</v>
      </c>
    </row>
    <row r="22" spans="1:10" x14ac:dyDescent="0.3">
      <c r="A22" s="71" t="s">
        <v>207</v>
      </c>
      <c r="B22" s="71">
        <v>0.15512567999999999</v>
      </c>
      <c r="C22" s="71">
        <v>0.15512567999999999</v>
      </c>
      <c r="D22" s="71">
        <v>0.15512567999999999</v>
      </c>
      <c r="E22" s="71">
        <v>0.21159753000000001</v>
      </c>
      <c r="F22" s="71">
        <v>9.3514739999999999E-2</v>
      </c>
      <c r="G22" s="71">
        <v>0.15161359999999999</v>
      </c>
      <c r="H22" s="71">
        <v>0.14618466999999999</v>
      </c>
      <c r="I22" s="71">
        <v>0.14387739999999999</v>
      </c>
      <c r="J22" s="71">
        <v>0.26487833999999999</v>
      </c>
    </row>
    <row r="23" spans="1:10" x14ac:dyDescent="0.3">
      <c r="A23" s="71" t="s">
        <v>208</v>
      </c>
      <c r="B23" s="71">
        <v>0.15512567999999999</v>
      </c>
      <c r="C23" s="71">
        <v>0.15512567999999999</v>
      </c>
      <c r="D23" s="71">
        <v>0.15512567999999999</v>
      </c>
      <c r="E23" s="71">
        <v>1.253071E-2</v>
      </c>
      <c r="F23" s="71">
        <v>9.3514739999999999E-2</v>
      </c>
      <c r="G23" s="71">
        <v>9.5657530000000004E-2</v>
      </c>
      <c r="H23" s="71">
        <v>1.2682260000000001E-2</v>
      </c>
      <c r="I23" s="71">
        <v>0.18155307000000001</v>
      </c>
      <c r="J23" s="71">
        <v>1.297367E-2</v>
      </c>
    </row>
    <row r="24" spans="1:10" x14ac:dyDescent="0.3">
      <c r="A24" s="71" t="s">
        <v>209</v>
      </c>
      <c r="B24" s="71">
        <v>0.78892779999999996</v>
      </c>
      <c r="C24" s="71">
        <v>0.78892779999999996</v>
      </c>
      <c r="D24" s="71">
        <v>0.78892779999999996</v>
      </c>
      <c r="E24" s="71">
        <v>0.75335306000000002</v>
      </c>
      <c r="F24" s="71">
        <v>0.74968977000000003</v>
      </c>
      <c r="G24" s="71">
        <v>0.76950686999999995</v>
      </c>
      <c r="H24" s="71">
        <v>0.76629685999999997</v>
      </c>
      <c r="I24" s="71">
        <v>0.78301195999999995</v>
      </c>
      <c r="J24" s="71">
        <v>0.78086531000000003</v>
      </c>
    </row>
    <row r="25" spans="1:10" x14ac:dyDescent="0.3">
      <c r="A25" s="71" t="s">
        <v>210</v>
      </c>
      <c r="B25" s="71">
        <v>1.345794E-2</v>
      </c>
      <c r="C25" s="71">
        <v>1.345794E-2</v>
      </c>
      <c r="D25" s="71">
        <v>1.345794E-2</v>
      </c>
      <c r="E25" s="71">
        <v>0.21159753000000001</v>
      </c>
      <c r="F25" s="71">
        <v>1.2858609999999999E-2</v>
      </c>
      <c r="G25" s="71">
        <v>9.5657530000000004E-2</v>
      </c>
      <c r="H25" s="71">
        <v>1.2682260000000001E-2</v>
      </c>
      <c r="I25" s="71">
        <v>0.21077659000000001</v>
      </c>
      <c r="J25" s="71">
        <v>1.297367E-2</v>
      </c>
    </row>
    <row r="26" spans="1:10" x14ac:dyDescent="0.3">
      <c r="A26" s="71" t="s">
        <v>211</v>
      </c>
      <c r="B26" s="71">
        <v>1.1156339200000001</v>
      </c>
      <c r="C26" s="71">
        <v>1.1156339200000001</v>
      </c>
      <c r="D26" s="71">
        <v>1.1156339200000001</v>
      </c>
      <c r="E26" s="71">
        <v>1.1078426299999999</v>
      </c>
      <c r="F26" s="71">
        <v>1.1076179399999999</v>
      </c>
      <c r="G26" s="71">
        <v>1.1206379099999999</v>
      </c>
      <c r="H26" s="71">
        <v>1.0885727199999999</v>
      </c>
      <c r="I26" s="71">
        <v>1.087191</v>
      </c>
      <c r="J26" s="71">
        <v>1.1017280199999999</v>
      </c>
    </row>
    <row r="27" spans="1:10" x14ac:dyDescent="0.3">
      <c r="A27" s="71" t="s">
        <v>212</v>
      </c>
      <c r="B27" s="71">
        <v>0.94545674000000002</v>
      </c>
      <c r="C27" s="71">
        <v>0.94545674000000002</v>
      </c>
      <c r="D27" s="71">
        <v>0.94545674000000002</v>
      </c>
      <c r="E27" s="71">
        <v>0.91497258000000004</v>
      </c>
      <c r="F27" s="71">
        <v>0.91862966999999995</v>
      </c>
      <c r="G27" s="71">
        <v>0.90603705999999995</v>
      </c>
      <c r="H27" s="71">
        <v>0.91022378000000004</v>
      </c>
      <c r="I27" s="71">
        <v>0.90763740000000004</v>
      </c>
      <c r="J27" s="71">
        <v>0.90871665000000001</v>
      </c>
    </row>
    <row r="28" spans="1:10" x14ac:dyDescent="0.3">
      <c r="A28" s="71" t="s">
        <v>213</v>
      </c>
      <c r="B28" s="71">
        <v>0.89846901000000001</v>
      </c>
      <c r="C28" s="71">
        <v>0.89846901000000001</v>
      </c>
      <c r="D28" s="71">
        <v>0.89846901000000001</v>
      </c>
      <c r="E28" s="71">
        <v>0.87227474999999999</v>
      </c>
      <c r="F28" s="71">
        <v>0.86144737000000005</v>
      </c>
      <c r="G28" s="71">
        <v>0.87788929000000004</v>
      </c>
      <c r="H28" s="71">
        <v>0.87284220999999995</v>
      </c>
      <c r="I28" s="71">
        <v>0.87962443999999995</v>
      </c>
      <c r="J28" s="71">
        <v>0.87233238000000002</v>
      </c>
    </row>
    <row r="29" spans="1:10" x14ac:dyDescent="0.3">
      <c r="A29" s="71" t="s">
        <v>214</v>
      </c>
      <c r="B29" s="71">
        <v>0.73481346000000003</v>
      </c>
      <c r="C29" s="71">
        <v>0.73481346000000003</v>
      </c>
      <c r="D29" s="71">
        <v>0.73481346000000003</v>
      </c>
      <c r="E29" s="71">
        <v>0.73107915999999995</v>
      </c>
      <c r="F29" s="71">
        <v>0.73599513999999999</v>
      </c>
      <c r="G29" s="71">
        <v>0.72191727999999999</v>
      </c>
      <c r="H29" s="71">
        <v>0.71586539000000005</v>
      </c>
      <c r="I29" s="71">
        <v>0.74478253999999999</v>
      </c>
      <c r="J29" s="71">
        <v>0.72390535</v>
      </c>
    </row>
    <row r="30" spans="1:10" x14ac:dyDescent="0.3">
      <c r="A30" s="71" t="s">
        <v>215</v>
      </c>
      <c r="B30" s="71">
        <v>0.22725502</v>
      </c>
      <c r="C30" s="71">
        <v>0.22725502</v>
      </c>
      <c r="D30" s="71">
        <v>0.22725502</v>
      </c>
      <c r="E30" s="71">
        <v>0.33722142999999999</v>
      </c>
      <c r="F30" s="71">
        <v>0.26252908000000003</v>
      </c>
      <c r="G30" s="71">
        <v>0.22210990999999999</v>
      </c>
      <c r="H30" s="71">
        <v>0.29236933999999998</v>
      </c>
      <c r="I30" s="71">
        <v>0.39871936000000002</v>
      </c>
      <c r="J30" s="71">
        <v>0.33824683</v>
      </c>
    </row>
    <row r="31" spans="1:10" x14ac:dyDescent="0.3">
      <c r="A31" s="71" t="s">
        <v>216</v>
      </c>
      <c r="B31" s="71">
        <v>9.7873409999999994E-2</v>
      </c>
      <c r="C31" s="71">
        <v>9.7873409999999994E-2</v>
      </c>
      <c r="D31" s="71">
        <v>9.7873409999999994E-2</v>
      </c>
      <c r="E31" s="71">
        <v>1.253071E-2</v>
      </c>
      <c r="F31" s="71">
        <v>1.2858609999999999E-2</v>
      </c>
      <c r="G31" s="71">
        <v>0.15161359999999999</v>
      </c>
      <c r="H31" s="71">
        <v>1.2682260000000001E-2</v>
      </c>
      <c r="I31" s="71">
        <v>1.248209E-2</v>
      </c>
      <c r="J31" s="71">
        <v>1.297367E-2</v>
      </c>
    </row>
    <row r="32" spans="1:10" x14ac:dyDescent="0.3">
      <c r="A32" s="71" t="s">
        <v>217</v>
      </c>
      <c r="B32" s="71">
        <v>0.32512843000000002</v>
      </c>
      <c r="C32" s="71">
        <v>0.32512843000000002</v>
      </c>
      <c r="D32" s="71">
        <v>0.32512843000000002</v>
      </c>
      <c r="E32" s="71">
        <v>0.28887557000000003</v>
      </c>
      <c r="F32" s="71">
        <v>0.32350785999999998</v>
      </c>
      <c r="G32" s="71">
        <v>0.30322719999999997</v>
      </c>
      <c r="H32" s="71">
        <v>0.33064917999999999</v>
      </c>
      <c r="I32" s="71">
        <v>0.34561849</v>
      </c>
      <c r="J32" s="71">
        <v>0.26487833999999999</v>
      </c>
    </row>
    <row r="33" spans="1:10" x14ac:dyDescent="0.3">
      <c r="A33" s="71" t="s">
        <v>218</v>
      </c>
      <c r="B33" s="71">
        <v>0.50202042000000002</v>
      </c>
      <c r="C33" s="71">
        <v>0.50202042000000002</v>
      </c>
      <c r="D33" s="71">
        <v>0.50202042000000002</v>
      </c>
      <c r="E33" s="71">
        <v>0.55856216000000003</v>
      </c>
      <c r="F33" s="71">
        <v>0.53307515999999999</v>
      </c>
      <c r="G33" s="71">
        <v>0.50558851999999999</v>
      </c>
      <c r="H33" s="71">
        <v>0.53798060999999997</v>
      </c>
      <c r="I33" s="71">
        <v>0.55639508000000004</v>
      </c>
      <c r="J33" s="71">
        <v>0.50213224999999995</v>
      </c>
    </row>
    <row r="34" spans="1:10" x14ac:dyDescent="0.3">
      <c r="A34" s="71" t="s">
        <v>219</v>
      </c>
      <c r="B34" s="71">
        <v>1.07004538</v>
      </c>
      <c r="C34" s="71">
        <v>1.07004538</v>
      </c>
      <c r="D34" s="71">
        <v>1.07004538</v>
      </c>
      <c r="E34" s="71">
        <v>1.0318710799999999</v>
      </c>
      <c r="F34" s="71">
        <v>1.0143597900000001</v>
      </c>
      <c r="G34" s="71">
        <v>1.02726016</v>
      </c>
      <c r="H34" s="71">
        <v>1.0201529499999999</v>
      </c>
      <c r="I34" s="71">
        <v>1.0254949099999999</v>
      </c>
      <c r="J34" s="71">
        <v>1.0098484400000001</v>
      </c>
    </row>
    <row r="35" spans="1:10" x14ac:dyDescent="0.3">
      <c r="A35" s="71" t="s">
        <v>220</v>
      </c>
      <c r="B35" s="71">
        <v>0.91904786000000005</v>
      </c>
      <c r="C35" s="71">
        <v>0.91904786000000005</v>
      </c>
      <c r="D35" s="71">
        <v>0.91904786000000005</v>
      </c>
      <c r="E35" s="71">
        <v>0.91194136999999997</v>
      </c>
      <c r="F35" s="71">
        <v>0.88555112999999996</v>
      </c>
      <c r="G35" s="71">
        <v>0.89844588999999997</v>
      </c>
      <c r="H35" s="71">
        <v>0.87999687000000004</v>
      </c>
      <c r="I35" s="71">
        <v>0.90492103000000002</v>
      </c>
      <c r="J35" s="71">
        <v>0.92273183999999997</v>
      </c>
    </row>
    <row r="36" spans="1:10" x14ac:dyDescent="0.3">
      <c r="A36" s="71" t="s">
        <v>221</v>
      </c>
      <c r="B36" s="71">
        <v>0.89019751999999996</v>
      </c>
      <c r="C36" s="71">
        <v>0.89019751999999996</v>
      </c>
      <c r="D36" s="71">
        <v>0.89019751999999996</v>
      </c>
      <c r="E36" s="71">
        <v>0.90254171000000005</v>
      </c>
      <c r="F36" s="71">
        <v>0.89859988999999996</v>
      </c>
      <c r="G36" s="71">
        <v>0.91433492000000005</v>
      </c>
      <c r="H36" s="71">
        <v>0.88661656</v>
      </c>
      <c r="I36" s="71">
        <v>0.90686701999999997</v>
      </c>
      <c r="J36" s="71">
        <v>0.90149042999999995</v>
      </c>
    </row>
    <row r="38" spans="1:10" x14ac:dyDescent="0.3">
      <c r="A38" s="80" t="s">
        <v>37</v>
      </c>
      <c r="B38" s="35"/>
      <c r="C38" s="35"/>
      <c r="D38" s="35"/>
      <c r="E38" s="35"/>
      <c r="F38" s="35"/>
    </row>
    <row r="39" spans="1:10" x14ac:dyDescent="0.3">
      <c r="A39" s="53" t="s">
        <v>183</v>
      </c>
      <c r="B39" s="53" t="s">
        <v>309</v>
      </c>
      <c r="C39" s="53" t="s">
        <v>390</v>
      </c>
      <c r="D39" s="53" t="s">
        <v>391</v>
      </c>
      <c r="E39" s="53" t="s">
        <v>392</v>
      </c>
      <c r="F39" s="53" t="s">
        <v>393</v>
      </c>
    </row>
    <row r="40" spans="1:10" x14ac:dyDescent="0.3">
      <c r="A40" s="15" t="s">
        <v>190</v>
      </c>
      <c r="B40" s="15" t="s">
        <v>310</v>
      </c>
      <c r="C40" s="15">
        <v>0.96896035999999997</v>
      </c>
      <c r="D40" s="15">
        <v>0.96373472999999998</v>
      </c>
      <c r="E40" s="15">
        <v>0.98723046999999997</v>
      </c>
      <c r="F40" s="15">
        <v>0.99845271999999996</v>
      </c>
    </row>
    <row r="41" spans="1:10" x14ac:dyDescent="0.3">
      <c r="A41" s="15" t="s">
        <v>191</v>
      </c>
      <c r="B41" s="15" t="s">
        <v>310</v>
      </c>
      <c r="C41" s="15">
        <v>0.38337548999999999</v>
      </c>
      <c r="D41" s="15">
        <v>0.40778489000000001</v>
      </c>
      <c r="E41" s="15">
        <v>0.42607125000000001</v>
      </c>
      <c r="F41" s="15">
        <v>0.47232164999999998</v>
      </c>
    </row>
    <row r="42" spans="1:10" x14ac:dyDescent="0.3">
      <c r="A42" s="15" t="s">
        <v>192</v>
      </c>
      <c r="B42" s="15" t="s">
        <v>310</v>
      </c>
      <c r="C42" s="15">
        <v>0.23329289</v>
      </c>
      <c r="D42" s="15">
        <v>0.37592853999999998</v>
      </c>
      <c r="E42" s="15">
        <v>0.32454861000000002</v>
      </c>
      <c r="F42" s="15">
        <v>0.38681131000000002</v>
      </c>
    </row>
    <row r="43" spans="1:10" x14ac:dyDescent="0.3">
      <c r="A43" s="15" t="s">
        <v>193</v>
      </c>
      <c r="B43" s="15" t="s">
        <v>310</v>
      </c>
      <c r="C43" s="15">
        <v>0.77411302000000004</v>
      </c>
      <c r="D43" s="15">
        <v>0.78090051999999999</v>
      </c>
      <c r="E43" s="15">
        <v>0.79155363000000001</v>
      </c>
      <c r="F43" s="15">
        <v>0.80110415000000001</v>
      </c>
    </row>
    <row r="44" spans="1:10" x14ac:dyDescent="0.3">
      <c r="A44" s="15" t="s">
        <v>194</v>
      </c>
      <c r="B44" s="15" t="s">
        <v>310</v>
      </c>
      <c r="C44" s="15">
        <v>0.18050002000000001</v>
      </c>
      <c r="D44" s="15">
        <v>8.3104540000000005E-2</v>
      </c>
      <c r="E44" s="15">
        <v>1.2059800000000001E-2</v>
      </c>
      <c r="F44" s="15">
        <v>8.5510340000000004E-2</v>
      </c>
    </row>
    <row r="45" spans="1:10" x14ac:dyDescent="0.3">
      <c r="A45" s="15" t="s">
        <v>195</v>
      </c>
      <c r="B45" s="15" t="s">
        <v>310</v>
      </c>
      <c r="C45" s="15">
        <v>0.36889356000000001</v>
      </c>
      <c r="D45" s="15">
        <v>0.33241816000000002</v>
      </c>
      <c r="E45" s="15">
        <v>0.35082166999999997</v>
      </c>
      <c r="F45" s="15">
        <v>0.37558854000000003</v>
      </c>
    </row>
    <row r="46" spans="1:10" x14ac:dyDescent="0.3">
      <c r="A46" s="15" t="s">
        <v>196</v>
      </c>
      <c r="B46" s="15" t="s">
        <v>310</v>
      </c>
      <c r="C46" s="15">
        <v>0.36100003000000003</v>
      </c>
      <c r="D46" s="15">
        <v>0.38592553000000002</v>
      </c>
      <c r="E46" s="15">
        <v>0.13900979999999999</v>
      </c>
      <c r="F46" s="15">
        <v>0.28405919000000002</v>
      </c>
    </row>
    <row r="47" spans="1:10" x14ac:dyDescent="0.3">
      <c r="A47" s="15" t="s">
        <v>197</v>
      </c>
      <c r="B47" s="15" t="s">
        <v>310</v>
      </c>
      <c r="C47" s="15">
        <v>9.0250010000000006E-2</v>
      </c>
      <c r="D47" s="15">
        <v>0.19296277000000001</v>
      </c>
      <c r="E47" s="15">
        <v>0.26311625</v>
      </c>
      <c r="F47" s="15">
        <v>0.13553067999999999</v>
      </c>
    </row>
    <row r="48" spans="1:10" x14ac:dyDescent="0.3">
      <c r="A48" s="15" t="s">
        <v>198</v>
      </c>
      <c r="B48" s="15" t="s">
        <v>310</v>
      </c>
      <c r="C48" s="15">
        <v>1.2409689999999999E-2</v>
      </c>
      <c r="D48" s="15">
        <v>0.28749447</v>
      </c>
      <c r="E48" s="15">
        <v>0.69504898000000004</v>
      </c>
      <c r="F48" s="15">
        <v>0.69861304000000002</v>
      </c>
    </row>
    <row r="49" spans="1:6" x14ac:dyDescent="0.3">
      <c r="A49" s="15" t="s">
        <v>199</v>
      </c>
      <c r="B49" s="15" t="s">
        <v>310</v>
      </c>
      <c r="C49" s="15">
        <v>0.14304288000000001</v>
      </c>
      <c r="D49" s="15">
        <v>8.3104540000000005E-2</v>
      </c>
      <c r="E49" s="15">
        <v>0.24622023000000001</v>
      </c>
      <c r="F49" s="15">
        <v>8.5510340000000004E-2</v>
      </c>
    </row>
    <row r="50" spans="1:6" x14ac:dyDescent="0.3">
      <c r="A50" s="15" t="s">
        <v>200</v>
      </c>
      <c r="B50" s="15" t="s">
        <v>310</v>
      </c>
      <c r="C50" s="15">
        <v>0.51694487</v>
      </c>
      <c r="D50" s="15">
        <v>0.54082728000000002</v>
      </c>
      <c r="E50" s="15">
        <v>0.43852708000000001</v>
      </c>
      <c r="F50" s="15">
        <v>0.45507987</v>
      </c>
    </row>
    <row r="51" spans="1:6" x14ac:dyDescent="0.3">
      <c r="A51" s="15" t="s">
        <v>201</v>
      </c>
      <c r="B51" s="15" t="s">
        <v>310</v>
      </c>
      <c r="C51" s="15">
        <v>0.86003118999999995</v>
      </c>
      <c r="D51" s="15">
        <v>0.85214128</v>
      </c>
      <c r="E51" s="15">
        <v>0.81150887999999999</v>
      </c>
      <c r="F51" s="15">
        <v>0.82184197000000003</v>
      </c>
    </row>
    <row r="52" spans="1:6" x14ac:dyDescent="0.3">
      <c r="A52" s="15" t="s">
        <v>202</v>
      </c>
      <c r="B52" s="15" t="s">
        <v>310</v>
      </c>
      <c r="C52" s="15">
        <v>0.23329289</v>
      </c>
      <c r="D52" s="15">
        <v>0.35917185000000001</v>
      </c>
      <c r="E52" s="15">
        <v>0.42607125000000001</v>
      </c>
      <c r="F52" s="15">
        <v>0.43860672000000001</v>
      </c>
    </row>
    <row r="53" spans="1:6" x14ac:dyDescent="0.3">
      <c r="A53" s="15" t="s">
        <v>203</v>
      </c>
      <c r="B53" s="15" t="s">
        <v>310</v>
      </c>
      <c r="C53" s="15">
        <v>0.29980403999999999</v>
      </c>
      <c r="D53" s="15">
        <v>0.24931362000000001</v>
      </c>
      <c r="E53" s="15">
        <v>1.2059800000000001E-2</v>
      </c>
      <c r="F53" s="15">
        <v>0.25653101</v>
      </c>
    </row>
    <row r="54" spans="1:6" x14ac:dyDescent="0.3">
      <c r="A54" s="15" t="s">
        <v>204</v>
      </c>
      <c r="B54" s="15" t="s">
        <v>310</v>
      </c>
      <c r="C54" s="15">
        <v>0.93536324000000004</v>
      </c>
      <c r="D54" s="15">
        <v>0.93115073000000004</v>
      </c>
      <c r="E54" s="15">
        <v>0.91117977999999999</v>
      </c>
      <c r="F54" s="15">
        <v>0.91886623999999995</v>
      </c>
    </row>
    <row r="55" spans="1:6" x14ac:dyDescent="0.3">
      <c r="A55" s="15" t="s">
        <v>205</v>
      </c>
      <c r="B55" s="15" t="s">
        <v>310</v>
      </c>
      <c r="C55" s="15">
        <v>1.2409689999999999E-2</v>
      </c>
      <c r="D55" s="15">
        <v>0.21482212000000001</v>
      </c>
      <c r="E55" s="15">
        <v>0.17541082999999999</v>
      </c>
      <c r="F55" s="15">
        <v>0.22104102</v>
      </c>
    </row>
    <row r="56" spans="1:6" x14ac:dyDescent="0.3">
      <c r="A56" s="15" t="s">
        <v>206</v>
      </c>
      <c r="B56" s="15" t="s">
        <v>310</v>
      </c>
      <c r="C56" s="15">
        <v>1.1625206400000001</v>
      </c>
      <c r="D56" s="15">
        <v>1.1408790200000001</v>
      </c>
      <c r="E56" s="15">
        <v>0.49750243</v>
      </c>
      <c r="F56" s="15">
        <v>0.50914534</v>
      </c>
    </row>
    <row r="57" spans="1:6" x14ac:dyDescent="0.3">
      <c r="A57" s="15" t="s">
        <v>207</v>
      </c>
      <c r="B57" s="15" t="s">
        <v>310</v>
      </c>
      <c r="C57" s="15">
        <v>0.18050002000000001</v>
      </c>
      <c r="D57" s="15">
        <v>0.26343516</v>
      </c>
      <c r="E57" s="15">
        <v>0.32454861000000002</v>
      </c>
      <c r="F57" s="15">
        <v>0.22104102</v>
      </c>
    </row>
    <row r="58" spans="1:6" x14ac:dyDescent="0.3">
      <c r="A58" s="15" t="s">
        <v>208</v>
      </c>
      <c r="B58" s="15" t="s">
        <v>310</v>
      </c>
      <c r="C58" s="15">
        <v>0.20955403</v>
      </c>
      <c r="D58" s="15">
        <v>0.19296277000000001</v>
      </c>
      <c r="E58" s="15">
        <v>0.22671521</v>
      </c>
      <c r="F58" s="15">
        <v>0.17102067000000001</v>
      </c>
    </row>
    <row r="59" spans="1:6" x14ac:dyDescent="0.3">
      <c r="A59" s="15" t="s">
        <v>209</v>
      </c>
      <c r="B59" s="15" t="s">
        <v>310</v>
      </c>
      <c r="C59" s="15">
        <v>0.52411383</v>
      </c>
      <c r="D59" s="15">
        <v>0.57095850000000004</v>
      </c>
      <c r="E59" s="15">
        <v>0.85759032999999996</v>
      </c>
      <c r="F59" s="15">
        <v>0.86963372000000005</v>
      </c>
    </row>
    <row r="60" spans="1:6" x14ac:dyDescent="0.3">
      <c r="A60" s="15" t="s">
        <v>210</v>
      </c>
      <c r="B60" s="15" t="s">
        <v>310</v>
      </c>
      <c r="C60" s="15">
        <v>1.2409689999999999E-2</v>
      </c>
      <c r="D60" s="15">
        <v>0.19296277000000001</v>
      </c>
      <c r="E60" s="15">
        <v>1.2059800000000001E-2</v>
      </c>
      <c r="F60" s="15">
        <v>1.175797E-2</v>
      </c>
    </row>
    <row r="61" spans="1:6" x14ac:dyDescent="0.3">
      <c r="A61" s="15" t="s">
        <v>211</v>
      </c>
      <c r="B61" s="15" t="s">
        <v>310</v>
      </c>
      <c r="C61" s="15">
        <v>1.13311666</v>
      </c>
      <c r="D61" s="15">
        <v>1.1190602999999999</v>
      </c>
      <c r="E61" s="15">
        <v>1.09930493</v>
      </c>
      <c r="F61" s="15">
        <v>1.09972271</v>
      </c>
    </row>
    <row r="62" spans="1:6" x14ac:dyDescent="0.3">
      <c r="A62" s="15" t="s">
        <v>212</v>
      </c>
      <c r="B62" s="15" t="s">
        <v>310</v>
      </c>
      <c r="C62" s="15">
        <v>0.87763745999999998</v>
      </c>
      <c r="D62" s="15">
        <v>0.88082360000000004</v>
      </c>
      <c r="E62" s="15">
        <v>0.86595453</v>
      </c>
      <c r="F62" s="15">
        <v>0.86758208000000003</v>
      </c>
    </row>
    <row r="63" spans="1:6" x14ac:dyDescent="0.3">
      <c r="A63" s="15" t="s">
        <v>213</v>
      </c>
      <c r="B63" s="15" t="s">
        <v>310</v>
      </c>
      <c r="C63" s="15">
        <v>0.82893508000000005</v>
      </c>
      <c r="D63" s="15">
        <v>0.83518804000000002</v>
      </c>
      <c r="E63" s="15">
        <v>0.81758359000000003</v>
      </c>
      <c r="F63" s="15">
        <v>0.82278490000000004</v>
      </c>
    </row>
    <row r="64" spans="1:6" x14ac:dyDescent="0.3">
      <c r="A64" s="15" t="s">
        <v>214</v>
      </c>
      <c r="B64" s="15" t="s">
        <v>310</v>
      </c>
      <c r="C64" s="15">
        <v>0.74775762000000001</v>
      </c>
      <c r="D64" s="15">
        <v>0.77165908000000005</v>
      </c>
      <c r="E64" s="15">
        <v>0.75490948999999996</v>
      </c>
      <c r="F64" s="15">
        <v>0.77661762999999995</v>
      </c>
    </row>
    <row r="65" spans="1:11" x14ac:dyDescent="0.3">
      <c r="A65" s="15" t="s">
        <v>215</v>
      </c>
      <c r="B65" s="15" t="s">
        <v>310</v>
      </c>
      <c r="C65" s="15">
        <v>0.28608576000000002</v>
      </c>
      <c r="D65" s="15">
        <v>0.24931362000000001</v>
      </c>
      <c r="E65" s="15">
        <v>0.24622023000000001</v>
      </c>
      <c r="F65" s="15">
        <v>0.29581717000000002</v>
      </c>
    </row>
    <row r="66" spans="1:11" x14ac:dyDescent="0.3">
      <c r="A66" s="15" t="s">
        <v>216</v>
      </c>
      <c r="B66" s="15" t="s">
        <v>310</v>
      </c>
      <c r="C66" s="15">
        <v>1.2409689999999999E-2</v>
      </c>
      <c r="D66" s="15">
        <v>0.21482212000000001</v>
      </c>
      <c r="E66" s="15">
        <v>8.7705420000000006E-2</v>
      </c>
      <c r="F66" s="15">
        <v>0.13553067999999999</v>
      </c>
    </row>
    <row r="67" spans="1:11" x14ac:dyDescent="0.3">
      <c r="A67" s="15" t="s">
        <v>217</v>
      </c>
      <c r="B67" s="15" t="s">
        <v>310</v>
      </c>
      <c r="C67" s="15">
        <v>0.25336381000000002</v>
      </c>
      <c r="D67" s="15">
        <v>0.27606731000000001</v>
      </c>
      <c r="E67" s="15">
        <v>0.26311625</v>
      </c>
      <c r="F67" s="15">
        <v>0.28405919000000002</v>
      </c>
    </row>
    <row r="68" spans="1:11" x14ac:dyDescent="0.3">
      <c r="A68" s="15" t="s">
        <v>218</v>
      </c>
      <c r="B68" s="15" t="s">
        <v>310</v>
      </c>
      <c r="C68" s="15">
        <v>0.43386382000000001</v>
      </c>
      <c r="D68" s="15">
        <v>0.42279126</v>
      </c>
      <c r="E68" s="15">
        <v>0.39674089000000001</v>
      </c>
      <c r="F68" s="15">
        <v>0.47497476999999999</v>
      </c>
    </row>
    <row r="69" spans="1:11" x14ac:dyDescent="0.3">
      <c r="A69" s="15" t="s">
        <v>219</v>
      </c>
      <c r="B69" s="15" t="s">
        <v>310</v>
      </c>
      <c r="C69" s="15">
        <v>1.0278657899999999</v>
      </c>
      <c r="D69" s="15">
        <v>1.0235859199999999</v>
      </c>
      <c r="E69" s="15">
        <v>1.0611783400000001</v>
      </c>
      <c r="F69" s="15">
        <v>1.0615161200000001</v>
      </c>
    </row>
    <row r="70" spans="1:11" x14ac:dyDescent="0.3">
      <c r="A70" s="15" t="s">
        <v>220</v>
      </c>
      <c r="B70" s="15" t="s">
        <v>310</v>
      </c>
      <c r="C70" s="15">
        <v>0.7758062</v>
      </c>
      <c r="D70" s="15">
        <v>0.80159800999999997</v>
      </c>
      <c r="E70" s="15">
        <v>0.82783317000000001</v>
      </c>
      <c r="F70" s="15">
        <v>0.82919096999999997</v>
      </c>
    </row>
    <row r="71" spans="1:11" x14ac:dyDescent="0.3">
      <c r="A71" s="15" t="s">
        <v>221</v>
      </c>
      <c r="B71" s="15" t="s">
        <v>310</v>
      </c>
      <c r="C71" s="15">
        <v>0.97795363999999996</v>
      </c>
      <c r="D71" s="15">
        <v>0.97555893000000005</v>
      </c>
      <c r="E71" s="15">
        <v>1.0214662800000001</v>
      </c>
      <c r="F71" s="15">
        <v>1.01095202</v>
      </c>
    </row>
    <row r="73" spans="1:11" x14ac:dyDescent="0.3">
      <c r="A73" s="81" t="s">
        <v>39</v>
      </c>
      <c r="B73" s="35"/>
      <c r="C73" s="35"/>
      <c r="D73" s="35"/>
      <c r="E73" s="35"/>
      <c r="F73" s="35"/>
      <c r="G73" s="35"/>
      <c r="H73" s="35"/>
      <c r="I73" s="35"/>
      <c r="J73" s="35"/>
      <c r="K73" s="35"/>
    </row>
    <row r="74" spans="1:11" x14ac:dyDescent="0.3">
      <c r="A74" s="6" t="s">
        <v>183</v>
      </c>
      <c r="B74" s="6" t="s">
        <v>309</v>
      </c>
      <c r="C74" s="6" t="s">
        <v>396</v>
      </c>
      <c r="D74" s="6" t="s">
        <v>397</v>
      </c>
      <c r="E74" s="6" t="s">
        <v>398</v>
      </c>
      <c r="F74" s="6" t="s">
        <v>399</v>
      </c>
      <c r="G74" s="6" t="s">
        <v>400</v>
      </c>
      <c r="H74" s="6" t="s">
        <v>401</v>
      </c>
      <c r="I74" s="6" t="s">
        <v>379</v>
      </c>
      <c r="J74" s="6" t="s">
        <v>380</v>
      </c>
      <c r="K74" s="6" t="s">
        <v>381</v>
      </c>
    </row>
    <row r="75" spans="1:11" x14ac:dyDescent="0.3">
      <c r="A75" s="71" t="s">
        <v>190</v>
      </c>
      <c r="B75" s="71" t="s">
        <v>310</v>
      </c>
      <c r="C75" s="71">
        <v>0.94871567999999995</v>
      </c>
      <c r="D75" s="71">
        <v>0.93622031999999999</v>
      </c>
      <c r="E75" s="71">
        <v>0.95062760999999996</v>
      </c>
      <c r="F75" s="71">
        <v>0.94927019999999995</v>
      </c>
      <c r="G75" s="71">
        <v>0.94513040000000004</v>
      </c>
      <c r="H75" s="71">
        <v>0.94642817999999995</v>
      </c>
      <c r="I75" s="71">
        <v>0.91730089999999997</v>
      </c>
      <c r="J75" s="71">
        <v>0.93360217000000001</v>
      </c>
      <c r="K75" s="71">
        <v>0.93946008999999997</v>
      </c>
    </row>
    <row r="76" spans="1:11" x14ac:dyDescent="0.3">
      <c r="A76" s="71" t="s">
        <v>191</v>
      </c>
      <c r="B76" s="71" t="s">
        <v>310</v>
      </c>
      <c r="C76" s="71">
        <v>0.53464670999999997</v>
      </c>
      <c r="D76" s="71">
        <v>0.51994074000000001</v>
      </c>
      <c r="E76" s="71">
        <v>0.52564652000000001</v>
      </c>
      <c r="F76" s="71">
        <v>0.56018705000000002</v>
      </c>
      <c r="G76" s="71">
        <v>0.58826840000000002</v>
      </c>
      <c r="H76" s="71">
        <v>0.59059905000000001</v>
      </c>
      <c r="I76" s="71">
        <v>0.72448599999999996</v>
      </c>
      <c r="J76" s="71">
        <v>0.73055627999999995</v>
      </c>
      <c r="K76" s="71">
        <v>0.74008068999999999</v>
      </c>
    </row>
    <row r="77" spans="1:11" x14ac:dyDescent="0.3">
      <c r="A77" s="71" t="s">
        <v>192</v>
      </c>
      <c r="B77" s="71" t="s">
        <v>310</v>
      </c>
      <c r="C77" s="71">
        <v>0.23950761000000001</v>
      </c>
      <c r="D77" s="71">
        <v>0.22847337000000001</v>
      </c>
      <c r="E77" s="71">
        <v>0.13685997999999999</v>
      </c>
      <c r="F77" s="71">
        <v>0.26966759000000001</v>
      </c>
      <c r="G77" s="71">
        <v>8.9132749999999997E-2</v>
      </c>
      <c r="H77" s="71">
        <v>0.13725113999999999</v>
      </c>
      <c r="I77" s="71">
        <v>0.19103220000000001</v>
      </c>
      <c r="J77" s="71">
        <v>0.31030269999999999</v>
      </c>
      <c r="K77" s="71">
        <v>0.22313500999999999</v>
      </c>
    </row>
    <row r="78" spans="1:11" x14ac:dyDescent="0.3">
      <c r="A78" s="71" t="s">
        <v>193</v>
      </c>
      <c r="B78" s="71" t="s">
        <v>310</v>
      </c>
      <c r="C78" s="71">
        <v>0.81612152000000004</v>
      </c>
      <c r="D78" s="71">
        <v>0.81268379000000002</v>
      </c>
      <c r="E78" s="71">
        <v>0.81008714999999998</v>
      </c>
      <c r="F78" s="71">
        <v>0.79302249999999996</v>
      </c>
      <c r="G78" s="71">
        <v>0.79227815000000001</v>
      </c>
      <c r="H78" s="71">
        <v>0.80994348999999999</v>
      </c>
      <c r="I78" s="71">
        <v>0.78552449999999996</v>
      </c>
      <c r="J78" s="71">
        <v>0.80651790999999995</v>
      </c>
      <c r="K78" s="71">
        <v>0.81404047999999996</v>
      </c>
    </row>
    <row r="79" spans="1:11" x14ac:dyDescent="0.3">
      <c r="A79" s="71" t="s">
        <v>194</v>
      </c>
      <c r="B79" s="71" t="s">
        <v>310</v>
      </c>
      <c r="C79" s="71">
        <v>0.27044003999999999</v>
      </c>
      <c r="D79" s="71">
        <v>0.20522493</v>
      </c>
      <c r="E79" s="71">
        <v>0.27371994999999999</v>
      </c>
      <c r="F79" s="71">
        <v>0.19752794000000001</v>
      </c>
      <c r="G79" s="71">
        <v>0.14127207</v>
      </c>
      <c r="H79" s="71">
        <v>0.17319166</v>
      </c>
      <c r="I79" s="71">
        <v>1.3133799999999999E-2</v>
      </c>
      <c r="J79" s="71">
        <v>0.23186493</v>
      </c>
      <c r="K79" s="71">
        <v>0.20042977000000001</v>
      </c>
    </row>
    <row r="80" spans="1:11" x14ac:dyDescent="0.3">
      <c r="A80" s="71" t="s">
        <v>195</v>
      </c>
      <c r="B80" s="71" t="s">
        <v>310</v>
      </c>
      <c r="C80" s="71">
        <v>0.43035911999999998</v>
      </c>
      <c r="D80" s="71">
        <v>0.39414938999999999</v>
      </c>
      <c r="E80" s="71">
        <v>0.42370524999999998</v>
      </c>
      <c r="F80" s="71">
        <v>0.38482237000000002</v>
      </c>
      <c r="G80" s="71">
        <v>0.40867033000000003</v>
      </c>
      <c r="H80" s="71">
        <v>0.39703862000000001</v>
      </c>
      <c r="I80" s="71">
        <v>0.36366369999999998</v>
      </c>
      <c r="J80" s="71">
        <v>0.38766656999999999</v>
      </c>
      <c r="K80" s="71">
        <v>0.47405898000000002</v>
      </c>
    </row>
    <row r="81" spans="1:11" x14ac:dyDescent="0.3">
      <c r="A81" s="71" t="s">
        <v>196</v>
      </c>
      <c r="B81" s="71" t="s">
        <v>310</v>
      </c>
      <c r="C81" s="71">
        <v>0.34125733000000003</v>
      </c>
      <c r="D81" s="71">
        <v>0.22847337000000001</v>
      </c>
      <c r="E81" s="71">
        <v>0.24241238000000001</v>
      </c>
      <c r="F81" s="71">
        <v>0.34772312999999999</v>
      </c>
      <c r="G81" s="71">
        <v>0.30834866</v>
      </c>
      <c r="H81" s="71">
        <v>0.28766511</v>
      </c>
      <c r="I81" s="71">
        <v>0.26814759999999999</v>
      </c>
      <c r="J81" s="71">
        <v>0.28433466000000002</v>
      </c>
      <c r="K81" s="71">
        <v>0.35283144</v>
      </c>
    </row>
    <row r="82" spans="1:11" x14ac:dyDescent="0.3">
      <c r="A82" s="71" t="s">
        <v>197</v>
      </c>
      <c r="B82" s="71" t="s">
        <v>310</v>
      </c>
      <c r="C82" s="71">
        <v>0.23950761000000001</v>
      </c>
      <c r="D82" s="71">
        <v>0.31685893999999998</v>
      </c>
      <c r="E82" s="71">
        <v>0.22320901000000001</v>
      </c>
      <c r="F82" s="71">
        <v>0.19752794000000001</v>
      </c>
      <c r="G82" s="71">
        <v>0.28254414</v>
      </c>
      <c r="H82" s="71">
        <v>0.20106929000000001</v>
      </c>
      <c r="I82" s="71">
        <v>0.22178149999999999</v>
      </c>
      <c r="J82" s="71">
        <v>0.23186493</v>
      </c>
      <c r="K82" s="71">
        <v>8.6320400000000005E-2</v>
      </c>
    </row>
    <row r="83" spans="1:11" x14ac:dyDescent="0.3">
      <c r="A83" s="71" t="s">
        <v>198</v>
      </c>
      <c r="B83" s="71" t="s">
        <v>310</v>
      </c>
      <c r="C83" s="71">
        <v>0.70765003999999998</v>
      </c>
      <c r="D83" s="71">
        <v>0.67432501</v>
      </c>
      <c r="E83" s="71">
        <v>0.68582843999999998</v>
      </c>
      <c r="F83" s="71">
        <v>0.51042390999999998</v>
      </c>
      <c r="G83" s="71">
        <v>0.4743581</v>
      </c>
      <c r="H83" s="71">
        <v>0.50289271000000002</v>
      </c>
      <c r="I83" s="71">
        <v>0.62159909999999996</v>
      </c>
      <c r="J83" s="71">
        <v>0.63186523000000006</v>
      </c>
      <c r="K83" s="71">
        <v>0.6388469</v>
      </c>
    </row>
    <row r="84" spans="1:11" x14ac:dyDescent="0.3">
      <c r="A84" s="71" t="s">
        <v>199</v>
      </c>
      <c r="B84" s="71" t="s">
        <v>310</v>
      </c>
      <c r="C84" s="71">
        <v>0.38592467000000003</v>
      </c>
      <c r="D84" s="71">
        <v>0.39414938999999999</v>
      </c>
      <c r="E84" s="71">
        <v>0.33735621999999998</v>
      </c>
      <c r="F84" s="71">
        <v>0.32389416999999998</v>
      </c>
      <c r="G84" s="71">
        <v>0.32983037999999998</v>
      </c>
      <c r="H84" s="71">
        <v>0.27450227999999999</v>
      </c>
      <c r="I84" s="71">
        <v>0.31729760000000001</v>
      </c>
      <c r="J84" s="71">
        <v>0.31030269999999999</v>
      </c>
      <c r="K84" s="71">
        <v>0.27362921000000001</v>
      </c>
    </row>
    <row r="85" spans="1:11" x14ac:dyDescent="0.3">
      <c r="A85" s="71" t="s">
        <v>200</v>
      </c>
      <c r="B85" s="71" t="s">
        <v>310</v>
      </c>
      <c r="C85" s="71">
        <v>0.37472762999999998</v>
      </c>
      <c r="D85" s="71">
        <v>0.26515670000000002</v>
      </c>
      <c r="E85" s="71">
        <v>0.36006898999999998</v>
      </c>
      <c r="F85" s="71">
        <v>0.34772312999999999</v>
      </c>
      <c r="G85" s="71">
        <v>0.33936001999999998</v>
      </c>
      <c r="H85" s="71">
        <v>0.31044280000000002</v>
      </c>
      <c r="I85" s="71">
        <v>0.2469055</v>
      </c>
      <c r="J85" s="71">
        <v>0.25181299000000001</v>
      </c>
      <c r="K85" s="71">
        <v>0.25896121</v>
      </c>
    </row>
    <row r="86" spans="1:11" x14ac:dyDescent="0.3">
      <c r="A86" s="71" t="s">
        <v>201</v>
      </c>
      <c r="B86" s="71" t="s">
        <v>310</v>
      </c>
      <c r="C86" s="71">
        <v>0.83861624000000001</v>
      </c>
      <c r="D86" s="71">
        <v>0.82392390000000004</v>
      </c>
      <c r="E86" s="71">
        <v>0.83970235000000004</v>
      </c>
      <c r="F86" s="71">
        <v>0.84033223000000001</v>
      </c>
      <c r="G86" s="71">
        <v>0.8330805</v>
      </c>
      <c r="H86" s="71">
        <v>0.82705483000000002</v>
      </c>
      <c r="I86" s="71">
        <v>0.80077869999999995</v>
      </c>
      <c r="J86" s="71">
        <v>0.82562791999999996</v>
      </c>
      <c r="K86" s="71">
        <v>0.83105262000000002</v>
      </c>
    </row>
    <row r="87" spans="1:11" x14ac:dyDescent="0.3">
      <c r="A87" s="71" t="s">
        <v>202</v>
      </c>
      <c r="B87" s="71" t="s">
        <v>310</v>
      </c>
      <c r="C87" s="71">
        <v>0.41445541000000002</v>
      </c>
      <c r="D87" s="71">
        <v>0.33651522</v>
      </c>
      <c r="E87" s="71">
        <v>0.43174516000000002</v>
      </c>
      <c r="F87" s="71">
        <v>0.34028260999999999</v>
      </c>
      <c r="G87" s="71">
        <v>0.39149933999999997</v>
      </c>
      <c r="H87" s="71">
        <v>0.39703862000000001</v>
      </c>
      <c r="I87" s="71">
        <v>0.31729760000000001</v>
      </c>
      <c r="J87" s="71">
        <v>0.23186493</v>
      </c>
      <c r="K87" s="71">
        <v>0.28675018000000002</v>
      </c>
    </row>
    <row r="88" spans="1:11" x14ac:dyDescent="0.3">
      <c r="A88" s="71" t="s">
        <v>203</v>
      </c>
      <c r="B88" s="71" t="s">
        <v>310</v>
      </c>
      <c r="C88" s="71">
        <v>0.23950761000000001</v>
      </c>
      <c r="D88" s="71">
        <v>0.24812966</v>
      </c>
      <c r="E88" s="71">
        <v>0.25904709999999997</v>
      </c>
      <c r="F88" s="71">
        <v>0.3049751</v>
      </c>
      <c r="G88" s="71">
        <v>0.20695984000000001</v>
      </c>
      <c r="H88" s="71">
        <v>0.20106929000000001</v>
      </c>
      <c r="I88" s="71">
        <v>0.19103220000000001</v>
      </c>
      <c r="J88" s="71">
        <v>0.20827137000000001</v>
      </c>
      <c r="K88" s="71">
        <v>0.24233200999999999</v>
      </c>
    </row>
    <row r="89" spans="1:11" x14ac:dyDescent="0.3">
      <c r="A89" s="71" t="s">
        <v>204</v>
      </c>
      <c r="B89" s="71" t="s">
        <v>310</v>
      </c>
      <c r="C89" s="71">
        <v>0.83875142000000003</v>
      </c>
      <c r="D89" s="71">
        <v>0.82957477000000002</v>
      </c>
      <c r="E89" s="71">
        <v>0.83053827000000002</v>
      </c>
      <c r="F89" s="71">
        <v>0.90307853999999999</v>
      </c>
      <c r="G89" s="71">
        <v>0.89467419000000004</v>
      </c>
      <c r="H89" s="71">
        <v>0.90476327999999995</v>
      </c>
      <c r="I89" s="71">
        <v>0.80564270000000004</v>
      </c>
      <c r="J89" s="71">
        <v>0.82650228999999997</v>
      </c>
      <c r="K89" s="71">
        <v>0.83599140999999999</v>
      </c>
    </row>
    <row r="90" spans="1:11" x14ac:dyDescent="0.3">
      <c r="A90" s="71" t="s">
        <v>205</v>
      </c>
      <c r="B90" s="71" t="s">
        <v>310</v>
      </c>
      <c r="C90" s="71">
        <v>0.30584867999999998</v>
      </c>
      <c r="D90" s="71">
        <v>0.26515670000000002</v>
      </c>
      <c r="E90" s="71">
        <v>0.24241238000000001</v>
      </c>
      <c r="F90" s="71">
        <v>0.19752794000000001</v>
      </c>
      <c r="G90" s="71">
        <v>0.26739826</v>
      </c>
      <c r="H90" s="71">
        <v>0.20106929000000001</v>
      </c>
      <c r="I90" s="71">
        <v>0.28654829999999998</v>
      </c>
      <c r="J90" s="71">
        <v>0.31030269999999999</v>
      </c>
      <c r="K90" s="71">
        <v>0.29861954000000002</v>
      </c>
    </row>
    <row r="91" spans="1:11" x14ac:dyDescent="0.3">
      <c r="A91" s="71" t="s">
        <v>206</v>
      </c>
      <c r="B91" s="71" t="s">
        <v>310</v>
      </c>
      <c r="C91" s="71">
        <v>0.56925351999999996</v>
      </c>
      <c r="D91" s="71">
        <v>0.56346147000000002</v>
      </c>
      <c r="E91" s="71">
        <v>0.54273839999999995</v>
      </c>
      <c r="F91" s="71">
        <v>0.63175718999999997</v>
      </c>
      <c r="G91" s="71">
        <v>0.60326690000000005</v>
      </c>
      <c r="H91" s="71">
        <v>0.60906508999999998</v>
      </c>
      <c r="I91" s="71">
        <v>0.62007639999999997</v>
      </c>
      <c r="J91" s="71">
        <v>0.66384109999999996</v>
      </c>
      <c r="K91" s="71">
        <v>0.67393402999999996</v>
      </c>
    </row>
    <row r="92" spans="1:11" x14ac:dyDescent="0.3">
      <c r="A92" s="71" t="s">
        <v>207</v>
      </c>
      <c r="B92" s="71" t="s">
        <v>310</v>
      </c>
      <c r="C92" s="71">
        <v>0.31570055000000002</v>
      </c>
      <c r="D92" s="71">
        <v>0.30576382000000002</v>
      </c>
      <c r="E92" s="71">
        <v>0.29871857000000002</v>
      </c>
      <c r="F92" s="71">
        <v>0.21990445</v>
      </c>
      <c r="G92" s="71">
        <v>0.20695984000000001</v>
      </c>
      <c r="H92" s="71">
        <v>0.27450227999999999</v>
      </c>
      <c r="I92" s="71">
        <v>0.2469055</v>
      </c>
      <c r="J92" s="71">
        <v>0.26909279000000003</v>
      </c>
      <c r="K92" s="71">
        <v>0.34528162000000001</v>
      </c>
    </row>
    <row r="93" spans="1:11" x14ac:dyDescent="0.3">
      <c r="A93" s="71" t="s">
        <v>208</v>
      </c>
      <c r="B93" s="71" t="s">
        <v>310</v>
      </c>
      <c r="C93" s="71">
        <v>0.25594299999999998</v>
      </c>
      <c r="D93" s="71">
        <v>8.8385569999999997E-2</v>
      </c>
      <c r="E93" s="71">
        <v>0.24241238000000001</v>
      </c>
      <c r="F93" s="71">
        <v>1.169751E-2</v>
      </c>
      <c r="G93" s="71">
        <v>8.9132749999999997E-2</v>
      </c>
      <c r="H93" s="71">
        <v>0.13725113999999999</v>
      </c>
      <c r="I93" s="71">
        <v>0.2469055</v>
      </c>
      <c r="J93" s="71">
        <v>0.23186493</v>
      </c>
      <c r="K93" s="71">
        <v>0.28675018000000002</v>
      </c>
    </row>
    <row r="94" spans="1:11" x14ac:dyDescent="0.3">
      <c r="A94" s="71" t="s">
        <v>209</v>
      </c>
      <c r="B94" s="71" t="s">
        <v>310</v>
      </c>
      <c r="C94" s="71">
        <v>1.0373574999999999</v>
      </c>
      <c r="D94" s="71">
        <v>1.03096878</v>
      </c>
      <c r="E94" s="71">
        <v>1.00774987</v>
      </c>
      <c r="F94" s="71">
        <v>0.88444595000000004</v>
      </c>
      <c r="G94" s="71">
        <v>0.90714141999999998</v>
      </c>
      <c r="H94" s="71">
        <v>0.89862313999999999</v>
      </c>
      <c r="I94" s="71">
        <v>0.89125270000000001</v>
      </c>
      <c r="J94" s="71">
        <v>0.93530491000000004</v>
      </c>
      <c r="K94" s="71">
        <v>0.92537581999999996</v>
      </c>
    </row>
    <row r="95" spans="1:11" x14ac:dyDescent="0.3">
      <c r="A95" s="71" t="s">
        <v>210</v>
      </c>
      <c r="B95" s="71" t="s">
        <v>310</v>
      </c>
      <c r="C95" s="71">
        <v>1.173102E-2</v>
      </c>
      <c r="D95" s="71">
        <v>1.215333E-2</v>
      </c>
      <c r="E95" s="71">
        <v>8.6349029999999993E-2</v>
      </c>
      <c r="F95" s="71">
        <v>8.5070649999999998E-2</v>
      </c>
      <c r="G95" s="71">
        <v>1.2256070000000001E-2</v>
      </c>
      <c r="H95" s="71">
        <v>0.13725113999999999</v>
      </c>
      <c r="I95" s="71">
        <v>1.3133799999999999E-2</v>
      </c>
      <c r="J95" s="71">
        <v>1.2333739999999999E-2</v>
      </c>
      <c r="K95" s="71">
        <v>0.13681460000000001</v>
      </c>
    </row>
    <row r="96" spans="1:11" x14ac:dyDescent="0.3">
      <c r="A96" s="71" t="s">
        <v>211</v>
      </c>
      <c r="B96" s="71" t="s">
        <v>310</v>
      </c>
      <c r="C96" s="71">
        <v>1.0492987300000001</v>
      </c>
      <c r="D96" s="71">
        <v>1.04641473</v>
      </c>
      <c r="E96" s="71">
        <v>1.04078622</v>
      </c>
      <c r="F96" s="71">
        <v>1.0741355299999999</v>
      </c>
      <c r="G96" s="71">
        <v>1.0728785000000001</v>
      </c>
      <c r="H96" s="71">
        <v>1.0724005000000001</v>
      </c>
      <c r="I96" s="71">
        <v>1.0284557999999999</v>
      </c>
      <c r="J96" s="71">
        <v>1.0476607499999999</v>
      </c>
      <c r="K96" s="71">
        <v>1.03301581</v>
      </c>
    </row>
    <row r="97" spans="1:11" x14ac:dyDescent="0.3">
      <c r="A97" s="71" t="s">
        <v>212</v>
      </c>
      <c r="B97" s="71" t="s">
        <v>310</v>
      </c>
      <c r="C97" s="71">
        <v>0.89493438000000003</v>
      </c>
      <c r="D97" s="71">
        <v>0.88981589000000005</v>
      </c>
      <c r="E97" s="71">
        <v>0.90209552000000004</v>
      </c>
      <c r="F97" s="71">
        <v>0.88917897999999995</v>
      </c>
      <c r="G97" s="71">
        <v>0.88827778000000002</v>
      </c>
      <c r="H97" s="71">
        <v>0.88587709000000003</v>
      </c>
      <c r="I97" s="71">
        <v>0.83591329999999997</v>
      </c>
      <c r="J97" s="71">
        <v>0.84812012999999997</v>
      </c>
      <c r="K97" s="71">
        <v>0.85188074999999996</v>
      </c>
    </row>
    <row r="98" spans="1:11" x14ac:dyDescent="0.3">
      <c r="A98" s="71" t="s">
        <v>213</v>
      </c>
      <c r="B98" s="71" t="s">
        <v>310</v>
      </c>
      <c r="C98" s="71">
        <v>0.86975888000000001</v>
      </c>
      <c r="D98" s="71">
        <v>0.85125704000000002</v>
      </c>
      <c r="E98" s="71">
        <v>0.84475241999999995</v>
      </c>
      <c r="F98" s="71">
        <v>0.85130433999999999</v>
      </c>
      <c r="G98" s="71">
        <v>0.86054428000000005</v>
      </c>
      <c r="H98" s="71">
        <v>0.85526515999999997</v>
      </c>
      <c r="I98" s="71">
        <v>0.78366860000000005</v>
      </c>
      <c r="J98" s="71">
        <v>0.82363871</v>
      </c>
      <c r="K98" s="71">
        <v>0.83057939999999997</v>
      </c>
    </row>
    <row r="99" spans="1:11" x14ac:dyDescent="0.3">
      <c r="A99" s="71" t="s">
        <v>214</v>
      </c>
      <c r="B99" s="71" t="s">
        <v>310</v>
      </c>
      <c r="C99" s="71">
        <v>0.76782899999999998</v>
      </c>
      <c r="D99" s="71">
        <v>0.75576259999999995</v>
      </c>
      <c r="E99" s="71">
        <v>0.75568736000000003</v>
      </c>
      <c r="F99" s="71">
        <v>0.75328943000000004</v>
      </c>
      <c r="G99" s="71">
        <v>0.74571332999999995</v>
      </c>
      <c r="H99" s="71">
        <v>0.75431950000000003</v>
      </c>
      <c r="I99" s="71">
        <v>0.77696860000000001</v>
      </c>
      <c r="J99" s="71">
        <v>0.79143483999999997</v>
      </c>
      <c r="K99" s="71">
        <v>0.79475320000000005</v>
      </c>
    </row>
    <row r="100" spans="1:11" x14ac:dyDescent="0.3">
      <c r="A100" s="71" t="s">
        <v>215</v>
      </c>
      <c r="B100" s="71" t="s">
        <v>310</v>
      </c>
      <c r="C100" s="71">
        <v>0.38045342999999998</v>
      </c>
      <c r="D100" s="71">
        <v>0.41044986</v>
      </c>
      <c r="E100" s="71">
        <v>0.38506760000000001</v>
      </c>
      <c r="F100" s="71">
        <v>0.34028260999999999</v>
      </c>
      <c r="G100" s="71">
        <v>0.30834866</v>
      </c>
      <c r="H100" s="71">
        <v>0.36785279999999998</v>
      </c>
      <c r="I100" s="71">
        <v>0.38206440000000003</v>
      </c>
      <c r="J100" s="71">
        <v>0.35879039000000001</v>
      </c>
      <c r="K100" s="71">
        <v>0.42764823000000002</v>
      </c>
    </row>
    <row r="101" spans="1:11" x14ac:dyDescent="0.3">
      <c r="A101" s="71" t="s">
        <v>216</v>
      </c>
      <c r="B101" s="71" t="s">
        <v>310</v>
      </c>
      <c r="C101" s="71">
        <v>8.5314329999999994E-2</v>
      </c>
      <c r="D101" s="71">
        <v>0.14008781000000001</v>
      </c>
      <c r="E101" s="71">
        <v>1.18733E-2</v>
      </c>
      <c r="F101" s="71">
        <v>0.1701413</v>
      </c>
      <c r="G101" s="71">
        <v>0.14127207</v>
      </c>
      <c r="H101" s="71">
        <v>8.6595829999999999E-2</v>
      </c>
      <c r="I101" s="71">
        <v>0.19103220000000001</v>
      </c>
      <c r="J101" s="71">
        <v>1.2333739999999999E-2</v>
      </c>
      <c r="K101" s="71">
        <v>1.1869360000000001E-2</v>
      </c>
    </row>
    <row r="102" spans="1:11" x14ac:dyDescent="0.3">
      <c r="A102" s="71" t="s">
        <v>217</v>
      </c>
      <c r="B102" s="71" t="s">
        <v>310</v>
      </c>
      <c r="C102" s="71">
        <v>0.38592467000000003</v>
      </c>
      <c r="D102" s="71">
        <v>0.35354226999999999</v>
      </c>
      <c r="E102" s="71">
        <v>0.32876140999999998</v>
      </c>
      <c r="F102" s="71">
        <v>0.35473823999999998</v>
      </c>
      <c r="G102" s="71">
        <v>0.40319753000000003</v>
      </c>
      <c r="H102" s="71">
        <v>0.41175341999999998</v>
      </c>
      <c r="I102" s="71">
        <v>0.3904185</v>
      </c>
      <c r="J102" s="71">
        <v>0.34151059</v>
      </c>
      <c r="K102" s="71">
        <v>0.32865242</v>
      </c>
    </row>
    <row r="103" spans="1:11" x14ac:dyDescent="0.3">
      <c r="A103" s="71" t="s">
        <v>218</v>
      </c>
      <c r="B103" s="71" t="s">
        <v>310</v>
      </c>
      <c r="C103" s="71">
        <v>0.53780285000000005</v>
      </c>
      <c r="D103" s="71">
        <v>0.48253496000000001</v>
      </c>
      <c r="E103" s="71">
        <v>0.52380093000000005</v>
      </c>
      <c r="F103" s="71">
        <v>0.42912990000000001</v>
      </c>
      <c r="G103" s="71">
        <v>0.39748141999999997</v>
      </c>
      <c r="H103" s="71">
        <v>0.42491625</v>
      </c>
      <c r="I103" s="71">
        <v>0.45917980000000003</v>
      </c>
      <c r="J103" s="71">
        <v>0.48367791999999998</v>
      </c>
      <c r="K103" s="71">
        <v>0.47947434999999999</v>
      </c>
    </row>
    <row r="104" spans="1:11" x14ac:dyDescent="0.3">
      <c r="A104" s="71" t="s">
        <v>219</v>
      </c>
      <c r="B104" s="71" t="s">
        <v>310</v>
      </c>
      <c r="C104" s="71">
        <v>1.2372410899999999</v>
      </c>
      <c r="D104" s="71">
        <v>1.2248025499999999</v>
      </c>
      <c r="E104" s="71">
        <v>1.2148181300000001</v>
      </c>
      <c r="F104" s="71">
        <v>1.0732198399999999</v>
      </c>
      <c r="G104" s="71">
        <v>1.07961507</v>
      </c>
      <c r="H104" s="71">
        <v>1.0755167400000001</v>
      </c>
      <c r="I104" s="71">
        <v>1.0408474000000001</v>
      </c>
      <c r="J104" s="71">
        <v>1.0472657400000001</v>
      </c>
      <c r="K104" s="71">
        <v>1.0352658299999999</v>
      </c>
    </row>
    <row r="105" spans="1:11" x14ac:dyDescent="0.3">
      <c r="A105" s="71" t="s">
        <v>220</v>
      </c>
      <c r="B105" s="71" t="s">
        <v>310</v>
      </c>
      <c r="C105" s="71">
        <v>0.8455838</v>
      </c>
      <c r="D105" s="71">
        <v>0.81654163999999996</v>
      </c>
      <c r="E105" s="71">
        <v>0.84671649000000004</v>
      </c>
      <c r="F105" s="71">
        <v>0.80610682</v>
      </c>
      <c r="G105" s="71">
        <v>0.78588201999999996</v>
      </c>
      <c r="H105" s="71">
        <v>0.80447687999999995</v>
      </c>
      <c r="I105" s="71">
        <v>0.78320069999999997</v>
      </c>
      <c r="J105" s="71">
        <v>0.79729890999999997</v>
      </c>
      <c r="K105" s="71">
        <v>0.81794913999999996</v>
      </c>
    </row>
    <row r="106" spans="1:11" x14ac:dyDescent="0.3">
      <c r="A106" s="71" t="s">
        <v>221</v>
      </c>
      <c r="B106" s="71" t="s">
        <v>310</v>
      </c>
      <c r="C106" s="71">
        <v>0.96031593999999998</v>
      </c>
      <c r="D106" s="71">
        <v>0.94195313000000003</v>
      </c>
      <c r="E106" s="71">
        <v>0.95408495000000004</v>
      </c>
      <c r="F106" s="71">
        <v>0.92779235999999998</v>
      </c>
      <c r="G106" s="71">
        <v>0.90714141999999998</v>
      </c>
      <c r="H106" s="71">
        <v>0.91264718</v>
      </c>
      <c r="I106" s="71">
        <v>0.96982760000000001</v>
      </c>
      <c r="J106" s="71">
        <v>0.95020172999999997</v>
      </c>
      <c r="K106" s="71">
        <v>0.95007050999999998</v>
      </c>
    </row>
  </sheetData>
  <phoneticPr fontId="17"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BBF4-47B6-47DE-8E9B-CBC45DBF6530}">
  <dimension ref="A1:B1"/>
  <sheetViews>
    <sheetView workbookViewId="0">
      <selection activeCell="N10" sqref="N10"/>
    </sheetView>
  </sheetViews>
  <sheetFormatPr baseColWidth="10" defaultRowHeight="14.4" x14ac:dyDescent="0.3"/>
  <sheetData>
    <row r="1" spans="1:2" x14ac:dyDescent="0.3">
      <c r="A1" s="86" t="s">
        <v>618</v>
      </c>
      <c r="B1" s="86"/>
    </row>
  </sheetData>
  <mergeCells count="1">
    <mergeCell ref="A1:B1"/>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F43C-ABBB-4186-83D0-2947B2BF35BC}">
  <dimension ref="A1:D14"/>
  <sheetViews>
    <sheetView workbookViewId="0">
      <selection activeCell="H13" sqref="H13"/>
    </sheetView>
  </sheetViews>
  <sheetFormatPr baseColWidth="10" defaultRowHeight="14.4" x14ac:dyDescent="0.3"/>
  <cols>
    <col min="1" max="1" width="21.6640625" customWidth="1"/>
    <col min="2" max="2" width="14.88671875" bestFit="1" customWidth="1"/>
    <col min="3" max="3" width="14.6640625" bestFit="1" customWidth="1"/>
    <col min="4" max="4" width="18.77734375" bestFit="1" customWidth="1"/>
  </cols>
  <sheetData>
    <row r="1" spans="1:4" x14ac:dyDescent="0.3">
      <c r="A1" s="6"/>
      <c r="B1" s="14" t="s">
        <v>24</v>
      </c>
      <c r="C1" s="15" t="s">
        <v>307</v>
      </c>
      <c r="D1" s="15" t="s">
        <v>308</v>
      </c>
    </row>
    <row r="2" spans="1:4" x14ac:dyDescent="0.3">
      <c r="A2" s="88" t="s">
        <v>18</v>
      </c>
      <c r="B2" s="58" t="s">
        <v>20</v>
      </c>
      <c r="C2" s="18">
        <v>2.91</v>
      </c>
      <c r="D2" s="18">
        <v>-0.37</v>
      </c>
    </row>
    <row r="3" spans="1:4" x14ac:dyDescent="0.3">
      <c r="A3" s="89"/>
      <c r="B3" s="58" t="s">
        <v>21</v>
      </c>
      <c r="C3" s="22">
        <v>0</v>
      </c>
      <c r="D3" s="76">
        <v>0.14799999999999999</v>
      </c>
    </row>
    <row r="4" spans="1:4" x14ac:dyDescent="0.3">
      <c r="A4" s="90"/>
      <c r="B4" s="71" t="s">
        <v>394</v>
      </c>
      <c r="C4" s="22">
        <f>-LOG10(0.01)</f>
        <v>2</v>
      </c>
      <c r="D4" s="76">
        <f>LOG10(D3)</f>
        <v>-0.82973828460504262</v>
      </c>
    </row>
    <row r="5" spans="1:4" x14ac:dyDescent="0.3">
      <c r="A5" s="88" t="s">
        <v>19</v>
      </c>
      <c r="B5" s="58" t="s">
        <v>20</v>
      </c>
      <c r="C5" s="18">
        <v>-1.88</v>
      </c>
      <c r="D5" s="18">
        <v>0.91</v>
      </c>
    </row>
    <row r="6" spans="1:4" x14ac:dyDescent="0.3">
      <c r="A6" s="89"/>
      <c r="B6" s="58" t="s">
        <v>21</v>
      </c>
      <c r="C6" s="58">
        <v>1.2999999999999999E-2</v>
      </c>
      <c r="D6" s="58">
        <v>0.55300000000000005</v>
      </c>
    </row>
    <row r="7" spans="1:4" x14ac:dyDescent="0.3">
      <c r="A7" s="90"/>
      <c r="B7" s="71" t="s">
        <v>394</v>
      </c>
      <c r="C7" s="76">
        <f>LOG10(C6)</f>
        <v>-1.8860566476931633</v>
      </c>
      <c r="D7" s="76">
        <f>-LOG10(D6)</f>
        <v>0.25727486869530169</v>
      </c>
    </row>
    <row r="8" spans="1:4" x14ac:dyDescent="0.3">
      <c r="A8" s="58" t="s">
        <v>32</v>
      </c>
      <c r="B8" s="58" t="s">
        <v>395</v>
      </c>
      <c r="C8" s="82">
        <f>C7-C4</f>
        <v>-3.8860566476931631</v>
      </c>
      <c r="D8" s="82">
        <f>D7-D4</f>
        <v>1.0870131533003442</v>
      </c>
    </row>
    <row r="10" spans="1:4" x14ac:dyDescent="0.3">
      <c r="A10" t="s">
        <v>35</v>
      </c>
    </row>
    <row r="11" spans="1:4" x14ac:dyDescent="0.3">
      <c r="A11" t="s">
        <v>28</v>
      </c>
    </row>
    <row r="12" spans="1:4" x14ac:dyDescent="0.3">
      <c r="A12" t="s">
        <v>25</v>
      </c>
    </row>
    <row r="13" spans="1:4" x14ac:dyDescent="0.3">
      <c r="A13" t="s">
        <v>26</v>
      </c>
    </row>
    <row r="14" spans="1:4" x14ac:dyDescent="0.3">
      <c r="A14" t="s">
        <v>33</v>
      </c>
    </row>
  </sheetData>
  <mergeCells count="2">
    <mergeCell ref="A2:A4"/>
    <mergeCell ref="A5:A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1D664-8455-4E1F-854B-599F9AFC4829}">
  <dimension ref="A1:O35"/>
  <sheetViews>
    <sheetView workbookViewId="0">
      <selection activeCell="F11" sqref="F11"/>
    </sheetView>
  </sheetViews>
  <sheetFormatPr baseColWidth="10" defaultRowHeight="14.4" x14ac:dyDescent="0.3"/>
  <sheetData>
    <row r="1" spans="1:15" x14ac:dyDescent="0.3">
      <c r="A1" t="s">
        <v>389</v>
      </c>
    </row>
    <row r="3" spans="1:15" x14ac:dyDescent="0.3">
      <c r="A3" s="6" t="s">
        <v>183</v>
      </c>
      <c r="B3" s="6" t="s">
        <v>309</v>
      </c>
      <c r="C3" s="6" t="s">
        <v>311</v>
      </c>
      <c r="D3" s="6" t="s">
        <v>312</v>
      </c>
      <c r="E3" s="6" t="s">
        <v>313</v>
      </c>
      <c r="F3" s="6" t="s">
        <v>314</v>
      </c>
      <c r="G3" s="6" t="s">
        <v>315</v>
      </c>
      <c r="H3" s="6" t="s">
        <v>316</v>
      </c>
      <c r="I3" s="6" t="s">
        <v>317</v>
      </c>
      <c r="J3" s="6" t="s">
        <v>318</v>
      </c>
      <c r="K3" s="6" t="s">
        <v>319</v>
      </c>
      <c r="L3" s="6" t="s">
        <v>320</v>
      </c>
      <c r="M3" s="6" t="s">
        <v>321</v>
      </c>
      <c r="N3" s="6" t="s">
        <v>322</v>
      </c>
      <c r="O3" s="6" t="s">
        <v>323</v>
      </c>
    </row>
    <row r="4" spans="1:15" x14ac:dyDescent="0.3">
      <c r="A4" s="58" t="s">
        <v>190</v>
      </c>
      <c r="B4" s="58" t="s">
        <v>310</v>
      </c>
      <c r="C4" s="58">
        <v>0.72600953999999995</v>
      </c>
      <c r="D4" s="58">
        <v>0.79784021999999999</v>
      </c>
      <c r="E4" s="58">
        <v>0.72698910999999999</v>
      </c>
      <c r="F4" s="58">
        <v>0.66773990000000005</v>
      </c>
      <c r="G4" s="58">
        <v>0.76939948999999996</v>
      </c>
      <c r="H4" s="58">
        <v>0.75724199999999997</v>
      </c>
      <c r="I4" s="58">
        <v>0.79671630000000004</v>
      </c>
      <c r="J4" s="58">
        <v>0.78302839999999996</v>
      </c>
      <c r="K4" s="58">
        <v>0.63035560000000002</v>
      </c>
      <c r="L4" s="58">
        <v>0.76667229999999997</v>
      </c>
      <c r="M4" s="58">
        <v>0.59972007000000005</v>
      </c>
      <c r="N4" s="58">
        <v>0.62071418</v>
      </c>
      <c r="O4" s="58">
        <v>0.63641718000000003</v>
      </c>
    </row>
    <row r="5" spans="1:15" x14ac:dyDescent="0.3">
      <c r="A5" s="58" t="s">
        <v>191</v>
      </c>
      <c r="B5" s="58" t="s">
        <v>310</v>
      </c>
      <c r="C5" s="58">
        <v>0.89164730000000003</v>
      </c>
      <c r="D5" s="58">
        <v>1.0062762000000001</v>
      </c>
      <c r="E5" s="58">
        <v>0.92135517</v>
      </c>
      <c r="F5" s="58">
        <v>0.92762789999999995</v>
      </c>
      <c r="G5" s="58">
        <v>1.02102928</v>
      </c>
      <c r="H5" s="58">
        <v>1.0240438999999999</v>
      </c>
      <c r="I5" s="58">
        <v>1.0041108999999999</v>
      </c>
      <c r="J5" s="58">
        <v>0.99160680000000001</v>
      </c>
      <c r="K5" s="58">
        <v>1.0865302999999999</v>
      </c>
      <c r="L5" s="58">
        <v>1.0177631</v>
      </c>
      <c r="M5" s="58">
        <v>1.0850811499999999</v>
      </c>
      <c r="N5" s="58">
        <v>1.08239263</v>
      </c>
      <c r="O5" s="58">
        <v>1.09510734</v>
      </c>
    </row>
    <row r="6" spans="1:15" x14ac:dyDescent="0.3">
      <c r="A6" s="58" t="s">
        <v>192</v>
      </c>
      <c r="B6" s="58" t="s">
        <v>310</v>
      </c>
      <c r="C6" s="58">
        <v>0.63268177000000003</v>
      </c>
      <c r="D6" s="58">
        <v>0.71080525000000006</v>
      </c>
      <c r="E6" s="58">
        <v>0.6184904</v>
      </c>
      <c r="F6" s="58">
        <v>0.6854285</v>
      </c>
      <c r="G6" s="58">
        <v>0.65369785999999996</v>
      </c>
      <c r="H6" s="58">
        <v>0.68471280000000001</v>
      </c>
      <c r="I6" s="58">
        <v>0.68199410000000005</v>
      </c>
      <c r="J6" s="58">
        <v>0.62606099999999998</v>
      </c>
      <c r="K6" s="58">
        <v>0.59960720000000001</v>
      </c>
      <c r="L6" s="58">
        <v>0.62551659999999998</v>
      </c>
      <c r="M6" s="58">
        <v>0.53225829000000002</v>
      </c>
      <c r="N6" s="58">
        <v>0.63744325000000002</v>
      </c>
      <c r="O6" s="58">
        <v>0.57718864999999997</v>
      </c>
    </row>
    <row r="7" spans="1:15" x14ac:dyDescent="0.3">
      <c r="A7" s="58" t="s">
        <v>193</v>
      </c>
      <c r="B7" s="58" t="s">
        <v>310</v>
      </c>
      <c r="C7" s="58">
        <v>0.87003582999999995</v>
      </c>
      <c r="D7" s="58">
        <v>0.88476759999999999</v>
      </c>
      <c r="E7" s="58">
        <v>0.87161608999999995</v>
      </c>
      <c r="F7" s="58">
        <v>0.87118549999999995</v>
      </c>
      <c r="G7" s="58">
        <v>0.92249884000000004</v>
      </c>
      <c r="H7" s="58">
        <v>0.90151769999999998</v>
      </c>
      <c r="I7" s="58">
        <v>0.92861649999999996</v>
      </c>
      <c r="J7" s="58">
        <v>0.90203100000000003</v>
      </c>
      <c r="K7" s="58">
        <v>1.1393561000000001</v>
      </c>
      <c r="L7" s="58">
        <v>0.92977379999999998</v>
      </c>
      <c r="M7" s="58">
        <v>1.13883326</v>
      </c>
      <c r="N7" s="58">
        <v>1.1369337100000001</v>
      </c>
      <c r="O7" s="58">
        <v>1.12927913</v>
      </c>
    </row>
    <row r="8" spans="1:15" x14ac:dyDescent="0.3">
      <c r="A8" s="58" t="s">
        <v>194</v>
      </c>
      <c r="B8" s="58" t="s">
        <v>310</v>
      </c>
      <c r="C8" s="58">
        <v>0.9931624</v>
      </c>
      <c r="D8" s="58">
        <v>1.0443148799999999</v>
      </c>
      <c r="E8" s="58">
        <v>0.95523692000000004</v>
      </c>
      <c r="F8" s="58">
        <v>0.94247990000000004</v>
      </c>
      <c r="G8" s="58">
        <v>1.0553584300000001</v>
      </c>
      <c r="H8" s="58">
        <v>1.0410929</v>
      </c>
      <c r="I8" s="58">
        <v>1.0475412</v>
      </c>
      <c r="J8" s="58">
        <v>1.0168482999999999</v>
      </c>
      <c r="K8" s="58">
        <v>0.54286129999999999</v>
      </c>
      <c r="L8" s="58">
        <v>1.0133281000000001</v>
      </c>
      <c r="M8" s="58">
        <v>0.55456875999999999</v>
      </c>
      <c r="N8" s="58">
        <v>0.57710075999999999</v>
      </c>
      <c r="O8" s="58">
        <v>0.56317393999999998</v>
      </c>
    </row>
    <row r="9" spans="1:15" x14ac:dyDescent="0.3">
      <c r="A9" s="58" t="s">
        <v>195</v>
      </c>
      <c r="B9" s="58" t="s">
        <v>310</v>
      </c>
      <c r="C9" s="58">
        <v>0.29128105999999998</v>
      </c>
      <c r="D9" s="58">
        <v>0.40223705999999998</v>
      </c>
      <c r="E9" s="58">
        <v>0.47656081</v>
      </c>
      <c r="F9" s="58">
        <v>0.4010068</v>
      </c>
      <c r="G9" s="58">
        <v>0.28845851</v>
      </c>
      <c r="H9" s="58">
        <v>0.47808780000000001</v>
      </c>
      <c r="I9" s="58">
        <v>0.40620539999999999</v>
      </c>
      <c r="J9" s="58">
        <v>0.47459560000000001</v>
      </c>
      <c r="K9" s="58">
        <v>0.1168988</v>
      </c>
      <c r="L9" s="58">
        <v>0.35471619999999998</v>
      </c>
      <c r="M9" s="58">
        <v>0.17741942999999999</v>
      </c>
      <c r="N9" s="58">
        <v>0.34907839000000002</v>
      </c>
      <c r="O9" s="58">
        <v>0.35390159999999998</v>
      </c>
    </row>
    <row r="10" spans="1:15" x14ac:dyDescent="0.3">
      <c r="A10" s="58" t="s">
        <v>196</v>
      </c>
      <c r="B10" s="58" t="s">
        <v>310</v>
      </c>
      <c r="C10" s="58">
        <v>0.37432448000000001</v>
      </c>
      <c r="D10" s="58">
        <v>0.34457020999999999</v>
      </c>
      <c r="E10" s="58">
        <v>0.36042494000000003</v>
      </c>
      <c r="F10" s="58">
        <v>0.36436200000000002</v>
      </c>
      <c r="G10" s="58">
        <v>0.45612399999999997</v>
      </c>
      <c r="H10" s="58">
        <v>0.40933930000000002</v>
      </c>
      <c r="I10" s="58">
        <v>0.4168248</v>
      </c>
      <c r="J10" s="58">
        <v>0.31927539999999999</v>
      </c>
      <c r="K10" s="58">
        <v>0.38832949999999999</v>
      </c>
      <c r="L10" s="58">
        <v>0.32034069999999998</v>
      </c>
      <c r="M10" s="58">
        <v>0.42619225999999999</v>
      </c>
      <c r="N10" s="58">
        <v>0.42952312999999998</v>
      </c>
      <c r="O10" s="58">
        <v>0.40023785000000001</v>
      </c>
    </row>
    <row r="11" spans="1:15" x14ac:dyDescent="0.3">
      <c r="A11" s="58" t="s">
        <v>197</v>
      </c>
      <c r="B11" s="58" t="s">
        <v>310</v>
      </c>
      <c r="C11" s="58">
        <v>0.29128105999999998</v>
      </c>
      <c r="D11" s="58">
        <v>0.30515892</v>
      </c>
      <c r="E11" s="58">
        <v>0.25192621999999998</v>
      </c>
      <c r="F11" s="58">
        <v>0.27225919999999998</v>
      </c>
      <c r="G11" s="58">
        <v>0.25910623999999999</v>
      </c>
      <c r="H11" s="58">
        <v>0.40933930000000002</v>
      </c>
      <c r="I11" s="58">
        <v>0.3824784</v>
      </c>
      <c r="J11" s="58">
        <v>0.35353659999999998</v>
      </c>
      <c r="K11" s="58">
        <v>0.18528030000000001</v>
      </c>
      <c r="L11" s="58">
        <v>0.38280310000000001</v>
      </c>
      <c r="M11" s="58">
        <v>0.17741942999999999</v>
      </c>
      <c r="N11" s="58">
        <v>0.29500546</v>
      </c>
      <c r="O11" s="58">
        <v>0.17695079999999999</v>
      </c>
    </row>
    <row r="12" spans="1:15" x14ac:dyDescent="0.3">
      <c r="A12" s="58" t="s">
        <v>198</v>
      </c>
      <c r="B12" s="58" t="s">
        <v>310</v>
      </c>
      <c r="C12" s="58">
        <v>1.16562524</v>
      </c>
      <c r="D12" s="58">
        <v>1.2177351599999999</v>
      </c>
      <c r="E12" s="58">
        <v>1.12222238</v>
      </c>
      <c r="F12" s="58">
        <v>1.1097222</v>
      </c>
      <c r="G12" s="58">
        <v>1.24335868</v>
      </c>
      <c r="H12" s="58">
        <v>1.2105322000000001</v>
      </c>
      <c r="I12" s="58">
        <v>1.1892236</v>
      </c>
      <c r="J12" s="58">
        <v>1.1536474000000001</v>
      </c>
      <c r="K12" s="58">
        <v>1.2381366</v>
      </c>
      <c r="L12" s="58">
        <v>1.2001668999999999</v>
      </c>
      <c r="M12" s="58">
        <v>1.1740003999999999</v>
      </c>
      <c r="N12" s="58">
        <v>1.1699721999999999</v>
      </c>
      <c r="O12" s="58">
        <v>1.1923929900000001</v>
      </c>
    </row>
    <row r="13" spans="1:15" x14ac:dyDescent="0.3">
      <c r="A13" s="58" t="s">
        <v>199</v>
      </c>
      <c r="B13" s="58" t="s">
        <v>310</v>
      </c>
      <c r="C13" s="58">
        <v>1.5494300000000001E-2</v>
      </c>
      <c r="D13" s="58">
        <v>0.2173996</v>
      </c>
      <c r="E13" s="58">
        <v>1.491896E-2</v>
      </c>
      <c r="F13" s="58">
        <v>0.3159727</v>
      </c>
      <c r="G13" s="58">
        <v>1.5344150000000001E-2</v>
      </c>
      <c r="H13" s="58">
        <v>0.28594619999999998</v>
      </c>
      <c r="I13" s="58">
        <v>0.21337929999999999</v>
      </c>
      <c r="J13" s="58">
        <v>0.35353659999999998</v>
      </c>
      <c r="K13" s="58">
        <v>0.18528030000000001</v>
      </c>
      <c r="L13" s="58">
        <v>0.1692427</v>
      </c>
      <c r="M13" s="58">
        <v>0.22387840000000001</v>
      </c>
      <c r="N13" s="58">
        <v>0.24399531999999999</v>
      </c>
      <c r="O13" s="58">
        <v>0.22328704999999999</v>
      </c>
    </row>
    <row r="14" spans="1:15" x14ac:dyDescent="0.3">
      <c r="A14" s="58" t="s">
        <v>200</v>
      </c>
      <c r="B14" s="58" t="s">
        <v>310</v>
      </c>
      <c r="C14" s="58">
        <v>0.50250167999999995</v>
      </c>
      <c r="D14" s="58">
        <v>0.47744402000000002</v>
      </c>
      <c r="E14" s="58">
        <v>0.37534389000000001</v>
      </c>
      <c r="F14" s="58">
        <v>0.4829077</v>
      </c>
      <c r="G14" s="58">
        <v>0.41293571000000001</v>
      </c>
      <c r="H14" s="58">
        <v>0.44247639999999999</v>
      </c>
      <c r="I14" s="58">
        <v>0.3947986</v>
      </c>
      <c r="J14" s="58">
        <v>0.48142069999999998</v>
      </c>
      <c r="K14" s="58">
        <v>0.1168988</v>
      </c>
      <c r="L14" s="58">
        <v>0.57579290000000005</v>
      </c>
      <c r="M14" s="58">
        <v>0.28935863000000001</v>
      </c>
      <c r="N14" s="58">
        <v>0.27163578999999999</v>
      </c>
      <c r="O14" s="58">
        <v>0.38622314000000002</v>
      </c>
    </row>
    <row r="15" spans="1:15" x14ac:dyDescent="0.3">
      <c r="A15" s="58" t="s">
        <v>201</v>
      </c>
      <c r="B15" s="58" t="s">
        <v>310</v>
      </c>
      <c r="C15" s="58">
        <v>0.82403683999999999</v>
      </c>
      <c r="D15" s="58">
        <v>0.88365143000000002</v>
      </c>
      <c r="E15" s="58">
        <v>0.81714522999999994</v>
      </c>
      <c r="F15" s="58">
        <v>0.87362459999999997</v>
      </c>
      <c r="G15" s="58">
        <v>0.88300710000000004</v>
      </c>
      <c r="H15" s="58">
        <v>0.87859379999999998</v>
      </c>
      <c r="I15" s="58">
        <v>0.9025339</v>
      </c>
      <c r="J15" s="58">
        <v>0.85378149999999997</v>
      </c>
      <c r="K15" s="58">
        <v>0.88579260000000004</v>
      </c>
      <c r="L15" s="58">
        <v>0.88222840000000002</v>
      </c>
      <c r="M15" s="58">
        <v>0.87680742</v>
      </c>
      <c r="N15" s="58">
        <v>0.89485585000000001</v>
      </c>
      <c r="O15" s="58">
        <v>0.88408980999999998</v>
      </c>
    </row>
    <row r="16" spans="1:15" x14ac:dyDescent="0.3">
      <c r="A16" s="58" t="s">
        <v>202</v>
      </c>
      <c r="B16" s="58" t="s">
        <v>310</v>
      </c>
      <c r="C16" s="58">
        <v>0.81127994000000003</v>
      </c>
      <c r="D16" s="58">
        <v>0.83166779000000002</v>
      </c>
      <c r="E16" s="58">
        <v>0.80844685000000005</v>
      </c>
      <c r="F16" s="58">
        <v>0.78304649999999998</v>
      </c>
      <c r="G16" s="58">
        <v>0.80341852000000002</v>
      </c>
      <c r="H16" s="58">
        <v>0.8390417</v>
      </c>
      <c r="I16" s="58">
        <v>0.82521350000000004</v>
      </c>
      <c r="J16" s="58">
        <v>0.84714420000000001</v>
      </c>
      <c r="K16" s="58">
        <v>0.634324</v>
      </c>
      <c r="L16" s="58">
        <v>0.78183720000000001</v>
      </c>
      <c r="M16" s="58">
        <v>0.70149905999999995</v>
      </c>
      <c r="N16" s="58">
        <v>0.71533773</v>
      </c>
      <c r="O16" s="58">
        <v>0.69540727999999996</v>
      </c>
    </row>
    <row r="17" spans="1:15" x14ac:dyDescent="0.3">
      <c r="A17" s="58" t="s">
        <v>203</v>
      </c>
      <c r="B17" s="58" t="s">
        <v>310</v>
      </c>
      <c r="C17" s="58">
        <v>1.01446328</v>
      </c>
      <c r="D17" s="58">
        <v>0.98103085999999995</v>
      </c>
      <c r="E17" s="58">
        <v>0.89995570999999996</v>
      </c>
      <c r="F17" s="58">
        <v>0.69668929999999996</v>
      </c>
      <c r="G17" s="58">
        <v>1.02102928</v>
      </c>
      <c r="H17" s="58">
        <v>1.0736283</v>
      </c>
      <c r="I17" s="58">
        <v>0.95123210000000002</v>
      </c>
      <c r="J17" s="58">
        <v>1.0815338000000001</v>
      </c>
      <c r="K17" s="58">
        <v>0.30217909999999998</v>
      </c>
      <c r="L17" s="58">
        <v>0.95267619999999997</v>
      </c>
      <c r="M17" s="58">
        <v>0.22387840000000001</v>
      </c>
      <c r="N17" s="58">
        <v>0.16655271999999999</v>
      </c>
      <c r="O17" s="58">
        <v>0.25922824</v>
      </c>
    </row>
    <row r="18" spans="1:15" x14ac:dyDescent="0.3">
      <c r="A18" s="58" t="s">
        <v>204</v>
      </c>
      <c r="B18" s="58" t="s">
        <v>310</v>
      </c>
      <c r="C18" s="58">
        <v>0.57798247000000003</v>
      </c>
      <c r="D18" s="58">
        <v>0.49171028</v>
      </c>
      <c r="E18" s="58">
        <v>0.63558342000000001</v>
      </c>
      <c r="F18" s="58">
        <v>0.53129700000000002</v>
      </c>
      <c r="G18" s="58">
        <v>0.58562139000000002</v>
      </c>
      <c r="H18" s="58">
        <v>0.51369920000000002</v>
      </c>
      <c r="I18" s="58">
        <v>0.58246489999999995</v>
      </c>
      <c r="J18" s="58">
        <v>0.52221649999999997</v>
      </c>
      <c r="K18" s="58">
        <v>0.2337977</v>
      </c>
      <c r="L18" s="58">
        <v>0.52395890000000001</v>
      </c>
      <c r="M18" s="58">
        <v>0.35483885999999998</v>
      </c>
      <c r="N18" s="58">
        <v>0.41054804</v>
      </c>
      <c r="O18" s="58">
        <v>0.38622314000000002</v>
      </c>
    </row>
    <row r="19" spans="1:15" x14ac:dyDescent="0.3">
      <c r="A19" s="58" t="s">
        <v>205</v>
      </c>
      <c r="B19" s="58" t="s">
        <v>310</v>
      </c>
      <c r="C19" s="58">
        <v>0.29128105999999998</v>
      </c>
      <c r="D19" s="58">
        <v>0.38968470999999999</v>
      </c>
      <c r="E19" s="58">
        <v>0.36042494000000003</v>
      </c>
      <c r="F19" s="58">
        <v>0.43050890000000003</v>
      </c>
      <c r="G19" s="58">
        <v>0.37069721999999999</v>
      </c>
      <c r="H19" s="58">
        <v>0.35065429999999997</v>
      </c>
      <c r="I19" s="58">
        <v>0.40620539999999999</v>
      </c>
      <c r="J19" s="58">
        <v>0.5368503</v>
      </c>
      <c r="K19" s="58">
        <v>0.27143070000000002</v>
      </c>
      <c r="L19" s="58">
        <v>0.35471619999999998</v>
      </c>
      <c r="M19" s="58">
        <v>0.17741942999999999</v>
      </c>
      <c r="N19" s="58">
        <v>0.24399531999999999</v>
      </c>
      <c r="O19" s="58">
        <v>0.17695079999999999</v>
      </c>
    </row>
    <row r="20" spans="1:15" x14ac:dyDescent="0.3">
      <c r="A20" s="58" t="s">
        <v>206</v>
      </c>
      <c r="B20" s="58" t="s">
        <v>310</v>
      </c>
      <c r="C20" s="58">
        <v>0.37432448000000001</v>
      </c>
      <c r="D20" s="58">
        <v>0.38968470999999999</v>
      </c>
      <c r="E20" s="58">
        <v>0.38896383000000001</v>
      </c>
      <c r="F20" s="58">
        <v>0.43050890000000003</v>
      </c>
      <c r="G20" s="58">
        <v>1.5344150000000001E-2</v>
      </c>
      <c r="H20" s="58">
        <v>0.35065429999999997</v>
      </c>
      <c r="I20" s="58">
        <v>0.35441539999999999</v>
      </c>
      <c r="J20" s="58">
        <v>0.3938198</v>
      </c>
      <c r="K20" s="58">
        <v>1.6074000000000001E-2</v>
      </c>
      <c r="L20" s="58">
        <v>0.35471619999999998</v>
      </c>
      <c r="M20" s="58">
        <v>1.5392029999999999E-2</v>
      </c>
      <c r="N20" s="58">
        <v>0.27163578999999999</v>
      </c>
      <c r="O20" s="58">
        <v>1.535138E-2</v>
      </c>
    </row>
    <row r="21" spans="1:15" x14ac:dyDescent="0.3">
      <c r="A21" s="58" t="s">
        <v>207</v>
      </c>
      <c r="B21" s="58" t="s">
        <v>310</v>
      </c>
      <c r="C21" s="58">
        <v>0.99388332000000001</v>
      </c>
      <c r="D21" s="58">
        <v>0.99973561</v>
      </c>
      <c r="E21" s="58">
        <v>1.1337192199999999</v>
      </c>
      <c r="F21" s="58">
        <v>1.0432773</v>
      </c>
      <c r="G21" s="58">
        <v>1.02605196</v>
      </c>
      <c r="H21" s="58">
        <v>0.98527220000000004</v>
      </c>
      <c r="I21" s="58">
        <v>1.0616991</v>
      </c>
      <c r="J21" s="58">
        <v>0.99352010000000002</v>
      </c>
      <c r="K21" s="58">
        <v>1.0889301</v>
      </c>
      <c r="L21" s="58">
        <v>1.0309242000000001</v>
      </c>
      <c r="M21" s="58">
        <v>0.99328622</v>
      </c>
      <c r="N21" s="58">
        <v>0.99229345999999996</v>
      </c>
      <c r="O21" s="58">
        <v>1.0028930700000001</v>
      </c>
    </row>
    <row r="22" spans="1:15" x14ac:dyDescent="0.3">
      <c r="A22" s="58" t="s">
        <v>208</v>
      </c>
      <c r="B22" s="58" t="s">
        <v>310</v>
      </c>
      <c r="C22" s="58">
        <v>0.93257767999999996</v>
      </c>
      <c r="D22" s="58">
        <v>1.0369046500000001</v>
      </c>
      <c r="E22" s="58">
        <v>1.12064798</v>
      </c>
      <c r="F22" s="58">
        <v>1.0555981999999999</v>
      </c>
      <c r="G22" s="58">
        <v>0.95674172000000002</v>
      </c>
      <c r="H22" s="58">
        <v>1.0031801</v>
      </c>
      <c r="I22" s="58">
        <v>0.94833699999999999</v>
      </c>
      <c r="J22" s="58">
        <v>1.0198807999999999</v>
      </c>
      <c r="K22" s="58">
        <v>1.1004421</v>
      </c>
      <c r="L22" s="58">
        <v>1.0083196999999999</v>
      </c>
      <c r="M22" s="58">
        <v>1.0607059999999999</v>
      </c>
      <c r="N22" s="58">
        <v>1.04829269</v>
      </c>
      <c r="O22" s="58">
        <v>1.045445</v>
      </c>
    </row>
    <row r="23" spans="1:15" x14ac:dyDescent="0.3">
      <c r="A23" s="58" t="s">
        <v>209</v>
      </c>
      <c r="B23" s="58" t="s">
        <v>310</v>
      </c>
      <c r="C23" s="58">
        <v>0.1126829</v>
      </c>
      <c r="D23" s="58">
        <v>1.4946610000000001E-2</v>
      </c>
      <c r="E23" s="58">
        <v>0.17196639999999999</v>
      </c>
      <c r="F23" s="58">
        <v>0.10532420000000001</v>
      </c>
      <c r="G23" s="58">
        <v>0.22318197000000001</v>
      </c>
      <c r="H23" s="58">
        <v>0.17532710000000001</v>
      </c>
      <c r="I23" s="58">
        <v>0.1066897</v>
      </c>
      <c r="J23" s="58">
        <v>0.16867979999999999</v>
      </c>
      <c r="K23" s="58">
        <v>1.6074000000000001E-2</v>
      </c>
      <c r="L23" s="58">
        <v>0.10678020000000001</v>
      </c>
      <c r="M23" s="58">
        <v>0.1119392</v>
      </c>
      <c r="N23" s="58">
        <v>1.444929E-2</v>
      </c>
      <c r="O23" s="58">
        <v>0.17695079999999999</v>
      </c>
    </row>
    <row r="24" spans="1:15" x14ac:dyDescent="0.3">
      <c r="A24" s="58" t="s">
        <v>210</v>
      </c>
      <c r="B24" s="58" t="s">
        <v>310</v>
      </c>
      <c r="C24" s="58">
        <v>0.22536579000000001</v>
      </c>
      <c r="D24" s="58">
        <v>0.17228510999999999</v>
      </c>
      <c r="E24" s="58">
        <v>0.21699742999999999</v>
      </c>
      <c r="F24" s="58">
        <v>0.29568250000000001</v>
      </c>
      <c r="G24" s="58">
        <v>0.31327549999999998</v>
      </c>
      <c r="H24" s="58">
        <v>0.28594619999999998</v>
      </c>
      <c r="I24" s="58">
        <v>0.3381982</v>
      </c>
      <c r="J24" s="58">
        <v>0.31927539999999999</v>
      </c>
      <c r="K24" s="58">
        <v>0.18528030000000001</v>
      </c>
      <c r="L24" s="58">
        <v>0.39513379999999998</v>
      </c>
      <c r="M24" s="58">
        <v>0.22387840000000001</v>
      </c>
      <c r="N24" s="58">
        <v>0.29500546</v>
      </c>
      <c r="O24" s="58">
        <v>1.535138E-2</v>
      </c>
    </row>
    <row r="25" spans="1:15" x14ac:dyDescent="0.3">
      <c r="A25" s="58" t="s">
        <v>211</v>
      </c>
      <c r="B25" s="58" t="s">
        <v>310</v>
      </c>
      <c r="C25" s="58">
        <v>1.15754969</v>
      </c>
      <c r="D25" s="58">
        <v>1.17847587</v>
      </c>
      <c r="E25" s="58">
        <v>1.1885162499999999</v>
      </c>
      <c r="F25" s="58">
        <v>1.1759352999999999</v>
      </c>
      <c r="G25" s="58">
        <v>1.19025442</v>
      </c>
      <c r="H25" s="58">
        <v>1.1820341999999999</v>
      </c>
      <c r="I25" s="58">
        <v>1.1987665000000001</v>
      </c>
      <c r="J25" s="58">
        <v>1.1702258999999999</v>
      </c>
      <c r="K25" s="58">
        <v>1.2496482</v>
      </c>
      <c r="L25" s="58">
        <v>1.1528035999999999</v>
      </c>
      <c r="M25" s="58">
        <v>1.20949606</v>
      </c>
      <c r="N25" s="58">
        <v>1.20021033</v>
      </c>
      <c r="O25" s="58">
        <v>1.2268155000000001</v>
      </c>
    </row>
    <row r="26" spans="1:15" x14ac:dyDescent="0.3">
      <c r="A26" s="58" t="s">
        <v>212</v>
      </c>
      <c r="B26" s="58" t="s">
        <v>310</v>
      </c>
      <c r="C26" s="58">
        <v>0.73152081999999996</v>
      </c>
      <c r="D26" s="58">
        <v>0.71740919999999997</v>
      </c>
      <c r="E26" s="58">
        <v>0.75068778000000003</v>
      </c>
      <c r="F26" s="58">
        <v>0.76035339999999996</v>
      </c>
      <c r="G26" s="58">
        <v>0.76939948999999996</v>
      </c>
      <c r="H26" s="58">
        <v>0.74869050000000004</v>
      </c>
      <c r="I26" s="58">
        <v>0.7868404</v>
      </c>
      <c r="J26" s="58">
        <v>0.74133450000000001</v>
      </c>
      <c r="K26" s="58">
        <v>0.69050860000000003</v>
      </c>
      <c r="L26" s="58">
        <v>0.73879779999999995</v>
      </c>
      <c r="M26" s="58">
        <v>0.66121258999999999</v>
      </c>
      <c r="N26" s="58">
        <v>0.71533773</v>
      </c>
      <c r="O26" s="58">
        <v>0.72115372</v>
      </c>
    </row>
    <row r="27" spans="1:15" x14ac:dyDescent="0.3">
      <c r="A27" s="58" t="s">
        <v>213</v>
      </c>
      <c r="B27" s="58" t="s">
        <v>310</v>
      </c>
      <c r="C27" s="58">
        <v>0.64234206000000005</v>
      </c>
      <c r="D27" s="58">
        <v>0.72060974</v>
      </c>
      <c r="E27" s="58">
        <v>0.66501933999999996</v>
      </c>
      <c r="F27" s="58">
        <v>0.63430129999999996</v>
      </c>
      <c r="G27" s="58">
        <v>0.71332499000000005</v>
      </c>
      <c r="H27" s="58">
        <v>0.6452291</v>
      </c>
      <c r="I27" s="58">
        <v>0.71634050000000005</v>
      </c>
      <c r="J27" s="58">
        <v>0.69259289999999996</v>
      </c>
      <c r="K27" s="58">
        <v>0.64932489999999998</v>
      </c>
      <c r="L27" s="58">
        <v>0.66916889999999996</v>
      </c>
      <c r="M27" s="58">
        <v>0.64716077000000005</v>
      </c>
      <c r="N27" s="58">
        <v>0.69815678000000003</v>
      </c>
      <c r="O27" s="58">
        <v>0.68429476</v>
      </c>
    </row>
    <row r="28" spans="1:15" x14ac:dyDescent="0.3">
      <c r="A28" s="58" t="s">
        <v>214</v>
      </c>
      <c r="B28" s="58" t="s">
        <v>310</v>
      </c>
      <c r="C28" s="58">
        <v>0.63918531999999995</v>
      </c>
      <c r="D28" s="58">
        <v>0.76453167</v>
      </c>
      <c r="E28" s="58">
        <v>0.74938877000000004</v>
      </c>
      <c r="F28" s="58">
        <v>0.73962550000000005</v>
      </c>
      <c r="G28" s="58">
        <v>0.79897708000000001</v>
      </c>
      <c r="H28" s="58">
        <v>0.75724199999999997</v>
      </c>
      <c r="I28" s="58">
        <v>0.78308610000000001</v>
      </c>
      <c r="J28" s="58">
        <v>0.76517800000000002</v>
      </c>
      <c r="K28" s="58">
        <v>0.71650599999999998</v>
      </c>
      <c r="L28" s="58">
        <v>0.77793690000000004</v>
      </c>
      <c r="M28" s="58">
        <v>0.71555088</v>
      </c>
      <c r="N28" s="58">
        <v>0.72705536000000004</v>
      </c>
      <c r="O28" s="58">
        <v>0.72831345000000003</v>
      </c>
    </row>
    <row r="29" spans="1:15" x14ac:dyDescent="0.3">
      <c r="A29" s="58" t="s">
        <v>215</v>
      </c>
      <c r="B29" s="58" t="s">
        <v>310</v>
      </c>
      <c r="C29" s="58">
        <v>0.48700737999999999</v>
      </c>
      <c r="D29" s="58">
        <v>0.45327001</v>
      </c>
      <c r="E29" s="58">
        <v>0.46089469</v>
      </c>
      <c r="F29" s="58">
        <v>0.50633099999999998</v>
      </c>
      <c r="G29" s="58">
        <v>0.50478873000000002</v>
      </c>
      <c r="H29" s="58">
        <v>0.56277060000000001</v>
      </c>
      <c r="I29" s="58">
        <v>0.5014883</v>
      </c>
      <c r="J29" s="58">
        <v>0.5170112</v>
      </c>
      <c r="K29" s="58">
        <v>0.45671089999999998</v>
      </c>
      <c r="L29" s="58">
        <v>0.4690127</v>
      </c>
      <c r="M29" s="58">
        <v>0.55969599000000003</v>
      </c>
      <c r="N29" s="58">
        <v>0.54327157000000004</v>
      </c>
      <c r="O29" s="58">
        <v>0.50502639999999999</v>
      </c>
    </row>
    <row r="30" spans="1:15" x14ac:dyDescent="0.3">
      <c r="A30" s="58" t="s">
        <v>216</v>
      </c>
      <c r="B30" s="58" t="s">
        <v>310</v>
      </c>
      <c r="C30" s="58">
        <v>0.26164158999999998</v>
      </c>
      <c r="D30" s="58">
        <v>1.4946610000000001E-2</v>
      </c>
      <c r="E30" s="58">
        <v>0.17196639999999999</v>
      </c>
      <c r="F30" s="58">
        <v>0.10532420000000001</v>
      </c>
      <c r="G30" s="58">
        <v>0.22318197000000001</v>
      </c>
      <c r="H30" s="58">
        <v>0.25684960000000001</v>
      </c>
      <c r="I30" s="58">
        <v>0.2995157</v>
      </c>
      <c r="J30" s="58">
        <v>0.27510499999999999</v>
      </c>
      <c r="K30" s="58">
        <v>0.1168988</v>
      </c>
      <c r="L30" s="58">
        <v>0.21356049999999999</v>
      </c>
      <c r="M30" s="58">
        <v>0.17741942999999999</v>
      </c>
      <c r="N30" s="58">
        <v>1.444929E-2</v>
      </c>
      <c r="O30" s="58">
        <v>0.11164353</v>
      </c>
    </row>
    <row r="31" spans="1:15" x14ac:dyDescent="0.3">
      <c r="A31" s="58" t="s">
        <v>217</v>
      </c>
      <c r="B31" s="58" t="s">
        <v>310</v>
      </c>
      <c r="C31" s="58">
        <v>0.31634088999999999</v>
      </c>
      <c r="D31" s="58">
        <v>0.36109291999999998</v>
      </c>
      <c r="E31" s="58">
        <v>0.10849872000000001</v>
      </c>
      <c r="F31" s="58">
        <v>0.21064849999999999</v>
      </c>
      <c r="G31" s="58">
        <v>0.37069721999999999</v>
      </c>
      <c r="H31" s="58">
        <v>0.35065429999999997</v>
      </c>
      <c r="I31" s="58">
        <v>0.21337929999999999</v>
      </c>
      <c r="J31" s="58">
        <v>0.33735969999999998</v>
      </c>
      <c r="K31" s="58">
        <v>0.18528030000000001</v>
      </c>
      <c r="L31" s="58">
        <v>0.35471619999999998</v>
      </c>
      <c r="M31" s="58">
        <v>1.5392029999999999E-2</v>
      </c>
      <c r="N31" s="58">
        <v>1.444929E-2</v>
      </c>
      <c r="O31" s="58">
        <v>0.11164353</v>
      </c>
    </row>
    <row r="32" spans="1:15" x14ac:dyDescent="0.3">
      <c r="A32" s="58" t="s">
        <v>218</v>
      </c>
      <c r="B32" s="58" t="s">
        <v>310</v>
      </c>
      <c r="C32" s="58">
        <v>0.84147143000000002</v>
      </c>
      <c r="D32" s="58">
        <v>0.84865791999999995</v>
      </c>
      <c r="E32" s="58">
        <v>0.84211835000000002</v>
      </c>
      <c r="F32" s="58">
        <v>0.7739992</v>
      </c>
      <c r="G32" s="58">
        <v>0.87478445999999999</v>
      </c>
      <c r="H32" s="58">
        <v>0.83138000000000001</v>
      </c>
      <c r="I32" s="58">
        <v>0.88297689999999995</v>
      </c>
      <c r="J32" s="58">
        <v>0.86014369999999996</v>
      </c>
      <c r="K32" s="58">
        <v>0.73037540000000001</v>
      </c>
      <c r="L32" s="58">
        <v>0.82591409999999998</v>
      </c>
      <c r="M32" s="58">
        <v>0.70564015999999996</v>
      </c>
      <c r="N32" s="58">
        <v>0.72452859000000003</v>
      </c>
      <c r="O32" s="58">
        <v>0.69540727999999996</v>
      </c>
    </row>
    <row r="33" spans="1:15" x14ac:dyDescent="0.3">
      <c r="A33" s="58" t="s">
        <v>219</v>
      </c>
      <c r="B33" s="58" t="s">
        <v>310</v>
      </c>
      <c r="C33" s="58">
        <v>1.05811145</v>
      </c>
      <c r="D33" s="58">
        <v>1.0418835</v>
      </c>
      <c r="E33" s="58">
        <v>1.13450104</v>
      </c>
      <c r="F33" s="58">
        <v>1.1357972999999999</v>
      </c>
      <c r="G33" s="58">
        <v>1.1116079699999999</v>
      </c>
      <c r="H33" s="58">
        <v>1.0766574</v>
      </c>
      <c r="I33" s="58">
        <v>1.1299060999999999</v>
      </c>
      <c r="J33" s="58">
        <v>1.0586008</v>
      </c>
      <c r="K33" s="58">
        <v>1.1091173999999999</v>
      </c>
      <c r="L33" s="58">
        <v>1.0927483</v>
      </c>
      <c r="M33" s="58">
        <v>1.0809324499999999</v>
      </c>
      <c r="N33" s="58">
        <v>1.08513287</v>
      </c>
      <c r="O33" s="58">
        <v>1.0972478000000001</v>
      </c>
    </row>
    <row r="34" spans="1:15" x14ac:dyDescent="0.3">
      <c r="A34" s="58" t="s">
        <v>220</v>
      </c>
      <c r="B34" s="58" t="s">
        <v>310</v>
      </c>
      <c r="C34" s="58">
        <v>0.80905296000000004</v>
      </c>
      <c r="D34" s="58">
        <v>0.84367906000000004</v>
      </c>
      <c r="E34" s="58">
        <v>0.82698284</v>
      </c>
      <c r="F34" s="58">
        <v>0.82763580000000003</v>
      </c>
      <c r="G34" s="58">
        <v>0.82776545999999995</v>
      </c>
      <c r="H34" s="58">
        <v>0.87859379999999998</v>
      </c>
      <c r="I34" s="58">
        <v>0.91309499999999999</v>
      </c>
      <c r="J34" s="58">
        <v>0.84402969999999999</v>
      </c>
      <c r="K34" s="58">
        <v>0.73475619999999997</v>
      </c>
      <c r="L34" s="58">
        <v>0.81544050000000001</v>
      </c>
      <c r="M34" s="58">
        <v>0.74044531000000002</v>
      </c>
      <c r="N34" s="58">
        <v>0.75552881000000005</v>
      </c>
      <c r="O34" s="58">
        <v>0.71556699999999995</v>
      </c>
    </row>
    <row r="35" spans="1:15" x14ac:dyDescent="0.3">
      <c r="A35" s="58" t="s">
        <v>221</v>
      </c>
      <c r="B35" s="58" t="s">
        <v>310</v>
      </c>
      <c r="C35" s="58">
        <v>1.16512426</v>
      </c>
      <c r="D35" s="58">
        <v>1.2305074300000001</v>
      </c>
      <c r="E35" s="58">
        <v>1.2122618599999999</v>
      </c>
      <c r="F35" s="58">
        <v>1.152512</v>
      </c>
      <c r="G35" s="58">
        <v>1.2363706000000001</v>
      </c>
      <c r="H35" s="58">
        <v>1.2278726</v>
      </c>
      <c r="I35" s="58">
        <v>1.2681621999999999</v>
      </c>
      <c r="J35" s="58">
        <v>1.2021535999999999</v>
      </c>
      <c r="K35" s="58">
        <v>1.2672741999999999</v>
      </c>
      <c r="L35" s="58">
        <v>1.2192008999999999</v>
      </c>
      <c r="M35" s="58">
        <v>1.24267276</v>
      </c>
      <c r="N35" s="58">
        <v>1.2307430699999999</v>
      </c>
      <c r="O35" s="58">
        <v>1.25146289</v>
      </c>
    </row>
  </sheetData>
  <phoneticPr fontId="17" type="noConversion"/>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A1024-F829-44E8-AB9F-2ECF8D197F76}">
  <dimension ref="A1:N22"/>
  <sheetViews>
    <sheetView workbookViewId="0">
      <selection activeCell="J18" sqref="J18"/>
    </sheetView>
  </sheetViews>
  <sheetFormatPr baseColWidth="10" defaultRowHeight="14.4" x14ac:dyDescent="0.3"/>
  <sheetData>
    <row r="1" spans="1:14" x14ac:dyDescent="0.3">
      <c r="A1" s="92" t="s">
        <v>324</v>
      </c>
      <c r="B1" s="92"/>
      <c r="C1" s="92"/>
      <c r="F1" s="92" t="s">
        <v>327</v>
      </c>
      <c r="G1" s="92"/>
      <c r="H1" s="92"/>
      <c r="K1" s="92" t="s">
        <v>329</v>
      </c>
      <c r="L1" s="92"/>
      <c r="M1" s="92"/>
    </row>
    <row r="2" spans="1:14" x14ac:dyDescent="0.3">
      <c r="A2" s="59" t="s">
        <v>272</v>
      </c>
      <c r="B2" s="59" t="s">
        <v>51</v>
      </c>
      <c r="C2" s="59" t="s">
        <v>52</v>
      </c>
      <c r="F2" s="72" t="s">
        <v>272</v>
      </c>
      <c r="G2" s="72" t="s">
        <v>51</v>
      </c>
      <c r="H2" s="72" t="s">
        <v>52</v>
      </c>
      <c r="K2" s="72" t="s">
        <v>272</v>
      </c>
      <c r="L2" s="72" t="s">
        <v>51</v>
      </c>
      <c r="M2" s="72" t="s">
        <v>52</v>
      </c>
    </row>
    <row r="3" spans="1:14" x14ac:dyDescent="0.3">
      <c r="A3" s="1">
        <v>0.02</v>
      </c>
      <c r="B3" s="1">
        <v>1.62</v>
      </c>
      <c r="C3" s="1">
        <v>0.55000000000000004</v>
      </c>
      <c r="F3" s="1">
        <v>0.57999999999999996</v>
      </c>
      <c r="G3" s="1">
        <v>4.18</v>
      </c>
      <c r="H3" s="1">
        <v>2.0499999999999998</v>
      </c>
      <c r="K3" s="31">
        <v>0.01</v>
      </c>
      <c r="L3" s="31">
        <v>0.23</v>
      </c>
      <c r="M3" s="31">
        <v>0.5</v>
      </c>
    </row>
    <row r="4" spans="1:14" x14ac:dyDescent="0.3">
      <c r="A4" s="1">
        <v>0.02</v>
      </c>
      <c r="B4" s="1">
        <v>1.27</v>
      </c>
      <c r="C4" s="1">
        <v>0.82</v>
      </c>
      <c r="F4" s="1">
        <v>0.25</v>
      </c>
      <c r="G4" s="1">
        <v>5.49</v>
      </c>
      <c r="H4" s="1">
        <v>0.8</v>
      </c>
      <c r="K4" s="31">
        <v>0.05</v>
      </c>
      <c r="L4" s="31">
        <v>0.23</v>
      </c>
      <c r="M4" s="31">
        <v>0.33</v>
      </c>
    </row>
    <row r="5" spans="1:14" x14ac:dyDescent="0.3">
      <c r="A5" s="1">
        <v>0.01</v>
      </c>
      <c r="B5" s="1">
        <v>0.7</v>
      </c>
      <c r="C5" s="1">
        <v>0.56999999999999995</v>
      </c>
      <c r="F5" s="1">
        <v>0.13</v>
      </c>
      <c r="G5" s="1">
        <v>2.2799999999999998</v>
      </c>
      <c r="H5" s="1">
        <v>1.84</v>
      </c>
      <c r="K5" s="31">
        <v>0.01</v>
      </c>
      <c r="L5" s="31">
        <v>0.11</v>
      </c>
      <c r="M5" s="31">
        <v>0.96</v>
      </c>
    </row>
    <row r="6" spans="1:14" x14ac:dyDescent="0.3">
      <c r="A6" s="1">
        <v>0.03</v>
      </c>
      <c r="B6" s="1">
        <v>1.38</v>
      </c>
      <c r="C6" s="1">
        <v>0.33</v>
      </c>
      <c r="F6" s="1">
        <v>0.53</v>
      </c>
      <c r="G6" s="1">
        <v>6.91</v>
      </c>
      <c r="H6" s="1">
        <v>2.98</v>
      </c>
      <c r="K6" s="31">
        <v>0.02</v>
      </c>
      <c r="L6" s="31">
        <v>0.37</v>
      </c>
      <c r="M6" s="31">
        <v>0.61</v>
      </c>
    </row>
    <row r="7" spans="1:14" x14ac:dyDescent="0.3">
      <c r="K7" s="31"/>
      <c r="L7" s="31"/>
      <c r="M7" s="31">
        <v>0.23</v>
      </c>
    </row>
    <row r="8" spans="1:14" ht="28.2" customHeight="1" x14ac:dyDescent="0.3">
      <c r="A8" s="105" t="s">
        <v>56</v>
      </c>
      <c r="B8" s="105"/>
      <c r="C8" s="105"/>
      <c r="D8" s="105"/>
      <c r="F8" s="105" t="s">
        <v>56</v>
      </c>
      <c r="G8" s="105"/>
      <c r="H8" s="105"/>
      <c r="I8" s="105"/>
      <c r="K8" s="105" t="s">
        <v>56</v>
      </c>
      <c r="L8" s="105"/>
      <c r="M8" s="105"/>
      <c r="N8" s="105"/>
    </row>
    <row r="9" spans="1:14" x14ac:dyDescent="0.3">
      <c r="A9" s="9" t="s">
        <v>325</v>
      </c>
      <c r="C9" s="8"/>
      <c r="F9" s="9" t="s">
        <v>325</v>
      </c>
      <c r="H9" s="8"/>
      <c r="K9" s="9" t="s">
        <v>330</v>
      </c>
      <c r="M9" s="8"/>
    </row>
    <row r="10" spans="1:14" x14ac:dyDescent="0.3">
      <c r="A10" s="9" t="s">
        <v>326</v>
      </c>
      <c r="C10" s="8"/>
      <c r="F10" s="9" t="s">
        <v>328</v>
      </c>
      <c r="H10" s="8"/>
      <c r="K10" s="9" t="s">
        <v>331</v>
      </c>
      <c r="M10" s="8"/>
    </row>
    <row r="11" spans="1:14" ht="14.4" customHeight="1" x14ac:dyDescent="0.3">
      <c r="D11" s="70"/>
    </row>
    <row r="12" spans="1:14" x14ac:dyDescent="0.3">
      <c r="B12" s="8"/>
    </row>
    <row r="13" spans="1:14" x14ac:dyDescent="0.3">
      <c r="A13" s="92" t="s">
        <v>332</v>
      </c>
      <c r="B13" s="92"/>
      <c r="C13" s="92"/>
      <c r="F13" s="92" t="s">
        <v>335</v>
      </c>
      <c r="G13" s="92"/>
      <c r="H13" s="92"/>
    </row>
    <row r="14" spans="1:14" x14ac:dyDescent="0.3">
      <c r="A14" s="72" t="s">
        <v>272</v>
      </c>
      <c r="B14" s="72" t="s">
        <v>51</v>
      </c>
      <c r="C14" s="72" t="s">
        <v>52</v>
      </c>
      <c r="F14" s="72" t="s">
        <v>272</v>
      </c>
      <c r="G14" s="72" t="s">
        <v>51</v>
      </c>
      <c r="H14" s="72" t="s">
        <v>52</v>
      </c>
    </row>
    <row r="15" spans="1:14" x14ac:dyDescent="0.3">
      <c r="A15" s="31">
        <v>1.6814289999999999E-2</v>
      </c>
      <c r="B15" s="31">
        <v>0.46101729600000002</v>
      </c>
      <c r="C15" s="31">
        <v>0.91843343300000002</v>
      </c>
      <c r="F15" s="31">
        <v>1.2898036E-2</v>
      </c>
      <c r="G15" s="31">
        <v>0.3924282</v>
      </c>
      <c r="H15" s="31">
        <v>0.31209299099999999</v>
      </c>
    </row>
    <row r="16" spans="1:14" x14ac:dyDescent="0.3">
      <c r="A16" s="31">
        <v>0.17758117000000001</v>
      </c>
      <c r="B16" s="31">
        <v>0.18529712200000001</v>
      </c>
      <c r="C16" s="31">
        <v>1.159905269</v>
      </c>
      <c r="F16" s="31">
        <v>4.1957698000000002E-2</v>
      </c>
      <c r="G16" s="31">
        <v>0.37066511699999999</v>
      </c>
      <c r="H16" s="31">
        <v>0.47231097</v>
      </c>
    </row>
    <row r="17" spans="1:9" x14ac:dyDescent="0.3">
      <c r="A17" s="31">
        <v>0.32666204999999998</v>
      </c>
      <c r="B17" s="31">
        <v>0.45091563400000001</v>
      </c>
      <c r="C17" s="31">
        <v>1.6840218570000001</v>
      </c>
      <c r="F17" s="31">
        <v>4.9898750000000004E-3</v>
      </c>
      <c r="G17" s="31">
        <v>0.53286171500000001</v>
      </c>
      <c r="H17" s="31">
        <v>0.55679044899999997</v>
      </c>
    </row>
    <row r="18" spans="1:9" x14ac:dyDescent="0.3">
      <c r="A18" s="31">
        <v>4.3571100000000001E-2</v>
      </c>
      <c r="B18" s="31">
        <v>0.62833788300000004</v>
      </c>
      <c r="C18" s="31">
        <v>0.34721359699999998</v>
      </c>
      <c r="F18" s="31">
        <v>6.7562569999999999E-3</v>
      </c>
      <c r="G18" s="31"/>
      <c r="H18" s="31">
        <v>0.63683391600000006</v>
      </c>
    </row>
    <row r="19" spans="1:9" s="74" customFormat="1" x14ac:dyDescent="0.3">
      <c r="A19" s="31">
        <v>0.28353249000000003</v>
      </c>
      <c r="B19" s="31">
        <v>0.31494977800000001</v>
      </c>
      <c r="C19" s="31">
        <v>0.97383635700000004</v>
      </c>
      <c r="D19"/>
      <c r="F19" s="33"/>
      <c r="G19" s="33"/>
      <c r="H19" s="33"/>
    </row>
    <row r="20" spans="1:9" x14ac:dyDescent="0.3">
      <c r="A20" s="105" t="s">
        <v>56</v>
      </c>
      <c r="B20" s="105"/>
      <c r="C20" s="105"/>
      <c r="D20" s="105"/>
      <c r="F20" s="105" t="s">
        <v>56</v>
      </c>
      <c r="G20" s="105"/>
      <c r="H20" s="105"/>
      <c r="I20" s="105"/>
    </row>
    <row r="21" spans="1:9" x14ac:dyDescent="0.3">
      <c r="A21" s="9" t="s">
        <v>333</v>
      </c>
      <c r="C21" s="8"/>
      <c r="F21" s="9" t="s">
        <v>336</v>
      </c>
      <c r="H21" s="8"/>
    </row>
    <row r="22" spans="1:9" x14ac:dyDescent="0.3">
      <c r="A22" s="9" t="s">
        <v>334</v>
      </c>
      <c r="C22" s="8"/>
      <c r="F22" s="9" t="s">
        <v>337</v>
      </c>
      <c r="H22" s="8"/>
    </row>
  </sheetData>
  <mergeCells count="10">
    <mergeCell ref="K1:M1"/>
    <mergeCell ref="K8:N8"/>
    <mergeCell ref="A13:C13"/>
    <mergeCell ref="A20:D20"/>
    <mergeCell ref="F13:H13"/>
    <mergeCell ref="F20:I20"/>
    <mergeCell ref="A1:C1"/>
    <mergeCell ref="A8:D8"/>
    <mergeCell ref="F1:H1"/>
    <mergeCell ref="F8:I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9B26-DB5A-40BC-ABB0-96E790531355}">
  <dimension ref="A1:N13"/>
  <sheetViews>
    <sheetView workbookViewId="0">
      <selection activeCell="A16" sqref="A16"/>
    </sheetView>
  </sheetViews>
  <sheetFormatPr baseColWidth="10" defaultRowHeight="14.4" x14ac:dyDescent="0.3"/>
  <sheetData>
    <row r="1" spans="1:14" x14ac:dyDescent="0.3">
      <c r="A1" s="92" t="s">
        <v>338</v>
      </c>
      <c r="B1" s="92"/>
      <c r="C1" s="92"/>
      <c r="F1" s="92" t="s">
        <v>340</v>
      </c>
      <c r="G1" s="92"/>
      <c r="H1" s="92"/>
      <c r="K1" s="92" t="s">
        <v>341</v>
      </c>
      <c r="L1" s="92"/>
      <c r="M1" s="92"/>
    </row>
    <row r="2" spans="1:14" x14ac:dyDescent="0.3">
      <c r="A2" s="72" t="s">
        <v>272</v>
      </c>
      <c r="B2" s="72" t="s">
        <v>51</v>
      </c>
      <c r="C2" s="72" t="s">
        <v>52</v>
      </c>
      <c r="F2" s="72" t="s">
        <v>272</v>
      </c>
      <c r="G2" s="72" t="s">
        <v>51</v>
      </c>
      <c r="H2" s="72" t="s">
        <v>52</v>
      </c>
      <c r="K2" s="72" t="s">
        <v>272</v>
      </c>
      <c r="L2" s="72" t="s">
        <v>51</v>
      </c>
      <c r="M2" s="72" t="s">
        <v>52</v>
      </c>
    </row>
    <row r="3" spans="1:14" x14ac:dyDescent="0.3">
      <c r="A3" s="31">
        <v>0.49</v>
      </c>
      <c r="B3" s="31">
        <v>84.71</v>
      </c>
      <c r="C3" s="31">
        <v>26.74</v>
      </c>
      <c r="F3" s="31">
        <v>1.55</v>
      </c>
      <c r="G3" s="31">
        <v>5.3</v>
      </c>
      <c r="H3" s="31">
        <v>2.4700000000000002</v>
      </c>
      <c r="K3" s="31">
        <v>0.25887404000000003</v>
      </c>
      <c r="L3" s="31">
        <v>1.00049864</v>
      </c>
      <c r="M3" s="31">
        <v>0.30734036999999997</v>
      </c>
    </row>
    <row r="4" spans="1:14" x14ac:dyDescent="0.3">
      <c r="A4" s="31">
        <v>1.17</v>
      </c>
      <c r="B4" s="31">
        <v>46.95</v>
      </c>
      <c r="C4" s="31">
        <v>32.06</v>
      </c>
      <c r="F4" s="31">
        <v>0.51</v>
      </c>
      <c r="G4" s="31">
        <v>2.67</v>
      </c>
      <c r="H4" s="31">
        <v>2.61</v>
      </c>
      <c r="K4" s="31">
        <v>0.39968995000000002</v>
      </c>
      <c r="L4" s="31">
        <v>2.4442171699999999</v>
      </c>
      <c r="M4" s="31">
        <v>0.83356996999999999</v>
      </c>
    </row>
    <row r="5" spans="1:14" x14ac:dyDescent="0.3">
      <c r="A5" s="31">
        <v>1.61</v>
      </c>
      <c r="B5" s="31">
        <v>123.74</v>
      </c>
      <c r="C5" s="31">
        <v>67.459999999999994</v>
      </c>
      <c r="F5" s="31">
        <v>0.66</v>
      </c>
      <c r="G5" s="31">
        <v>4.6500000000000004</v>
      </c>
      <c r="H5" s="31">
        <v>1.94</v>
      </c>
      <c r="K5" s="31">
        <v>0.26615216000000003</v>
      </c>
      <c r="L5" s="31">
        <v>1.0436603</v>
      </c>
      <c r="M5" s="31">
        <v>0.87933280999999996</v>
      </c>
    </row>
    <row r="6" spans="1:14" x14ac:dyDescent="0.3">
      <c r="A6" s="31">
        <v>0.98</v>
      </c>
      <c r="B6" s="31">
        <v>154.16999999999999</v>
      </c>
      <c r="C6" s="31">
        <v>57.76</v>
      </c>
      <c r="F6" s="31">
        <v>0.93</v>
      </c>
      <c r="G6" s="31">
        <v>4.9400000000000004</v>
      </c>
      <c r="H6" s="31">
        <v>1.47</v>
      </c>
      <c r="K6" s="31">
        <v>0.13345314</v>
      </c>
      <c r="L6" s="31">
        <v>3.09123686</v>
      </c>
      <c r="M6" s="31">
        <v>0.80273415999999997</v>
      </c>
    </row>
    <row r="7" spans="1:14" x14ac:dyDescent="0.3">
      <c r="A7" s="31">
        <v>1.1200000000000001</v>
      </c>
      <c r="B7" s="31">
        <v>67.180000000000007</v>
      </c>
      <c r="C7" s="31">
        <v>52.2</v>
      </c>
      <c r="D7" s="74"/>
      <c r="E7" s="74"/>
      <c r="F7" s="31">
        <v>2.08</v>
      </c>
      <c r="G7" s="31">
        <v>3.38</v>
      </c>
      <c r="H7" s="31">
        <v>4.29</v>
      </c>
      <c r="I7" s="74"/>
      <c r="J7" s="74"/>
      <c r="K7" s="31"/>
      <c r="L7" s="31">
        <v>2.9</v>
      </c>
      <c r="M7" s="31">
        <v>0.92879312999999997</v>
      </c>
      <c r="N7" s="74"/>
    </row>
    <row r="8" spans="1:14" x14ac:dyDescent="0.3">
      <c r="A8" s="31"/>
      <c r="B8" s="31">
        <v>77.739999999999995</v>
      </c>
      <c r="C8" s="31">
        <v>49.03</v>
      </c>
      <c r="F8" s="31"/>
      <c r="G8" s="31">
        <v>2.31</v>
      </c>
      <c r="H8" s="31">
        <v>1.63</v>
      </c>
      <c r="K8" s="31"/>
      <c r="L8" s="31">
        <v>1.78</v>
      </c>
      <c r="M8" s="31">
        <v>0.87</v>
      </c>
    </row>
    <row r="9" spans="1:14" x14ac:dyDescent="0.3">
      <c r="A9" s="31"/>
      <c r="B9" s="31">
        <v>58.6</v>
      </c>
      <c r="C9" s="31">
        <v>51.02</v>
      </c>
      <c r="F9" s="31"/>
      <c r="G9" s="31">
        <v>5.01</v>
      </c>
      <c r="H9" s="31">
        <v>2.88</v>
      </c>
      <c r="K9" s="33"/>
      <c r="L9" s="33"/>
      <c r="M9" s="33"/>
      <c r="N9" s="74"/>
    </row>
    <row r="11" spans="1:14" ht="31.2" customHeight="1" x14ac:dyDescent="0.3">
      <c r="A11" s="105" t="s">
        <v>56</v>
      </c>
      <c r="B11" s="105"/>
      <c r="C11" s="105"/>
      <c r="D11" s="105"/>
      <c r="F11" s="105" t="s">
        <v>56</v>
      </c>
      <c r="G11" s="105"/>
      <c r="H11" s="105"/>
      <c r="I11" s="105"/>
      <c r="K11" s="105" t="s">
        <v>56</v>
      </c>
      <c r="L11" s="105"/>
      <c r="M11" s="105"/>
      <c r="N11" s="105"/>
    </row>
    <row r="12" spans="1:14" x14ac:dyDescent="0.3">
      <c r="A12" s="9" t="s">
        <v>273</v>
      </c>
      <c r="C12" s="8"/>
      <c r="F12" s="9" t="s">
        <v>291</v>
      </c>
      <c r="H12" s="8"/>
      <c r="K12" s="9" t="s">
        <v>342</v>
      </c>
      <c r="M12" s="8"/>
    </row>
    <row r="13" spans="1:14" x14ac:dyDescent="0.3">
      <c r="A13" s="9" t="s">
        <v>339</v>
      </c>
      <c r="C13" s="8"/>
      <c r="F13" s="9" t="s">
        <v>283</v>
      </c>
      <c r="H13" s="8"/>
      <c r="K13" s="9" t="s">
        <v>343</v>
      </c>
      <c r="M13" s="8"/>
    </row>
  </sheetData>
  <mergeCells count="6">
    <mergeCell ref="A1:C1"/>
    <mergeCell ref="A11:D11"/>
    <mergeCell ref="F1:H1"/>
    <mergeCell ref="F11:I11"/>
    <mergeCell ref="K1:M1"/>
    <mergeCell ref="K11:N1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168D-C396-4316-8485-CB42AE8800BD}">
  <dimension ref="A1:L4"/>
  <sheetViews>
    <sheetView workbookViewId="0">
      <selection activeCell="A9" sqref="A9"/>
    </sheetView>
  </sheetViews>
  <sheetFormatPr baseColWidth="10" defaultRowHeight="14.4" x14ac:dyDescent="0.3"/>
  <sheetData>
    <row r="1" spans="1:12" x14ac:dyDescent="0.3">
      <c r="A1" s="86" t="s">
        <v>633</v>
      </c>
      <c r="B1" s="86"/>
      <c r="C1" s="86"/>
      <c r="D1" s="86"/>
      <c r="E1" s="86"/>
      <c r="F1" s="86"/>
      <c r="G1" s="86"/>
      <c r="H1" s="86"/>
      <c r="I1" s="86"/>
      <c r="J1" s="86"/>
      <c r="K1" s="86"/>
      <c r="L1" s="86"/>
    </row>
    <row r="3" spans="1:12" x14ac:dyDescent="0.3">
      <c r="A3" s="85" t="s">
        <v>582</v>
      </c>
      <c r="B3" s="85"/>
      <c r="C3" s="85"/>
      <c r="D3" s="85"/>
      <c r="E3" s="85"/>
      <c r="F3" s="85"/>
      <c r="G3" s="85"/>
    </row>
    <row r="4" spans="1:12" x14ac:dyDescent="0.3">
      <c r="A4" s="85" t="s">
        <v>634</v>
      </c>
      <c r="B4" s="85"/>
      <c r="C4" s="85"/>
      <c r="D4" s="85"/>
      <c r="E4" s="85"/>
      <c r="F4" s="85"/>
      <c r="G4" s="85"/>
    </row>
  </sheetData>
  <mergeCells count="3">
    <mergeCell ref="A1:L1"/>
    <mergeCell ref="A3:G3"/>
    <mergeCell ref="A4:G4"/>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4293-4793-44E2-94CA-D6B004B371F3}">
  <dimension ref="A1:G5"/>
  <sheetViews>
    <sheetView tabSelected="1" workbookViewId="0">
      <selection activeCell="I17" sqref="I17"/>
    </sheetView>
  </sheetViews>
  <sheetFormatPr baseColWidth="10" defaultRowHeight="14.4" x14ac:dyDescent="0.3"/>
  <sheetData>
    <row r="1" spans="1:7" x14ac:dyDescent="0.3">
      <c r="A1" s="93" t="s">
        <v>642</v>
      </c>
      <c r="B1" s="93"/>
      <c r="C1" s="93"/>
      <c r="D1" s="93"/>
      <c r="E1" s="93"/>
      <c r="F1" s="93"/>
      <c r="G1" s="93"/>
    </row>
    <row r="2" spans="1:7" x14ac:dyDescent="0.3">
      <c r="A2" s="1" t="s">
        <v>635</v>
      </c>
      <c r="B2" s="1" t="s">
        <v>636</v>
      </c>
      <c r="C2" s="1" t="s">
        <v>637</v>
      </c>
      <c r="D2" s="1" t="s">
        <v>638</v>
      </c>
      <c r="E2" s="1" t="s">
        <v>639</v>
      </c>
      <c r="F2" s="1" t="s">
        <v>640</v>
      </c>
      <c r="G2" s="1" t="s">
        <v>641</v>
      </c>
    </row>
    <row r="3" spans="1:7" x14ac:dyDescent="0.3">
      <c r="A3" s="11">
        <v>2.4433426347768499E-2</v>
      </c>
      <c r="B3" s="11">
        <v>3.0647816324092E-3</v>
      </c>
      <c r="C3" s="11">
        <v>4.2067683579689999E-4</v>
      </c>
      <c r="D3" s="11">
        <v>5.949268865602E-4</v>
      </c>
      <c r="E3" s="11">
        <v>4.2157352988453998E-3</v>
      </c>
      <c r="F3" s="11">
        <v>1.3020494893469E-3</v>
      </c>
      <c r="G3" s="11">
        <v>3.1771041392629999E-4</v>
      </c>
    </row>
    <row r="5" spans="1:7" x14ac:dyDescent="0.3">
      <c r="A5" s="85" t="s">
        <v>171</v>
      </c>
      <c r="B5" s="85"/>
      <c r="C5" s="85"/>
    </row>
  </sheetData>
  <mergeCells count="2">
    <mergeCell ref="A1:G1"/>
    <mergeCell ref="A5:C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1604-B24C-4742-9A8B-44A91A61F9B3}">
  <dimension ref="A1:K31"/>
  <sheetViews>
    <sheetView workbookViewId="0">
      <selection activeCell="A13" sqref="A13:C15"/>
    </sheetView>
  </sheetViews>
  <sheetFormatPr baseColWidth="10" defaultRowHeight="14.4" x14ac:dyDescent="0.3"/>
  <sheetData>
    <row r="1" spans="1:11" x14ac:dyDescent="0.3">
      <c r="B1" s="101" t="s">
        <v>347</v>
      </c>
      <c r="C1" s="101"/>
      <c r="D1" s="101"/>
      <c r="E1" s="101"/>
      <c r="H1" s="101" t="s">
        <v>351</v>
      </c>
      <c r="I1" s="101"/>
      <c r="J1" s="101"/>
      <c r="K1" s="101"/>
    </row>
    <row r="2" spans="1:11" x14ac:dyDescent="0.3">
      <c r="B2" s="72" t="s">
        <v>344</v>
      </c>
      <c r="C2" s="72" t="s">
        <v>349</v>
      </c>
      <c r="D2" s="72" t="s">
        <v>264</v>
      </c>
      <c r="E2" s="72" t="s">
        <v>346</v>
      </c>
      <c r="H2" s="72" t="s">
        <v>344</v>
      </c>
      <c r="I2" s="72" t="s">
        <v>349</v>
      </c>
      <c r="J2" s="72" t="s">
        <v>264</v>
      </c>
      <c r="K2" s="72" t="s">
        <v>346</v>
      </c>
    </row>
    <row r="3" spans="1:11" x14ac:dyDescent="0.3">
      <c r="A3" s="91" t="s">
        <v>42</v>
      </c>
      <c r="B3" s="31">
        <v>0</v>
      </c>
      <c r="C3" s="31">
        <v>0</v>
      </c>
      <c r="D3" s="31">
        <v>109.71</v>
      </c>
      <c r="E3" s="31">
        <v>49.98</v>
      </c>
      <c r="G3" s="91" t="s">
        <v>42</v>
      </c>
      <c r="H3" s="1">
        <v>53.22</v>
      </c>
      <c r="I3" s="1">
        <v>25.82</v>
      </c>
      <c r="J3" s="1">
        <v>91.04</v>
      </c>
      <c r="K3" s="1">
        <v>66.959999999999994</v>
      </c>
    </row>
    <row r="4" spans="1:11" x14ac:dyDescent="0.3">
      <c r="A4" s="91"/>
      <c r="B4" s="31">
        <v>0</v>
      </c>
      <c r="C4" s="31">
        <v>0</v>
      </c>
      <c r="D4" s="31">
        <v>91.06</v>
      </c>
      <c r="E4" s="31">
        <v>48.53</v>
      </c>
      <c r="G4" s="91"/>
      <c r="H4" s="1">
        <v>76.150000000000006</v>
      </c>
      <c r="I4" s="1">
        <v>19.850000000000001</v>
      </c>
      <c r="J4" s="1">
        <v>71.33</v>
      </c>
      <c r="K4" s="1">
        <v>80.19</v>
      </c>
    </row>
    <row r="5" spans="1:11" x14ac:dyDescent="0.3">
      <c r="A5" s="91"/>
      <c r="B5" s="31">
        <v>0</v>
      </c>
      <c r="C5" s="31">
        <v>0</v>
      </c>
      <c r="D5" s="31">
        <v>99.24</v>
      </c>
      <c r="E5" s="31">
        <v>42.41</v>
      </c>
      <c r="G5" s="91"/>
      <c r="H5" s="1">
        <v>54</v>
      </c>
      <c r="I5" s="1">
        <v>39.4</v>
      </c>
      <c r="J5" s="1">
        <v>137.63</v>
      </c>
      <c r="K5" s="1">
        <v>86.55</v>
      </c>
    </row>
    <row r="6" spans="1:11" x14ac:dyDescent="0.3">
      <c r="A6" s="91" t="s">
        <v>43</v>
      </c>
      <c r="B6" s="31">
        <v>0</v>
      </c>
      <c r="C6" s="31">
        <v>0.02</v>
      </c>
      <c r="D6" s="31">
        <v>114.3</v>
      </c>
      <c r="E6" s="31">
        <v>64.260000000000005</v>
      </c>
      <c r="G6" s="91" t="s">
        <v>43</v>
      </c>
      <c r="H6" s="1">
        <v>14.34</v>
      </c>
      <c r="I6" s="1">
        <v>9.08</v>
      </c>
      <c r="J6" s="1">
        <v>164.05</v>
      </c>
      <c r="K6" s="1">
        <v>72.37</v>
      </c>
    </row>
    <row r="7" spans="1:11" x14ac:dyDescent="0.3">
      <c r="A7" s="91"/>
      <c r="B7" s="31">
        <v>0.01</v>
      </c>
      <c r="C7" s="31">
        <v>0.01</v>
      </c>
      <c r="D7" s="31">
        <v>106</v>
      </c>
      <c r="E7" s="31">
        <v>70.39</v>
      </c>
      <c r="G7" s="91"/>
      <c r="H7" s="1">
        <v>28.67</v>
      </c>
      <c r="I7" s="1">
        <v>13.35</v>
      </c>
      <c r="J7" s="1">
        <v>68.53</v>
      </c>
      <c r="K7" s="1">
        <v>37.19</v>
      </c>
    </row>
    <row r="8" spans="1:11" x14ac:dyDescent="0.3">
      <c r="A8" s="91"/>
      <c r="B8" s="31">
        <v>0</v>
      </c>
      <c r="C8" s="31">
        <v>0.02</v>
      </c>
      <c r="D8" s="31">
        <v>79.69</v>
      </c>
      <c r="E8" s="31">
        <v>62.16</v>
      </c>
      <c r="G8" s="91"/>
      <c r="H8" s="1">
        <v>32.36</v>
      </c>
      <c r="I8" s="1">
        <v>27.49</v>
      </c>
      <c r="J8" s="1">
        <v>67.42</v>
      </c>
      <c r="K8" s="1">
        <v>22.8</v>
      </c>
    </row>
    <row r="9" spans="1:11" x14ac:dyDescent="0.3">
      <c r="A9" s="91" t="s">
        <v>44</v>
      </c>
      <c r="B9" s="31">
        <v>0</v>
      </c>
      <c r="C9" s="31">
        <v>0</v>
      </c>
      <c r="D9" s="31">
        <v>115.99</v>
      </c>
      <c r="E9" s="31">
        <v>42.8</v>
      </c>
      <c r="G9" s="91" t="s">
        <v>44</v>
      </c>
      <c r="H9" s="1"/>
      <c r="I9" s="1">
        <v>5.39</v>
      </c>
      <c r="J9" s="1">
        <v>85.94</v>
      </c>
      <c r="K9" s="1">
        <v>89.31</v>
      </c>
    </row>
    <row r="10" spans="1:11" x14ac:dyDescent="0.3">
      <c r="A10" s="91"/>
      <c r="B10" s="31">
        <v>0</v>
      </c>
      <c r="C10" s="31">
        <v>0</v>
      </c>
      <c r="D10" s="31">
        <v>71.23</v>
      </c>
      <c r="E10" s="31">
        <v>43.19</v>
      </c>
      <c r="G10" s="91"/>
      <c r="H10" s="1">
        <v>7.71</v>
      </c>
      <c r="I10" s="1">
        <v>1.62</v>
      </c>
      <c r="J10" s="1">
        <v>149.51</v>
      </c>
      <c r="K10" s="1">
        <v>61.73</v>
      </c>
    </row>
    <row r="11" spans="1:11" x14ac:dyDescent="0.3">
      <c r="A11" s="91"/>
      <c r="B11" s="31">
        <v>0</v>
      </c>
      <c r="C11" s="31">
        <v>0</v>
      </c>
      <c r="D11" s="31">
        <v>112.78</v>
      </c>
      <c r="E11" s="31">
        <v>28.42</v>
      </c>
      <c r="G11" s="91"/>
      <c r="H11" s="1">
        <v>4.3899999999999997</v>
      </c>
      <c r="I11" s="1">
        <v>6.07</v>
      </c>
      <c r="J11" s="1">
        <v>64.56</v>
      </c>
      <c r="K11" s="1">
        <v>45.68</v>
      </c>
    </row>
    <row r="13" spans="1:11" ht="33.6" customHeight="1" x14ac:dyDescent="0.3">
      <c r="A13" s="105" t="s">
        <v>352</v>
      </c>
      <c r="B13" s="105"/>
      <c r="C13" s="105"/>
      <c r="G13" s="105" t="s">
        <v>352</v>
      </c>
      <c r="H13" s="105"/>
      <c r="I13" s="105"/>
    </row>
    <row r="14" spans="1:11" x14ac:dyDescent="0.3">
      <c r="A14" s="43" t="s">
        <v>348</v>
      </c>
      <c r="G14" s="43" t="s">
        <v>348</v>
      </c>
    </row>
    <row r="15" spans="1:11" x14ac:dyDescent="0.3">
      <c r="A15" s="43" t="s">
        <v>350</v>
      </c>
      <c r="G15" s="43" t="s">
        <v>356</v>
      </c>
    </row>
    <row r="17" spans="1:11" x14ac:dyDescent="0.3">
      <c r="B17" s="101" t="s">
        <v>353</v>
      </c>
      <c r="C17" s="101"/>
      <c r="D17" s="101"/>
      <c r="E17" s="101"/>
      <c r="H17" s="101" t="s">
        <v>354</v>
      </c>
      <c r="I17" s="101"/>
      <c r="J17" s="101"/>
      <c r="K17" s="101"/>
    </row>
    <row r="18" spans="1:11" x14ac:dyDescent="0.3">
      <c r="B18" s="72" t="s">
        <v>344</v>
      </c>
      <c r="C18" s="72" t="s">
        <v>349</v>
      </c>
      <c r="D18" s="72" t="s">
        <v>264</v>
      </c>
      <c r="E18" s="72" t="s">
        <v>346</v>
      </c>
      <c r="H18" s="72" t="s">
        <v>344</v>
      </c>
      <c r="I18" s="72" t="s">
        <v>349</v>
      </c>
      <c r="J18" s="72" t="s">
        <v>264</v>
      </c>
      <c r="K18" s="72" t="s">
        <v>346</v>
      </c>
    </row>
    <row r="19" spans="1:11" x14ac:dyDescent="0.3">
      <c r="A19" s="91" t="s">
        <v>42</v>
      </c>
      <c r="B19" s="1">
        <v>15.43</v>
      </c>
      <c r="C19" s="1">
        <v>1.38</v>
      </c>
      <c r="D19" s="1">
        <v>117.71</v>
      </c>
      <c r="E19" s="1">
        <v>70.91</v>
      </c>
      <c r="G19" s="91" t="s">
        <v>42</v>
      </c>
      <c r="H19" s="1">
        <v>12.76</v>
      </c>
      <c r="I19" s="1">
        <v>85.1</v>
      </c>
      <c r="J19" s="1">
        <v>63.32</v>
      </c>
      <c r="K19" s="1">
        <v>143.93</v>
      </c>
    </row>
    <row r="20" spans="1:11" x14ac:dyDescent="0.3">
      <c r="A20" s="91"/>
      <c r="B20" s="1">
        <v>17.45</v>
      </c>
      <c r="C20" s="1">
        <v>1.33</v>
      </c>
      <c r="D20" s="1">
        <v>90.08</v>
      </c>
      <c r="E20" s="1">
        <v>67.680000000000007</v>
      </c>
      <c r="G20" s="91"/>
      <c r="H20" s="1">
        <v>15.84</v>
      </c>
      <c r="I20" s="1">
        <v>57.88</v>
      </c>
      <c r="J20" s="1">
        <v>112.15</v>
      </c>
      <c r="K20" s="1">
        <v>92.87</v>
      </c>
    </row>
    <row r="21" spans="1:11" x14ac:dyDescent="0.3">
      <c r="A21" s="91"/>
      <c r="B21" s="1">
        <v>17.68</v>
      </c>
      <c r="C21" s="1">
        <v>1.33</v>
      </c>
      <c r="D21" s="1">
        <v>92.21</v>
      </c>
      <c r="E21" s="1">
        <v>72.3</v>
      </c>
      <c r="G21" s="91"/>
      <c r="H21" s="1">
        <v>18.690000000000001</v>
      </c>
      <c r="I21" s="1">
        <v>64.59</v>
      </c>
      <c r="J21" s="1">
        <v>124.53</v>
      </c>
      <c r="K21" s="1">
        <v>47.78</v>
      </c>
    </row>
    <row r="22" spans="1:11" x14ac:dyDescent="0.3">
      <c r="A22" s="91" t="s">
        <v>43</v>
      </c>
      <c r="B22" s="1">
        <v>14.66</v>
      </c>
      <c r="C22" s="1">
        <v>3.83</v>
      </c>
      <c r="D22" s="1">
        <v>112.1</v>
      </c>
      <c r="E22" s="1">
        <v>90.48</v>
      </c>
      <c r="G22" s="91" t="s">
        <v>43</v>
      </c>
      <c r="H22" s="1">
        <v>12.18</v>
      </c>
      <c r="I22" s="1">
        <v>137.63</v>
      </c>
      <c r="J22" s="1">
        <v>77.510000000000005</v>
      </c>
      <c r="K22" s="1">
        <v>99.54</v>
      </c>
    </row>
    <row r="23" spans="1:11" x14ac:dyDescent="0.3">
      <c r="A23" s="91"/>
      <c r="B23" s="1">
        <v>17.53</v>
      </c>
      <c r="C23" s="1">
        <v>3.86</v>
      </c>
      <c r="D23" s="1">
        <v>88.66</v>
      </c>
      <c r="E23" s="1">
        <v>71</v>
      </c>
      <c r="G23" s="91"/>
      <c r="H23" s="1">
        <v>12.19</v>
      </c>
      <c r="I23" s="1">
        <v>63.68</v>
      </c>
      <c r="J23" s="1">
        <v>111.89</v>
      </c>
      <c r="K23" s="1">
        <v>75.63</v>
      </c>
    </row>
    <row r="24" spans="1:11" x14ac:dyDescent="0.3">
      <c r="A24" s="91"/>
      <c r="B24" s="1">
        <v>11.29</v>
      </c>
      <c r="C24" s="1">
        <v>3.69</v>
      </c>
      <c r="D24" s="1">
        <v>99.24</v>
      </c>
      <c r="E24" s="1">
        <v>79.62</v>
      </c>
      <c r="G24" s="91"/>
      <c r="H24" s="1">
        <v>15.61</v>
      </c>
      <c r="I24" s="1">
        <v>62.19</v>
      </c>
      <c r="J24" s="1">
        <v>110.6</v>
      </c>
      <c r="K24" s="1">
        <v>68</v>
      </c>
    </row>
    <row r="25" spans="1:11" x14ac:dyDescent="0.3">
      <c r="A25" s="91" t="s">
        <v>44</v>
      </c>
      <c r="B25" s="1">
        <v>19.190000000000001</v>
      </c>
      <c r="C25" s="1">
        <v>1.9</v>
      </c>
      <c r="D25" s="1">
        <v>113.59</v>
      </c>
      <c r="E25" s="1">
        <v>75.760000000000005</v>
      </c>
      <c r="G25" s="91" t="s">
        <v>44</v>
      </c>
      <c r="H25" s="1">
        <v>19.73</v>
      </c>
      <c r="I25" s="1">
        <v>44.58</v>
      </c>
      <c r="J25" s="1">
        <v>146.94</v>
      </c>
      <c r="K25" s="1">
        <v>129.88999999999999</v>
      </c>
    </row>
    <row r="26" spans="1:11" x14ac:dyDescent="0.3">
      <c r="A26" s="91"/>
      <c r="B26" s="1">
        <v>30.09</v>
      </c>
      <c r="C26" s="1">
        <v>1.8</v>
      </c>
      <c r="D26" s="1">
        <v>89.68</v>
      </c>
      <c r="E26" s="1">
        <v>65.12</v>
      </c>
      <c r="G26" s="91"/>
      <c r="H26" s="1">
        <v>13.77</v>
      </c>
      <c r="I26" s="1">
        <v>39.33</v>
      </c>
      <c r="J26" s="1">
        <v>70.7</v>
      </c>
      <c r="K26" s="1">
        <v>79.91</v>
      </c>
    </row>
    <row r="27" spans="1:11" x14ac:dyDescent="0.3">
      <c r="A27" s="91"/>
      <c r="B27" s="1">
        <v>19.079999999999998</v>
      </c>
      <c r="C27" s="1">
        <v>1.72</v>
      </c>
      <c r="D27" s="1">
        <v>96.72</v>
      </c>
      <c r="E27" s="1">
        <v>63.46</v>
      </c>
      <c r="G27" s="91"/>
      <c r="H27" s="1">
        <v>21.99</v>
      </c>
      <c r="I27" s="1">
        <v>111.64</v>
      </c>
      <c r="J27" s="1">
        <v>82.36</v>
      </c>
      <c r="K27" s="1">
        <v>70.84</v>
      </c>
    </row>
    <row r="29" spans="1:11" ht="27.6" customHeight="1" x14ac:dyDescent="0.3">
      <c r="A29" s="105" t="s">
        <v>352</v>
      </c>
      <c r="B29" s="105"/>
      <c r="C29" s="105"/>
      <c r="G29" s="105" t="s">
        <v>352</v>
      </c>
      <c r="H29" s="105"/>
      <c r="I29" s="105"/>
    </row>
    <row r="30" spans="1:11" x14ac:dyDescent="0.3">
      <c r="A30" s="43" t="s">
        <v>348</v>
      </c>
      <c r="G30" s="43" t="s">
        <v>357</v>
      </c>
    </row>
    <row r="31" spans="1:11" x14ac:dyDescent="0.3">
      <c r="A31" s="43" t="s">
        <v>355</v>
      </c>
      <c r="G31" s="43" t="s">
        <v>358</v>
      </c>
    </row>
  </sheetData>
  <mergeCells count="20">
    <mergeCell ref="H1:K1"/>
    <mergeCell ref="G3:G5"/>
    <mergeCell ref="G6:G8"/>
    <mergeCell ref="G9:G11"/>
    <mergeCell ref="G13:I13"/>
    <mergeCell ref="B1:E1"/>
    <mergeCell ref="A3:A5"/>
    <mergeCell ref="A6:A8"/>
    <mergeCell ref="A9:A11"/>
    <mergeCell ref="A13:C13"/>
    <mergeCell ref="A25:A27"/>
    <mergeCell ref="G25:G27"/>
    <mergeCell ref="A29:C29"/>
    <mergeCell ref="G29:I29"/>
    <mergeCell ref="B17:E17"/>
    <mergeCell ref="H17:K17"/>
    <mergeCell ref="A19:A21"/>
    <mergeCell ref="G19:G21"/>
    <mergeCell ref="A22:A24"/>
    <mergeCell ref="G22:G24"/>
  </mergeCells>
  <phoneticPr fontId="17" type="noConversion"/>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1087-5C3B-41B0-BB8B-CD3A9207CBFC}">
  <dimension ref="A1:I7"/>
  <sheetViews>
    <sheetView workbookViewId="0">
      <selection activeCell="A7" sqref="A7"/>
    </sheetView>
  </sheetViews>
  <sheetFormatPr baseColWidth="10" defaultRowHeight="14.4" x14ac:dyDescent="0.3"/>
  <sheetData>
    <row r="1" spans="1:9" x14ac:dyDescent="0.3">
      <c r="A1" s="101" t="s">
        <v>365</v>
      </c>
      <c r="B1" s="101"/>
      <c r="C1" s="101"/>
      <c r="D1" s="101"/>
      <c r="E1" s="101"/>
      <c r="F1" s="101"/>
      <c r="G1" s="101"/>
      <c r="H1" s="101"/>
      <c r="I1" s="101"/>
    </row>
    <row r="2" spans="1:9" x14ac:dyDescent="0.3">
      <c r="A2" s="72" t="s">
        <v>349</v>
      </c>
      <c r="B2" s="72" t="s">
        <v>345</v>
      </c>
      <c r="C2" s="72" t="s">
        <v>264</v>
      </c>
      <c r="D2" s="72" t="s">
        <v>346</v>
      </c>
      <c r="E2" s="72" t="s">
        <v>359</v>
      </c>
      <c r="F2" s="72" t="s">
        <v>360</v>
      </c>
      <c r="G2" s="72" t="s">
        <v>361</v>
      </c>
      <c r="H2" s="72" t="s">
        <v>362</v>
      </c>
      <c r="I2" s="72" t="s">
        <v>363</v>
      </c>
    </row>
    <row r="3" spans="1:9" x14ac:dyDescent="0.3">
      <c r="A3" s="1">
        <v>0</v>
      </c>
      <c r="B3" s="1">
        <v>95.606117100000006</v>
      </c>
      <c r="C3" s="1">
        <v>79.425424599999999</v>
      </c>
      <c r="D3" s="1">
        <v>30.220750899999999</v>
      </c>
      <c r="E3" s="1">
        <v>30.505198100000001</v>
      </c>
      <c r="F3" s="1">
        <v>54.7864942</v>
      </c>
      <c r="G3" s="1">
        <v>24.039293799999999</v>
      </c>
      <c r="H3" s="1">
        <v>27.490224699999999</v>
      </c>
      <c r="I3" s="1">
        <v>36.083105699999997</v>
      </c>
    </row>
    <row r="4" spans="1:9" x14ac:dyDescent="0.3">
      <c r="A4" s="1">
        <v>0</v>
      </c>
      <c r="B4" s="1">
        <v>106.256613</v>
      </c>
      <c r="C4" s="1">
        <v>84.135458600000007</v>
      </c>
      <c r="D4" s="1">
        <v>29.680630699999998</v>
      </c>
      <c r="E4" s="1">
        <v>47.008023600000001</v>
      </c>
      <c r="F4" s="1">
        <v>33.982933699999997</v>
      </c>
      <c r="G4" s="1">
        <v>23.641402200000002</v>
      </c>
      <c r="H4" s="1">
        <v>35.497366300000003</v>
      </c>
      <c r="I4" s="1">
        <v>31.563721099999999</v>
      </c>
    </row>
    <row r="5" spans="1:9" x14ac:dyDescent="0.3">
      <c r="A5" s="1">
        <v>0</v>
      </c>
      <c r="B5" s="1">
        <v>98.137270000000001</v>
      </c>
      <c r="C5" s="1">
        <v>99.806319799999997</v>
      </c>
      <c r="D5" s="1">
        <v>26.088158</v>
      </c>
      <c r="E5" s="1">
        <v>46.0021123</v>
      </c>
      <c r="F5" s="1">
        <v>37.822197699999997</v>
      </c>
      <c r="G5" s="1">
        <v>32.396449699999998</v>
      </c>
      <c r="H5" s="1">
        <v>35.700077200000003</v>
      </c>
      <c r="I5" s="1">
        <v>26.604609100000001</v>
      </c>
    </row>
    <row r="7" spans="1:9" x14ac:dyDescent="0.3">
      <c r="A7" t="s">
        <v>171</v>
      </c>
    </row>
  </sheetData>
  <mergeCells count="1">
    <mergeCell ref="A1:I1"/>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E78D0-A229-4CC5-9A71-322629D3D2F9}">
  <dimension ref="A1:I16"/>
  <sheetViews>
    <sheetView workbookViewId="0">
      <selection activeCell="I16" sqref="I16"/>
    </sheetView>
  </sheetViews>
  <sheetFormatPr baseColWidth="10" defaultRowHeight="14.4" x14ac:dyDescent="0.3"/>
  <sheetData>
    <row r="1" spans="1:9" x14ac:dyDescent="0.3">
      <c r="A1" s="101" t="s">
        <v>347</v>
      </c>
      <c r="B1" s="101"/>
      <c r="C1" s="101"/>
      <c r="D1" s="101"/>
      <c r="F1" s="101" t="s">
        <v>370</v>
      </c>
      <c r="G1" s="101"/>
      <c r="H1" s="101"/>
      <c r="I1" s="101"/>
    </row>
    <row r="2" spans="1:9" x14ac:dyDescent="0.3">
      <c r="A2" s="44" t="s">
        <v>366</v>
      </c>
      <c r="B2" s="44" t="s">
        <v>367</v>
      </c>
      <c r="C2" s="44" t="s">
        <v>368</v>
      </c>
      <c r="D2" s="44" t="s">
        <v>369</v>
      </c>
      <c r="F2" s="44" t="s">
        <v>366</v>
      </c>
      <c r="G2" s="44" t="s">
        <v>367</v>
      </c>
      <c r="H2" s="44" t="s">
        <v>368</v>
      </c>
      <c r="I2" s="44" t="s">
        <v>369</v>
      </c>
    </row>
    <row r="3" spans="1:9" x14ac:dyDescent="0.3">
      <c r="A3" s="36">
        <v>0</v>
      </c>
      <c r="B3" s="36">
        <v>3939066.43</v>
      </c>
      <c r="C3" s="36">
        <v>51.080375199999999</v>
      </c>
      <c r="D3" s="36">
        <v>1174061.76</v>
      </c>
      <c r="F3" s="1">
        <v>73.783086100000006</v>
      </c>
      <c r="G3" s="1">
        <v>53200.7575</v>
      </c>
      <c r="H3" s="1">
        <v>156.760017</v>
      </c>
      <c r="I3" s="1">
        <v>20031.284100000001</v>
      </c>
    </row>
    <row r="4" spans="1:9" x14ac:dyDescent="0.3">
      <c r="A4" s="36">
        <v>121.401083</v>
      </c>
      <c r="B4" s="36">
        <v>4046849.67</v>
      </c>
      <c r="C4" s="36">
        <v>20.792350599999999</v>
      </c>
      <c r="D4" s="36">
        <v>1079699.1100000001</v>
      </c>
      <c r="F4" s="1">
        <v>104.035135</v>
      </c>
      <c r="G4" s="1">
        <v>50337.788200000003</v>
      </c>
      <c r="H4" s="1">
        <v>15.472053499999999</v>
      </c>
      <c r="I4" s="1">
        <v>18779.989399999999</v>
      </c>
    </row>
    <row r="5" spans="1:9" x14ac:dyDescent="0.3">
      <c r="A5" s="36">
        <v>178.598917</v>
      </c>
      <c r="B5" s="36">
        <v>3307985.34</v>
      </c>
      <c r="C5" s="36">
        <v>46.196907500000002</v>
      </c>
      <c r="D5" s="36">
        <v>992409.94900000002</v>
      </c>
      <c r="F5" s="1">
        <v>122.18177799999999</v>
      </c>
      <c r="G5" s="1">
        <v>58392.0213</v>
      </c>
      <c r="H5" s="1">
        <v>36.573738499999997</v>
      </c>
      <c r="I5" s="1">
        <v>25297.030900000002</v>
      </c>
    </row>
    <row r="7" spans="1:9" x14ac:dyDescent="0.3">
      <c r="A7" t="s">
        <v>171</v>
      </c>
      <c r="F7" t="s">
        <v>171</v>
      </c>
    </row>
    <row r="10" spans="1:9" x14ac:dyDescent="0.3">
      <c r="A10" s="101" t="s">
        <v>371</v>
      </c>
      <c r="B10" s="101"/>
      <c r="C10" s="101"/>
      <c r="D10" s="101"/>
    </row>
    <row r="11" spans="1:9" x14ac:dyDescent="0.3">
      <c r="A11" s="44" t="s">
        <v>366</v>
      </c>
      <c r="B11" s="44" t="s">
        <v>367</v>
      </c>
      <c r="C11" s="44" t="s">
        <v>368</v>
      </c>
      <c r="D11" s="44" t="s">
        <v>369</v>
      </c>
    </row>
    <row r="12" spans="1:9" x14ac:dyDescent="0.3">
      <c r="A12" s="1">
        <v>99.697563500000001</v>
      </c>
      <c r="B12" s="1">
        <v>8423.5441900000005</v>
      </c>
      <c r="C12" s="1">
        <v>117.068834</v>
      </c>
      <c r="D12" s="1">
        <v>7066.4611199999999</v>
      </c>
    </row>
    <row r="13" spans="1:9" x14ac:dyDescent="0.3">
      <c r="A13" s="1">
        <v>101.245958</v>
      </c>
      <c r="B13" s="1">
        <v>14705.847100000001</v>
      </c>
      <c r="C13" s="1">
        <v>18.32647</v>
      </c>
      <c r="D13" s="1">
        <v>6243.7972600000003</v>
      </c>
    </row>
    <row r="14" spans="1:9" x14ac:dyDescent="0.3">
      <c r="A14" s="1">
        <v>99.056478600000005</v>
      </c>
      <c r="B14" s="1">
        <v>11631.974099999999</v>
      </c>
      <c r="C14" s="1">
        <v>45.193677800000003</v>
      </c>
      <c r="D14" s="1">
        <v>9887.8192899999995</v>
      </c>
    </row>
    <row r="16" spans="1:9" x14ac:dyDescent="0.3">
      <c r="A16" t="s">
        <v>171</v>
      </c>
    </row>
  </sheetData>
  <mergeCells count="3">
    <mergeCell ref="A1:D1"/>
    <mergeCell ref="F1:I1"/>
    <mergeCell ref="A10:D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91A75-E0E6-4D6F-96AD-1A101BB41248}">
  <dimension ref="A1:F12"/>
  <sheetViews>
    <sheetView workbookViewId="0">
      <selection activeCell="A9" sqref="A9:A11"/>
    </sheetView>
  </sheetViews>
  <sheetFormatPr baseColWidth="10" defaultRowHeight="14.4" x14ac:dyDescent="0.3"/>
  <cols>
    <col min="4" max="4" width="13.77734375" customWidth="1"/>
  </cols>
  <sheetData>
    <row r="1" spans="1:6" x14ac:dyDescent="0.3">
      <c r="B1" s="92" t="s">
        <v>53</v>
      </c>
      <c r="C1" s="92"/>
      <c r="D1" s="92"/>
    </row>
    <row r="2" spans="1:6" x14ac:dyDescent="0.3">
      <c r="B2" s="1" t="s">
        <v>0</v>
      </c>
      <c r="C2" s="1" t="s">
        <v>1</v>
      </c>
      <c r="D2" s="1" t="s">
        <v>2</v>
      </c>
    </row>
    <row r="3" spans="1:6" x14ac:dyDescent="0.3">
      <c r="A3" s="91" t="s">
        <v>42</v>
      </c>
      <c r="B3" s="1">
        <v>103.35451689999999</v>
      </c>
      <c r="C3" s="1">
        <v>127.617655</v>
      </c>
      <c r="D3" s="1">
        <v>66.234275400000001</v>
      </c>
    </row>
    <row r="4" spans="1:6" x14ac:dyDescent="0.3">
      <c r="A4" s="91"/>
      <c r="B4" s="1">
        <v>96.645483150000004</v>
      </c>
      <c r="C4" s="1">
        <v>93.583218799999997</v>
      </c>
      <c r="D4" s="1">
        <v>83.870467300000001</v>
      </c>
    </row>
    <row r="5" spans="1:6" x14ac:dyDescent="0.3">
      <c r="A5" s="91" t="s">
        <v>43</v>
      </c>
      <c r="B5" s="1">
        <v>94.93937803</v>
      </c>
      <c r="C5" s="1">
        <v>180.64067399999999</v>
      </c>
      <c r="D5" s="1">
        <v>154.211826</v>
      </c>
    </row>
    <row r="6" spans="1:6" x14ac:dyDescent="0.3">
      <c r="A6" s="91"/>
      <c r="B6" s="1">
        <v>94.461749089999998</v>
      </c>
      <c r="C6" s="1">
        <v>146.11265499999999</v>
      </c>
      <c r="D6" s="1">
        <v>79.0103139</v>
      </c>
    </row>
    <row r="7" spans="1:6" x14ac:dyDescent="0.3">
      <c r="A7" s="91"/>
      <c r="B7" s="1">
        <v>110.5988729</v>
      </c>
      <c r="C7" s="1">
        <v>183.041552</v>
      </c>
      <c r="D7" s="1">
        <v>107.259972</v>
      </c>
    </row>
    <row r="9" spans="1:6" x14ac:dyDescent="0.3">
      <c r="A9" s="43" t="s">
        <v>152</v>
      </c>
      <c r="B9" s="43"/>
      <c r="C9" s="43"/>
    </row>
    <row r="10" spans="1:6" x14ac:dyDescent="0.3">
      <c r="A10" s="43" t="s">
        <v>3</v>
      </c>
      <c r="B10" s="43"/>
      <c r="C10" s="43"/>
      <c r="E10" s="43"/>
      <c r="F10" s="43"/>
    </row>
    <row r="11" spans="1:6" x14ac:dyDescent="0.3">
      <c r="A11" s="43" t="s">
        <v>4</v>
      </c>
      <c r="B11" s="43"/>
      <c r="C11" s="43"/>
      <c r="E11" s="43"/>
    </row>
    <row r="12" spans="1:6" x14ac:dyDescent="0.3">
      <c r="E12" s="43"/>
    </row>
  </sheetData>
  <mergeCells count="3">
    <mergeCell ref="B1:D1"/>
    <mergeCell ref="A3:A4"/>
    <mergeCell ref="A5:A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C0100-F1E4-45BA-8F39-8B01A3041AB7}">
  <dimension ref="A1:G11"/>
  <sheetViews>
    <sheetView workbookViewId="0">
      <selection sqref="A1:C6"/>
    </sheetView>
  </sheetViews>
  <sheetFormatPr baseColWidth="10" defaultRowHeight="14.4" x14ac:dyDescent="0.3"/>
  <sheetData>
    <row r="1" spans="1:7" x14ac:dyDescent="0.3">
      <c r="A1" s="101" t="s">
        <v>347</v>
      </c>
      <c r="B1" s="101"/>
      <c r="C1" s="101"/>
      <c r="E1" s="101" t="s">
        <v>351</v>
      </c>
      <c r="F1" s="101"/>
      <c r="G1" s="101"/>
    </row>
    <row r="2" spans="1:7" x14ac:dyDescent="0.3">
      <c r="A2" s="72" t="s">
        <v>364</v>
      </c>
      <c r="B2" s="72" t="s">
        <v>264</v>
      </c>
      <c r="C2" s="72" t="s">
        <v>346</v>
      </c>
      <c r="E2" s="72" t="s">
        <v>364</v>
      </c>
      <c r="F2" s="72" t="s">
        <v>264</v>
      </c>
      <c r="G2" s="72" t="s">
        <v>346</v>
      </c>
    </row>
    <row r="3" spans="1:7" x14ac:dyDescent="0.3">
      <c r="A3" s="1">
        <v>86.846699700000002</v>
      </c>
      <c r="B3" s="1">
        <v>3074.0558000000001</v>
      </c>
      <c r="C3" s="1">
        <v>1213.99019</v>
      </c>
      <c r="E3" s="37">
        <v>96.783562599999996</v>
      </c>
      <c r="F3" s="37">
        <v>994.36328400000002</v>
      </c>
      <c r="G3" s="37">
        <v>534.23820499999999</v>
      </c>
    </row>
    <row r="4" spans="1:7" x14ac:dyDescent="0.3">
      <c r="A4" s="1">
        <v>113.1533</v>
      </c>
      <c r="B4" s="1">
        <v>3076.2625699999999</v>
      </c>
      <c r="C4" s="1">
        <v>1291.2593099999999</v>
      </c>
      <c r="E4" s="37">
        <v>103.216437</v>
      </c>
      <c r="F4" s="37">
        <v>997.46519499999999</v>
      </c>
      <c r="G4" s="37">
        <v>588.50632299999995</v>
      </c>
    </row>
    <row r="6" spans="1:7" x14ac:dyDescent="0.3">
      <c r="A6" t="s">
        <v>171</v>
      </c>
      <c r="E6" t="s">
        <v>171</v>
      </c>
    </row>
    <row r="9" spans="1:7" x14ac:dyDescent="0.3">
      <c r="E9" s="77"/>
      <c r="F9" s="77"/>
      <c r="G9" s="77"/>
    </row>
    <row r="10" spans="1:7" x14ac:dyDescent="0.3">
      <c r="E10" s="8"/>
      <c r="F10" s="8"/>
      <c r="G10" s="8"/>
    </row>
    <row r="11" spans="1:7" x14ac:dyDescent="0.3">
      <c r="E11" s="8"/>
      <c r="F11" s="8"/>
      <c r="G11" s="8"/>
    </row>
  </sheetData>
  <mergeCells count="2">
    <mergeCell ref="A1:C1"/>
    <mergeCell ref="E1:G1"/>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4666-E4BD-426B-9B20-06DFCDCC43C7}">
  <dimension ref="A1:H21"/>
  <sheetViews>
    <sheetView workbookViewId="0">
      <selection activeCell="K16" sqref="K16"/>
    </sheetView>
  </sheetViews>
  <sheetFormatPr baseColWidth="10" defaultRowHeight="14.4" x14ac:dyDescent="0.3"/>
  <cols>
    <col min="1" max="1" width="19" customWidth="1"/>
    <col min="2" max="2" width="16.44140625" customWidth="1"/>
  </cols>
  <sheetData>
    <row r="1" spans="1:8" x14ac:dyDescent="0.3">
      <c r="A1" s="101" t="s">
        <v>372</v>
      </c>
      <c r="B1" s="101"/>
      <c r="C1" s="78"/>
      <c r="E1" s="101" t="s">
        <v>373</v>
      </c>
      <c r="F1" s="101"/>
      <c r="G1" s="101"/>
    </row>
    <row r="2" spans="1:8" x14ac:dyDescent="0.3">
      <c r="A2" s="72" t="s">
        <v>228</v>
      </c>
      <c r="B2" s="72" t="s">
        <v>52</v>
      </c>
      <c r="E2" s="72" t="s">
        <v>364</v>
      </c>
      <c r="F2" s="72" t="s">
        <v>264</v>
      </c>
      <c r="G2" s="72" t="s">
        <v>346</v>
      </c>
    </row>
    <row r="3" spans="1:8" x14ac:dyDescent="0.3">
      <c r="A3" s="1">
        <v>76.644047200000003</v>
      </c>
      <c r="B3" s="1">
        <v>6.4846878099999996</v>
      </c>
      <c r="E3" s="1">
        <v>0</v>
      </c>
      <c r="F3" s="36">
        <v>76.268383600000007</v>
      </c>
      <c r="G3" s="36">
        <v>261.66582399999999</v>
      </c>
    </row>
    <row r="4" spans="1:8" x14ac:dyDescent="0.3">
      <c r="A4" s="1">
        <v>123.355953</v>
      </c>
      <c r="B4" s="1">
        <v>10.929429300000001</v>
      </c>
      <c r="E4" s="1">
        <v>159.09287499999999</v>
      </c>
      <c r="F4" s="36">
        <v>1008.49617</v>
      </c>
      <c r="G4" s="36">
        <v>78.803102499999994</v>
      </c>
    </row>
    <row r="5" spans="1:8" x14ac:dyDescent="0.3">
      <c r="A5" s="1"/>
      <c r="B5" s="1">
        <v>46.359398900000002</v>
      </c>
      <c r="E5" s="1">
        <v>0</v>
      </c>
      <c r="F5" s="36">
        <v>2965.1697800000002</v>
      </c>
      <c r="G5" s="36">
        <v>171.243878</v>
      </c>
    </row>
    <row r="6" spans="1:8" x14ac:dyDescent="0.3">
      <c r="E6" s="1">
        <v>46.266466700000002</v>
      </c>
      <c r="F6" s="36">
        <v>1501.95794</v>
      </c>
      <c r="G6" s="36">
        <v>2171.7640900000001</v>
      </c>
    </row>
    <row r="7" spans="1:8" x14ac:dyDescent="0.3">
      <c r="A7" t="s">
        <v>171</v>
      </c>
    </row>
    <row r="8" spans="1:8" ht="33" customHeight="1" x14ac:dyDescent="0.3">
      <c r="E8" s="105" t="s">
        <v>352</v>
      </c>
      <c r="F8" s="105"/>
      <c r="G8" s="105"/>
      <c r="H8" s="105"/>
    </row>
    <row r="9" spans="1:8" x14ac:dyDescent="0.3">
      <c r="E9" s="43" t="s">
        <v>374</v>
      </c>
    </row>
    <row r="10" spans="1:8" x14ac:dyDescent="0.3">
      <c r="E10" s="43" t="s">
        <v>375</v>
      </c>
    </row>
    <row r="11" spans="1:8" x14ac:dyDescent="0.3">
      <c r="E11" s="43"/>
    </row>
    <row r="13" spans="1:8" x14ac:dyDescent="0.3">
      <c r="A13" s="101" t="s">
        <v>376</v>
      </c>
      <c r="B13" s="101"/>
      <c r="C13" s="101"/>
      <c r="E13" s="101" t="s">
        <v>377</v>
      </c>
      <c r="F13" s="101"/>
      <c r="G13" s="101"/>
    </row>
    <row r="14" spans="1:8" x14ac:dyDescent="0.3">
      <c r="A14" s="72" t="s">
        <v>364</v>
      </c>
      <c r="B14" s="72" t="s">
        <v>264</v>
      </c>
      <c r="C14" s="72" t="s">
        <v>346</v>
      </c>
      <c r="E14" s="72" t="s">
        <v>364</v>
      </c>
      <c r="F14" s="72" t="s">
        <v>264</v>
      </c>
      <c r="G14" s="72" t="s">
        <v>346</v>
      </c>
    </row>
    <row r="15" spans="1:8" x14ac:dyDescent="0.3">
      <c r="A15" s="1">
        <v>82.093682799999996</v>
      </c>
      <c r="B15" s="1">
        <v>7142.8738700000004</v>
      </c>
      <c r="C15" s="1">
        <v>3029.2166200000001</v>
      </c>
      <c r="E15" s="1">
        <v>103.490593</v>
      </c>
      <c r="F15" s="1">
        <v>22645.413400000001</v>
      </c>
      <c r="G15" s="1">
        <v>17569.2192</v>
      </c>
    </row>
    <row r="16" spans="1:8" x14ac:dyDescent="0.3">
      <c r="A16" s="1">
        <v>11.9901386</v>
      </c>
      <c r="B16" s="1">
        <v>4384.1937699999999</v>
      </c>
      <c r="C16" s="1">
        <v>7355.8207700000003</v>
      </c>
      <c r="E16" s="1">
        <v>179.900462</v>
      </c>
      <c r="F16" s="1">
        <v>22582.675299999999</v>
      </c>
      <c r="G16" s="1">
        <v>25239.004000000001</v>
      </c>
    </row>
    <row r="17" spans="1:7" x14ac:dyDescent="0.3">
      <c r="A17" s="1">
        <v>205.916179</v>
      </c>
      <c r="B17" s="1">
        <v>6108.5992999999999</v>
      </c>
      <c r="C17" s="1">
        <v>6543.1697800000002</v>
      </c>
      <c r="E17" s="49" t="s">
        <v>378</v>
      </c>
      <c r="F17" s="1">
        <v>65986.8704</v>
      </c>
      <c r="G17" s="1">
        <v>25934.7333</v>
      </c>
    </row>
    <row r="19" spans="1:7" x14ac:dyDescent="0.3">
      <c r="A19" s="105" t="s">
        <v>171</v>
      </c>
      <c r="B19" s="105"/>
      <c r="C19" s="105"/>
      <c r="E19" s="105" t="s">
        <v>171</v>
      </c>
      <c r="F19" s="105"/>
      <c r="G19" s="105"/>
    </row>
    <row r="20" spans="1:7" x14ac:dyDescent="0.3">
      <c r="A20" s="43"/>
    </row>
    <row r="21" spans="1:7" x14ac:dyDescent="0.3">
      <c r="A21" s="43"/>
    </row>
  </sheetData>
  <mergeCells count="7">
    <mergeCell ref="A1:B1"/>
    <mergeCell ref="A13:C13"/>
    <mergeCell ref="A19:C19"/>
    <mergeCell ref="E13:G13"/>
    <mergeCell ref="E19:G19"/>
    <mergeCell ref="E1:G1"/>
    <mergeCell ref="E8:H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1F73-D023-44BC-8BD4-2290187872F9}">
  <dimension ref="A1:D18"/>
  <sheetViews>
    <sheetView workbookViewId="0">
      <selection activeCell="G10" sqref="G10"/>
    </sheetView>
  </sheetViews>
  <sheetFormatPr baseColWidth="10" defaultRowHeight="14.4" x14ac:dyDescent="0.3"/>
  <sheetData>
    <row r="1" spans="1:4" x14ac:dyDescent="0.3">
      <c r="B1" s="93" t="s">
        <v>54</v>
      </c>
      <c r="C1" s="93"/>
      <c r="D1" s="93"/>
    </row>
    <row r="2" spans="1:4" x14ac:dyDescent="0.3">
      <c r="B2" s="2" t="s">
        <v>0</v>
      </c>
      <c r="C2" s="2" t="s">
        <v>1</v>
      </c>
      <c r="D2" s="2" t="s">
        <v>2</v>
      </c>
    </row>
    <row r="3" spans="1:4" x14ac:dyDescent="0.3">
      <c r="A3" s="91" t="s">
        <v>42</v>
      </c>
      <c r="B3" s="3">
        <v>121.493661</v>
      </c>
      <c r="C3" s="3">
        <v>211.53275099999999</v>
      </c>
      <c r="D3" s="3">
        <v>140.530283</v>
      </c>
    </row>
    <row r="4" spans="1:4" x14ac:dyDescent="0.3">
      <c r="A4" s="91"/>
      <c r="B4" s="3">
        <v>78.506338600000007</v>
      </c>
      <c r="C4" s="3">
        <v>174.82130900000001</v>
      </c>
      <c r="D4" s="3">
        <v>185.43082000000001</v>
      </c>
    </row>
    <row r="5" spans="1:4" x14ac:dyDescent="0.3">
      <c r="A5" s="91"/>
      <c r="B5" s="3">
        <v>109.912255</v>
      </c>
      <c r="C5" s="3">
        <v>102.21157700000001</v>
      </c>
      <c r="D5" s="3">
        <v>59.901517699999999</v>
      </c>
    </row>
    <row r="6" spans="1:4" x14ac:dyDescent="0.3">
      <c r="A6" s="91" t="s">
        <v>43</v>
      </c>
      <c r="B6" s="3">
        <v>90.087744599999994</v>
      </c>
      <c r="C6" s="3">
        <v>100.67105599999999</v>
      </c>
      <c r="D6" s="3">
        <v>122.00271600000001</v>
      </c>
    </row>
    <row r="7" spans="1:4" x14ac:dyDescent="0.3">
      <c r="A7" s="91"/>
      <c r="B7" s="3">
        <v>69.71796028</v>
      </c>
      <c r="C7" s="3">
        <v>275.45177200000001</v>
      </c>
      <c r="D7" s="3">
        <v>235.21725509999999</v>
      </c>
    </row>
    <row r="8" spans="1:4" x14ac:dyDescent="0.3">
      <c r="A8" s="91"/>
      <c r="B8" s="3">
        <v>111.8812552</v>
      </c>
      <c r="C8" s="3">
        <v>320.2632552</v>
      </c>
      <c r="D8" s="3">
        <v>146.23065209999999</v>
      </c>
    </row>
    <row r="9" spans="1:4" x14ac:dyDescent="0.3">
      <c r="A9" s="91"/>
      <c r="B9" s="3">
        <v>118.40078459999999</v>
      </c>
      <c r="C9" s="4" t="s">
        <v>164</v>
      </c>
      <c r="D9" s="3">
        <v>274.94058039999999</v>
      </c>
    </row>
    <row r="10" spans="1:4" x14ac:dyDescent="0.3">
      <c r="A10" s="91" t="s">
        <v>44</v>
      </c>
      <c r="B10" s="3">
        <v>94.960310829999997</v>
      </c>
      <c r="C10" s="3">
        <v>195.04272639999999</v>
      </c>
      <c r="D10" s="3"/>
    </row>
    <row r="11" spans="1:4" x14ac:dyDescent="0.3">
      <c r="A11" s="91"/>
      <c r="B11" s="3">
        <v>32.327888639999998</v>
      </c>
      <c r="C11" s="3">
        <v>363.59757960000002</v>
      </c>
      <c r="D11" s="3"/>
    </row>
    <row r="12" spans="1:4" x14ac:dyDescent="0.3">
      <c r="A12" s="91"/>
      <c r="B12" s="3">
        <v>59.221163539999999</v>
      </c>
      <c r="C12" s="3">
        <v>205.9870631</v>
      </c>
      <c r="D12" s="3"/>
    </row>
    <row r="14" spans="1:4" x14ac:dyDescent="0.3">
      <c r="A14" s="29" t="s">
        <v>5</v>
      </c>
      <c r="B14" s="29"/>
      <c r="C14" s="29"/>
      <c r="D14" s="29"/>
    </row>
    <row r="15" spans="1:4" x14ac:dyDescent="0.3">
      <c r="A15" s="43" t="s">
        <v>143</v>
      </c>
      <c r="B15" s="43"/>
      <c r="C15" s="43"/>
      <c r="D15" s="43"/>
    </row>
    <row r="16" spans="1:4" x14ac:dyDescent="0.3">
      <c r="A16" s="43" t="s">
        <v>144</v>
      </c>
      <c r="B16" s="43"/>
      <c r="C16" s="43"/>
      <c r="D16" s="43"/>
    </row>
    <row r="18" spans="1:1" x14ac:dyDescent="0.3">
      <c r="A18" s="7" t="s">
        <v>6</v>
      </c>
    </row>
  </sheetData>
  <mergeCells count="4">
    <mergeCell ref="B1:D1"/>
    <mergeCell ref="A10:A12"/>
    <mergeCell ref="A6:A9"/>
    <mergeCell ref="A3:A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C9EE-DE10-4F6F-BFCF-63A6EEFF6E8E}">
  <dimension ref="A1:B1"/>
  <sheetViews>
    <sheetView workbookViewId="0">
      <selection sqref="A1:B1"/>
    </sheetView>
  </sheetViews>
  <sheetFormatPr baseColWidth="10" defaultRowHeight="14.4" x14ac:dyDescent="0.3"/>
  <sheetData>
    <row r="1" spans="1:2" x14ac:dyDescent="0.3">
      <c r="A1" s="86" t="s">
        <v>618</v>
      </c>
      <c r="B1" s="86"/>
    </row>
  </sheetData>
  <mergeCells count="1">
    <mergeCell ref="A1:B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71</vt:i4>
      </vt:variant>
    </vt:vector>
  </HeadingPairs>
  <TitlesOfParts>
    <vt:vector size="71" baseType="lpstr">
      <vt:lpstr>Fig 1c-d, 1g-i</vt:lpstr>
      <vt:lpstr>Fig 1e-f</vt:lpstr>
      <vt:lpstr>Fig 1j</vt:lpstr>
      <vt:lpstr>Fig 2</vt:lpstr>
      <vt:lpstr>Fig 3b</vt:lpstr>
      <vt:lpstr>Fig 3b PLS</vt:lpstr>
      <vt:lpstr>Fig 3c</vt:lpstr>
      <vt:lpstr>Fig 3d</vt:lpstr>
      <vt:lpstr>Fig 3e</vt:lpstr>
      <vt:lpstr>Fig 3f</vt:lpstr>
      <vt:lpstr>Fig 3f WB</vt:lpstr>
      <vt:lpstr>Fig 3h</vt:lpstr>
      <vt:lpstr>Fig 3h patient 1 PLS</vt:lpstr>
      <vt:lpstr>Fig 3h patient 2 PLS</vt:lpstr>
      <vt:lpstr>Fig 3h patient 3 PLS</vt:lpstr>
      <vt:lpstr>Fig 3i</vt:lpstr>
      <vt:lpstr>Fig 3j</vt:lpstr>
      <vt:lpstr>Fig 3j Patient 2 PLS</vt:lpstr>
      <vt:lpstr>Fig 3j Patient 4 PLS</vt:lpstr>
      <vt:lpstr>Fig 4c</vt:lpstr>
      <vt:lpstr>Fig 4d</vt:lpstr>
      <vt:lpstr>Fig 4f</vt:lpstr>
      <vt:lpstr>Fig 4g-h</vt:lpstr>
      <vt:lpstr>Fig 4j</vt:lpstr>
      <vt:lpstr>Fig 4k</vt:lpstr>
      <vt:lpstr>Fig 4k WB</vt:lpstr>
      <vt:lpstr>Fig 5a</vt:lpstr>
      <vt:lpstr>Fig 5b</vt:lpstr>
      <vt:lpstr>Fig 5d</vt:lpstr>
      <vt:lpstr>Fig 5e</vt:lpstr>
      <vt:lpstr>Fig 5g</vt:lpstr>
      <vt:lpstr>Fig 5h</vt:lpstr>
      <vt:lpstr>Fig 5h WB</vt:lpstr>
      <vt:lpstr>Fig 5i</vt:lpstr>
      <vt:lpstr>Fig 5j</vt:lpstr>
      <vt:lpstr>Fig 5k</vt:lpstr>
      <vt:lpstr>Fig 5l</vt:lpstr>
      <vt:lpstr>Fig 5l PLS gene</vt:lpstr>
      <vt:lpstr>Fig 6a</vt:lpstr>
      <vt:lpstr>Fig 6c-h</vt:lpstr>
      <vt:lpstr>Fig 7a</vt:lpstr>
      <vt:lpstr>Fig 7b</vt:lpstr>
      <vt:lpstr>Fig 7c</vt:lpstr>
      <vt:lpstr>Fig 7d</vt:lpstr>
      <vt:lpstr>Fig 8a</vt:lpstr>
      <vt:lpstr>Fig 8b</vt:lpstr>
      <vt:lpstr>Fig 8c</vt:lpstr>
      <vt:lpstr>Sup Fig 1</vt:lpstr>
      <vt:lpstr>Sup Fig 2</vt:lpstr>
      <vt:lpstr>Sup Fig 3</vt:lpstr>
      <vt:lpstr>Sup Fig 5a-b</vt:lpstr>
      <vt:lpstr>Sup Fig 5e-f</vt:lpstr>
      <vt:lpstr>Sup Fig 5g</vt:lpstr>
      <vt:lpstr>Sup Fig 6</vt:lpstr>
      <vt:lpstr>Sup Fig 9</vt:lpstr>
      <vt:lpstr>Sup Fig 10c</vt:lpstr>
      <vt:lpstr>Sup Fig 10e</vt:lpstr>
      <vt:lpstr>Sup Fig 10g</vt:lpstr>
      <vt:lpstr>Sup Fig 10h</vt:lpstr>
      <vt:lpstr>Sup Fig 10h WB</vt:lpstr>
      <vt:lpstr>Sup Fig 10i</vt:lpstr>
      <vt:lpstr>Sup Fig 10i-j PLS</vt:lpstr>
      <vt:lpstr>Sup Fig 13b</vt:lpstr>
      <vt:lpstr>Sup Fig 13c</vt:lpstr>
      <vt:lpstr>Sup Fig 14a</vt:lpstr>
      <vt:lpstr>Sup Fig 14c</vt:lpstr>
      <vt:lpstr>Sup Fig 16b</vt:lpstr>
      <vt:lpstr>Sup Fig 16c</vt:lpstr>
      <vt:lpstr>Sup Fig 16e</vt:lpstr>
      <vt:lpstr>Sup Fig 16f</vt:lpstr>
      <vt:lpstr>Sup Fig 16h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Crouchet</dc:creator>
  <cp:lastModifiedBy>Emilie Crouchet</cp:lastModifiedBy>
  <dcterms:created xsi:type="dcterms:W3CDTF">2021-05-17T06:42:13Z</dcterms:created>
  <dcterms:modified xsi:type="dcterms:W3CDTF">2021-07-21T20:28:08Z</dcterms:modified>
</cp:coreProperties>
</file>