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arasafarian/Documents/Tbbd_structure/OCR/"/>
    </mc:Choice>
  </mc:AlternateContent>
  <xr:revisionPtr revIDLastSave="0" documentId="13_ncr:1_{3914FE6E-AAB4-2742-BB19-F41C426E913D}" xr6:coauthVersionLast="47" xr6:coauthVersionMax="47" xr10:uidLastSave="{00000000-0000-0000-0000-000000000000}"/>
  <bookViews>
    <workbookView xWindow="43200" yWindow="2940" windowWidth="33600" windowHeight="15500" xr2:uid="{00000000-000D-0000-FFFF-FFFF00000000}"/>
  </bookViews>
  <sheets>
    <sheet name="Titration" sheetId="1" r:id="rId1"/>
  </sheets>
  <calcPr calcId="191029"/>
</workbook>
</file>

<file path=xl/calcChain.xml><?xml version="1.0" encoding="utf-8"?>
<calcChain xmlns="http://schemas.openxmlformats.org/spreadsheetml/2006/main">
  <c r="I2" i="1" l="1"/>
  <c r="J2" i="1"/>
  <c r="I3" i="1"/>
  <c r="J3" i="1"/>
  <c r="I4" i="1"/>
  <c r="J4" i="1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E15" i="1"/>
  <c r="E16" i="1"/>
  <c r="E17" i="1"/>
  <c r="E18" i="1"/>
  <c r="E19" i="1"/>
  <c r="E20" i="1"/>
  <c r="E21" i="1"/>
  <c r="E22" i="1"/>
  <c r="E23" i="1"/>
  <c r="E14" i="1"/>
  <c r="F22" i="1" l="1"/>
  <c r="F23" i="1"/>
  <c r="F15" i="1"/>
  <c r="F16" i="1"/>
  <c r="F14" i="1"/>
  <c r="F20" i="1"/>
  <c r="F19" i="1"/>
  <c r="F21" i="1"/>
  <c r="F17" i="1"/>
  <c r="F18" i="1"/>
</calcChain>
</file>

<file path=xl/sharedStrings.xml><?xml version="1.0" encoding="utf-8"?>
<sst xmlns="http://schemas.openxmlformats.org/spreadsheetml/2006/main" count="21" uniqueCount="9">
  <si>
    <t>EV</t>
  </si>
  <si>
    <t>EV_StDev</t>
  </si>
  <si>
    <t>CydAB</t>
  </si>
  <si>
    <t>Average</t>
  </si>
  <si>
    <t>StDev</t>
  </si>
  <si>
    <t>Empty vector</t>
  </si>
  <si>
    <t xml:space="preserve"> AD conc (uM)</t>
  </si>
  <si>
    <t>AD conc (uM)</t>
  </si>
  <si>
    <t>CydAB_StDev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</si>
</sst>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H28" sqref="H28"/>
    </sheetView>
  </sheetViews>
  <sheetFormatPr baseColWidth="10" defaultColWidth="8.83203125" defaultRowHeight="15" x14ac:dyDescent="0.2"/>
  <sheetData>
    <row r="1" spans="1:10" x14ac:dyDescent="0.2">
      <c r="A1" t="s">
        <v>6</v>
      </c>
      <c r="B1" t="s">
        <v>2</v>
      </c>
      <c r="C1" t="s">
        <v>2</v>
      </c>
      <c r="D1" t="s">
        <v>2</v>
      </c>
      <c r="E1" t="s">
        <v>2</v>
      </c>
      <c r="F1" t="s">
        <v>2</v>
      </c>
      <c r="G1" t="s">
        <v>2</v>
      </c>
      <c r="H1" t="s">
        <v>2</v>
      </c>
      <c r="I1" t="s">
        <v>3</v>
      </c>
      <c r="J1" t="s">
        <v>4</v>
      </c>
    </row>
    <row r="2" spans="1:10" x14ac:dyDescent="0.2">
      <c r="A2">
        <v>1E-3</v>
      </c>
      <c r="B2">
        <v>486.39600000000002</v>
      </c>
      <c r="C2">
        <v>366.37200000000001</v>
      </c>
      <c r="D2">
        <v>290.24</v>
      </c>
      <c r="E2">
        <v>471.32652630000001</v>
      </c>
      <c r="F2">
        <v>501.71873679999999</v>
      </c>
      <c r="G2">
        <v>406.82132790000003</v>
      </c>
      <c r="H2">
        <v>478.98864780000002</v>
      </c>
      <c r="I2" s="1">
        <f t="shared" ref="I2:I11" si="0">AVERAGE(B2:H2)</f>
        <v>428.83760554285715</v>
      </c>
      <c r="J2" s="2">
        <f>STDEV(B2:H2)</f>
        <v>78.039549921483442</v>
      </c>
    </row>
    <row r="3" spans="1:10" x14ac:dyDescent="0.2">
      <c r="A3">
        <v>3.0000000000000001E-3</v>
      </c>
      <c r="B3">
        <v>472.084</v>
      </c>
      <c r="C3">
        <v>465.66800000000001</v>
      </c>
      <c r="D3">
        <v>301.40800000000002</v>
      </c>
      <c r="E3">
        <v>435.44924700000001</v>
      </c>
      <c r="F3">
        <v>441.08871260000001</v>
      </c>
      <c r="G3">
        <v>402.46984620000001</v>
      </c>
      <c r="H3">
        <v>463.39083399999998</v>
      </c>
      <c r="I3" s="1">
        <f t="shared" si="0"/>
        <v>425.93694854285712</v>
      </c>
      <c r="J3" s="2">
        <f t="shared" ref="J3:J11" si="1">STDEV(B3:H3)</f>
        <v>59.845807479800079</v>
      </c>
    </row>
    <row r="4" spans="1:10" x14ac:dyDescent="0.2">
      <c r="A4">
        <v>0.01</v>
      </c>
      <c r="B4">
        <v>448.39600000000002</v>
      </c>
      <c r="C4">
        <v>406.22800000000001</v>
      </c>
      <c r="D4">
        <v>368.30799999999999</v>
      </c>
      <c r="E4">
        <v>418.27705259999999</v>
      </c>
      <c r="F4">
        <v>483.5471417</v>
      </c>
      <c r="G4">
        <v>395.04038869999999</v>
      </c>
      <c r="H4">
        <v>407.55964369999998</v>
      </c>
      <c r="I4" s="1">
        <f t="shared" si="0"/>
        <v>418.19374667142858</v>
      </c>
      <c r="J4" s="2">
        <f t="shared" si="1"/>
        <v>37.559238174498553</v>
      </c>
    </row>
    <row r="5" spans="1:10" x14ac:dyDescent="0.2">
      <c r="A5">
        <v>0.03</v>
      </c>
      <c r="B5">
        <v>518.29600000000005</v>
      </c>
      <c r="C5">
        <v>400.88</v>
      </c>
      <c r="D5">
        <v>309.43200000000002</v>
      </c>
      <c r="E5">
        <v>412.04579760000001</v>
      </c>
      <c r="F5">
        <v>420.7798057</v>
      </c>
      <c r="G5">
        <v>377.67682589999998</v>
      </c>
      <c r="H5">
        <v>408.35280970000002</v>
      </c>
      <c r="I5" s="1">
        <f t="shared" si="0"/>
        <v>406.78046269999999</v>
      </c>
      <c r="J5" s="2">
        <f t="shared" si="1"/>
        <v>61.94144145286301</v>
      </c>
    </row>
    <row r="6" spans="1:10" x14ac:dyDescent="0.2">
      <c r="A6">
        <v>0.1</v>
      </c>
      <c r="B6">
        <v>339.54399999999998</v>
      </c>
      <c r="C6">
        <v>295.46800000000002</v>
      </c>
      <c r="D6">
        <v>304.75599999999997</v>
      </c>
      <c r="E6">
        <v>328.42814570000002</v>
      </c>
      <c r="F6">
        <v>296.2706235</v>
      </c>
      <c r="G6">
        <v>303.15449389999998</v>
      </c>
      <c r="H6">
        <v>349.67120649999998</v>
      </c>
      <c r="I6" s="1">
        <f t="shared" si="0"/>
        <v>316.75606708571428</v>
      </c>
      <c r="J6" s="2">
        <f t="shared" si="1"/>
        <v>22.13885464774264</v>
      </c>
    </row>
    <row r="7" spans="1:10" x14ac:dyDescent="0.2">
      <c r="A7">
        <v>0.3</v>
      </c>
      <c r="B7">
        <v>210.51599999999999</v>
      </c>
      <c r="C7">
        <v>283.404</v>
      </c>
      <c r="D7">
        <v>229.88399999999999</v>
      </c>
      <c r="E7">
        <v>215.97828340000001</v>
      </c>
      <c r="F7">
        <v>193.2561134</v>
      </c>
      <c r="G7">
        <v>209.3073522</v>
      </c>
      <c r="H7">
        <v>267.17348989999999</v>
      </c>
      <c r="I7" s="1">
        <f t="shared" si="0"/>
        <v>229.93131984285716</v>
      </c>
      <c r="J7" s="2">
        <f t="shared" si="1"/>
        <v>33.137012721066107</v>
      </c>
    </row>
    <row r="8" spans="1:10" x14ac:dyDescent="0.2">
      <c r="A8">
        <v>1</v>
      </c>
      <c r="B8">
        <v>174.08799999999999</v>
      </c>
      <c r="C8">
        <v>149.58799999999999</v>
      </c>
      <c r="D8">
        <v>223.636</v>
      </c>
      <c r="E8">
        <v>153.09395950000001</v>
      </c>
      <c r="F8">
        <v>217.43436439999999</v>
      </c>
      <c r="G8">
        <v>132.68103640000001</v>
      </c>
      <c r="H8">
        <v>207.5788178</v>
      </c>
      <c r="I8" s="1">
        <f t="shared" si="0"/>
        <v>179.72859687142858</v>
      </c>
      <c r="J8" s="2">
        <f t="shared" si="1"/>
        <v>36.488282427915422</v>
      </c>
    </row>
    <row r="9" spans="1:10" x14ac:dyDescent="0.2">
      <c r="A9">
        <v>3</v>
      </c>
      <c r="B9">
        <v>75.876000000000005</v>
      </c>
      <c r="C9">
        <v>143.41999999999999</v>
      </c>
      <c r="D9">
        <v>75.224000000000004</v>
      </c>
      <c r="E9">
        <v>126.1280162</v>
      </c>
      <c r="F9">
        <v>140.18079349999999</v>
      </c>
      <c r="G9">
        <v>96.387740890000003</v>
      </c>
      <c r="H9">
        <v>142.3563887</v>
      </c>
      <c r="I9" s="1">
        <f t="shared" si="0"/>
        <v>114.22470561285715</v>
      </c>
      <c r="J9" s="2">
        <f t="shared" si="1"/>
        <v>31.008062607471466</v>
      </c>
    </row>
    <row r="10" spans="1:10" x14ac:dyDescent="0.2">
      <c r="A10">
        <v>10</v>
      </c>
      <c r="B10">
        <v>101.56</v>
      </c>
      <c r="C10">
        <v>198.70400000000001</v>
      </c>
      <c r="D10">
        <v>122.372</v>
      </c>
      <c r="E10">
        <v>125.318332</v>
      </c>
      <c r="F10">
        <v>143.26552229999999</v>
      </c>
      <c r="G10">
        <v>98.155384620000007</v>
      </c>
      <c r="H10">
        <v>139.41109309999999</v>
      </c>
      <c r="I10" s="1">
        <f t="shared" si="0"/>
        <v>132.68376171714286</v>
      </c>
      <c r="J10" s="2">
        <f t="shared" si="1"/>
        <v>33.757423530512057</v>
      </c>
    </row>
    <row r="11" spans="1:10" x14ac:dyDescent="0.2">
      <c r="A11">
        <v>20</v>
      </c>
      <c r="B11">
        <v>292.53142860000003</v>
      </c>
      <c r="C11">
        <v>71.584000000000003</v>
      </c>
      <c r="D11">
        <v>118.8</v>
      </c>
      <c r="E11">
        <v>126.5873198</v>
      </c>
      <c r="F11">
        <v>124.92</v>
      </c>
      <c r="G11">
        <v>100.4628826</v>
      </c>
      <c r="H11">
        <v>97.860971660000004</v>
      </c>
      <c r="I11" s="1">
        <f t="shared" si="0"/>
        <v>133.24951466571432</v>
      </c>
      <c r="J11" s="2">
        <f t="shared" si="1"/>
        <v>72.827684929228937</v>
      </c>
    </row>
    <row r="13" spans="1:10" x14ac:dyDescent="0.2">
      <c r="A13" t="s">
        <v>7</v>
      </c>
      <c r="B13" t="s">
        <v>5</v>
      </c>
      <c r="C13" t="s">
        <v>5</v>
      </c>
      <c r="D13" t="s">
        <v>5</v>
      </c>
      <c r="E13" t="s">
        <v>3</v>
      </c>
      <c r="F13" t="s">
        <v>4</v>
      </c>
    </row>
    <row r="14" spans="1:10" x14ac:dyDescent="0.2">
      <c r="A14">
        <v>1E-3</v>
      </c>
      <c r="B14">
        <v>12.2805</v>
      </c>
      <c r="C14">
        <v>16.928000000000001</v>
      </c>
      <c r="D14">
        <v>18.296500000000002</v>
      </c>
      <c r="E14" s="3">
        <f t="shared" ref="E14:E23" si="2">AVERAGE(B14:D14)</f>
        <v>15.835000000000001</v>
      </c>
      <c r="F14" s="2">
        <f t="shared" ref="F14:F23" ca="1" si="3">STDEV(B14:H14)</f>
        <v>3.1534188985924518</v>
      </c>
    </row>
    <row r="15" spans="1:10" x14ac:dyDescent="0.2">
      <c r="A15">
        <v>3.0000000000000001E-3</v>
      </c>
      <c r="B15">
        <v>14.305999999999999</v>
      </c>
      <c r="C15">
        <v>15.946</v>
      </c>
      <c r="D15">
        <v>21.419499999999999</v>
      </c>
      <c r="E15" s="3">
        <f t="shared" si="2"/>
        <v>17.223833333333332</v>
      </c>
      <c r="F15" s="2">
        <f t="shared" ca="1" si="3"/>
        <v>3.7249314199503614</v>
      </c>
    </row>
    <row r="16" spans="1:10" x14ac:dyDescent="0.2">
      <c r="A16">
        <v>0.01</v>
      </c>
      <c r="B16">
        <v>13.3775</v>
      </c>
      <c r="C16">
        <v>15.352</v>
      </c>
      <c r="D16">
        <v>19.531500000000001</v>
      </c>
      <c r="E16" s="3">
        <f t="shared" si="2"/>
        <v>16.087</v>
      </c>
      <c r="F16" s="2">
        <f t="shared" ca="1" si="3"/>
        <v>3.1421485881479252</v>
      </c>
    </row>
    <row r="17" spans="1:6" x14ac:dyDescent="0.2">
      <c r="A17">
        <v>0.03</v>
      </c>
      <c r="B17">
        <v>13.007</v>
      </c>
      <c r="C17">
        <v>13.406000000000001</v>
      </c>
      <c r="D17">
        <v>18.859500000000001</v>
      </c>
      <c r="E17" s="3">
        <f t="shared" si="2"/>
        <v>15.090833333333334</v>
      </c>
      <c r="F17" s="2">
        <f t="shared" ca="1" si="3"/>
        <v>3.26985268526479</v>
      </c>
    </row>
    <row r="18" spans="1:6" x14ac:dyDescent="0.2">
      <c r="A18">
        <v>0.1</v>
      </c>
      <c r="B18">
        <v>12.0435</v>
      </c>
      <c r="C18">
        <v>16.279499999999999</v>
      </c>
      <c r="D18">
        <v>17.187000000000001</v>
      </c>
      <c r="E18" s="3">
        <f t="shared" si="2"/>
        <v>15.170000000000002</v>
      </c>
      <c r="F18" s="2">
        <f t="shared" ca="1" si="3"/>
        <v>2.7453853554646814</v>
      </c>
    </row>
    <row r="19" spans="1:6" x14ac:dyDescent="0.2">
      <c r="A19">
        <v>0.3</v>
      </c>
      <c r="B19">
        <v>10.263500000000001</v>
      </c>
      <c r="C19">
        <v>12.01</v>
      </c>
      <c r="D19">
        <v>18.425999999999998</v>
      </c>
      <c r="E19" s="3">
        <f t="shared" si="2"/>
        <v>13.5665</v>
      </c>
      <c r="F19" s="2">
        <f t="shared" ca="1" si="3"/>
        <v>4.2980950140730894</v>
      </c>
    </row>
    <row r="20" spans="1:6" x14ac:dyDescent="0.2">
      <c r="A20">
        <v>1</v>
      </c>
      <c r="B20">
        <v>9.3224999999999998</v>
      </c>
      <c r="C20">
        <v>6.4729999999999999</v>
      </c>
      <c r="D20">
        <v>9.0945</v>
      </c>
      <c r="E20" s="3">
        <f t="shared" si="2"/>
        <v>8.2966666666666669</v>
      </c>
      <c r="F20" s="2">
        <f t="shared" ca="1" si="3"/>
        <v>1.5834506886333157</v>
      </c>
    </row>
    <row r="21" spans="1:6" x14ac:dyDescent="0.2">
      <c r="A21">
        <v>3</v>
      </c>
      <c r="B21">
        <v>6.3310000000000004</v>
      </c>
      <c r="C21">
        <v>6.3994999999999997</v>
      </c>
      <c r="D21">
        <v>9.7409999999999997</v>
      </c>
      <c r="E21" s="3">
        <f t="shared" si="2"/>
        <v>7.4904999999999999</v>
      </c>
      <c r="F21" s="2">
        <f t="shared" ca="1" si="3"/>
        <v>1.9492910890885462</v>
      </c>
    </row>
    <row r="22" spans="1:6" x14ac:dyDescent="0.2">
      <c r="A22">
        <v>10</v>
      </c>
      <c r="B22">
        <v>10.5555</v>
      </c>
      <c r="C22">
        <v>15.824999999999999</v>
      </c>
      <c r="D22">
        <v>11.2845</v>
      </c>
      <c r="E22" s="3">
        <f t="shared" si="2"/>
        <v>12.555</v>
      </c>
      <c r="F22" s="2">
        <f t="shared" ca="1" si="3"/>
        <v>2.8552644798687163</v>
      </c>
    </row>
    <row r="23" spans="1:6" x14ac:dyDescent="0.2">
      <c r="A23">
        <v>20</v>
      </c>
      <c r="B23">
        <v>9.9870000000000001</v>
      </c>
      <c r="C23">
        <v>15.381</v>
      </c>
      <c r="D23">
        <v>14.638500000000001</v>
      </c>
      <c r="E23" s="3">
        <f t="shared" si="2"/>
        <v>13.335500000000001</v>
      </c>
      <c r="F23" s="2">
        <f t="shared" ca="1" si="3"/>
        <v>2.9235536167479426</v>
      </c>
    </row>
    <row r="27" spans="1:6" x14ac:dyDescent="0.2">
      <c r="A27" t="s">
        <v>7</v>
      </c>
      <c r="B27" t="s">
        <v>2</v>
      </c>
      <c r="C27" t="s">
        <v>8</v>
      </c>
      <c r="D27" t="s">
        <v>0</v>
      </c>
      <c r="E27" t="s">
        <v>1</v>
      </c>
    </row>
    <row r="28" spans="1:6" x14ac:dyDescent="0.2">
      <c r="A28">
        <v>1E-3</v>
      </c>
      <c r="B28" s="3">
        <v>428.83760554285715</v>
      </c>
      <c r="C28" s="5">
        <v>78.039549921483442</v>
      </c>
      <c r="D28" s="4">
        <v>15.835000000000001</v>
      </c>
      <c r="E28" s="5">
        <v>3.1534188985924518</v>
      </c>
    </row>
    <row r="29" spans="1:6" x14ac:dyDescent="0.2">
      <c r="A29">
        <v>3.0000000000000001E-3</v>
      </c>
      <c r="B29" s="3">
        <v>425.93694854285712</v>
      </c>
      <c r="C29" s="5">
        <v>59.845807479800079</v>
      </c>
      <c r="D29" s="4">
        <v>17.223833333333332</v>
      </c>
      <c r="E29" s="5">
        <v>3.7249314199503614</v>
      </c>
    </row>
    <row r="30" spans="1:6" x14ac:dyDescent="0.2">
      <c r="A30">
        <v>0.01</v>
      </c>
      <c r="B30" s="3">
        <v>418.19374667142858</v>
      </c>
      <c r="C30" s="5">
        <v>37.559238174498553</v>
      </c>
      <c r="D30" s="4">
        <v>16.087</v>
      </c>
      <c r="E30" s="5">
        <v>3.1421485881479252</v>
      </c>
    </row>
    <row r="31" spans="1:6" x14ac:dyDescent="0.2">
      <c r="A31">
        <v>0.03</v>
      </c>
      <c r="B31" s="3">
        <v>406.78046269999999</v>
      </c>
      <c r="C31" s="5">
        <v>61.94144145286301</v>
      </c>
      <c r="D31" s="4">
        <v>15.090833333333334</v>
      </c>
      <c r="E31" s="5">
        <v>3.26985268526479</v>
      </c>
    </row>
    <row r="32" spans="1:6" x14ac:dyDescent="0.2">
      <c r="A32">
        <v>0.1</v>
      </c>
      <c r="B32" s="3">
        <v>316.75606708571428</v>
      </c>
      <c r="C32" s="5">
        <v>22.13885464774264</v>
      </c>
      <c r="D32" s="4">
        <v>15.170000000000002</v>
      </c>
      <c r="E32" s="5">
        <v>2.7453853554646814</v>
      </c>
    </row>
    <row r="33" spans="1:5" x14ac:dyDescent="0.2">
      <c r="A33">
        <v>0.3</v>
      </c>
      <c r="B33" s="3">
        <v>229.93131984285716</v>
      </c>
      <c r="C33" s="5">
        <v>33.137012721066107</v>
      </c>
      <c r="D33" s="4">
        <v>13.5665</v>
      </c>
      <c r="E33" s="5">
        <v>4.2980950140730894</v>
      </c>
    </row>
    <row r="34" spans="1:5" x14ac:dyDescent="0.2">
      <c r="A34">
        <v>1</v>
      </c>
      <c r="B34" s="3">
        <v>179.72859687142858</v>
      </c>
      <c r="C34" s="5">
        <v>36.488282427915422</v>
      </c>
      <c r="D34" s="4">
        <v>8.2966666666666669</v>
      </c>
      <c r="E34" s="5">
        <v>1.5834506886333157</v>
      </c>
    </row>
    <row r="35" spans="1:5" x14ac:dyDescent="0.2">
      <c r="A35">
        <v>3</v>
      </c>
      <c r="B35" s="3">
        <v>114.22470561285715</v>
      </c>
      <c r="C35" s="5">
        <v>31.008062607471466</v>
      </c>
      <c r="D35" s="4">
        <v>7.4904999999999999</v>
      </c>
      <c r="E35" s="5">
        <v>1.9492910890885462</v>
      </c>
    </row>
    <row r="36" spans="1:5" x14ac:dyDescent="0.2">
      <c r="A36">
        <v>10</v>
      </c>
      <c r="B36" s="3">
        <v>132.68376171714286</v>
      </c>
      <c r="C36" s="5">
        <v>33.757423530512057</v>
      </c>
      <c r="D36" s="4">
        <v>12.555</v>
      </c>
      <c r="E36" s="5">
        <v>2.8552644798687163</v>
      </c>
    </row>
    <row r="37" spans="1:5" x14ac:dyDescent="0.2">
      <c r="A37">
        <v>20</v>
      </c>
      <c r="B37" s="3">
        <v>133.24951466571432</v>
      </c>
      <c r="C37" s="5">
        <v>72.827684929228937</v>
      </c>
      <c r="D37" s="4">
        <v>13.335500000000001</v>
      </c>
      <c r="E37" s="5">
        <v>2.9235536167479426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Titration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 Hards</dc:creator>
  <cp:lastModifiedBy>Microsoft Office User</cp:lastModifiedBy>
  <dcterms:created xsi:type="dcterms:W3CDTF">2021-01-18T02:05:39Z</dcterms:created>
  <dcterms:modified xsi:type="dcterms:W3CDTF">2021-08-12T11:14:52Z</dcterms:modified>
</cp:coreProperties>
</file>