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to/Desktop/nRAGE_new/"/>
    </mc:Choice>
  </mc:AlternateContent>
  <xr:revisionPtr revIDLastSave="0" documentId="8_{3C991EC3-A684-D94F-B148-CAE041160DAA}" xr6:coauthVersionLast="47" xr6:coauthVersionMax="47" xr10:uidLastSave="{00000000-0000-0000-0000-000000000000}"/>
  <bookViews>
    <workbookView xWindow="0" yWindow="500" windowWidth="28800" windowHeight="16200" activeTab="6" xr2:uid="{87D7C9A6-8588-8E44-B5AB-C366B83D5091}"/>
  </bookViews>
  <sheets>
    <sheet name="Figure 3a" sheetId="1" r:id="rId1"/>
    <sheet name="Figure 3b" sheetId="2" r:id="rId2"/>
    <sheet name="Figure 3c" sheetId="3" r:id="rId3"/>
    <sheet name="Figure 3d" sheetId="4" r:id="rId4"/>
    <sheet name="Figure 3e" sheetId="5" r:id="rId5"/>
    <sheet name="Figure 4c" sheetId="6" r:id="rId6"/>
    <sheet name="Supplementary Figure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75" i="7" l="1"/>
  <c r="T75" i="7"/>
  <c r="Q75" i="7"/>
  <c r="W74" i="7"/>
  <c r="T74" i="7"/>
  <c r="Q74" i="7"/>
  <c r="W73" i="7"/>
  <c r="T73" i="7"/>
  <c r="Q73" i="7"/>
  <c r="W72" i="7"/>
  <c r="T72" i="7"/>
  <c r="Q72" i="7"/>
  <c r="W71" i="7"/>
  <c r="T71" i="7"/>
  <c r="Q71" i="7"/>
  <c r="W70" i="7"/>
  <c r="T70" i="7"/>
  <c r="Q70" i="7"/>
  <c r="W69" i="7"/>
  <c r="T69" i="7"/>
  <c r="Q69" i="7"/>
  <c r="W68" i="7"/>
  <c r="T68" i="7"/>
  <c r="Q68" i="7"/>
  <c r="W67" i="7"/>
  <c r="T67" i="7"/>
  <c r="Q67" i="7"/>
  <c r="W66" i="7"/>
  <c r="T66" i="7"/>
  <c r="Q66" i="7"/>
  <c r="W65" i="7"/>
  <c r="T65" i="7"/>
  <c r="Q65" i="7"/>
  <c r="W64" i="7"/>
  <c r="T64" i="7"/>
  <c r="Q64" i="7"/>
  <c r="W63" i="7"/>
  <c r="T63" i="7"/>
  <c r="Q63" i="7"/>
  <c r="W62" i="7"/>
  <c r="T62" i="7"/>
  <c r="Q62" i="7"/>
  <c r="W61" i="7"/>
  <c r="T61" i="7"/>
  <c r="Q61" i="7"/>
  <c r="W60" i="7"/>
  <c r="T60" i="7"/>
  <c r="Q60" i="7"/>
  <c r="W59" i="7"/>
  <c r="T59" i="7"/>
  <c r="Q59" i="7"/>
  <c r="W58" i="7"/>
  <c r="T58" i="7"/>
  <c r="Q58" i="7"/>
  <c r="W57" i="7"/>
  <c r="T57" i="7"/>
  <c r="Q57" i="7"/>
  <c r="W56" i="7"/>
  <c r="T56" i="7"/>
  <c r="Q56" i="7"/>
  <c r="W55" i="7"/>
  <c r="T55" i="7"/>
  <c r="Q55" i="7"/>
  <c r="W54" i="7"/>
  <c r="T54" i="7"/>
  <c r="Q54" i="7"/>
  <c r="W53" i="7"/>
  <c r="T53" i="7"/>
  <c r="Q53" i="7"/>
  <c r="W52" i="7"/>
  <c r="T52" i="7"/>
  <c r="Q52" i="7"/>
  <c r="W51" i="7"/>
  <c r="T51" i="7"/>
  <c r="Q51" i="7"/>
  <c r="W50" i="7"/>
  <c r="T50" i="7"/>
  <c r="Q50" i="7"/>
  <c r="W49" i="7"/>
  <c r="T49" i="7"/>
  <c r="Q49" i="7"/>
  <c r="W48" i="7"/>
  <c r="T48" i="7"/>
  <c r="Q48" i="7"/>
  <c r="W47" i="7"/>
  <c r="T47" i="7"/>
  <c r="Q47" i="7"/>
  <c r="W46" i="7"/>
  <c r="T46" i="7"/>
  <c r="Q46" i="7"/>
  <c r="W45" i="7"/>
  <c r="T45" i="7"/>
  <c r="Q45" i="7"/>
  <c r="W44" i="7"/>
  <c r="T44" i="7"/>
  <c r="Q44" i="7"/>
  <c r="W43" i="7"/>
  <c r="T43" i="7"/>
  <c r="Q43" i="7"/>
  <c r="W42" i="7"/>
  <c r="T42" i="7"/>
  <c r="Q42" i="7"/>
  <c r="W41" i="7"/>
  <c r="T41" i="7"/>
  <c r="Q41" i="7"/>
  <c r="W40" i="7"/>
  <c r="T40" i="7"/>
  <c r="Q40" i="7"/>
  <c r="W39" i="7"/>
  <c r="T39" i="7"/>
  <c r="Q39" i="7"/>
  <c r="W38" i="7"/>
  <c r="T38" i="7"/>
  <c r="Q38" i="7"/>
  <c r="W37" i="7"/>
  <c r="T37" i="7"/>
  <c r="Q37" i="7"/>
  <c r="W36" i="7"/>
  <c r="T36" i="7"/>
  <c r="Q36" i="7"/>
  <c r="W35" i="7"/>
  <c r="T35" i="7"/>
  <c r="Q35" i="7"/>
  <c r="W34" i="7"/>
  <c r="T34" i="7"/>
  <c r="Q34" i="7"/>
  <c r="W33" i="7"/>
  <c r="T33" i="7"/>
  <c r="Q33" i="7"/>
  <c r="W32" i="7"/>
  <c r="T32" i="7"/>
  <c r="Q32" i="7"/>
  <c r="W31" i="7"/>
  <c r="T31" i="7"/>
  <c r="Q31" i="7"/>
  <c r="W30" i="7"/>
  <c r="T30" i="7"/>
  <c r="Q30" i="7"/>
  <c r="W29" i="7"/>
  <c r="T29" i="7"/>
  <c r="Q29" i="7"/>
  <c r="W28" i="7"/>
  <c r="T28" i="7"/>
  <c r="Q28" i="7"/>
  <c r="W27" i="7"/>
  <c r="T27" i="7"/>
  <c r="Q27" i="7"/>
  <c r="W26" i="7"/>
  <c r="T26" i="7"/>
  <c r="Q26" i="7"/>
  <c r="W25" i="7"/>
  <c r="T25" i="7"/>
  <c r="Q25" i="7"/>
  <c r="W24" i="7"/>
  <c r="T24" i="7"/>
  <c r="Q24" i="7"/>
  <c r="W23" i="7"/>
  <c r="T23" i="7"/>
  <c r="Q23" i="7"/>
  <c r="W22" i="7"/>
  <c r="T22" i="7"/>
  <c r="Q22" i="7"/>
  <c r="W21" i="7"/>
  <c r="T21" i="7"/>
  <c r="Q21" i="7"/>
  <c r="W20" i="7"/>
  <c r="T20" i="7"/>
  <c r="Q20" i="7"/>
  <c r="W19" i="7"/>
  <c r="T19" i="7"/>
  <c r="Q19" i="7"/>
  <c r="W18" i="7"/>
  <c r="T18" i="7"/>
  <c r="Q18" i="7"/>
  <c r="W17" i="7"/>
  <c r="T17" i="7"/>
  <c r="Q17" i="7"/>
  <c r="W16" i="7"/>
  <c r="T16" i="7"/>
  <c r="Q16" i="7"/>
  <c r="W15" i="7"/>
  <c r="T15" i="7"/>
  <c r="Q15" i="7"/>
  <c r="W14" i="7"/>
  <c r="T14" i="7"/>
  <c r="Q14" i="7"/>
  <c r="W13" i="7"/>
  <c r="T13" i="7"/>
  <c r="Q13" i="7"/>
  <c r="W12" i="7"/>
  <c r="T12" i="7"/>
  <c r="Q12" i="7"/>
  <c r="W11" i="7"/>
  <c r="T11" i="7"/>
  <c r="Q11" i="7"/>
  <c r="W10" i="7"/>
  <c r="T10" i="7"/>
  <c r="Q10" i="7"/>
  <c r="W9" i="7"/>
  <c r="T9" i="7"/>
  <c r="Q9" i="7"/>
  <c r="W8" i="7"/>
  <c r="T8" i="7"/>
  <c r="Q8" i="7"/>
  <c r="W7" i="7"/>
  <c r="T7" i="7"/>
  <c r="Q7" i="7"/>
  <c r="W6" i="7"/>
  <c r="T6" i="7"/>
  <c r="Q6" i="7"/>
  <c r="W5" i="7"/>
  <c r="T5" i="7"/>
  <c r="Q5" i="7"/>
  <c r="W4" i="7"/>
  <c r="T4" i="7"/>
  <c r="Q4" i="7"/>
  <c r="W3" i="7"/>
  <c r="T3" i="7"/>
  <c r="Q3" i="7"/>
</calcChain>
</file>

<file path=xl/sharedStrings.xml><?xml version="1.0" encoding="utf-8"?>
<sst xmlns="http://schemas.openxmlformats.org/spreadsheetml/2006/main" count="140" uniqueCount="46">
  <si>
    <t>ATc (ng/ml)</t>
  </si>
  <si>
    <t>TAA insertion</t>
  </si>
  <si>
    <t>T deletion</t>
  </si>
  <si>
    <t>T to A substitution</t>
  </si>
  <si>
    <t>Combinatory editing</t>
  </si>
  <si>
    <t>Editing efficiency (%)</t>
  </si>
  <si>
    <t>zone_1</t>
  </si>
  <si>
    <t>zone_2</t>
  </si>
  <si>
    <t>zone_3</t>
  </si>
  <si>
    <t>ATc (200 ng/ml)</t>
  </si>
  <si>
    <t>PBS5</t>
  </si>
  <si>
    <t>PBS8</t>
  </si>
  <si>
    <t>PBS13</t>
  </si>
  <si>
    <t>PBS17</t>
  </si>
  <si>
    <t>RTT4</t>
  </si>
  <si>
    <t>RTT5</t>
  </si>
  <si>
    <t>RTT8</t>
  </si>
  <si>
    <t>RTT13</t>
  </si>
  <si>
    <t>RTT20</t>
  </si>
  <si>
    <t>3 bp in</t>
  </si>
  <si>
    <t>12 bp in</t>
  </si>
  <si>
    <t>18 bp in</t>
  </si>
  <si>
    <t>33 bp in</t>
  </si>
  <si>
    <t>ATc (200ng/ml)</t>
  </si>
  <si>
    <t>Δ 1 bp</t>
  </si>
  <si>
    <t>Δ 10 bp</t>
  </si>
  <si>
    <t>Δ 23 bp</t>
  </si>
  <si>
    <t>Δ 36 bp</t>
  </si>
  <si>
    <t>Δ 49 bp</t>
  </si>
  <si>
    <t>Δ 97 bp</t>
  </si>
  <si>
    <t>Sub</t>
  </si>
  <si>
    <t>In</t>
  </si>
  <si>
    <t>Del</t>
  </si>
  <si>
    <t>induced</t>
  </si>
  <si>
    <t>Time</t>
  </si>
  <si>
    <t>Time [h]</t>
  </si>
  <si>
    <t>Mean pCDF-GFP</t>
  </si>
  <si>
    <t>Std pCDF-GFP</t>
  </si>
  <si>
    <t>ln(Mean pCDF-GFP)</t>
  </si>
  <si>
    <t>Mean pCDF-GFP + pCRISPR-PE + pPEgRNA</t>
  </si>
  <si>
    <t>Std pCDF-GFP + pCRISPR-PE + pPEgRNA</t>
  </si>
  <si>
    <t>ln(pCDF-GFP + pCRISPR-PE + pPEgRNA)</t>
  </si>
  <si>
    <t xml:space="preserve">Mean pCDF-GFP + pCRISPR-PE + pPEgRNA-GFP-del </t>
  </si>
  <si>
    <t xml:space="preserve">Std pCDF-GFP + pCRISPR-PE + pPEgRNA-GFP-del </t>
  </si>
  <si>
    <t>ln(pCDF-GFP + pCRISPR-PE + pPEgRNA-GFP-del)</t>
  </si>
  <si>
    <t>Uninduced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</si>
</sst>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color rgb="FF27413E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21" fontId="7" fillId="0" borderId="6" xfId="0" applyNumberFormat="1" applyFont="1" applyBorder="1" applyAlignment="1">
      <alignment horizontal="center" vertical="center" wrapText="1"/>
    </xf>
    <xf numFmtId="0" fontId="4" fillId="4" borderId="7" xfId="0" applyFont="1" applyFill="1" applyBorder="1"/>
    <xf numFmtId="0" fontId="4" fillId="4" borderId="8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4" borderId="2" xfId="0" applyFont="1" applyFill="1" applyBorder="1"/>
    <xf numFmtId="0" fontId="4" fillId="4" borderId="3" xfId="0" applyFont="1" applyFill="1" applyBorder="1"/>
    <xf numFmtId="0" fontId="4" fillId="5" borderId="7" xfId="0" applyFont="1" applyFill="1" applyBorder="1"/>
    <xf numFmtId="0" fontId="4" fillId="5" borderId="8" xfId="0" applyFont="1" applyFill="1" applyBorder="1"/>
    <xf numFmtId="46" fontId="7" fillId="0" borderId="6" xfId="0" applyNumberFormat="1" applyFont="1" applyBorder="1" applyAlignment="1">
      <alignment horizontal="center" vertical="center" wrapText="1"/>
    </xf>
    <xf numFmtId="0" fontId="0" fillId="6" borderId="2" xfId="0" applyFill="1" applyBorder="1"/>
    <xf numFmtId="0" fontId="0" fillId="7" borderId="2" xfId="0" applyFill="1" applyBorder="1"/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D09D5-B975-A449-A2F8-6FF7DCC4EFED}">
  <dimension ref="A1:M11"/>
  <sheetViews>
    <sheetView workbookViewId="0">
      <selection activeCell="N28" sqref="N28"/>
    </sheetView>
  </sheetViews>
  <sheetFormatPr baseColWidth="10" defaultRowHeight="16" x14ac:dyDescent="0.2"/>
  <sheetData>
    <row r="1" spans="1:13" x14ac:dyDescent="0.2">
      <c r="B1" s="5" t="s">
        <v>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2">
      <c r="A2" s="2" t="s">
        <v>0</v>
      </c>
      <c r="B2" s="4" t="s">
        <v>1</v>
      </c>
      <c r="C2" s="4"/>
      <c r="D2" s="4"/>
      <c r="E2" s="4" t="s">
        <v>2</v>
      </c>
      <c r="F2" s="4"/>
      <c r="G2" s="4"/>
      <c r="H2" s="4" t="s">
        <v>3</v>
      </c>
      <c r="I2" s="4"/>
      <c r="J2" s="4"/>
      <c r="K2" s="4" t="s">
        <v>4</v>
      </c>
      <c r="L2" s="4"/>
      <c r="M2" s="4"/>
    </row>
    <row r="3" spans="1:13" x14ac:dyDescent="0.2">
      <c r="A3" s="2"/>
      <c r="B3" s="2" t="s">
        <v>6</v>
      </c>
      <c r="C3" s="2" t="s">
        <v>7</v>
      </c>
      <c r="D3" s="2" t="s">
        <v>8</v>
      </c>
      <c r="E3" s="2" t="s">
        <v>6</v>
      </c>
      <c r="F3" s="2" t="s">
        <v>7</v>
      </c>
      <c r="G3" s="2" t="s">
        <v>8</v>
      </c>
      <c r="H3" s="2" t="s">
        <v>6</v>
      </c>
      <c r="I3" s="2" t="s">
        <v>7</v>
      </c>
      <c r="J3" s="2" t="s">
        <v>8</v>
      </c>
      <c r="K3" s="2" t="s">
        <v>6</v>
      </c>
      <c r="L3" s="2" t="s">
        <v>7</v>
      </c>
      <c r="M3" s="2" t="s">
        <v>8</v>
      </c>
    </row>
    <row r="4" spans="1:13" x14ac:dyDescent="0.2">
      <c r="A4" s="1">
        <v>0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</row>
    <row r="5" spans="1:13" x14ac:dyDescent="0.2">
      <c r="A5" s="1">
        <v>10</v>
      </c>
      <c r="B5" s="3">
        <v>0.08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0.11</v>
      </c>
      <c r="I5" s="3">
        <v>0</v>
      </c>
      <c r="J5" s="3">
        <v>0</v>
      </c>
      <c r="K5" s="3">
        <v>0</v>
      </c>
      <c r="L5" s="3">
        <v>0</v>
      </c>
      <c r="M5" s="3">
        <v>0</v>
      </c>
    </row>
    <row r="6" spans="1:13" x14ac:dyDescent="0.2">
      <c r="A6" s="1">
        <v>20</v>
      </c>
      <c r="B6" s="3">
        <v>0.35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0.11</v>
      </c>
      <c r="I6" s="3">
        <v>0</v>
      </c>
      <c r="J6" s="3">
        <v>0</v>
      </c>
      <c r="K6" s="3">
        <v>0</v>
      </c>
      <c r="L6" s="3">
        <v>0</v>
      </c>
      <c r="M6" s="3">
        <v>0</v>
      </c>
    </row>
    <row r="7" spans="1:13" x14ac:dyDescent="0.2">
      <c r="A7" s="1">
        <v>50</v>
      </c>
      <c r="B7" s="3">
        <v>5.3</v>
      </c>
      <c r="C7" s="3">
        <v>4.7</v>
      </c>
      <c r="D7" s="3">
        <v>5.7</v>
      </c>
      <c r="E7" s="3">
        <v>23.83</v>
      </c>
      <c r="F7" s="3">
        <v>21</v>
      </c>
      <c r="G7" s="3">
        <v>24</v>
      </c>
      <c r="H7" s="3">
        <v>0.09</v>
      </c>
      <c r="I7" s="3">
        <v>0.1</v>
      </c>
      <c r="J7" s="3">
        <v>0.1</v>
      </c>
      <c r="K7" s="3">
        <v>7.6</v>
      </c>
      <c r="L7" s="3">
        <v>8</v>
      </c>
      <c r="M7" s="3">
        <v>9</v>
      </c>
    </row>
    <row r="8" spans="1:13" x14ac:dyDescent="0.2">
      <c r="A8" s="1">
        <v>100</v>
      </c>
      <c r="B8" s="3">
        <v>6.18</v>
      </c>
      <c r="C8" s="3">
        <v>6.4</v>
      </c>
      <c r="D8" s="3">
        <v>5.8</v>
      </c>
      <c r="E8" s="3">
        <v>31.78</v>
      </c>
      <c r="F8" s="3">
        <v>30</v>
      </c>
      <c r="G8" s="3">
        <v>25.4</v>
      </c>
      <c r="H8" s="3">
        <v>0.7</v>
      </c>
      <c r="I8" s="3">
        <v>1</v>
      </c>
      <c r="J8" s="3">
        <v>0.8</v>
      </c>
      <c r="K8" s="3">
        <v>11.6</v>
      </c>
      <c r="L8" s="3">
        <v>9</v>
      </c>
      <c r="M8" s="3">
        <v>10</v>
      </c>
    </row>
    <row r="9" spans="1:13" x14ac:dyDescent="0.2">
      <c r="A9" s="1">
        <v>200</v>
      </c>
      <c r="B9" s="3">
        <v>9.57</v>
      </c>
      <c r="C9" s="3">
        <v>8.6999999999999993</v>
      </c>
      <c r="D9" s="3">
        <v>10.199999999999999</v>
      </c>
      <c r="E9" s="3">
        <v>31.77</v>
      </c>
      <c r="F9" s="3">
        <v>26.8</v>
      </c>
      <c r="G9" s="3">
        <v>30</v>
      </c>
      <c r="H9" s="3">
        <v>0.67</v>
      </c>
      <c r="I9" s="3">
        <v>0.9</v>
      </c>
      <c r="J9" s="3">
        <v>1</v>
      </c>
      <c r="K9" s="3">
        <v>13.96</v>
      </c>
      <c r="L9" s="3">
        <v>12</v>
      </c>
      <c r="M9" s="3">
        <v>13</v>
      </c>
    </row>
    <row r="10" spans="1:13" x14ac:dyDescent="0.2">
      <c r="A10" s="1">
        <v>500</v>
      </c>
      <c r="B10" s="3">
        <v>9.7799999999999994</v>
      </c>
      <c r="C10" s="3">
        <v>8.23</v>
      </c>
      <c r="D10" s="3">
        <v>9.5</v>
      </c>
      <c r="E10" s="3">
        <v>33.19</v>
      </c>
      <c r="F10" s="3">
        <v>29.6</v>
      </c>
      <c r="G10" s="3">
        <v>34</v>
      </c>
      <c r="H10" s="3">
        <v>1.3</v>
      </c>
      <c r="I10" s="3">
        <v>1.4</v>
      </c>
      <c r="J10" s="3">
        <v>1.2</v>
      </c>
      <c r="K10" s="3">
        <v>13.95</v>
      </c>
      <c r="L10" s="3">
        <v>10</v>
      </c>
      <c r="M10" s="3">
        <v>14</v>
      </c>
    </row>
    <row r="11" spans="1:13" x14ac:dyDescent="0.2">
      <c r="A11" s="1">
        <v>1000</v>
      </c>
      <c r="B11" s="3">
        <v>14.1</v>
      </c>
      <c r="C11" s="3">
        <v>12.4</v>
      </c>
      <c r="D11" s="3">
        <v>15</v>
      </c>
      <c r="E11" s="3">
        <v>46.54</v>
      </c>
      <c r="F11" s="3">
        <v>45</v>
      </c>
      <c r="G11" s="3">
        <v>39.700000000000003</v>
      </c>
      <c r="H11" s="3">
        <v>1.95</v>
      </c>
      <c r="I11" s="3">
        <v>2.1</v>
      </c>
      <c r="J11" s="3">
        <v>2.2000000000000002</v>
      </c>
      <c r="K11" s="3">
        <v>20.82</v>
      </c>
      <c r="L11" s="3">
        <v>18</v>
      </c>
      <c r="M11" s="3">
        <v>21</v>
      </c>
    </row>
  </sheetData>
  <mergeCells count="5">
    <mergeCell ref="B2:D2"/>
    <mergeCell ref="E2:G2"/>
    <mergeCell ref="H2:J2"/>
    <mergeCell ref="K2:M2"/>
    <mergeCell ref="B1:M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3F396-81FD-E54A-B380-5AE3C2A7B2E2}">
  <dimension ref="A1:M4"/>
  <sheetViews>
    <sheetView zoomScale="120" zoomScaleNormal="120" workbookViewId="0">
      <selection activeCell="A4" sqref="A4:M7"/>
    </sheetView>
  </sheetViews>
  <sheetFormatPr baseColWidth="10" defaultRowHeight="16" x14ac:dyDescent="0.2"/>
  <sheetData>
    <row r="1" spans="1:13" x14ac:dyDescent="0.2">
      <c r="B1" s="5" t="s">
        <v>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2">
      <c r="A2" s="2" t="s">
        <v>9</v>
      </c>
      <c r="B2" s="4" t="s">
        <v>10</v>
      </c>
      <c r="C2" s="4"/>
      <c r="D2" s="4"/>
      <c r="E2" s="4" t="s">
        <v>11</v>
      </c>
      <c r="F2" s="4"/>
      <c r="G2" s="4"/>
      <c r="H2" s="4" t="s">
        <v>12</v>
      </c>
      <c r="I2" s="4"/>
      <c r="J2" s="4"/>
      <c r="K2" s="4" t="s">
        <v>13</v>
      </c>
      <c r="L2" s="4"/>
      <c r="M2" s="4"/>
    </row>
    <row r="3" spans="1:13" x14ac:dyDescent="0.2">
      <c r="B3" t="s">
        <v>6</v>
      </c>
      <c r="C3" t="s">
        <v>7</v>
      </c>
      <c r="D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  <c r="K3" t="s">
        <v>6</v>
      </c>
      <c r="L3" t="s">
        <v>7</v>
      </c>
      <c r="M3" t="s">
        <v>8</v>
      </c>
    </row>
    <row r="4" spans="1:13" x14ac:dyDescent="0.2">
      <c r="A4" s="1">
        <v>200</v>
      </c>
      <c r="B4" s="1">
        <v>0.21</v>
      </c>
      <c r="C4" s="1">
        <v>0.23</v>
      </c>
      <c r="D4" s="1">
        <v>0.31</v>
      </c>
      <c r="E4" s="1">
        <v>0.36</v>
      </c>
      <c r="F4" s="1">
        <v>0.23</v>
      </c>
      <c r="G4" s="1">
        <v>0.28000000000000003</v>
      </c>
      <c r="H4" s="1">
        <v>9.57</v>
      </c>
      <c r="I4" s="1">
        <v>8.6999999999999993</v>
      </c>
      <c r="J4" s="1">
        <v>10.199999999999999</v>
      </c>
      <c r="K4" s="1">
        <v>9.43</v>
      </c>
      <c r="L4" s="1">
        <v>8.7799999999999994</v>
      </c>
      <c r="M4" s="1">
        <v>8.67</v>
      </c>
    </row>
  </sheetData>
  <mergeCells count="5">
    <mergeCell ref="B2:D2"/>
    <mergeCell ref="E2:G2"/>
    <mergeCell ref="H2:J2"/>
    <mergeCell ref="K2:M2"/>
    <mergeCell ref="B1:M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42399-D32E-D149-9968-642E8CAF7905}">
  <dimension ref="A1:P4"/>
  <sheetViews>
    <sheetView workbookViewId="0">
      <selection activeCell="A4" sqref="A4:P8"/>
    </sheetView>
  </sheetViews>
  <sheetFormatPr baseColWidth="10" defaultRowHeight="16" x14ac:dyDescent="0.2"/>
  <sheetData>
    <row r="1" spans="1:16" ht="16" customHeight="1" x14ac:dyDescent="0.2">
      <c r="B1" s="5" t="s">
        <v>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2">
      <c r="A2" s="2" t="s">
        <v>9</v>
      </c>
      <c r="B2" s="4" t="s">
        <v>14</v>
      </c>
      <c r="C2" s="4"/>
      <c r="D2" s="4"/>
      <c r="E2" s="4" t="s">
        <v>15</v>
      </c>
      <c r="F2" s="4"/>
      <c r="G2" s="4"/>
      <c r="H2" s="4" t="s">
        <v>16</v>
      </c>
      <c r="I2" s="4"/>
      <c r="J2" s="4"/>
      <c r="K2" s="4" t="s">
        <v>17</v>
      </c>
      <c r="L2" s="4"/>
      <c r="M2" s="4"/>
      <c r="N2" s="4" t="s">
        <v>18</v>
      </c>
      <c r="O2" s="4"/>
      <c r="P2" s="4"/>
    </row>
    <row r="3" spans="1:16" x14ac:dyDescent="0.2">
      <c r="A3" s="2"/>
      <c r="B3" t="s">
        <v>6</v>
      </c>
      <c r="C3" t="s">
        <v>7</v>
      </c>
      <c r="D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  <c r="K3" t="s">
        <v>6</v>
      </c>
      <c r="L3" t="s">
        <v>7</v>
      </c>
      <c r="M3" t="s">
        <v>8</v>
      </c>
      <c r="N3" t="s">
        <v>6</v>
      </c>
      <c r="O3" t="s">
        <v>7</v>
      </c>
      <c r="P3" t="s">
        <v>8</v>
      </c>
    </row>
    <row r="4" spans="1:16" x14ac:dyDescent="0.2">
      <c r="A4" s="1">
        <v>200</v>
      </c>
      <c r="B4" s="1">
        <v>0.36</v>
      </c>
      <c r="C4" s="1">
        <v>0.44</v>
      </c>
      <c r="D4" s="1">
        <v>0.31</v>
      </c>
      <c r="E4" s="1">
        <v>0.62</v>
      </c>
      <c r="F4" s="1">
        <v>0.54</v>
      </c>
      <c r="G4" s="1">
        <v>0.99</v>
      </c>
      <c r="H4" s="1">
        <v>0.66</v>
      </c>
      <c r="I4" s="1">
        <v>0.56000000000000005</v>
      </c>
      <c r="J4" s="1">
        <v>0.88</v>
      </c>
      <c r="K4" s="1">
        <v>9.57</v>
      </c>
      <c r="L4" s="1">
        <v>8.6999999999999993</v>
      </c>
      <c r="M4" s="1">
        <v>10.199999999999999</v>
      </c>
      <c r="N4" s="1">
        <v>3.31</v>
      </c>
      <c r="O4" s="1">
        <v>4.2</v>
      </c>
      <c r="P4" s="1">
        <v>3.5</v>
      </c>
    </row>
  </sheetData>
  <mergeCells count="6">
    <mergeCell ref="B1:P1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CC388-3BD3-8947-9F9A-A0CF1A546D57}">
  <dimension ref="A1:M4"/>
  <sheetViews>
    <sheetView workbookViewId="0">
      <selection activeCell="A4" sqref="A4:O9"/>
    </sheetView>
  </sheetViews>
  <sheetFormatPr baseColWidth="10" defaultRowHeight="16" x14ac:dyDescent="0.2"/>
  <sheetData>
    <row r="1" spans="1:13" x14ac:dyDescent="0.2">
      <c r="B1" s="5" t="s">
        <v>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x14ac:dyDescent="0.2">
      <c r="A2" s="2" t="s">
        <v>9</v>
      </c>
      <c r="B2" s="4" t="s">
        <v>19</v>
      </c>
      <c r="C2" s="4"/>
      <c r="D2" s="4"/>
      <c r="E2" s="4" t="s">
        <v>20</v>
      </c>
      <c r="F2" s="4"/>
      <c r="G2" s="4"/>
      <c r="H2" s="4" t="s">
        <v>21</v>
      </c>
      <c r="I2" s="4"/>
      <c r="J2" s="4"/>
      <c r="K2" s="4" t="s">
        <v>22</v>
      </c>
      <c r="L2" s="4"/>
      <c r="M2" s="4"/>
    </row>
    <row r="3" spans="1:13" x14ac:dyDescent="0.2">
      <c r="A3" s="2"/>
      <c r="B3" t="s">
        <v>6</v>
      </c>
      <c r="C3" t="s">
        <v>7</v>
      </c>
      <c r="D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  <c r="K3" t="s">
        <v>6</v>
      </c>
      <c r="L3" t="s">
        <v>7</v>
      </c>
      <c r="M3" t="s">
        <v>8</v>
      </c>
    </row>
    <row r="4" spans="1:13" x14ac:dyDescent="0.2">
      <c r="A4" s="1">
        <v>200</v>
      </c>
      <c r="B4" s="1">
        <v>9.57</v>
      </c>
      <c r="C4" s="1">
        <v>8.6999999999999993</v>
      </c>
      <c r="D4" s="1">
        <v>10.199999999999999</v>
      </c>
      <c r="E4" s="1">
        <v>0.31</v>
      </c>
      <c r="F4" s="1">
        <v>0.28000000000000003</v>
      </c>
      <c r="G4" s="1">
        <v>0.32</v>
      </c>
      <c r="H4" s="1">
        <v>0.26</v>
      </c>
      <c r="I4" s="1">
        <v>0.21</v>
      </c>
      <c r="J4" s="1">
        <v>0.3</v>
      </c>
      <c r="K4" s="1">
        <v>0.27</v>
      </c>
      <c r="L4" s="1">
        <v>0.31</v>
      </c>
      <c r="M4" s="1">
        <v>0.24</v>
      </c>
    </row>
  </sheetData>
  <mergeCells count="5">
    <mergeCell ref="B1:M1"/>
    <mergeCell ref="B2:D2"/>
    <mergeCell ref="E2:G2"/>
    <mergeCell ref="H2:J2"/>
    <mergeCell ref="K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2341D-17B7-D140-B970-CAEE29994981}">
  <dimension ref="A1:S4"/>
  <sheetViews>
    <sheetView workbookViewId="0">
      <selection activeCell="G13" sqref="G13"/>
    </sheetView>
  </sheetViews>
  <sheetFormatPr baseColWidth="10" defaultRowHeight="16" x14ac:dyDescent="0.2"/>
  <sheetData>
    <row r="1" spans="1:19" ht="16" customHeight="1" x14ac:dyDescent="0.2">
      <c r="B1" s="5" t="s">
        <v>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x14ac:dyDescent="0.2">
      <c r="A2" s="2" t="s">
        <v>23</v>
      </c>
      <c r="B2" s="4" t="s">
        <v>24</v>
      </c>
      <c r="C2" s="4"/>
      <c r="D2" s="4"/>
      <c r="E2" s="4" t="s">
        <v>25</v>
      </c>
      <c r="F2" s="4"/>
      <c r="G2" s="4"/>
      <c r="H2" s="4" t="s">
        <v>26</v>
      </c>
      <c r="I2" s="4"/>
      <c r="J2" s="4"/>
      <c r="K2" s="4" t="s">
        <v>27</v>
      </c>
      <c r="L2" s="4"/>
      <c r="M2" s="4"/>
      <c r="N2" s="4" t="s">
        <v>28</v>
      </c>
      <c r="O2" s="4"/>
      <c r="P2" s="4"/>
      <c r="Q2" s="4" t="s">
        <v>29</v>
      </c>
      <c r="R2" s="4"/>
      <c r="S2" s="4"/>
    </row>
    <row r="3" spans="1:19" x14ac:dyDescent="0.2">
      <c r="A3" s="2"/>
      <c r="B3" t="s">
        <v>6</v>
      </c>
      <c r="C3" t="s">
        <v>7</v>
      </c>
      <c r="D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  <c r="K3" t="s">
        <v>6</v>
      </c>
      <c r="L3" t="s">
        <v>7</v>
      </c>
      <c r="M3" t="s">
        <v>8</v>
      </c>
      <c r="N3" t="s">
        <v>6</v>
      </c>
      <c r="O3" t="s">
        <v>7</v>
      </c>
      <c r="P3" t="s">
        <v>8</v>
      </c>
      <c r="Q3" t="s">
        <v>6</v>
      </c>
      <c r="R3" t="s">
        <v>7</v>
      </c>
      <c r="S3" t="s">
        <v>8</v>
      </c>
    </row>
    <row r="4" spans="1:19" x14ac:dyDescent="0.2">
      <c r="A4" s="1">
        <v>200</v>
      </c>
      <c r="B4" s="1">
        <v>31.77</v>
      </c>
      <c r="C4" s="1">
        <v>26.8</v>
      </c>
      <c r="D4" s="1">
        <v>30</v>
      </c>
      <c r="E4" s="1">
        <v>17.829999999999998</v>
      </c>
      <c r="F4" s="1">
        <v>16.7</v>
      </c>
      <c r="G4" s="1">
        <v>19</v>
      </c>
      <c r="H4" s="1">
        <v>1.98</v>
      </c>
      <c r="I4" s="1">
        <v>1.9</v>
      </c>
      <c r="J4" s="1">
        <v>1.8</v>
      </c>
      <c r="K4" s="1">
        <v>0.65</v>
      </c>
      <c r="L4" s="1">
        <v>0.86</v>
      </c>
      <c r="M4" s="1">
        <v>0.54</v>
      </c>
      <c r="N4" s="1">
        <v>0.4</v>
      </c>
      <c r="O4" s="1">
        <v>0.35</v>
      </c>
      <c r="P4" s="1">
        <v>0.42</v>
      </c>
      <c r="Q4" s="1">
        <v>0.89</v>
      </c>
      <c r="R4" s="1">
        <v>0.92</v>
      </c>
      <c r="S4" s="1">
        <v>0.84</v>
      </c>
    </row>
  </sheetData>
  <mergeCells count="7">
    <mergeCell ref="Q2:S2"/>
    <mergeCell ref="B1:S1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7C271-F622-344B-86C5-5B2F1A7EDE52}">
  <dimension ref="A1:J4"/>
  <sheetViews>
    <sheetView workbookViewId="0">
      <selection activeCell="H24" sqref="H24"/>
    </sheetView>
  </sheetViews>
  <sheetFormatPr baseColWidth="10" defaultRowHeight="16" x14ac:dyDescent="0.2"/>
  <sheetData>
    <row r="1" spans="1:10" ht="16" customHeight="1" x14ac:dyDescent="0.2">
      <c r="B1" s="6" t="s">
        <v>5</v>
      </c>
      <c r="C1" s="7"/>
      <c r="D1" s="7"/>
      <c r="E1" s="7"/>
      <c r="F1" s="7"/>
      <c r="G1" s="7"/>
      <c r="H1" s="7"/>
      <c r="I1" s="7"/>
      <c r="J1" s="7"/>
    </row>
    <row r="2" spans="1:10" x14ac:dyDescent="0.2">
      <c r="A2" s="2" t="s">
        <v>9</v>
      </c>
      <c r="B2" s="4" t="s">
        <v>30</v>
      </c>
      <c r="C2" s="4"/>
      <c r="D2" s="4"/>
      <c r="E2" s="4" t="s">
        <v>31</v>
      </c>
      <c r="F2" s="4"/>
      <c r="G2" s="4"/>
      <c r="H2" s="4" t="s">
        <v>32</v>
      </c>
      <c r="I2" s="4"/>
      <c r="J2" s="4"/>
    </row>
    <row r="3" spans="1:10" x14ac:dyDescent="0.2">
      <c r="A3" s="2"/>
      <c r="B3" t="s">
        <v>6</v>
      </c>
      <c r="C3" t="s">
        <v>7</v>
      </c>
      <c r="D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0" x14ac:dyDescent="0.2">
      <c r="A4" s="1">
        <v>200</v>
      </c>
      <c r="B4" s="1">
        <v>6.67</v>
      </c>
      <c r="C4" s="1">
        <v>8.33</v>
      </c>
      <c r="D4" s="1">
        <v>5.45</v>
      </c>
      <c r="E4" s="1">
        <v>14.4</v>
      </c>
      <c r="F4" s="1">
        <v>12.2</v>
      </c>
      <c r="G4" s="1">
        <v>11.4</v>
      </c>
      <c r="H4" s="1">
        <v>15.4</v>
      </c>
      <c r="I4" s="1">
        <v>35.9</v>
      </c>
      <c r="J4" s="1">
        <v>26.8</v>
      </c>
    </row>
  </sheetData>
  <mergeCells count="4">
    <mergeCell ref="B2:D2"/>
    <mergeCell ref="E2:G2"/>
    <mergeCell ref="H2:J2"/>
    <mergeCell ref="B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54159-EF1B-634D-B40D-4010C14F9EEE}">
  <dimension ref="A1:W75"/>
  <sheetViews>
    <sheetView tabSelected="1" workbookViewId="0"/>
  </sheetViews>
  <sheetFormatPr baseColWidth="10" defaultRowHeight="16" x14ac:dyDescent="0.2"/>
  <sheetData>
    <row r="1" spans="1:23" x14ac:dyDescent="0.2">
      <c r="A1" s="29" t="s">
        <v>33</v>
      </c>
      <c r="M1" s="28" t="s">
        <v>45</v>
      </c>
    </row>
    <row r="2" spans="1:23" ht="84" x14ac:dyDescent="0.2">
      <c r="A2" s="26" t="s">
        <v>34</v>
      </c>
      <c r="B2" s="27" t="s">
        <v>35</v>
      </c>
      <c r="C2" s="9" t="s">
        <v>36</v>
      </c>
      <c r="D2" s="10" t="s">
        <v>37</v>
      </c>
      <c r="E2" s="11" t="s">
        <v>38</v>
      </c>
      <c r="F2" s="12" t="s">
        <v>39</v>
      </c>
      <c r="G2" s="13" t="s">
        <v>40</v>
      </c>
      <c r="H2" s="11" t="s">
        <v>41</v>
      </c>
      <c r="I2" s="12" t="s">
        <v>42</v>
      </c>
      <c r="J2" s="13" t="s">
        <v>43</v>
      </c>
      <c r="K2" s="11" t="s">
        <v>44</v>
      </c>
      <c r="L2" s="11"/>
      <c r="M2" s="26" t="s">
        <v>34</v>
      </c>
      <c r="N2" s="27" t="s">
        <v>35</v>
      </c>
      <c r="O2" s="9" t="s">
        <v>36</v>
      </c>
      <c r="P2" s="10" t="s">
        <v>37</v>
      </c>
      <c r="Q2" s="11" t="s">
        <v>38</v>
      </c>
      <c r="R2" s="12" t="s">
        <v>39</v>
      </c>
      <c r="S2" s="13" t="s">
        <v>40</v>
      </c>
      <c r="T2" s="11" t="s">
        <v>41</v>
      </c>
      <c r="U2" s="12" t="s">
        <v>42</v>
      </c>
      <c r="V2" s="13" t="s">
        <v>43</v>
      </c>
      <c r="W2" s="11" t="s">
        <v>44</v>
      </c>
    </row>
    <row r="3" spans="1:23" x14ac:dyDescent="0.2">
      <c r="A3" s="14">
        <v>0</v>
      </c>
      <c r="B3" s="8">
        <v>0</v>
      </c>
      <c r="C3" s="15">
        <v>5.9583329999999997E-2</v>
      </c>
      <c r="D3" s="16">
        <v>1.246419E-2</v>
      </c>
      <c r="E3" s="8">
        <v>-2.8203794000000002</v>
      </c>
      <c r="F3" s="19">
        <v>5.1083330000000003E-2</v>
      </c>
      <c r="G3" s="20">
        <v>9.1597799999999993E-3</v>
      </c>
      <c r="H3" s="8">
        <v>-2.974297</v>
      </c>
      <c r="I3" s="17">
        <v>5.6000000000000001E-2</v>
      </c>
      <c r="J3" s="18">
        <v>4.3064399999999999E-3</v>
      </c>
      <c r="K3" s="8">
        <v>-2.8824036</v>
      </c>
      <c r="L3" s="8"/>
      <c r="M3" s="14">
        <v>0</v>
      </c>
      <c r="N3" s="8">
        <v>0</v>
      </c>
      <c r="O3" s="24">
        <v>5.8333333333333327E-2</v>
      </c>
      <c r="P3" s="24">
        <v>9.7172137171229831E-3</v>
      </c>
      <c r="Q3">
        <f>LN(O3)</f>
        <v>-2.8415815937267328</v>
      </c>
      <c r="R3" s="24">
        <v>5.708333333333334E-2</v>
      </c>
      <c r="S3" s="24">
        <v>3.9186809778368747E-3</v>
      </c>
      <c r="T3">
        <f>LN(R3)</f>
        <v>-2.863243090507912</v>
      </c>
      <c r="U3" s="25">
        <v>6.2499999999999979E-2</v>
      </c>
      <c r="V3" s="25">
        <v>2.5761140573281318E-3</v>
      </c>
      <c r="W3">
        <f>LN(U3)</f>
        <v>-2.7725887222397816</v>
      </c>
    </row>
    <row r="4" spans="1:23" x14ac:dyDescent="0.2">
      <c r="A4" s="14">
        <v>1.3888888888888888E-2</v>
      </c>
      <c r="B4" s="8">
        <v>0.33333332999999998</v>
      </c>
      <c r="C4" s="15">
        <v>7.5999999999999998E-2</v>
      </c>
      <c r="D4" s="16">
        <v>1.524944E-2</v>
      </c>
      <c r="E4" s="8">
        <v>-2.5770219000000001</v>
      </c>
      <c r="F4" s="15">
        <v>5.7416670000000003E-2</v>
      </c>
      <c r="G4" s="16">
        <v>9.0800299999999994E-3</v>
      </c>
      <c r="H4" s="8">
        <v>-2.8574207</v>
      </c>
      <c r="I4" s="21">
        <v>6.225E-2</v>
      </c>
      <c r="J4" s="22">
        <v>4.13686E-3</v>
      </c>
      <c r="K4" s="8">
        <v>-2.7765966999999998</v>
      </c>
      <c r="L4" s="8"/>
      <c r="M4" s="14">
        <v>1.3888888888888888E-2</v>
      </c>
      <c r="N4" s="8">
        <v>0.33333332999999998</v>
      </c>
      <c r="O4" s="24">
        <v>7.6916666666666647E-2</v>
      </c>
      <c r="P4" s="24">
        <v>1.0085618323617943E-2</v>
      </c>
      <c r="Q4">
        <f t="shared" ref="Q4:Q67" si="0">LN(O4)</f>
        <v>-2.5650326942672854</v>
      </c>
      <c r="R4" s="24">
        <v>6.6333333333333314E-2</v>
      </c>
      <c r="S4" s="24">
        <v>3.498917581542073E-3</v>
      </c>
      <c r="T4">
        <f t="shared" ref="T4:T67" si="1">LN(R4)</f>
        <v>-2.7130627429257546</v>
      </c>
      <c r="U4" s="25">
        <v>6.9249999999999992E-2</v>
      </c>
      <c r="V4" s="25">
        <v>3.6711405213193222E-3</v>
      </c>
      <c r="W4">
        <f t="shared" ref="W4:W67" si="2">LN(U4)</f>
        <v>-2.6700321339146891</v>
      </c>
    </row>
    <row r="5" spans="1:23" x14ac:dyDescent="0.2">
      <c r="A5" s="14">
        <v>2.7777777777777776E-2</v>
      </c>
      <c r="B5" s="8">
        <v>0.66666667000000002</v>
      </c>
      <c r="C5" s="15">
        <v>0.1045</v>
      </c>
      <c r="D5" s="16">
        <v>2.2010330000000002E-2</v>
      </c>
      <c r="E5" s="8">
        <v>-2.2585682</v>
      </c>
      <c r="F5" s="15">
        <v>6.6083329999999996E-2</v>
      </c>
      <c r="G5" s="16">
        <v>1.017536E-2</v>
      </c>
      <c r="H5" s="8">
        <v>-2.7168386999999998</v>
      </c>
      <c r="I5" s="21">
        <v>7.016667E-2</v>
      </c>
      <c r="J5" s="22">
        <v>5.0060599999999997E-3</v>
      </c>
      <c r="K5" s="8">
        <v>-2.6568819000000001</v>
      </c>
      <c r="L5" s="8"/>
      <c r="M5" s="14">
        <v>2.7777777777777776E-2</v>
      </c>
      <c r="N5" s="8">
        <v>0.66666667000000002</v>
      </c>
      <c r="O5" s="24">
        <v>0.11141666666666666</v>
      </c>
      <c r="P5" s="24">
        <v>1.3707717357441949E-2</v>
      </c>
      <c r="Q5">
        <f t="shared" si="0"/>
        <v>-2.1944783516681943</v>
      </c>
      <c r="R5" s="24">
        <v>8.0083333333333326E-2</v>
      </c>
      <c r="S5" s="24">
        <v>5.2476545987592245E-3</v>
      </c>
      <c r="T5">
        <f t="shared" si="1"/>
        <v>-2.5246875197998451</v>
      </c>
      <c r="U5" s="25">
        <v>7.966666666666665E-2</v>
      </c>
      <c r="V5" s="25">
        <v>5.5650424050223569E-3</v>
      </c>
      <c r="W5">
        <f t="shared" si="2"/>
        <v>-2.5299040157187362</v>
      </c>
    </row>
    <row r="6" spans="1:23" x14ac:dyDescent="0.2">
      <c r="A6" s="14">
        <v>4.1666666666666664E-2</v>
      </c>
      <c r="B6" s="8">
        <v>1</v>
      </c>
      <c r="C6" s="15">
        <v>0.14508333000000001</v>
      </c>
      <c r="D6" s="16">
        <v>2.5332190000000001E-2</v>
      </c>
      <c r="E6" s="8">
        <v>-1.930447</v>
      </c>
      <c r="F6" s="15">
        <v>8.0250000000000002E-2</v>
      </c>
      <c r="G6" s="16">
        <v>1.2351849999999999E-2</v>
      </c>
      <c r="H6" s="8">
        <v>-2.5226085</v>
      </c>
      <c r="I6" s="21">
        <v>8.2583329999999996E-2</v>
      </c>
      <c r="J6" s="22">
        <v>7.5733800000000002E-3</v>
      </c>
      <c r="K6" s="8">
        <v>-2.4939474000000001</v>
      </c>
      <c r="L6" s="8"/>
      <c r="M6" s="14">
        <v>4.1666666666666664E-2</v>
      </c>
      <c r="N6" s="8">
        <v>1</v>
      </c>
      <c r="O6" s="24">
        <v>0.16291666666666663</v>
      </c>
      <c r="P6" s="24">
        <v>1.9965690268027157E-2</v>
      </c>
      <c r="Q6">
        <f t="shared" si="0"/>
        <v>-1.8145164563506715</v>
      </c>
      <c r="R6" s="24">
        <v>0.10475</v>
      </c>
      <c r="S6" s="24">
        <v>9.2059763197609879E-3</v>
      </c>
      <c r="T6">
        <f t="shared" si="1"/>
        <v>-2.2561787201798902</v>
      </c>
      <c r="U6" s="25">
        <v>9.6499999999999989E-2</v>
      </c>
      <c r="V6" s="25">
        <v>9.9224263894747752E-3</v>
      </c>
      <c r="W6">
        <f t="shared" si="2"/>
        <v>-2.3382122706371971</v>
      </c>
    </row>
    <row r="7" spans="1:23" x14ac:dyDescent="0.2">
      <c r="A7" s="14">
        <v>5.5555555555555552E-2</v>
      </c>
      <c r="B7" s="8">
        <v>1.3333333300000001</v>
      </c>
      <c r="C7" s="15">
        <v>0.18991667000000001</v>
      </c>
      <c r="D7" s="16">
        <v>2.5525240000000001E-2</v>
      </c>
      <c r="E7" s="8">
        <v>-1.6611699</v>
      </c>
      <c r="F7" s="15">
        <v>0.10141667</v>
      </c>
      <c r="G7" s="16">
        <v>1.5962790000000001E-2</v>
      </c>
      <c r="H7" s="8">
        <v>-2.2885178000000002</v>
      </c>
      <c r="I7" s="21">
        <v>0.10191667</v>
      </c>
      <c r="J7" s="22">
        <v>1.1874020000000001E-2</v>
      </c>
      <c r="K7" s="8">
        <v>-2.2835998000000002</v>
      </c>
      <c r="L7" s="8"/>
      <c r="M7" s="14">
        <v>5.5555555555555552E-2</v>
      </c>
      <c r="N7" s="8">
        <v>1.3333333300000001</v>
      </c>
      <c r="O7" s="24">
        <v>0.21299999999999999</v>
      </c>
      <c r="P7" s="24">
        <v>2.4259955782017464E-2</v>
      </c>
      <c r="Q7">
        <f t="shared" si="0"/>
        <v>-1.546463113272712</v>
      </c>
      <c r="R7" s="24">
        <v>0.14266666666666669</v>
      </c>
      <c r="S7" s="24">
        <v>1.2694546669791522E-2</v>
      </c>
      <c r="T7">
        <f t="shared" si="1"/>
        <v>-1.9472443720684498</v>
      </c>
      <c r="U7" s="25">
        <v>0.12425000000000001</v>
      </c>
      <c r="V7" s="25">
        <v>1.609135849398095E-2</v>
      </c>
      <c r="W7">
        <f t="shared" si="2"/>
        <v>-2.0854596140053987</v>
      </c>
    </row>
    <row r="8" spans="1:23" x14ac:dyDescent="0.2">
      <c r="A8" s="14">
        <v>6.9444444444444434E-2</v>
      </c>
      <c r="B8" s="8">
        <v>1.6666666699999999</v>
      </c>
      <c r="C8" s="15">
        <v>0.24291667</v>
      </c>
      <c r="D8" s="16">
        <v>2.961099E-2</v>
      </c>
      <c r="E8" s="8">
        <v>-1.4150368</v>
      </c>
      <c r="F8" s="15">
        <v>0.12883333</v>
      </c>
      <c r="G8" s="16">
        <v>2.044431E-2</v>
      </c>
      <c r="H8" s="8">
        <v>-2.0492357000000001</v>
      </c>
      <c r="I8" s="21">
        <v>0.13008333</v>
      </c>
      <c r="J8" s="22">
        <v>1.7707000000000001E-2</v>
      </c>
      <c r="K8" s="8">
        <v>-2.0395799999999999</v>
      </c>
      <c r="L8" s="8"/>
      <c r="M8" s="14">
        <v>6.9444444444444434E-2</v>
      </c>
      <c r="N8" s="8">
        <v>1.6666666699999999</v>
      </c>
      <c r="O8" s="24">
        <v>0.27041666666666664</v>
      </c>
      <c r="P8" s="24">
        <v>2.5274702887682104E-2</v>
      </c>
      <c r="Q8">
        <f t="shared" si="0"/>
        <v>-1.3077912996319472</v>
      </c>
      <c r="R8" s="24">
        <v>0.18366666666666664</v>
      </c>
      <c r="S8" s="24">
        <v>1.3466006584482765E-2</v>
      </c>
      <c r="T8">
        <f t="shared" si="1"/>
        <v>-1.6946327584973324</v>
      </c>
      <c r="U8" s="25">
        <v>0.16033333333333336</v>
      </c>
      <c r="V8" s="25">
        <v>2.0544113659649508E-2</v>
      </c>
      <c r="W8">
        <f t="shared" si="2"/>
        <v>-1.8305002975444855</v>
      </c>
    </row>
    <row r="9" spans="1:23" x14ac:dyDescent="0.2">
      <c r="A9" s="14">
        <v>8.3333333333333329E-2</v>
      </c>
      <c r="B9" s="8">
        <v>2</v>
      </c>
      <c r="C9" s="15">
        <v>0.29641666999999999</v>
      </c>
      <c r="D9" s="16">
        <v>3.4718239999999997E-2</v>
      </c>
      <c r="E9" s="8">
        <v>-1.2159892000000001</v>
      </c>
      <c r="F9" s="15">
        <v>0.16125</v>
      </c>
      <c r="G9" s="16">
        <v>2.3576280000000002E-2</v>
      </c>
      <c r="H9" s="8">
        <v>-1.8247993</v>
      </c>
      <c r="I9" s="21">
        <v>0.16608333</v>
      </c>
      <c r="J9" s="22">
        <v>2.1449550000000001E-2</v>
      </c>
      <c r="K9" s="8">
        <v>-1.7952656</v>
      </c>
      <c r="L9" s="8"/>
      <c r="M9" s="14">
        <v>8.3333333333333329E-2</v>
      </c>
      <c r="N9" s="8">
        <v>2</v>
      </c>
      <c r="O9" s="24">
        <v>0.33008333333333334</v>
      </c>
      <c r="P9" s="24">
        <v>3.595567557508228E-2</v>
      </c>
      <c r="Q9">
        <f t="shared" si="0"/>
        <v>-1.1084101311482206</v>
      </c>
      <c r="R9" s="24">
        <v>0.23458333333333334</v>
      </c>
      <c r="S9" s="24">
        <v>1.8812270334851014E-2</v>
      </c>
      <c r="T9">
        <f t="shared" si="1"/>
        <v>-1.4499443881963465</v>
      </c>
      <c r="U9" s="25">
        <v>0.20250000000000001</v>
      </c>
      <c r="V9" s="25">
        <v>2.5706384067351422E-2</v>
      </c>
      <c r="W9">
        <f t="shared" si="2"/>
        <v>-1.5970153924355432</v>
      </c>
    </row>
    <row r="10" spans="1:23" x14ac:dyDescent="0.2">
      <c r="A10" s="14">
        <v>9.7222222222222224E-2</v>
      </c>
      <c r="B10" s="8">
        <v>2.3333333299999999</v>
      </c>
      <c r="C10" s="15">
        <v>0.36116667000000002</v>
      </c>
      <c r="D10" s="16">
        <v>5.0608720000000003E-2</v>
      </c>
      <c r="E10" s="8">
        <v>-1.0184157</v>
      </c>
      <c r="F10" s="15">
        <v>0.19575000000000001</v>
      </c>
      <c r="G10" s="16">
        <v>2.8036100000000001E-2</v>
      </c>
      <c r="H10" s="8">
        <v>-1.6309168999999999</v>
      </c>
      <c r="I10" s="21">
        <v>0.20466666999999999</v>
      </c>
      <c r="J10" s="22">
        <v>2.547845E-2</v>
      </c>
      <c r="K10" s="8">
        <v>-1.5863726</v>
      </c>
      <c r="L10" s="8"/>
      <c r="M10" s="14">
        <v>9.7222222222222224E-2</v>
      </c>
      <c r="N10" s="8">
        <v>2.3333333299999999</v>
      </c>
      <c r="O10" s="24">
        <v>0.40766666666666662</v>
      </c>
      <c r="P10" s="24">
        <v>5.7642051148498102E-2</v>
      </c>
      <c r="Q10">
        <f t="shared" si="0"/>
        <v>-0.89730543196307455</v>
      </c>
      <c r="R10" s="24">
        <v>0.28250000000000003</v>
      </c>
      <c r="S10" s="24">
        <v>1.7005346752766267E-2</v>
      </c>
      <c r="T10">
        <f t="shared" si="1"/>
        <v>-1.2640767283956413</v>
      </c>
      <c r="U10" s="25">
        <v>0.25533333333333336</v>
      </c>
      <c r="V10" s="25">
        <v>2.9705626443894764E-2</v>
      </c>
      <c r="W10">
        <f t="shared" si="2"/>
        <v>-1.3651853979096553</v>
      </c>
    </row>
    <row r="11" spans="1:23" x14ac:dyDescent="0.2">
      <c r="A11" s="14">
        <v>0.1111111111111111</v>
      </c>
      <c r="B11" s="8">
        <v>2.6666666700000001</v>
      </c>
      <c r="C11" s="15">
        <v>0.42533333000000001</v>
      </c>
      <c r="D11" s="16">
        <v>7.056954E-2</v>
      </c>
      <c r="E11" s="8">
        <v>-0.85488209999999998</v>
      </c>
      <c r="F11" s="15">
        <v>0.23649999999999999</v>
      </c>
      <c r="G11" s="16">
        <v>3.2348950000000001E-2</v>
      </c>
      <c r="H11" s="8">
        <v>-1.4418070999999999</v>
      </c>
      <c r="I11" s="21">
        <v>0.25008332999999999</v>
      </c>
      <c r="J11" s="22">
        <v>3.047043E-2</v>
      </c>
      <c r="K11" s="8">
        <v>-1.3859611000000001</v>
      </c>
      <c r="L11" s="8"/>
      <c r="M11" s="14">
        <v>0.1111111111111111</v>
      </c>
      <c r="N11" s="8">
        <v>2.6666666700000001</v>
      </c>
      <c r="O11" s="24">
        <v>0.48341666666666677</v>
      </c>
      <c r="P11" s="24">
        <v>7.6999950806752565E-2</v>
      </c>
      <c r="Q11">
        <f t="shared" si="0"/>
        <v>-0.72687633330407286</v>
      </c>
      <c r="R11" s="24">
        <v>0.33758333333333329</v>
      </c>
      <c r="S11" s="24">
        <v>2.6790291095277346E-2</v>
      </c>
      <c r="T11">
        <f t="shared" si="1"/>
        <v>-1.0859428855674469</v>
      </c>
      <c r="U11" s="25">
        <v>0.30291666666666667</v>
      </c>
      <c r="V11" s="25">
        <v>3.0595478968849846E-2</v>
      </c>
      <c r="W11">
        <f t="shared" si="2"/>
        <v>-1.1942975388025177</v>
      </c>
    </row>
    <row r="12" spans="1:23" x14ac:dyDescent="0.2">
      <c r="A12" s="14">
        <v>0.125</v>
      </c>
      <c r="B12" s="8">
        <v>3</v>
      </c>
      <c r="C12" s="15">
        <v>0.48533333000000001</v>
      </c>
      <c r="D12" s="16">
        <v>9.1995389999999996E-2</v>
      </c>
      <c r="E12" s="8">
        <v>-0.72291930000000004</v>
      </c>
      <c r="F12" s="15">
        <v>0.27816667</v>
      </c>
      <c r="G12" s="16">
        <v>3.01657E-2</v>
      </c>
      <c r="H12" s="8">
        <v>-1.2795348</v>
      </c>
      <c r="I12" s="21">
        <v>0.29475000000000001</v>
      </c>
      <c r="J12" s="22">
        <v>3.0027640000000001E-2</v>
      </c>
      <c r="K12" s="8">
        <v>-1.2216277</v>
      </c>
      <c r="L12" s="8"/>
      <c r="M12" s="14">
        <v>0.125</v>
      </c>
      <c r="N12" s="8">
        <v>3</v>
      </c>
      <c r="O12" s="24">
        <v>0.55241666666666667</v>
      </c>
      <c r="P12" s="24">
        <v>8.905918188928072E-2</v>
      </c>
      <c r="Q12">
        <f t="shared" si="0"/>
        <v>-0.59345268652874583</v>
      </c>
      <c r="R12" s="24">
        <v>0.41474999999999995</v>
      </c>
      <c r="S12" s="24">
        <v>3.0671648146130021E-2</v>
      </c>
      <c r="T12">
        <f t="shared" si="1"/>
        <v>-0.88007934991158332</v>
      </c>
      <c r="U12" s="25">
        <v>0.36491666666666661</v>
      </c>
      <c r="V12" s="25">
        <v>4.145196197425588E-2</v>
      </c>
      <c r="W12">
        <f t="shared" si="2"/>
        <v>-1.0080862619687392</v>
      </c>
    </row>
    <row r="13" spans="1:23" x14ac:dyDescent="0.2">
      <c r="A13" s="14">
        <v>0.1388888888888889</v>
      </c>
      <c r="B13" s="8">
        <v>3.3333333299999999</v>
      </c>
      <c r="C13" s="15">
        <v>0.53916666999999996</v>
      </c>
      <c r="D13" s="16">
        <v>0.10294114</v>
      </c>
      <c r="E13" s="8">
        <v>-0.61773049999999996</v>
      </c>
      <c r="F13" s="15">
        <v>0.31191667000000001</v>
      </c>
      <c r="G13" s="16">
        <v>3.0086109999999999E-2</v>
      </c>
      <c r="H13" s="8">
        <v>-1.1650191999999999</v>
      </c>
      <c r="I13" s="21">
        <v>0.33333332999999998</v>
      </c>
      <c r="J13" s="22">
        <v>3.0040379999999998E-2</v>
      </c>
      <c r="K13" s="8">
        <v>-1.0986123000000001</v>
      </c>
      <c r="L13" s="8"/>
      <c r="M13" s="14">
        <v>0.1388888888888889</v>
      </c>
      <c r="N13" s="8">
        <v>3.3333333299999999</v>
      </c>
      <c r="O13" s="24">
        <v>0.60150000000000003</v>
      </c>
      <c r="P13" s="24">
        <v>9.2897304002372075E-2</v>
      </c>
      <c r="Q13">
        <f t="shared" si="0"/>
        <v>-0.50832874356740343</v>
      </c>
      <c r="R13" s="24">
        <v>0.48299999999999993</v>
      </c>
      <c r="S13" s="24">
        <v>2.2222020201101915E-2</v>
      </c>
      <c r="T13">
        <f t="shared" si="1"/>
        <v>-0.72773862532956446</v>
      </c>
      <c r="U13" s="25">
        <v>0.43916666666666671</v>
      </c>
      <c r="V13" s="25">
        <v>4.5470936438631454E-2</v>
      </c>
      <c r="W13">
        <f t="shared" si="2"/>
        <v>-0.82287628723472928</v>
      </c>
    </row>
    <row r="14" spans="1:23" x14ac:dyDescent="0.2">
      <c r="A14" s="14">
        <v>0.15277777777777776</v>
      </c>
      <c r="B14" s="8">
        <v>3.6666666700000001</v>
      </c>
      <c r="C14" s="15">
        <v>0.58850000000000002</v>
      </c>
      <c r="D14" s="16">
        <v>0.10983583</v>
      </c>
      <c r="E14" s="8">
        <v>-0.53017840000000005</v>
      </c>
      <c r="F14" s="15">
        <v>0.35</v>
      </c>
      <c r="G14" s="16">
        <v>3.3507120000000001E-2</v>
      </c>
      <c r="H14" s="8">
        <v>-1.0498221000000001</v>
      </c>
      <c r="I14" s="21">
        <v>0.37758332999999999</v>
      </c>
      <c r="J14" s="22">
        <v>3.5482279999999998E-2</v>
      </c>
      <c r="K14" s="8">
        <v>-0.97396400000000005</v>
      </c>
      <c r="L14" s="8"/>
      <c r="M14" s="14">
        <v>0.15277777777777776</v>
      </c>
      <c r="N14" s="8">
        <v>3.6666666700000001</v>
      </c>
      <c r="O14" s="24">
        <v>0.64800000000000002</v>
      </c>
      <c r="P14" s="24">
        <v>9.633370032435129E-2</v>
      </c>
      <c r="Q14">
        <f t="shared" si="0"/>
        <v>-0.43386458262986233</v>
      </c>
      <c r="R14" s="24">
        <v>0.54891666666666672</v>
      </c>
      <c r="S14" s="24">
        <v>3.161259338627663E-2</v>
      </c>
      <c r="T14">
        <f t="shared" si="1"/>
        <v>-0.59980864012944435</v>
      </c>
      <c r="U14" s="25">
        <v>0.50458333333333338</v>
      </c>
      <c r="V14" s="25">
        <v>4.2683738298695414E-2</v>
      </c>
      <c r="W14">
        <f t="shared" si="2"/>
        <v>-0.68402227278294458</v>
      </c>
    </row>
    <row r="15" spans="1:23" x14ac:dyDescent="0.2">
      <c r="A15" s="14">
        <v>0.16666666666666666</v>
      </c>
      <c r="B15" s="8">
        <v>4</v>
      </c>
      <c r="C15" s="15">
        <v>0.63683332999999998</v>
      </c>
      <c r="D15" s="16">
        <v>0.11266913000000001</v>
      </c>
      <c r="E15" s="8">
        <v>-0.45124730000000002</v>
      </c>
      <c r="F15" s="15">
        <v>0.39566667</v>
      </c>
      <c r="G15" s="16">
        <v>3.8594240000000002E-2</v>
      </c>
      <c r="H15" s="8">
        <v>-0.92718319999999999</v>
      </c>
      <c r="I15" s="21">
        <v>0.43091667</v>
      </c>
      <c r="J15" s="22">
        <v>4.4699929999999999E-2</v>
      </c>
      <c r="K15" s="8">
        <v>-0.84184060000000005</v>
      </c>
      <c r="L15" s="8"/>
      <c r="M15" s="14">
        <v>0.16666666666666666</v>
      </c>
      <c r="N15" s="8">
        <v>4</v>
      </c>
      <c r="O15" s="24">
        <v>0.6881666666666667</v>
      </c>
      <c r="P15" s="24">
        <v>0.10683533066728453</v>
      </c>
      <c r="Q15">
        <f t="shared" si="0"/>
        <v>-0.37372422232410174</v>
      </c>
      <c r="R15" s="24">
        <v>0.61991666666666667</v>
      </c>
      <c r="S15" s="24">
        <v>2.5350124020974474E-2</v>
      </c>
      <c r="T15">
        <f t="shared" si="1"/>
        <v>-0.47817021857879599</v>
      </c>
      <c r="U15" s="25">
        <v>0.57700000000000007</v>
      </c>
      <c r="V15" s="25">
        <v>4.9983633685073713E-2</v>
      </c>
      <c r="W15">
        <f t="shared" si="2"/>
        <v>-0.54991301247403734</v>
      </c>
    </row>
    <row r="16" spans="1:23" x14ac:dyDescent="0.2">
      <c r="A16" s="14">
        <v>0.18055555555555555</v>
      </c>
      <c r="B16" s="8">
        <v>4.3333333300000003</v>
      </c>
      <c r="C16" s="15">
        <v>0.67725000000000002</v>
      </c>
      <c r="D16" s="16">
        <v>0.11423988</v>
      </c>
      <c r="E16" s="8">
        <v>-0.38971479999999997</v>
      </c>
      <c r="F16" s="15">
        <v>0.45016666999999999</v>
      </c>
      <c r="G16" s="16">
        <v>4.2837609999999998E-2</v>
      </c>
      <c r="H16" s="8">
        <v>-0.7981374</v>
      </c>
      <c r="I16" s="21">
        <v>0.49275000000000002</v>
      </c>
      <c r="J16" s="22">
        <v>5.0585890000000001E-2</v>
      </c>
      <c r="K16" s="8">
        <v>-0.70775330000000003</v>
      </c>
      <c r="L16" s="8"/>
      <c r="M16" s="14">
        <v>0.18055555555555555</v>
      </c>
      <c r="N16" s="8">
        <v>4.3333333300000003</v>
      </c>
      <c r="O16" s="24">
        <v>0.72450000000000003</v>
      </c>
      <c r="P16" s="24">
        <v>0.10642154600711991</v>
      </c>
      <c r="Q16">
        <f t="shared" si="0"/>
        <v>-0.32227351722139996</v>
      </c>
      <c r="R16" s="24">
        <v>0.67791666666666683</v>
      </c>
      <c r="S16" s="24">
        <v>2.5815634210628442E-2</v>
      </c>
      <c r="T16">
        <f t="shared" si="1"/>
        <v>-0.38873090911699892</v>
      </c>
      <c r="U16" s="25">
        <v>0.64749999999999996</v>
      </c>
      <c r="V16" s="25">
        <v>4.7784554370252724E-2</v>
      </c>
      <c r="W16">
        <f t="shared" si="2"/>
        <v>-0.4346364854084443</v>
      </c>
    </row>
    <row r="17" spans="1:23" x14ac:dyDescent="0.2">
      <c r="A17" s="14">
        <v>0.19444444444444445</v>
      </c>
      <c r="B17" s="8">
        <v>4.6666666699999997</v>
      </c>
      <c r="C17" s="15">
        <v>0.71416667</v>
      </c>
      <c r="D17" s="16">
        <v>0.11240902</v>
      </c>
      <c r="E17" s="8">
        <v>-0.33663890000000002</v>
      </c>
      <c r="F17" s="15">
        <v>0.50866666999999999</v>
      </c>
      <c r="G17" s="16">
        <v>4.4630469999999998E-2</v>
      </c>
      <c r="H17" s="8">
        <v>-0.67596239999999996</v>
      </c>
      <c r="I17" s="21">
        <v>0.55649999999999999</v>
      </c>
      <c r="J17" s="22">
        <v>4.9687200000000001E-2</v>
      </c>
      <c r="K17" s="8">
        <v>-0.5860881</v>
      </c>
      <c r="L17" s="8"/>
      <c r="M17" s="14">
        <v>0.19444444444444445</v>
      </c>
      <c r="N17" s="8">
        <v>4.6666666699999997</v>
      </c>
      <c r="O17" s="24">
        <v>0.75841666666666674</v>
      </c>
      <c r="P17" s="24">
        <v>0.10115465956403158</v>
      </c>
      <c r="Q17">
        <f t="shared" si="0"/>
        <v>-0.2765223521927816</v>
      </c>
      <c r="R17" s="24">
        <v>0.73450000000000004</v>
      </c>
      <c r="S17" s="24">
        <v>2.7211294446507769E-2</v>
      </c>
      <c r="T17">
        <f t="shared" si="1"/>
        <v>-0.30856528336820499</v>
      </c>
      <c r="U17" s="25">
        <v>0.71174999999999999</v>
      </c>
      <c r="V17" s="25">
        <v>4.4819080758087847E-2</v>
      </c>
      <c r="W17">
        <f t="shared" si="2"/>
        <v>-0.34002855282399014</v>
      </c>
    </row>
    <row r="18" spans="1:23" x14ac:dyDescent="0.2">
      <c r="A18" s="14">
        <v>0.20833333333333334</v>
      </c>
      <c r="B18" s="8">
        <v>5</v>
      </c>
      <c r="C18" s="15">
        <v>0.748</v>
      </c>
      <c r="D18" s="16">
        <v>0.11055809</v>
      </c>
      <c r="E18" s="8">
        <v>-0.29035230000000001</v>
      </c>
      <c r="F18" s="15">
        <v>0.56533332999999997</v>
      </c>
      <c r="G18" s="16">
        <v>4.452851E-2</v>
      </c>
      <c r="H18" s="8">
        <v>-0.57033979999999995</v>
      </c>
      <c r="I18" s="21">
        <v>0.61166666999999997</v>
      </c>
      <c r="J18" s="22">
        <v>4.8129249999999998E-2</v>
      </c>
      <c r="K18" s="8">
        <v>-0.4915678</v>
      </c>
      <c r="L18" s="8"/>
      <c r="M18" s="14">
        <v>0.20833333333333334</v>
      </c>
      <c r="N18" s="8">
        <v>5</v>
      </c>
      <c r="O18" s="24">
        <v>0.79016666666666657</v>
      </c>
      <c r="P18" s="24">
        <v>9.2215984941808729E-2</v>
      </c>
      <c r="Q18">
        <f t="shared" si="0"/>
        <v>-0.23551138530807383</v>
      </c>
      <c r="R18" s="24">
        <v>0.78908333333333325</v>
      </c>
      <c r="S18" s="24">
        <v>2.3442224271341659E-2</v>
      </c>
      <c r="T18">
        <f t="shared" si="1"/>
        <v>-0.23688334478663736</v>
      </c>
      <c r="U18" s="25">
        <v>0.77041666666666675</v>
      </c>
      <c r="V18" s="25">
        <v>4.1317965129278128E-2</v>
      </c>
      <c r="W18">
        <f t="shared" si="2"/>
        <v>-0.26082378494891201</v>
      </c>
    </row>
    <row r="19" spans="1:23" x14ac:dyDescent="0.2">
      <c r="A19" s="14">
        <v>0.22222222222222221</v>
      </c>
      <c r="B19" s="8">
        <v>5.3333333300000003</v>
      </c>
      <c r="C19" s="15">
        <v>0.77908332999999996</v>
      </c>
      <c r="D19" s="16">
        <v>0.10767076</v>
      </c>
      <c r="E19" s="8">
        <v>-0.24963730000000001</v>
      </c>
      <c r="F19" s="15">
        <v>0.61408333000000004</v>
      </c>
      <c r="G19" s="16">
        <v>3.9729670000000002E-2</v>
      </c>
      <c r="H19" s="8">
        <v>-0.48762460000000002</v>
      </c>
      <c r="I19" s="21">
        <v>0.66558333000000003</v>
      </c>
      <c r="J19" s="22">
        <v>4.5536119999999999E-2</v>
      </c>
      <c r="K19" s="8">
        <v>-0.40709139999999999</v>
      </c>
      <c r="L19" s="8"/>
      <c r="M19" s="14">
        <v>0.22222222222222221</v>
      </c>
      <c r="N19" s="8">
        <v>5.3333333300000003</v>
      </c>
      <c r="O19" s="24">
        <v>0.81658333333333355</v>
      </c>
      <c r="P19" s="24">
        <v>8.2917766857327144E-2</v>
      </c>
      <c r="Q19">
        <f t="shared" si="0"/>
        <v>-0.20262631013431862</v>
      </c>
      <c r="R19" s="24">
        <v>0.82850000000000001</v>
      </c>
      <c r="S19" s="24">
        <v>2.0535999433367556E-2</v>
      </c>
      <c r="T19">
        <f t="shared" si="1"/>
        <v>-0.18813844211551944</v>
      </c>
      <c r="U19" s="25">
        <v>0.81591666666666673</v>
      </c>
      <c r="V19" s="25">
        <v>3.2029697394004769E-2</v>
      </c>
      <c r="W19">
        <f t="shared" si="2"/>
        <v>-0.20344305341606592</v>
      </c>
    </row>
    <row r="20" spans="1:23" x14ac:dyDescent="0.2">
      <c r="A20" s="14">
        <v>0.23611111111111113</v>
      </c>
      <c r="B20" s="8">
        <v>5.6666666699999997</v>
      </c>
      <c r="C20" s="15">
        <v>0.80216666999999997</v>
      </c>
      <c r="D20" s="16">
        <v>0.10585137999999999</v>
      </c>
      <c r="E20" s="8">
        <v>-0.22043889999999999</v>
      </c>
      <c r="F20" s="15">
        <v>0.65333333000000005</v>
      </c>
      <c r="G20" s="16">
        <v>3.4918949999999997E-2</v>
      </c>
      <c r="H20" s="8">
        <v>-0.42566779999999999</v>
      </c>
      <c r="I20" s="21">
        <v>0.71291667000000003</v>
      </c>
      <c r="J20" s="22">
        <v>4.0977729999999997E-2</v>
      </c>
      <c r="K20" s="8">
        <v>-0.33839069999999999</v>
      </c>
      <c r="L20" s="8"/>
      <c r="M20" s="14">
        <v>0.23611111111111113</v>
      </c>
      <c r="N20" s="8">
        <v>5.6666666699999997</v>
      </c>
      <c r="O20" s="24">
        <v>0.83683333333333332</v>
      </c>
      <c r="P20" s="24">
        <v>7.904639987585349E-2</v>
      </c>
      <c r="Q20">
        <f t="shared" si="0"/>
        <v>-0.17813035217548656</v>
      </c>
      <c r="R20" s="24">
        <v>0.85550000000000004</v>
      </c>
      <c r="S20" s="24">
        <v>1.9667693861207543E-2</v>
      </c>
      <c r="T20">
        <f t="shared" si="1"/>
        <v>-0.15606918564988884</v>
      </c>
      <c r="U20" s="25">
        <v>0.84841666666666671</v>
      </c>
      <c r="V20" s="25">
        <v>2.4937953307188513E-2</v>
      </c>
      <c r="W20">
        <f t="shared" si="2"/>
        <v>-0.16438341166294157</v>
      </c>
    </row>
    <row r="21" spans="1:23" x14ac:dyDescent="0.2">
      <c r="A21" s="14">
        <v>0.25</v>
      </c>
      <c r="B21" s="8">
        <v>6</v>
      </c>
      <c r="C21" s="15">
        <v>0.82566667000000005</v>
      </c>
      <c r="D21" s="16">
        <v>0.10205287</v>
      </c>
      <c r="E21" s="8">
        <v>-0.19156409999999999</v>
      </c>
      <c r="F21" s="15">
        <v>0.68874999999999997</v>
      </c>
      <c r="G21" s="16">
        <v>3.2811100000000003E-2</v>
      </c>
      <c r="H21" s="8">
        <v>-0.37287690000000001</v>
      </c>
      <c r="I21" s="21">
        <v>0.75558333</v>
      </c>
      <c r="J21" s="22">
        <v>3.891356E-2</v>
      </c>
      <c r="K21" s="8">
        <v>-0.28026519999999999</v>
      </c>
      <c r="L21" s="8"/>
      <c r="M21" s="14">
        <v>0.25</v>
      </c>
      <c r="N21" s="8">
        <v>6</v>
      </c>
      <c r="O21" s="24">
        <v>0.85483333333333322</v>
      </c>
      <c r="P21" s="24">
        <v>7.5812967628276218E-2</v>
      </c>
      <c r="Q21">
        <f t="shared" si="0"/>
        <v>-0.15684876082092372</v>
      </c>
      <c r="R21" s="24">
        <v>0.87733333333333352</v>
      </c>
      <c r="S21" s="24">
        <v>2.037080501525888E-2</v>
      </c>
      <c r="T21">
        <f t="shared" si="1"/>
        <v>-0.13086827520503871</v>
      </c>
      <c r="U21" s="25">
        <v>0.87491666666666668</v>
      </c>
      <c r="V21" s="25">
        <v>2.0694568164500351E-2</v>
      </c>
      <c r="W21">
        <f t="shared" si="2"/>
        <v>-0.13362663525519608</v>
      </c>
    </row>
    <row r="22" spans="1:23" x14ac:dyDescent="0.2">
      <c r="A22" s="14">
        <v>0.2638888888888889</v>
      </c>
      <c r="B22" s="8">
        <v>6.3333333300000003</v>
      </c>
      <c r="C22" s="15">
        <v>0.84708333000000002</v>
      </c>
      <c r="D22" s="16">
        <v>9.5498180000000002E-2</v>
      </c>
      <c r="E22" s="8">
        <v>-0.1659562</v>
      </c>
      <c r="F22" s="15">
        <v>0.71791667000000003</v>
      </c>
      <c r="G22" s="16">
        <v>3.1644209999999999E-2</v>
      </c>
      <c r="H22" s="8">
        <v>-0.33140180000000002</v>
      </c>
      <c r="I22" s="21">
        <v>0.78466667000000001</v>
      </c>
      <c r="J22" s="22">
        <v>3.2783960000000001E-2</v>
      </c>
      <c r="K22" s="8">
        <v>-0.2424963</v>
      </c>
      <c r="L22" s="8"/>
      <c r="M22" s="14">
        <v>0.2638888888888889</v>
      </c>
      <c r="N22" s="8">
        <v>6.3333333300000003</v>
      </c>
      <c r="O22" s="24">
        <v>0.86883333333333335</v>
      </c>
      <c r="P22" s="24">
        <v>7.02046791154049E-2</v>
      </c>
      <c r="Q22">
        <f t="shared" si="0"/>
        <v>-0.14060396344208612</v>
      </c>
      <c r="R22" s="24">
        <v>0.90041666666666664</v>
      </c>
      <c r="S22" s="24">
        <v>2.1960536230136808E-2</v>
      </c>
      <c r="T22">
        <f t="shared" si="1"/>
        <v>-0.10489765982915104</v>
      </c>
      <c r="U22" s="25">
        <v>0.89800000000000002</v>
      </c>
      <c r="V22" s="25">
        <v>2.2679586335813896E-2</v>
      </c>
      <c r="W22">
        <f t="shared" si="2"/>
        <v>-0.10758521067993743</v>
      </c>
    </row>
    <row r="23" spans="1:23" x14ac:dyDescent="0.2">
      <c r="A23" s="14">
        <v>0.27777777777777779</v>
      </c>
      <c r="B23" s="8">
        <v>6.6666666699999997</v>
      </c>
      <c r="C23" s="15">
        <v>0.86508333000000004</v>
      </c>
      <c r="D23" s="16">
        <v>9.0784920000000005E-2</v>
      </c>
      <c r="E23" s="8">
        <v>-0.14492940000000001</v>
      </c>
      <c r="F23" s="15">
        <v>0.74450000000000005</v>
      </c>
      <c r="G23" s="16">
        <v>3.094129E-2</v>
      </c>
      <c r="H23" s="8">
        <v>-0.29504239999999998</v>
      </c>
      <c r="I23" s="21">
        <v>0.80816666999999998</v>
      </c>
      <c r="J23" s="22">
        <v>3.4904629999999999E-2</v>
      </c>
      <c r="K23" s="8">
        <v>-0.21298700000000001</v>
      </c>
      <c r="L23" s="8"/>
      <c r="M23" s="14">
        <v>0.27777777777777779</v>
      </c>
      <c r="N23" s="8">
        <v>6.6666666699999997</v>
      </c>
      <c r="O23" s="24">
        <v>0.88066666666666649</v>
      </c>
      <c r="P23" s="24">
        <v>6.8333850700184842E-2</v>
      </c>
      <c r="Q23">
        <f t="shared" si="0"/>
        <v>-0.12707608256797631</v>
      </c>
      <c r="R23" s="24">
        <v>0.91791666666666671</v>
      </c>
      <c r="S23" s="24">
        <v>2.1881741385470343E-2</v>
      </c>
      <c r="T23">
        <f t="shared" si="1"/>
        <v>-8.5648669533693808E-2</v>
      </c>
      <c r="U23" s="25">
        <v>0.9171666666666668</v>
      </c>
      <c r="V23" s="25">
        <v>1.9210950160275915E-2</v>
      </c>
      <c r="W23">
        <f t="shared" si="2"/>
        <v>-8.6466071150433116E-2</v>
      </c>
    </row>
    <row r="24" spans="1:23" x14ac:dyDescent="0.2">
      <c r="A24" s="14">
        <v>0.29166666666666669</v>
      </c>
      <c r="B24" s="8">
        <v>7</v>
      </c>
      <c r="C24" s="15">
        <v>0.87949999999999995</v>
      </c>
      <c r="D24" s="16">
        <v>8.132259E-2</v>
      </c>
      <c r="E24" s="8">
        <v>-0.12840170000000001</v>
      </c>
      <c r="F24" s="15">
        <v>0.77116667000000005</v>
      </c>
      <c r="G24" s="16">
        <v>3.1003909999999999E-2</v>
      </c>
      <c r="H24" s="8">
        <v>-0.25985079999999999</v>
      </c>
      <c r="I24" s="21">
        <v>0.82641666999999996</v>
      </c>
      <c r="J24" s="22">
        <v>3.8256209999999999E-2</v>
      </c>
      <c r="K24" s="8">
        <v>-0.1906562</v>
      </c>
      <c r="L24" s="8"/>
      <c r="M24" s="14">
        <v>0.29166666666666669</v>
      </c>
      <c r="N24" s="8">
        <v>7</v>
      </c>
      <c r="O24" s="24">
        <v>0.88783333333333347</v>
      </c>
      <c r="P24" s="24">
        <v>6.4040943342852319E-2</v>
      </c>
      <c r="Q24">
        <f t="shared" si="0"/>
        <v>-0.11897124129319275</v>
      </c>
      <c r="R24" s="24">
        <v>0.92399999999999993</v>
      </c>
      <c r="S24" s="24">
        <v>1.9371957239079578E-2</v>
      </c>
      <c r="T24">
        <f t="shared" si="1"/>
        <v>-7.9043207340452962E-2</v>
      </c>
      <c r="U24" s="25">
        <v>0.93025000000000002</v>
      </c>
      <c r="V24" s="25">
        <v>1.3578894050561105E-2</v>
      </c>
      <c r="W24">
        <f t="shared" si="2"/>
        <v>-7.2301911755405152E-2</v>
      </c>
    </row>
    <row r="25" spans="1:23" x14ac:dyDescent="0.2">
      <c r="A25" s="14">
        <v>0.30555555555555552</v>
      </c>
      <c r="B25" s="8">
        <v>7.3333333300000003</v>
      </c>
      <c r="C25" s="15">
        <v>0.88741667000000002</v>
      </c>
      <c r="D25" s="16">
        <v>7.5231110000000004E-2</v>
      </c>
      <c r="E25" s="8">
        <v>-0.1194407</v>
      </c>
      <c r="F25" s="15">
        <v>0.79425000000000001</v>
      </c>
      <c r="G25" s="16">
        <v>2.858838E-2</v>
      </c>
      <c r="H25" s="8">
        <v>-0.23035700000000001</v>
      </c>
      <c r="I25" s="21">
        <v>0.84050000000000002</v>
      </c>
      <c r="J25" s="22">
        <v>3.5694410000000003E-2</v>
      </c>
      <c r="K25" s="8">
        <v>-0.1737583</v>
      </c>
      <c r="L25" s="8"/>
      <c r="M25" s="14">
        <v>0.30555555555555552</v>
      </c>
      <c r="N25" s="8">
        <v>7.3333333300000003</v>
      </c>
      <c r="O25" s="24">
        <v>0.89141666666666663</v>
      </c>
      <c r="P25" s="24">
        <v>5.8255640902574353E-2</v>
      </c>
      <c r="Q25">
        <f t="shared" si="0"/>
        <v>-0.11494332146400656</v>
      </c>
      <c r="R25" s="24">
        <v>0.92300000000000004</v>
      </c>
      <c r="S25" s="24">
        <v>1.9609830558815509E-2</v>
      </c>
      <c r="T25">
        <f t="shared" si="1"/>
        <v>-8.0126044479284855E-2</v>
      </c>
      <c r="U25" s="25">
        <v>0.93183333333333318</v>
      </c>
      <c r="V25" s="25">
        <v>1.0903154950691465E-2</v>
      </c>
      <c r="W25">
        <f t="shared" si="2"/>
        <v>-7.0601307183546902E-2</v>
      </c>
    </row>
    <row r="26" spans="1:23" x14ac:dyDescent="0.2">
      <c r="A26" s="14">
        <v>0.31944444444444448</v>
      </c>
      <c r="B26" s="8">
        <v>7.6666666699999997</v>
      </c>
      <c r="C26" s="15">
        <v>0.89791666999999997</v>
      </c>
      <c r="D26" s="16">
        <v>6.9534109999999996E-2</v>
      </c>
      <c r="E26" s="8">
        <v>-0.107678</v>
      </c>
      <c r="F26" s="15">
        <v>0.81133332999999996</v>
      </c>
      <c r="G26" s="16">
        <v>2.615108E-2</v>
      </c>
      <c r="H26" s="8">
        <v>-0.20907629999999999</v>
      </c>
      <c r="I26" s="21">
        <v>0.85308333000000003</v>
      </c>
      <c r="J26" s="22">
        <v>3.8606309999999998E-2</v>
      </c>
      <c r="K26" s="8">
        <v>-0.15889800000000001</v>
      </c>
      <c r="L26" s="8"/>
      <c r="M26" s="14">
        <v>0.31944444444444448</v>
      </c>
      <c r="N26" s="8">
        <v>7.6666666699999997</v>
      </c>
      <c r="O26" s="24">
        <v>0.89241666666666664</v>
      </c>
      <c r="P26" s="24">
        <v>5.3283902282248809E-2</v>
      </c>
      <c r="Q26">
        <f t="shared" si="0"/>
        <v>-0.11382214036926237</v>
      </c>
      <c r="R26" s="24">
        <v>0.91958333333333331</v>
      </c>
      <c r="S26" s="24">
        <v>2.0241533957921692E-2</v>
      </c>
      <c r="T26">
        <f t="shared" si="1"/>
        <v>-8.3834610079300612E-2</v>
      </c>
      <c r="U26" s="25">
        <v>0.92941666666666667</v>
      </c>
      <c r="V26" s="25">
        <v>1.1468996415897914E-2</v>
      </c>
      <c r="W26">
        <f t="shared" si="2"/>
        <v>-7.3198129775600446E-2</v>
      </c>
    </row>
    <row r="27" spans="1:23" x14ac:dyDescent="0.2">
      <c r="A27" s="14">
        <v>0.33333333333333331</v>
      </c>
      <c r="B27" s="8">
        <v>8</v>
      </c>
      <c r="C27" s="15">
        <v>0.89316667000000005</v>
      </c>
      <c r="D27" s="16">
        <v>6.7452120000000004E-2</v>
      </c>
      <c r="E27" s="8">
        <v>-0.1129821</v>
      </c>
      <c r="F27" s="15">
        <v>0.82366667000000005</v>
      </c>
      <c r="G27" s="16">
        <v>2.5169730000000001E-2</v>
      </c>
      <c r="H27" s="8">
        <v>-0.19398940000000001</v>
      </c>
      <c r="I27" s="21">
        <v>0.86416667000000003</v>
      </c>
      <c r="J27" s="22">
        <v>3.2763149999999998E-2</v>
      </c>
      <c r="K27" s="8">
        <v>-0.1459896</v>
      </c>
      <c r="L27" s="8"/>
      <c r="M27" s="14">
        <v>0.33333333333333331</v>
      </c>
      <c r="N27" s="8">
        <v>8</v>
      </c>
      <c r="O27" s="24">
        <v>0.88649999999999995</v>
      </c>
      <c r="P27" s="24">
        <v>5.1273774973177061E-2</v>
      </c>
      <c r="Q27">
        <f t="shared" si="0"/>
        <v>-0.12047415346787452</v>
      </c>
      <c r="R27" s="24">
        <v>0.91341666666666688</v>
      </c>
      <c r="S27" s="24">
        <v>2.1513033399792904E-2</v>
      </c>
      <c r="T27">
        <f t="shared" si="1"/>
        <v>-9.0563131554413742E-2</v>
      </c>
      <c r="U27" s="25">
        <v>0.92241666666666655</v>
      </c>
      <c r="V27" s="25">
        <v>1.153223413924742E-2</v>
      </c>
      <c r="W27">
        <f t="shared" si="2"/>
        <v>-8.0758241384513513E-2</v>
      </c>
    </row>
    <row r="28" spans="1:23" x14ac:dyDescent="0.2">
      <c r="A28" s="14">
        <v>0.34722222222222227</v>
      </c>
      <c r="B28" s="8">
        <v>8.3333333300000003</v>
      </c>
      <c r="C28" s="15">
        <v>0.88958333000000001</v>
      </c>
      <c r="D28" s="16">
        <v>6.3598829999999995E-2</v>
      </c>
      <c r="E28" s="8">
        <v>-0.1170021</v>
      </c>
      <c r="F28" s="15">
        <v>0.83416667</v>
      </c>
      <c r="G28" s="16">
        <v>2.5390880000000001E-2</v>
      </c>
      <c r="H28" s="8">
        <v>-0.18132210000000001</v>
      </c>
      <c r="I28" s="21">
        <v>0.88033333000000002</v>
      </c>
      <c r="J28" s="22">
        <v>3.7830559999999999E-2</v>
      </c>
      <c r="K28" s="8">
        <v>-0.1274547</v>
      </c>
      <c r="L28" s="8"/>
      <c r="M28" s="14">
        <v>0.34722222222222227</v>
      </c>
      <c r="N28" s="8">
        <v>8.3333333300000003</v>
      </c>
      <c r="O28" s="24">
        <v>0.87824999999999998</v>
      </c>
      <c r="P28" s="24">
        <v>4.9132705271262296E-2</v>
      </c>
      <c r="Q28">
        <f t="shared" si="0"/>
        <v>-0.12982398783620067</v>
      </c>
      <c r="R28" s="24">
        <v>0.9069166666666667</v>
      </c>
      <c r="S28" s="24">
        <v>2.1021453687875988E-2</v>
      </c>
      <c r="T28">
        <f t="shared" si="1"/>
        <v>-9.7704711074075662E-2</v>
      </c>
      <c r="U28" s="25">
        <v>0.91449999999999998</v>
      </c>
      <c r="V28" s="25">
        <v>1.2011358260943142E-2</v>
      </c>
      <c r="W28">
        <f t="shared" si="2"/>
        <v>-8.9377811151216693E-2</v>
      </c>
    </row>
    <row r="29" spans="1:23" x14ac:dyDescent="0.2">
      <c r="A29" s="14">
        <v>0.3611111111111111</v>
      </c>
      <c r="B29" s="8">
        <v>8.6666666699999997</v>
      </c>
      <c r="C29" s="15">
        <v>0.88600000000000001</v>
      </c>
      <c r="D29" s="16">
        <v>5.6484909999999999E-2</v>
      </c>
      <c r="E29" s="8">
        <v>-0.1210383</v>
      </c>
      <c r="F29" s="15">
        <v>0.84641666999999998</v>
      </c>
      <c r="G29" s="16">
        <v>2.8946530000000002E-2</v>
      </c>
      <c r="H29" s="8">
        <v>-0.16674349999999999</v>
      </c>
      <c r="I29" s="21">
        <v>0.88766666999999999</v>
      </c>
      <c r="J29" s="22">
        <v>4.0553739999999998E-2</v>
      </c>
      <c r="K29" s="8">
        <v>-0.119159</v>
      </c>
      <c r="L29" s="8"/>
      <c r="M29" s="14">
        <v>0.3611111111111111</v>
      </c>
      <c r="N29" s="8">
        <v>8.6666666699999997</v>
      </c>
      <c r="O29" s="24">
        <v>0.86983333333333335</v>
      </c>
      <c r="P29" s="24">
        <v>4.7397417139704474E-2</v>
      </c>
      <c r="Q29">
        <f t="shared" si="0"/>
        <v>-0.1394536565667788</v>
      </c>
      <c r="R29" s="24">
        <v>0.89908333333333335</v>
      </c>
      <c r="S29" s="24">
        <v>2.1449553219900233E-2</v>
      </c>
      <c r="T29">
        <f t="shared" si="1"/>
        <v>-0.10637955321879725</v>
      </c>
      <c r="U29" s="25">
        <v>0.90600000000000014</v>
      </c>
      <c r="V29" s="25">
        <v>1.1962061239222483E-2</v>
      </c>
      <c r="W29">
        <f t="shared" si="2"/>
        <v>-9.871597293915757E-2</v>
      </c>
    </row>
    <row r="30" spans="1:23" x14ac:dyDescent="0.2">
      <c r="A30" s="14">
        <v>0.375</v>
      </c>
      <c r="B30" s="8">
        <v>9</v>
      </c>
      <c r="C30" s="15">
        <v>0.87791666999999995</v>
      </c>
      <c r="D30" s="16">
        <v>5.7248199999999999E-2</v>
      </c>
      <c r="E30" s="8">
        <v>-0.1302036</v>
      </c>
      <c r="F30" s="15">
        <v>0.85483332999999995</v>
      </c>
      <c r="G30" s="16">
        <v>2.6628189999999999E-2</v>
      </c>
      <c r="H30" s="8">
        <v>-0.15684880000000001</v>
      </c>
      <c r="I30" s="21">
        <v>0.89058333000000001</v>
      </c>
      <c r="J30" s="22">
        <v>3.9435699999999997E-2</v>
      </c>
      <c r="K30" s="8">
        <v>-0.1158786</v>
      </c>
      <c r="L30" s="8"/>
      <c r="M30" s="14">
        <v>0.375</v>
      </c>
      <c r="N30" s="8">
        <v>9</v>
      </c>
      <c r="O30" s="24">
        <v>0.86050000000000004</v>
      </c>
      <c r="P30" s="24">
        <v>4.6466997085908374E-2</v>
      </c>
      <c r="Q30">
        <f t="shared" si="0"/>
        <v>-0.1502416633305429</v>
      </c>
      <c r="R30" s="24">
        <v>0.89141666666666663</v>
      </c>
      <c r="S30" s="24">
        <v>2.2960275312466139E-2</v>
      </c>
      <c r="T30">
        <f t="shared" si="1"/>
        <v>-0.11494332146400656</v>
      </c>
      <c r="U30" s="25">
        <v>0.89783333333333326</v>
      </c>
      <c r="V30" s="25">
        <v>1.2762397418932999E-2</v>
      </c>
      <c r="W30">
        <f t="shared" si="2"/>
        <v>-0.10777082552965837</v>
      </c>
    </row>
    <row r="31" spans="1:23" x14ac:dyDescent="0.2">
      <c r="A31" s="14">
        <v>0.3888888888888889</v>
      </c>
      <c r="B31" s="8">
        <v>9.3333333300000003</v>
      </c>
      <c r="C31" s="15">
        <v>0.87091666999999995</v>
      </c>
      <c r="D31" s="16">
        <v>5.6185499999999999E-2</v>
      </c>
      <c r="E31" s="8">
        <v>-0.138209</v>
      </c>
      <c r="F31" s="15">
        <v>0.85975000000000001</v>
      </c>
      <c r="G31" s="16">
        <v>2.2756120000000001E-2</v>
      </c>
      <c r="H31" s="8">
        <v>-0.15111359999999999</v>
      </c>
      <c r="I31" s="21">
        <v>0.88566666999999999</v>
      </c>
      <c r="J31" s="22">
        <v>3.5978110000000001E-2</v>
      </c>
      <c r="K31" s="8">
        <v>-0.1214146</v>
      </c>
      <c r="L31" s="8"/>
      <c r="M31" s="14">
        <v>0.3888888888888889</v>
      </c>
      <c r="N31" s="8">
        <v>9.3333333300000003</v>
      </c>
      <c r="O31" s="24">
        <v>0.8520000000000002</v>
      </c>
      <c r="P31" s="24">
        <v>4.644449277461115E-2</v>
      </c>
      <c r="Q31">
        <f t="shared" si="0"/>
        <v>-0.16016875215282109</v>
      </c>
      <c r="R31" s="24">
        <v>0.88300000000000001</v>
      </c>
      <c r="S31" s="24">
        <v>2.4583808418624564E-2</v>
      </c>
      <c r="T31">
        <f t="shared" si="1"/>
        <v>-0.12443007837817703</v>
      </c>
      <c r="U31" s="25">
        <v>0.88908333333333334</v>
      </c>
      <c r="V31" s="25">
        <v>1.2964695651396281E-2</v>
      </c>
      <c r="W31">
        <f t="shared" si="2"/>
        <v>-0.1175643095786761</v>
      </c>
    </row>
    <row r="32" spans="1:23" x14ac:dyDescent="0.2">
      <c r="A32" s="14">
        <v>0.40277777777777773</v>
      </c>
      <c r="B32" s="8">
        <v>9.6666666699999997</v>
      </c>
      <c r="C32" s="15">
        <v>0.86375000000000002</v>
      </c>
      <c r="D32" s="16">
        <v>5.5808320000000002E-2</v>
      </c>
      <c r="E32" s="8">
        <v>-0.14647189999999999</v>
      </c>
      <c r="F32" s="15">
        <v>0.86108333000000004</v>
      </c>
      <c r="G32" s="16">
        <v>2.1377380000000001E-2</v>
      </c>
      <c r="H32" s="8">
        <v>-0.149564</v>
      </c>
      <c r="I32" s="21">
        <v>0.87858333</v>
      </c>
      <c r="J32" s="22">
        <v>3.764054E-2</v>
      </c>
      <c r="K32" s="8">
        <v>-0.12944449999999999</v>
      </c>
      <c r="L32" s="8"/>
      <c r="M32" s="14">
        <v>0.40277777777777773</v>
      </c>
      <c r="N32" s="8">
        <v>9.6666666699999997</v>
      </c>
      <c r="O32" s="24">
        <v>0.84399999999999986</v>
      </c>
      <c r="P32" s="24">
        <v>4.6618373279992589E-2</v>
      </c>
      <c r="Q32">
        <f t="shared" si="0"/>
        <v>-0.16960278438618009</v>
      </c>
      <c r="R32" s="24">
        <v>0.87516666666666654</v>
      </c>
      <c r="S32" s="24">
        <v>2.5714634437269842E-2</v>
      </c>
      <c r="T32">
        <f t="shared" si="1"/>
        <v>-0.13334093457233293</v>
      </c>
      <c r="U32" s="25">
        <v>0.87991666666666657</v>
      </c>
      <c r="V32" s="25">
        <v>1.3310681516144948E-2</v>
      </c>
      <c r="W32">
        <f t="shared" si="2"/>
        <v>-0.1279280729636231</v>
      </c>
    </row>
    <row r="33" spans="1:23" x14ac:dyDescent="0.2">
      <c r="A33" s="14">
        <v>0.41666666666666669</v>
      </c>
      <c r="B33" s="8">
        <v>10</v>
      </c>
      <c r="C33" s="15">
        <v>0.85899999999999999</v>
      </c>
      <c r="D33" s="16">
        <v>5.8189350000000001E-2</v>
      </c>
      <c r="E33" s="8">
        <v>-0.15198639999999999</v>
      </c>
      <c r="F33" s="15">
        <v>0.85850000000000004</v>
      </c>
      <c r="G33" s="16">
        <v>2.0764919999999999E-2</v>
      </c>
      <c r="H33" s="8">
        <v>-0.1525686</v>
      </c>
      <c r="I33" s="21">
        <v>0.86983332999999996</v>
      </c>
      <c r="J33" s="22">
        <v>3.9521760000000003E-2</v>
      </c>
      <c r="K33" s="8">
        <v>-0.13945370000000001</v>
      </c>
      <c r="L33" s="8"/>
      <c r="M33" s="14">
        <v>0.41666666666666669</v>
      </c>
      <c r="N33" s="8">
        <v>10</v>
      </c>
      <c r="O33" s="24">
        <v>0.83666666666666689</v>
      </c>
      <c r="P33" s="24">
        <v>4.6182116439027331E-2</v>
      </c>
      <c r="Q33">
        <f t="shared" si="0"/>
        <v>-0.17832953552441691</v>
      </c>
      <c r="R33" s="24">
        <v>0.86799999999999999</v>
      </c>
      <c r="S33" s="24">
        <v>2.6543275128466232E-2</v>
      </c>
      <c r="T33">
        <f t="shared" si="1"/>
        <v>-0.14156356432178688</v>
      </c>
      <c r="U33" s="25">
        <v>0.87108333333333343</v>
      </c>
      <c r="V33" s="25">
        <v>1.3493825748590831E-2</v>
      </c>
      <c r="W33">
        <f t="shared" si="2"/>
        <v>-0.13801763123743011</v>
      </c>
    </row>
    <row r="34" spans="1:23" x14ac:dyDescent="0.2">
      <c r="A34" s="14">
        <v>0.43055555555555558</v>
      </c>
      <c r="B34" s="8">
        <v>10.3333333</v>
      </c>
      <c r="C34" s="15">
        <v>0.85191667000000004</v>
      </c>
      <c r="D34" s="16">
        <v>5.8990689999999998E-2</v>
      </c>
      <c r="E34" s="8">
        <v>-0.16026660000000001</v>
      </c>
      <c r="F34" s="15">
        <v>0.85308333000000003</v>
      </c>
      <c r="G34" s="16">
        <v>2.144107E-2</v>
      </c>
      <c r="H34" s="8">
        <v>-0.15889800000000001</v>
      </c>
      <c r="I34" s="21">
        <v>0.85924999999999996</v>
      </c>
      <c r="J34" s="22">
        <v>3.8234030000000002E-2</v>
      </c>
      <c r="K34" s="8">
        <v>-0.15169540000000001</v>
      </c>
      <c r="L34" s="8"/>
      <c r="M34" s="14">
        <v>0.43055555555555558</v>
      </c>
      <c r="N34" s="8">
        <v>10.3333333</v>
      </c>
      <c r="O34" s="24">
        <v>0.82983333333333331</v>
      </c>
      <c r="P34" s="24">
        <v>4.603917962568467E-2</v>
      </c>
      <c r="Q34">
        <f t="shared" si="0"/>
        <v>-0.18653040156800935</v>
      </c>
      <c r="R34" s="24">
        <v>0.85941666666666661</v>
      </c>
      <c r="S34" s="24">
        <v>2.8189160822535801E-2</v>
      </c>
      <c r="T34">
        <f t="shared" si="1"/>
        <v>-0.15150141445406842</v>
      </c>
      <c r="U34" s="25">
        <v>0.86275000000000013</v>
      </c>
      <c r="V34" s="25">
        <v>1.3025324982858966E-2</v>
      </c>
      <c r="W34">
        <f t="shared" si="2"/>
        <v>-0.1476303170040241</v>
      </c>
    </row>
    <row r="35" spans="1:23" x14ac:dyDescent="0.2">
      <c r="A35" s="14">
        <v>0.44444444444444442</v>
      </c>
      <c r="B35" s="8">
        <v>10.6666667</v>
      </c>
      <c r="C35" s="15">
        <v>0.84408333000000002</v>
      </c>
      <c r="D35" s="16">
        <v>5.9239819999999999E-2</v>
      </c>
      <c r="E35" s="8">
        <v>-0.16950409999999999</v>
      </c>
      <c r="F35" s="15">
        <v>0.84566666999999995</v>
      </c>
      <c r="G35" s="16">
        <v>2.111584E-2</v>
      </c>
      <c r="H35" s="8">
        <v>-0.16763</v>
      </c>
      <c r="I35" s="21">
        <v>0.84916667000000001</v>
      </c>
      <c r="J35" s="22">
        <v>3.7399160000000001E-2</v>
      </c>
      <c r="K35" s="8">
        <v>-0.1634998</v>
      </c>
      <c r="L35" s="8"/>
      <c r="M35" s="14">
        <v>0.44444444444444442</v>
      </c>
      <c r="N35" s="8">
        <v>10.6666667</v>
      </c>
      <c r="O35" s="24">
        <v>0.82291666666666685</v>
      </c>
      <c r="P35" s="24">
        <v>4.6445389894199836E-2</v>
      </c>
      <c r="Q35">
        <f t="shared" si="0"/>
        <v>-0.19490033900081452</v>
      </c>
      <c r="R35" s="24">
        <v>0.85175000000000001</v>
      </c>
      <c r="S35" s="24">
        <v>2.8403344873447554E-2</v>
      </c>
      <c r="T35">
        <f t="shared" si="1"/>
        <v>-0.16046222244106109</v>
      </c>
      <c r="U35" s="25">
        <v>0.85516666666666674</v>
      </c>
      <c r="V35" s="25">
        <v>1.3272208375078887E-2</v>
      </c>
      <c r="W35">
        <f t="shared" si="2"/>
        <v>-0.15645889726822718</v>
      </c>
    </row>
    <row r="36" spans="1:23" x14ac:dyDescent="0.2">
      <c r="A36" s="14">
        <v>0.45833333333333331</v>
      </c>
      <c r="B36" s="8">
        <v>11</v>
      </c>
      <c r="C36" s="15">
        <v>0.83666666999999995</v>
      </c>
      <c r="D36" s="16">
        <v>6.0378099999999997E-2</v>
      </c>
      <c r="E36" s="8">
        <v>-0.1783295</v>
      </c>
      <c r="F36" s="15">
        <v>0.83858332999999996</v>
      </c>
      <c r="G36" s="16">
        <v>2.1714919999999999E-2</v>
      </c>
      <c r="H36" s="8">
        <v>-0.17604130000000001</v>
      </c>
      <c r="I36" s="21">
        <v>0.83991667000000003</v>
      </c>
      <c r="J36" s="22">
        <v>3.964492E-2</v>
      </c>
      <c r="K36" s="8">
        <v>-0.17445260000000001</v>
      </c>
      <c r="L36" s="8"/>
      <c r="M36" s="14">
        <v>0.45833333333333331</v>
      </c>
      <c r="N36" s="8">
        <v>11</v>
      </c>
      <c r="O36" s="24">
        <v>0.81591666666666651</v>
      </c>
      <c r="P36" s="24">
        <v>4.6545106828720116E-2</v>
      </c>
      <c r="Q36">
        <f t="shared" si="0"/>
        <v>-0.20344305341606619</v>
      </c>
      <c r="R36" s="24">
        <v>0.84458333333333335</v>
      </c>
      <c r="S36" s="24">
        <v>2.9757988486923626E-2</v>
      </c>
      <c r="T36">
        <f t="shared" si="1"/>
        <v>-0.16891186988403692</v>
      </c>
      <c r="U36" s="25">
        <v>0.84750000000000014</v>
      </c>
      <c r="V36" s="25">
        <v>1.2802698579170347E-2</v>
      </c>
      <c r="W36">
        <f t="shared" si="2"/>
        <v>-0.16546443972753155</v>
      </c>
    </row>
    <row r="37" spans="1:23" x14ac:dyDescent="0.2">
      <c r="A37" s="14">
        <v>0.47222222222222227</v>
      </c>
      <c r="B37" s="8">
        <v>11.3333333</v>
      </c>
      <c r="C37" s="15">
        <v>0.82966667000000005</v>
      </c>
      <c r="D37" s="16">
        <v>6.1691799999999998E-2</v>
      </c>
      <c r="E37" s="8">
        <v>-0.18673129999999999</v>
      </c>
      <c r="F37" s="15">
        <v>0.83066667000000005</v>
      </c>
      <c r="G37" s="16">
        <v>2.210444E-2</v>
      </c>
      <c r="H37" s="8">
        <v>-0.18552669999999999</v>
      </c>
      <c r="I37" s="21">
        <v>0.83008333000000001</v>
      </c>
      <c r="J37" s="22">
        <v>3.8282339999999998E-2</v>
      </c>
      <c r="K37" s="8">
        <v>-0.18622920000000001</v>
      </c>
      <c r="L37" s="8"/>
      <c r="M37" s="14">
        <v>0.47222222222222227</v>
      </c>
      <c r="N37" s="8">
        <v>11.3333333</v>
      </c>
      <c r="O37" s="24">
        <v>0.80825000000000014</v>
      </c>
      <c r="P37" s="24">
        <v>4.7986977400123879E-2</v>
      </c>
      <c r="Q37">
        <f t="shared" si="0"/>
        <v>-0.21288386237659443</v>
      </c>
      <c r="R37" s="24">
        <v>0.83791666666666675</v>
      </c>
      <c r="S37" s="24">
        <v>2.943547128375848E-2</v>
      </c>
      <c r="T37">
        <f t="shared" si="1"/>
        <v>-0.17683662656338484</v>
      </c>
      <c r="U37" s="25">
        <v>0.84000000000000019</v>
      </c>
      <c r="V37" s="25">
        <v>1.3218444414047839E-2</v>
      </c>
      <c r="W37">
        <f t="shared" si="2"/>
        <v>-0.17435338714477752</v>
      </c>
    </row>
    <row r="38" spans="1:23" x14ac:dyDescent="0.2">
      <c r="A38" s="14">
        <v>0.4861111111111111</v>
      </c>
      <c r="B38" s="8">
        <v>11.6666667</v>
      </c>
      <c r="C38" s="15">
        <v>0.82266667000000004</v>
      </c>
      <c r="D38" s="16">
        <v>6.2174729999999997E-2</v>
      </c>
      <c r="E38" s="8">
        <v>-0.19520419999999999</v>
      </c>
      <c r="F38" s="15">
        <v>0.82208333</v>
      </c>
      <c r="G38" s="16">
        <v>2.1856799999999999E-2</v>
      </c>
      <c r="H38" s="8">
        <v>-0.19591349999999999</v>
      </c>
      <c r="I38" s="21">
        <v>0.81974999999999998</v>
      </c>
      <c r="J38" s="22">
        <v>3.8369319999999998E-2</v>
      </c>
      <c r="K38" s="8">
        <v>-0.19875590000000001</v>
      </c>
      <c r="L38" s="8"/>
      <c r="M38" s="14">
        <v>0.4861111111111111</v>
      </c>
      <c r="N38" s="8">
        <v>11.6666667</v>
      </c>
      <c r="O38" s="24">
        <v>0.80183333333333329</v>
      </c>
      <c r="P38" s="24">
        <v>4.8446471554289779E-2</v>
      </c>
      <c r="Q38">
        <f t="shared" si="0"/>
        <v>-0.2208545065107384</v>
      </c>
      <c r="R38" s="24">
        <v>0.83133333333333359</v>
      </c>
      <c r="S38" s="24">
        <v>3.1075665233377889E-2</v>
      </c>
      <c r="T38">
        <f t="shared" si="1"/>
        <v>-0.18472444141026467</v>
      </c>
      <c r="U38" s="25">
        <v>0.83358333333333334</v>
      </c>
      <c r="V38" s="25">
        <v>1.3317509549689101E-2</v>
      </c>
      <c r="W38">
        <f t="shared" si="2"/>
        <v>-0.18202160178495663</v>
      </c>
    </row>
    <row r="39" spans="1:23" x14ac:dyDescent="0.2">
      <c r="A39" s="14">
        <v>0.5</v>
      </c>
      <c r="B39" s="8">
        <v>12</v>
      </c>
      <c r="C39" s="15">
        <v>0.81708333</v>
      </c>
      <c r="D39" s="16">
        <v>6.1557750000000001E-2</v>
      </c>
      <c r="E39" s="8">
        <v>-0.2020142</v>
      </c>
      <c r="F39" s="15">
        <v>0.81433332999999997</v>
      </c>
      <c r="G39" s="16">
        <v>2.2524059999999999E-2</v>
      </c>
      <c r="H39" s="8">
        <v>-0.2053855</v>
      </c>
      <c r="I39" s="21">
        <v>0.81083333000000002</v>
      </c>
      <c r="J39" s="22">
        <v>3.8809169999999997E-2</v>
      </c>
      <c r="K39" s="8">
        <v>-0.20969280000000001</v>
      </c>
      <c r="L39" s="8"/>
      <c r="M39" s="14">
        <v>0.5</v>
      </c>
      <c r="N39" s="8">
        <v>12</v>
      </c>
      <c r="O39" s="24">
        <v>0.79533333333333356</v>
      </c>
      <c r="P39" s="24">
        <v>4.8800769988957687E-2</v>
      </c>
      <c r="Q39">
        <f t="shared" si="0"/>
        <v>-0.22899396499238503</v>
      </c>
      <c r="R39" s="24">
        <v>0.82466666666666655</v>
      </c>
      <c r="S39" s="24">
        <v>3.1921304750427995E-2</v>
      </c>
      <c r="T39">
        <f t="shared" si="1"/>
        <v>-0.19277601469781369</v>
      </c>
      <c r="U39" s="25">
        <v>0.82633333333333348</v>
      </c>
      <c r="V39" s="25">
        <v>1.3350746205453257E-2</v>
      </c>
      <c r="W39">
        <f t="shared" si="2"/>
        <v>-0.19075703561505608</v>
      </c>
    </row>
    <row r="40" spans="1:23" x14ac:dyDescent="0.2">
      <c r="A40" s="14">
        <v>0.51388888888888895</v>
      </c>
      <c r="B40" s="8">
        <v>12.3333333</v>
      </c>
      <c r="C40" s="15">
        <v>0.81100000000000005</v>
      </c>
      <c r="D40" s="16">
        <v>6.3522369999999995E-2</v>
      </c>
      <c r="E40" s="8">
        <v>-0.20948720000000001</v>
      </c>
      <c r="F40" s="15">
        <v>0.80741666999999995</v>
      </c>
      <c r="G40" s="16">
        <v>2.2297399999999998E-2</v>
      </c>
      <c r="H40" s="8">
        <v>-0.21391540000000001</v>
      </c>
      <c r="I40" s="21">
        <v>0.80208332999999998</v>
      </c>
      <c r="J40" s="22">
        <v>3.7044100000000003E-2</v>
      </c>
      <c r="K40" s="8">
        <v>-0.22054280000000001</v>
      </c>
      <c r="L40" s="8"/>
      <c r="M40" s="14">
        <v>0.51388888888888895</v>
      </c>
      <c r="N40" s="8">
        <v>12.3333333</v>
      </c>
      <c r="O40" s="24">
        <v>0.78816666666666679</v>
      </c>
      <c r="P40" s="24">
        <v>5.0508025164924128E-2</v>
      </c>
      <c r="Q40">
        <f t="shared" si="0"/>
        <v>-0.2380457055663161</v>
      </c>
      <c r="R40" s="24">
        <v>0.81800000000000017</v>
      </c>
      <c r="S40" s="24">
        <v>3.3439225741362766E-2</v>
      </c>
      <c r="T40">
        <f t="shared" si="1"/>
        <v>-0.20089294237938979</v>
      </c>
      <c r="U40" s="25">
        <v>0.81991666666666674</v>
      </c>
      <c r="V40" s="25">
        <v>1.4106467461502351E-2</v>
      </c>
      <c r="W40">
        <f t="shared" si="2"/>
        <v>-0.19855256990437181</v>
      </c>
    </row>
    <row r="41" spans="1:23" x14ac:dyDescent="0.2">
      <c r="A41" s="14">
        <v>0.52777777777777779</v>
      </c>
      <c r="B41" s="8">
        <v>12.6666667</v>
      </c>
      <c r="C41" s="15">
        <v>0.80466667000000003</v>
      </c>
      <c r="D41" s="16">
        <v>6.5214800000000003E-2</v>
      </c>
      <c r="E41" s="8">
        <v>-0.2173272</v>
      </c>
      <c r="F41" s="15">
        <v>0.80083333000000001</v>
      </c>
      <c r="G41" s="16">
        <v>2.2686930000000001E-2</v>
      </c>
      <c r="H41" s="8">
        <v>-0.22210240000000001</v>
      </c>
      <c r="I41" s="21">
        <v>0.79649999999999999</v>
      </c>
      <c r="J41" s="22">
        <v>4.190791E-2</v>
      </c>
      <c r="K41" s="8">
        <v>-0.22752810000000001</v>
      </c>
      <c r="L41" s="8"/>
      <c r="M41" s="14">
        <v>0.52777777777777779</v>
      </c>
      <c r="N41" s="8">
        <v>12.6666667</v>
      </c>
      <c r="O41" s="24">
        <v>0.78200000000000003</v>
      </c>
      <c r="P41" s="24">
        <v>5.1451654271488005E-2</v>
      </c>
      <c r="Q41">
        <f t="shared" si="0"/>
        <v>-0.24590053843682594</v>
      </c>
      <c r="R41" s="24">
        <v>0.81258333333333344</v>
      </c>
      <c r="S41" s="24">
        <v>3.3977153643249311E-2</v>
      </c>
      <c r="T41">
        <f t="shared" si="1"/>
        <v>-0.20753680593501822</v>
      </c>
      <c r="U41" s="25">
        <v>0.81375000000000008</v>
      </c>
      <c r="V41" s="25">
        <v>1.3804643487543679E-2</v>
      </c>
      <c r="W41">
        <f t="shared" si="2"/>
        <v>-0.20610208545935796</v>
      </c>
    </row>
    <row r="42" spans="1:23" x14ac:dyDescent="0.2">
      <c r="A42" s="14">
        <v>0.54166666666666663</v>
      </c>
      <c r="B42" s="8">
        <v>13</v>
      </c>
      <c r="C42" s="15">
        <v>0.79908332999999998</v>
      </c>
      <c r="D42" s="16">
        <v>6.600752E-2</v>
      </c>
      <c r="E42" s="8">
        <v>-0.22428999999999999</v>
      </c>
      <c r="F42" s="15">
        <v>0.79400000000000004</v>
      </c>
      <c r="G42" s="16">
        <v>2.3147750000000002E-2</v>
      </c>
      <c r="H42" s="8">
        <v>-0.23067180000000001</v>
      </c>
      <c r="I42" s="21">
        <v>0.78758333000000003</v>
      </c>
      <c r="J42" s="22">
        <v>3.7859690000000001E-2</v>
      </c>
      <c r="K42" s="8">
        <v>-0.2387861</v>
      </c>
      <c r="L42" s="8"/>
      <c r="M42" s="14">
        <v>0.54166666666666663</v>
      </c>
      <c r="N42" s="8">
        <v>13</v>
      </c>
      <c r="O42" s="24">
        <v>0.77683333333333326</v>
      </c>
      <c r="P42" s="24">
        <v>5.0997029028140177E-2</v>
      </c>
      <c r="Q42">
        <f t="shared" si="0"/>
        <v>-0.25252945183745118</v>
      </c>
      <c r="R42" s="24">
        <v>0.8078333333333334</v>
      </c>
      <c r="S42" s="24">
        <v>3.4060996978237668E-2</v>
      </c>
      <c r="T42">
        <f t="shared" si="1"/>
        <v>-0.21339951236481597</v>
      </c>
      <c r="U42" s="25">
        <v>0.8081666666666667</v>
      </c>
      <c r="V42" s="25">
        <v>1.3796134724383263E-2</v>
      </c>
      <c r="W42">
        <f t="shared" si="2"/>
        <v>-0.21298697110483975</v>
      </c>
    </row>
    <row r="43" spans="1:23" x14ac:dyDescent="0.2">
      <c r="A43" s="14">
        <v>0.55555555555555558</v>
      </c>
      <c r="B43" s="8">
        <v>13.3333333</v>
      </c>
      <c r="C43" s="15">
        <v>0.79349999999999998</v>
      </c>
      <c r="D43" s="16">
        <v>6.6423570000000001E-2</v>
      </c>
      <c r="E43" s="8">
        <v>-0.2313017</v>
      </c>
      <c r="F43" s="15">
        <v>0.78774999999999995</v>
      </c>
      <c r="G43" s="16">
        <v>2.2915359999999999E-2</v>
      </c>
      <c r="H43" s="8">
        <v>-0.23857449999999999</v>
      </c>
      <c r="I43" s="21">
        <v>0.78058333000000002</v>
      </c>
      <c r="J43" s="22">
        <v>3.9951010000000002E-2</v>
      </c>
      <c r="K43" s="8">
        <v>-0.24771380000000001</v>
      </c>
      <c r="L43" s="8"/>
      <c r="M43" s="14">
        <v>0.55555555555555558</v>
      </c>
      <c r="N43" s="8">
        <v>13.3333333</v>
      </c>
      <c r="O43" s="24">
        <v>0.77175000000000005</v>
      </c>
      <c r="P43" s="24">
        <v>5.1582458258597967E-2</v>
      </c>
      <c r="Q43">
        <f t="shared" si="0"/>
        <v>-0.25909461559986829</v>
      </c>
      <c r="R43" s="24">
        <v>0.80183333333333351</v>
      </c>
      <c r="S43" s="24">
        <v>3.5421701959349294E-2</v>
      </c>
      <c r="T43">
        <f t="shared" si="1"/>
        <v>-0.22085450651073812</v>
      </c>
      <c r="U43" s="25">
        <v>0.80208333333333337</v>
      </c>
      <c r="V43" s="25">
        <v>1.3879077342488881E-2</v>
      </c>
      <c r="W43">
        <f t="shared" si="2"/>
        <v>-0.22054276961415234</v>
      </c>
    </row>
    <row r="44" spans="1:23" x14ac:dyDescent="0.2">
      <c r="A44" s="14">
        <v>0.56944444444444442</v>
      </c>
      <c r="B44" s="8">
        <v>13.6666667</v>
      </c>
      <c r="C44" s="15">
        <v>0.78825000000000001</v>
      </c>
      <c r="D44" s="16">
        <v>6.7128270000000004E-2</v>
      </c>
      <c r="E44" s="8">
        <v>-0.23794000000000001</v>
      </c>
      <c r="F44" s="15">
        <v>0.78225</v>
      </c>
      <c r="G44" s="16">
        <v>2.402319E-2</v>
      </c>
      <c r="H44" s="8">
        <v>-0.24558089999999999</v>
      </c>
      <c r="I44" s="21">
        <v>0.77524999999999999</v>
      </c>
      <c r="J44" s="22">
        <v>4.349948E-2</v>
      </c>
      <c r="K44" s="8">
        <v>-0.25456970000000001</v>
      </c>
      <c r="L44" s="8"/>
      <c r="M44" s="14">
        <v>0.56944444444444442</v>
      </c>
      <c r="N44" s="8">
        <v>13.6666667</v>
      </c>
      <c r="O44" s="24">
        <v>0.76641666666666675</v>
      </c>
      <c r="P44" s="24">
        <v>5.231279755355079E-2</v>
      </c>
      <c r="Q44">
        <f t="shared" si="0"/>
        <v>-0.26602930586743967</v>
      </c>
      <c r="R44" s="24">
        <v>0.79758333333333342</v>
      </c>
      <c r="S44" s="24">
        <v>3.627034434338719E-2</v>
      </c>
      <c r="T44">
        <f t="shared" si="1"/>
        <v>-0.22616895657423078</v>
      </c>
      <c r="U44" s="25">
        <v>0.79691666666666672</v>
      </c>
      <c r="V44" s="25">
        <v>1.4041874605060491E-2</v>
      </c>
      <c r="W44">
        <f t="shared" si="2"/>
        <v>-0.22700516442059462</v>
      </c>
    </row>
    <row r="45" spans="1:23" x14ac:dyDescent="0.2">
      <c r="A45" s="14">
        <v>0.58333333333333337</v>
      </c>
      <c r="B45" s="8">
        <v>14</v>
      </c>
      <c r="C45" s="15">
        <v>0.78308332999999997</v>
      </c>
      <c r="D45" s="16">
        <v>6.73599E-2</v>
      </c>
      <c r="E45" s="8">
        <v>-0.24451619999999999</v>
      </c>
      <c r="F45" s="15">
        <v>0.77716666999999995</v>
      </c>
      <c r="G45" s="16">
        <v>2.4460849999999999E-2</v>
      </c>
      <c r="H45" s="8">
        <v>-0.25210050000000001</v>
      </c>
      <c r="I45" s="21">
        <v>0.76766667</v>
      </c>
      <c r="J45" s="22">
        <v>3.8906259999999998E-2</v>
      </c>
      <c r="K45" s="8">
        <v>-0.26439970000000002</v>
      </c>
      <c r="L45" s="8"/>
      <c r="M45" s="14">
        <v>0.58333333333333337</v>
      </c>
      <c r="N45" s="8">
        <v>14</v>
      </c>
      <c r="O45" s="24">
        <v>0.76116666666666655</v>
      </c>
      <c r="P45" s="24">
        <v>5.2993710318615495E-2</v>
      </c>
      <c r="Q45">
        <f t="shared" si="0"/>
        <v>-0.27290293502519325</v>
      </c>
      <c r="R45" s="24">
        <v>0.79241666666666666</v>
      </c>
      <c r="S45" s="24">
        <v>3.7926863430779112E-2</v>
      </c>
      <c r="T45">
        <f t="shared" si="1"/>
        <v>-0.23266793123069313</v>
      </c>
      <c r="U45" s="25">
        <v>0.79116666666666668</v>
      </c>
      <c r="V45" s="25">
        <v>1.4640127503998511E-2</v>
      </c>
      <c r="W45">
        <f t="shared" si="2"/>
        <v>-0.23424662965887399</v>
      </c>
    </row>
    <row r="46" spans="1:23" x14ac:dyDescent="0.2">
      <c r="A46" s="14">
        <v>0.59722222222222221</v>
      </c>
      <c r="B46" s="8">
        <v>14.3333333</v>
      </c>
      <c r="C46" s="15">
        <v>0.77783332999999999</v>
      </c>
      <c r="D46" s="16">
        <v>6.8531129999999996E-2</v>
      </c>
      <c r="E46" s="8">
        <v>-0.25124299999999999</v>
      </c>
      <c r="F46" s="15">
        <v>0.77149999999999996</v>
      </c>
      <c r="G46" s="16">
        <v>2.3834660000000001E-2</v>
      </c>
      <c r="H46" s="8">
        <v>-0.2594186</v>
      </c>
      <c r="I46" s="21">
        <v>0.76216667000000005</v>
      </c>
      <c r="J46" s="22">
        <v>4.034811E-2</v>
      </c>
      <c r="K46" s="8">
        <v>-0.27159</v>
      </c>
      <c r="L46" s="8"/>
      <c r="M46" s="14">
        <v>0.59722222222222221</v>
      </c>
      <c r="N46" s="8">
        <v>14.3333333</v>
      </c>
      <c r="O46" s="24">
        <v>0.75624999999999998</v>
      </c>
      <c r="P46" s="24">
        <v>5.4065826881345654E-2</v>
      </c>
      <c r="Q46">
        <f t="shared" si="0"/>
        <v>-0.27938326963708587</v>
      </c>
      <c r="R46" s="24">
        <v>0.78758333333333341</v>
      </c>
      <c r="S46" s="24">
        <v>3.7746663508985881E-2</v>
      </c>
      <c r="T46">
        <f t="shared" si="1"/>
        <v>-0.23878609377508117</v>
      </c>
      <c r="U46" s="25">
        <v>0.78583333333333327</v>
      </c>
      <c r="V46" s="25">
        <v>1.4671142567722005E-2</v>
      </c>
      <c r="W46">
        <f t="shared" si="2"/>
        <v>-0.24101055314263425</v>
      </c>
    </row>
    <row r="47" spans="1:23" x14ac:dyDescent="0.2">
      <c r="A47" s="14">
        <v>0.61111111111111105</v>
      </c>
      <c r="B47" s="8">
        <v>14.6666667</v>
      </c>
      <c r="C47" s="15">
        <v>0.77324999999999999</v>
      </c>
      <c r="D47" s="16">
        <v>7.0506120000000005E-2</v>
      </c>
      <c r="E47" s="8">
        <v>-0.25715290000000002</v>
      </c>
      <c r="F47" s="15">
        <v>0.76724999999999999</v>
      </c>
      <c r="G47" s="16">
        <v>2.4060999999999999E-2</v>
      </c>
      <c r="H47" s="8">
        <v>-0.26494259999999997</v>
      </c>
      <c r="I47" s="21">
        <v>0.75608333000000005</v>
      </c>
      <c r="J47" s="22">
        <v>3.9202180000000003E-2</v>
      </c>
      <c r="K47" s="8">
        <v>-0.27960370000000001</v>
      </c>
      <c r="L47" s="8"/>
      <c r="M47" s="14">
        <v>0.61111111111111105</v>
      </c>
      <c r="N47" s="8">
        <v>14.6666667</v>
      </c>
      <c r="O47" s="24">
        <v>0.75275000000000014</v>
      </c>
      <c r="P47" s="24">
        <v>5.4215269569978672E-2</v>
      </c>
      <c r="Q47">
        <f t="shared" si="0"/>
        <v>-0.28402211162029367</v>
      </c>
      <c r="R47" s="24">
        <v>0.78433333333333344</v>
      </c>
      <c r="S47" s="24">
        <v>3.9400815250756456E-2</v>
      </c>
      <c r="T47">
        <f t="shared" si="1"/>
        <v>-0.24292117892288412</v>
      </c>
      <c r="U47" s="25">
        <v>0.78158333333333341</v>
      </c>
      <c r="V47" s="25">
        <v>1.4859697374462457E-2</v>
      </c>
      <c r="W47">
        <f t="shared" si="2"/>
        <v>-0.24643350226119878</v>
      </c>
    </row>
    <row r="48" spans="1:23" x14ac:dyDescent="0.2">
      <c r="A48" s="14">
        <v>0.625</v>
      </c>
      <c r="B48" s="8">
        <v>15</v>
      </c>
      <c r="C48" s="15">
        <v>0.76875000000000004</v>
      </c>
      <c r="D48" s="16">
        <v>7.1078859999999994E-2</v>
      </c>
      <c r="E48" s="8">
        <v>-0.26298949999999999</v>
      </c>
      <c r="F48" s="15">
        <v>0.76291666999999996</v>
      </c>
      <c r="G48" s="16">
        <v>2.4032020000000001E-2</v>
      </c>
      <c r="H48" s="8">
        <v>-0.27060650000000003</v>
      </c>
      <c r="I48" s="21">
        <v>0.75049999999999994</v>
      </c>
      <c r="J48" s="22">
        <v>3.8275320000000002E-2</v>
      </c>
      <c r="K48" s="8">
        <v>-0.28701559999999998</v>
      </c>
      <c r="L48" s="8"/>
      <c r="M48" s="14">
        <v>0.625</v>
      </c>
      <c r="N48" s="8">
        <v>15</v>
      </c>
      <c r="O48" s="24">
        <v>0.74824999999999997</v>
      </c>
      <c r="P48" s="24">
        <v>5.518913760053612E-2</v>
      </c>
      <c r="Q48">
        <f t="shared" si="0"/>
        <v>-0.29001813224932876</v>
      </c>
      <c r="R48" s="24">
        <v>0.77958333333333318</v>
      </c>
      <c r="S48" s="24">
        <v>3.9839355446897519E-2</v>
      </c>
      <c r="T48">
        <f t="shared" si="1"/>
        <v>-0.24899569006194755</v>
      </c>
      <c r="U48" s="25">
        <v>0.77666666666666673</v>
      </c>
      <c r="V48" s="25">
        <v>1.5221595504314589E-2</v>
      </c>
      <c r="W48">
        <f t="shared" si="2"/>
        <v>-0.25274402109050043</v>
      </c>
    </row>
    <row r="49" spans="1:23" x14ac:dyDescent="0.2">
      <c r="A49" s="14">
        <v>0.63888888888888895</v>
      </c>
      <c r="B49" s="8">
        <v>15.3333333</v>
      </c>
      <c r="C49" s="15">
        <v>0.76449999999999996</v>
      </c>
      <c r="D49" s="16">
        <v>7.2335709999999998E-2</v>
      </c>
      <c r="E49" s="8">
        <v>-0.26853329999999997</v>
      </c>
      <c r="F49" s="15">
        <v>0.75875000000000004</v>
      </c>
      <c r="G49" s="16">
        <v>2.4443349999999999E-2</v>
      </c>
      <c r="H49" s="8">
        <v>-0.27608290000000002</v>
      </c>
      <c r="I49" s="21">
        <v>0.74558332999999999</v>
      </c>
      <c r="J49" s="22">
        <v>3.9548489999999999E-2</v>
      </c>
      <c r="K49" s="8">
        <v>-0.29358840000000003</v>
      </c>
      <c r="L49" s="8"/>
      <c r="M49" s="14">
        <v>0.63888888888888895</v>
      </c>
      <c r="N49" s="8">
        <v>15.3333333</v>
      </c>
      <c r="O49" s="24">
        <v>0.74308333333333332</v>
      </c>
      <c r="P49" s="24">
        <v>5.6612652510215612E-2</v>
      </c>
      <c r="Q49">
        <f t="shared" si="0"/>
        <v>-0.29694708263525793</v>
      </c>
      <c r="R49" s="24">
        <v>0.77524999999999988</v>
      </c>
      <c r="S49" s="24">
        <v>4.1052350170793575E-2</v>
      </c>
      <c r="T49">
        <f t="shared" si="1"/>
        <v>-0.25456972100157887</v>
      </c>
      <c r="U49" s="25">
        <v>0.77208333333333334</v>
      </c>
      <c r="V49" s="25">
        <v>1.574488854046022E-2</v>
      </c>
      <c r="W49">
        <f t="shared" si="2"/>
        <v>-0.25866279005067722</v>
      </c>
    </row>
    <row r="50" spans="1:23" x14ac:dyDescent="0.2">
      <c r="A50" s="14">
        <v>0.65277777777777779</v>
      </c>
      <c r="B50" s="8">
        <v>15.6666667</v>
      </c>
      <c r="C50" s="15">
        <v>0.75975000000000004</v>
      </c>
      <c r="D50" s="16">
        <v>7.3002020000000001E-2</v>
      </c>
      <c r="E50" s="8">
        <v>-0.2747658</v>
      </c>
      <c r="F50" s="15">
        <v>0.75449999999999995</v>
      </c>
      <c r="G50" s="16">
        <v>2.4243089999999998E-2</v>
      </c>
      <c r="H50" s="8">
        <v>-0.28170000000000001</v>
      </c>
      <c r="I50" s="21">
        <v>0.74133333000000001</v>
      </c>
      <c r="J50" s="22">
        <v>4.0839670000000002E-2</v>
      </c>
      <c r="K50" s="8">
        <v>-0.29930489999999998</v>
      </c>
      <c r="L50" s="8"/>
      <c r="M50" s="14">
        <v>0.65277777777777779</v>
      </c>
      <c r="N50" s="8">
        <v>15.6666667</v>
      </c>
      <c r="O50" s="24">
        <v>0.73925000000000018</v>
      </c>
      <c r="P50" s="24">
        <v>5.6807689940391294E-2</v>
      </c>
      <c r="Q50">
        <f t="shared" si="0"/>
        <v>-0.30211912024955018</v>
      </c>
      <c r="R50" s="24">
        <v>0.7712500000000001</v>
      </c>
      <c r="S50" s="24">
        <v>4.1591356182395761E-2</v>
      </c>
      <c r="T50">
        <f t="shared" si="1"/>
        <v>-0.25974270376253933</v>
      </c>
      <c r="U50" s="25">
        <v>0.76791666666666647</v>
      </c>
      <c r="V50" s="25">
        <v>1.6245045864863406E-2</v>
      </c>
      <c r="W50">
        <f t="shared" si="2"/>
        <v>-0.26407405866621397</v>
      </c>
    </row>
    <row r="51" spans="1:23" x14ac:dyDescent="0.2">
      <c r="A51" s="14">
        <v>0.66666666666666663</v>
      </c>
      <c r="B51" s="8">
        <v>16</v>
      </c>
      <c r="C51" s="15">
        <v>0.75566666999999998</v>
      </c>
      <c r="D51" s="16">
        <v>7.3698810000000003E-2</v>
      </c>
      <c r="E51" s="8">
        <v>-0.28015489999999998</v>
      </c>
      <c r="F51" s="15">
        <v>0.75083332999999997</v>
      </c>
      <c r="G51" s="16">
        <v>2.5462390000000001E-2</v>
      </c>
      <c r="H51" s="8">
        <v>-0.28657159999999998</v>
      </c>
      <c r="I51" s="21">
        <v>0.73608333000000004</v>
      </c>
      <c r="J51" s="22">
        <v>3.8999899999999997E-2</v>
      </c>
      <c r="K51" s="8">
        <v>-0.30641190000000001</v>
      </c>
      <c r="L51" s="8"/>
      <c r="M51" s="14">
        <v>0.66666666666666663</v>
      </c>
      <c r="N51" s="8">
        <v>16</v>
      </c>
      <c r="O51" s="24">
        <v>0.73558333333333348</v>
      </c>
      <c r="P51" s="24">
        <v>5.7936420219744211E-2</v>
      </c>
      <c r="Q51">
        <f t="shared" si="0"/>
        <v>-0.30709144374990432</v>
      </c>
      <c r="R51" s="24">
        <v>0.7675833333333334</v>
      </c>
      <c r="S51" s="24">
        <v>4.299356893416701E-2</v>
      </c>
      <c r="T51">
        <f t="shared" si="1"/>
        <v>-0.26450822778190169</v>
      </c>
      <c r="U51" s="25">
        <v>0.76375000000000004</v>
      </c>
      <c r="V51" s="25">
        <v>1.5521978552421037E-2</v>
      </c>
      <c r="W51">
        <f t="shared" si="2"/>
        <v>-0.26951476849633194</v>
      </c>
    </row>
    <row r="52" spans="1:23" x14ac:dyDescent="0.2">
      <c r="A52" s="14">
        <v>0.68055555555555547</v>
      </c>
      <c r="B52" s="8">
        <v>16.3333333</v>
      </c>
      <c r="C52" s="15">
        <v>0.75166666999999998</v>
      </c>
      <c r="D52" s="16">
        <v>7.4257950000000003E-2</v>
      </c>
      <c r="E52" s="8">
        <v>-0.2854623</v>
      </c>
      <c r="F52" s="15">
        <v>0.74733333000000002</v>
      </c>
      <c r="G52" s="16">
        <v>2.5592380000000001E-2</v>
      </c>
      <c r="H52" s="8">
        <v>-0.291244</v>
      </c>
      <c r="I52" s="21">
        <v>0.73124999999999996</v>
      </c>
      <c r="J52" s="22">
        <v>3.709233E-2</v>
      </c>
      <c r="K52" s="8">
        <v>-0.3129999</v>
      </c>
      <c r="L52" s="8"/>
      <c r="M52" s="14">
        <v>0.68055555555555547</v>
      </c>
      <c r="N52" s="8">
        <v>16.3333333</v>
      </c>
      <c r="O52" s="24">
        <v>0.73183333333333345</v>
      </c>
      <c r="P52" s="24">
        <v>5.8310818165684425E-2</v>
      </c>
      <c r="Q52">
        <f t="shared" si="0"/>
        <v>-0.31220247764847447</v>
      </c>
      <c r="R52" s="24">
        <v>0.76408333333333334</v>
      </c>
      <c r="S52" s="24">
        <v>4.3052733697035765E-2</v>
      </c>
      <c r="T52">
        <f t="shared" si="1"/>
        <v>-0.26907842072023658</v>
      </c>
      <c r="U52" s="25">
        <v>0.75958333333333339</v>
      </c>
      <c r="V52" s="25">
        <v>1.6025311418521843E-2</v>
      </c>
      <c r="W52">
        <f t="shared" si="2"/>
        <v>-0.27498524165737387</v>
      </c>
    </row>
    <row r="53" spans="1:23" x14ac:dyDescent="0.2">
      <c r="A53" s="14">
        <v>0.69444444444444453</v>
      </c>
      <c r="B53" s="8">
        <v>16.6666667</v>
      </c>
      <c r="C53" s="15">
        <v>0.74966666999999998</v>
      </c>
      <c r="D53" s="16">
        <v>7.0311429999999994E-2</v>
      </c>
      <c r="E53" s="8">
        <v>-0.28812660000000001</v>
      </c>
      <c r="F53" s="15">
        <v>0.74391666999999995</v>
      </c>
      <c r="G53" s="16">
        <v>2.5681470000000001E-2</v>
      </c>
      <c r="H53" s="8">
        <v>-0.29582629999999999</v>
      </c>
      <c r="I53" s="21">
        <v>0.73016667000000002</v>
      </c>
      <c r="J53" s="22">
        <v>4.4931939999999997E-2</v>
      </c>
      <c r="K53" s="8">
        <v>-0.3144825</v>
      </c>
      <c r="L53" s="8"/>
      <c r="M53" s="14">
        <v>0.69444444444444453</v>
      </c>
      <c r="N53" s="8">
        <v>16.6666667</v>
      </c>
      <c r="O53" s="24">
        <v>0.72816666666666674</v>
      </c>
      <c r="P53" s="24">
        <v>5.8928050633931112E-2</v>
      </c>
      <c r="Q53">
        <f t="shared" si="0"/>
        <v>-0.31722531925875608</v>
      </c>
      <c r="R53" s="24">
        <v>0.76066666666666649</v>
      </c>
      <c r="S53" s="24">
        <v>4.3986223738664808E-2</v>
      </c>
      <c r="T53">
        <f t="shared" si="1"/>
        <v>-0.27356003722822603</v>
      </c>
      <c r="U53" s="25">
        <v>0.75641666666666685</v>
      </c>
      <c r="V53" s="25">
        <v>1.9061900760576352E-2</v>
      </c>
      <c r="W53">
        <f t="shared" si="2"/>
        <v>-0.27916290824350987</v>
      </c>
    </row>
    <row r="54" spans="1:23" x14ac:dyDescent="0.2">
      <c r="A54" s="14">
        <v>0.70833333333333337</v>
      </c>
      <c r="B54" s="8">
        <v>17</v>
      </c>
      <c r="C54" s="15">
        <v>0.74750000000000005</v>
      </c>
      <c r="D54" s="16">
        <v>6.7436839999999998E-2</v>
      </c>
      <c r="E54" s="8">
        <v>-0.29102099999999997</v>
      </c>
      <c r="F54" s="15">
        <v>0.74083332999999996</v>
      </c>
      <c r="G54" s="16">
        <v>2.6090169999999999E-2</v>
      </c>
      <c r="H54" s="8">
        <v>-0.29997960000000001</v>
      </c>
      <c r="I54" s="21">
        <v>0.72541666999999999</v>
      </c>
      <c r="J54" s="22">
        <v>4.3681610000000003E-2</v>
      </c>
      <c r="K54" s="8">
        <v>-0.32100909999999999</v>
      </c>
      <c r="L54" s="8"/>
      <c r="M54" s="14">
        <v>0.70833333333333337</v>
      </c>
      <c r="N54" s="8">
        <v>17</v>
      </c>
      <c r="O54" s="24">
        <v>0.72441666666666682</v>
      </c>
      <c r="P54" s="24">
        <v>5.9532204169956041E-2</v>
      </c>
      <c r="Q54">
        <f t="shared" si="0"/>
        <v>-0.32238854569107284</v>
      </c>
      <c r="R54" s="24">
        <v>0.75658333333333339</v>
      </c>
      <c r="S54" s="24">
        <v>4.6667992405411189E-2</v>
      </c>
      <c r="T54">
        <f t="shared" si="1"/>
        <v>-0.27894259539838012</v>
      </c>
      <c r="U54" s="25">
        <v>0.75241666666666662</v>
      </c>
      <c r="V54" s="25">
        <v>1.9298885193113353E-2</v>
      </c>
      <c r="W54">
        <f t="shared" si="2"/>
        <v>-0.28446503046265825</v>
      </c>
    </row>
    <row r="55" spans="1:23" x14ac:dyDescent="0.2">
      <c r="A55" s="14">
        <v>0.72222222222222221</v>
      </c>
      <c r="B55" s="8">
        <v>17.3333333</v>
      </c>
      <c r="C55" s="15">
        <v>0.74433333000000002</v>
      </c>
      <c r="D55" s="16">
        <v>6.6250669999999998E-2</v>
      </c>
      <c r="E55" s="8">
        <v>-0.29526629999999998</v>
      </c>
      <c r="F55" s="15">
        <v>0.73750000000000004</v>
      </c>
      <c r="G55" s="16">
        <v>2.636285E-2</v>
      </c>
      <c r="H55" s="8">
        <v>-0.30448920000000002</v>
      </c>
      <c r="I55" s="21">
        <v>0.72441666999999998</v>
      </c>
      <c r="J55" s="22">
        <v>5.4167180000000002E-2</v>
      </c>
      <c r="K55" s="8">
        <v>-0.32238850000000002</v>
      </c>
      <c r="L55" s="8"/>
      <c r="M55" s="14">
        <v>0.72222222222222221</v>
      </c>
      <c r="N55" s="8">
        <v>17.3333333</v>
      </c>
      <c r="O55" s="24">
        <v>0.72266666666666668</v>
      </c>
      <c r="P55" s="24">
        <v>5.9392888055011687E-2</v>
      </c>
      <c r="Q55">
        <f t="shared" si="0"/>
        <v>-0.32480720509070987</v>
      </c>
      <c r="R55" s="24">
        <v>0.75408333333333333</v>
      </c>
      <c r="S55" s="24">
        <v>4.6144946208724329E-2</v>
      </c>
      <c r="T55">
        <f t="shared" si="1"/>
        <v>-0.28225239541900415</v>
      </c>
      <c r="U55" s="25">
        <v>0.74850000000000005</v>
      </c>
      <c r="V55" s="25">
        <v>1.950524405011498E-2</v>
      </c>
      <c r="W55">
        <f t="shared" si="2"/>
        <v>-0.28968407512245392</v>
      </c>
    </row>
    <row r="56" spans="1:23" x14ac:dyDescent="0.2">
      <c r="A56" s="14">
        <v>0.73611111111111116</v>
      </c>
      <c r="B56" s="8">
        <v>17.6666667</v>
      </c>
      <c r="C56" s="15">
        <v>0.74116667000000003</v>
      </c>
      <c r="D56" s="16">
        <v>6.6507460000000004E-2</v>
      </c>
      <c r="E56" s="8">
        <v>-0.29952980000000001</v>
      </c>
      <c r="F56" s="15">
        <v>0.73499999999999999</v>
      </c>
      <c r="G56" s="16">
        <v>2.6436890000000001E-2</v>
      </c>
      <c r="H56" s="8">
        <v>-0.30788480000000001</v>
      </c>
      <c r="I56" s="21">
        <v>0.71850000000000003</v>
      </c>
      <c r="J56" s="22">
        <v>4.4927210000000002E-2</v>
      </c>
      <c r="K56" s="8">
        <v>-0.33058959999999998</v>
      </c>
      <c r="L56" s="8"/>
      <c r="M56" s="14">
        <v>0.73611111111111116</v>
      </c>
      <c r="N56" s="8">
        <v>17.6666667</v>
      </c>
      <c r="O56" s="24">
        <v>0.71849999999999981</v>
      </c>
      <c r="P56" s="24">
        <v>6.0644268259475859E-2</v>
      </c>
      <c r="Q56">
        <f t="shared" si="0"/>
        <v>-0.33058957346305773</v>
      </c>
      <c r="R56" s="24">
        <v>0.75041666666666673</v>
      </c>
      <c r="S56" s="24">
        <v>4.71370503441986E-2</v>
      </c>
      <c r="T56">
        <f t="shared" si="1"/>
        <v>-0.28712667116008084</v>
      </c>
      <c r="U56" s="25">
        <v>0.74516666666666664</v>
      </c>
      <c r="V56" s="25">
        <v>1.9347695814575259E-2</v>
      </c>
      <c r="W56">
        <f t="shared" si="2"/>
        <v>-0.29414737197621144</v>
      </c>
    </row>
    <row r="57" spans="1:23" x14ac:dyDescent="0.2">
      <c r="A57" s="14">
        <v>0.75</v>
      </c>
      <c r="B57" s="8">
        <v>18</v>
      </c>
      <c r="C57" s="15">
        <v>0.73775000000000002</v>
      </c>
      <c r="D57" s="16">
        <v>6.8208400000000002E-2</v>
      </c>
      <c r="E57" s="8">
        <v>-0.30415029999999998</v>
      </c>
      <c r="F57" s="15">
        <v>0.73224999999999996</v>
      </c>
      <c r="G57" s="16">
        <v>2.690091E-2</v>
      </c>
      <c r="H57" s="8">
        <v>-0.3116333</v>
      </c>
      <c r="I57" s="21">
        <v>0.71325000000000005</v>
      </c>
      <c r="J57" s="22">
        <v>4.0138680000000003E-2</v>
      </c>
      <c r="K57" s="8">
        <v>-0.33792329999999998</v>
      </c>
      <c r="L57" s="8"/>
      <c r="M57" s="14">
        <v>0.75</v>
      </c>
      <c r="N57" s="8">
        <v>18</v>
      </c>
      <c r="O57" s="24">
        <v>0.71583333333333343</v>
      </c>
      <c r="P57" s="24">
        <v>6.142820396547697E-2</v>
      </c>
      <c r="Q57">
        <f t="shared" si="0"/>
        <v>-0.33430791379183616</v>
      </c>
      <c r="R57" s="24">
        <v>0.74758333333333338</v>
      </c>
      <c r="S57" s="24">
        <v>4.8051976278217966E-2</v>
      </c>
      <c r="T57">
        <f t="shared" si="1"/>
        <v>-0.29090949721085374</v>
      </c>
      <c r="U57" s="25">
        <v>0.74050000000000005</v>
      </c>
      <c r="V57" s="25">
        <v>1.9481926356124384E-2</v>
      </c>
      <c r="W57">
        <f t="shared" si="2"/>
        <v>-0.30042964527428351</v>
      </c>
    </row>
    <row r="58" spans="1:23" x14ac:dyDescent="0.2">
      <c r="A58" s="14">
        <v>0.76388888888888884</v>
      </c>
      <c r="B58" s="8">
        <v>18.3333333</v>
      </c>
      <c r="C58" s="15">
        <v>0.73450000000000004</v>
      </c>
      <c r="D58" s="16">
        <v>6.8542619999999999E-2</v>
      </c>
      <c r="E58" s="8">
        <v>-0.30856529999999999</v>
      </c>
      <c r="F58" s="15">
        <v>0.73008333000000003</v>
      </c>
      <c r="G58" s="16">
        <v>2.7187759999999998E-2</v>
      </c>
      <c r="H58" s="8">
        <v>-0.3145966</v>
      </c>
      <c r="I58" s="21">
        <v>0.70933332999999998</v>
      </c>
      <c r="J58" s="22">
        <v>3.9946179999999998E-2</v>
      </c>
      <c r="K58" s="8">
        <v>-0.3434297</v>
      </c>
      <c r="L58" s="8"/>
      <c r="M58" s="14">
        <v>0.76388888888888884</v>
      </c>
      <c r="N58" s="8">
        <v>18.3333333</v>
      </c>
      <c r="O58" s="24">
        <v>0.71291666666666664</v>
      </c>
      <c r="P58" s="24">
        <v>6.2221683349037389E-2</v>
      </c>
      <c r="Q58">
        <f t="shared" si="0"/>
        <v>-0.33839074244384354</v>
      </c>
      <c r="R58" s="24">
        <v>0.74416666666666653</v>
      </c>
      <c r="S58" s="24">
        <v>4.9004328813118544E-2</v>
      </c>
      <c r="T58">
        <f t="shared" si="1"/>
        <v>-0.2954902548995928</v>
      </c>
      <c r="U58" s="25">
        <v>0.7370000000000001</v>
      </c>
      <c r="V58" s="25">
        <v>1.9400093720485876E-2</v>
      </c>
      <c r="W58">
        <f t="shared" si="2"/>
        <v>-0.30516738679280031</v>
      </c>
    </row>
    <row r="59" spans="1:23" x14ac:dyDescent="0.2">
      <c r="A59" s="14">
        <v>0.77777777777777779</v>
      </c>
      <c r="B59" s="8">
        <v>18.6666667</v>
      </c>
      <c r="C59" s="15">
        <v>0.73158332999999998</v>
      </c>
      <c r="D59" s="16">
        <v>6.9365250000000003E-2</v>
      </c>
      <c r="E59" s="8">
        <v>-0.31254409999999999</v>
      </c>
      <c r="F59" s="15">
        <v>0.72733333</v>
      </c>
      <c r="G59" s="16">
        <v>2.7373950000000001E-2</v>
      </c>
      <c r="H59" s="8">
        <v>-0.3183704</v>
      </c>
      <c r="I59" s="21">
        <v>0.70558332999999995</v>
      </c>
      <c r="J59" s="22">
        <v>4.0109980000000003E-2</v>
      </c>
      <c r="K59" s="8">
        <v>-0.3487304</v>
      </c>
      <c r="L59" s="8"/>
      <c r="M59" s="14">
        <v>0.77777777777777779</v>
      </c>
      <c r="N59" s="8">
        <v>18.6666667</v>
      </c>
      <c r="O59" s="24">
        <v>0.7100833333333334</v>
      </c>
      <c r="P59" s="24">
        <v>6.2417157217799606E-2</v>
      </c>
      <c r="Q59">
        <f t="shared" si="0"/>
        <v>-0.34237294494218129</v>
      </c>
      <c r="R59" s="24">
        <v>0.74149999999999994</v>
      </c>
      <c r="S59" s="24">
        <v>4.9299640419120133E-2</v>
      </c>
      <c r="T59">
        <f t="shared" si="1"/>
        <v>-0.29908011740415036</v>
      </c>
      <c r="U59" s="25">
        <v>0.73424999999999996</v>
      </c>
      <c r="V59" s="25">
        <v>1.774119499921015E-2</v>
      </c>
      <c r="W59">
        <f t="shared" si="2"/>
        <v>-0.30890570890340763</v>
      </c>
    </row>
    <row r="60" spans="1:23" x14ac:dyDescent="0.2">
      <c r="A60" s="14">
        <v>0.79166666666666663</v>
      </c>
      <c r="B60" s="8">
        <v>19</v>
      </c>
      <c r="C60" s="15">
        <v>0.72916667000000002</v>
      </c>
      <c r="D60" s="16">
        <v>6.8657029999999994E-2</v>
      </c>
      <c r="E60" s="8">
        <v>-0.31585289999999999</v>
      </c>
      <c r="F60" s="15">
        <v>0.72475000000000001</v>
      </c>
      <c r="G60" s="16">
        <v>2.6829849999999999E-2</v>
      </c>
      <c r="H60" s="8">
        <v>-0.32192850000000001</v>
      </c>
      <c r="I60" s="21">
        <v>0.70425000000000004</v>
      </c>
      <c r="J60" s="22">
        <v>4.5377460000000001E-2</v>
      </c>
      <c r="K60" s="8">
        <v>-0.35062189999999999</v>
      </c>
      <c r="L60" s="8"/>
      <c r="M60" s="14">
        <v>0.79166666666666663</v>
      </c>
      <c r="N60" s="8">
        <v>19</v>
      </c>
      <c r="O60" s="24">
        <v>0.70749999999999991</v>
      </c>
      <c r="P60" s="24">
        <v>6.3701719685649694E-2</v>
      </c>
      <c r="Q60">
        <f t="shared" si="0"/>
        <v>-0.3460176494647445</v>
      </c>
      <c r="R60" s="24">
        <v>0.73808333333333331</v>
      </c>
      <c r="S60" s="24">
        <v>5.0155138109548428E-2</v>
      </c>
      <c r="T60">
        <f t="shared" si="1"/>
        <v>-0.30369854296055437</v>
      </c>
      <c r="U60" s="25">
        <v>0.72991666666666666</v>
      </c>
      <c r="V60" s="25">
        <v>1.7490040455971346E-2</v>
      </c>
      <c r="W60">
        <f t="shared" si="2"/>
        <v>-0.31482490660704837</v>
      </c>
    </row>
    <row r="61" spans="1:23" x14ac:dyDescent="0.2">
      <c r="A61" s="14">
        <v>0.80555555555555547</v>
      </c>
      <c r="B61" s="8">
        <v>19.3333333</v>
      </c>
      <c r="C61" s="15">
        <v>0.73050000000000004</v>
      </c>
      <c r="D61" s="16">
        <v>5.6776279999999998E-2</v>
      </c>
      <c r="E61" s="8">
        <v>-0.31402600000000003</v>
      </c>
      <c r="F61" s="15">
        <v>0.72199999999999998</v>
      </c>
      <c r="G61" s="16">
        <v>2.7801240000000001E-2</v>
      </c>
      <c r="H61" s="8">
        <v>-0.32573010000000002</v>
      </c>
      <c r="I61" s="21">
        <v>0.70258332999999995</v>
      </c>
      <c r="J61" s="22">
        <v>5.2408290000000003E-2</v>
      </c>
      <c r="K61" s="8">
        <v>-0.35299130000000001</v>
      </c>
      <c r="L61" s="8"/>
      <c r="M61" s="14">
        <v>0.80555555555555547</v>
      </c>
      <c r="N61" s="8">
        <v>19.3333333</v>
      </c>
      <c r="O61" s="24">
        <v>0.70466666666666666</v>
      </c>
      <c r="P61" s="24">
        <v>6.4425197404478787E-2</v>
      </c>
      <c r="Q61">
        <f t="shared" si="0"/>
        <v>-0.35003040122006379</v>
      </c>
      <c r="R61" s="24">
        <v>0.73541666666666672</v>
      </c>
      <c r="S61" s="24">
        <v>4.9836931054888352E-2</v>
      </c>
      <c r="T61">
        <f t="shared" si="1"/>
        <v>-0.30731804696863979</v>
      </c>
      <c r="U61" s="25">
        <v>0.72608333333333341</v>
      </c>
      <c r="V61" s="25">
        <v>1.791626144714414E-2</v>
      </c>
      <c r="W61">
        <f t="shared" si="2"/>
        <v>-0.32009048653885042</v>
      </c>
    </row>
    <row r="62" spans="1:23" x14ac:dyDescent="0.2">
      <c r="A62" s="14">
        <v>0.81944444444444453</v>
      </c>
      <c r="B62" s="8">
        <v>19.6666667</v>
      </c>
      <c r="C62" s="15">
        <v>0.73066666999999996</v>
      </c>
      <c r="D62" s="16">
        <v>5.4344580000000003E-2</v>
      </c>
      <c r="E62" s="8">
        <v>-0.31379790000000002</v>
      </c>
      <c r="F62" s="15">
        <v>0.71924999999999994</v>
      </c>
      <c r="G62" s="16">
        <v>2.7785299999999999E-2</v>
      </c>
      <c r="H62" s="8">
        <v>-0.32954630000000001</v>
      </c>
      <c r="I62" s="21">
        <v>0.69499999999999995</v>
      </c>
      <c r="J62" s="22">
        <v>3.9949970000000001E-2</v>
      </c>
      <c r="K62" s="8">
        <v>-0.36384339999999998</v>
      </c>
      <c r="L62" s="8"/>
      <c r="M62" s="14">
        <v>0.81944444444444453</v>
      </c>
      <c r="N62" s="8">
        <v>19.6666667</v>
      </c>
      <c r="O62" s="24">
        <v>0.70191666666666663</v>
      </c>
      <c r="P62" s="24">
        <v>6.5280455565106754E-2</v>
      </c>
      <c r="Q62">
        <f t="shared" si="0"/>
        <v>-0.35394059045477372</v>
      </c>
      <c r="R62" s="24">
        <v>0.73275000000000012</v>
      </c>
      <c r="S62" s="24">
        <v>5.1644105533580828E-2</v>
      </c>
      <c r="T62">
        <f t="shared" si="1"/>
        <v>-0.31095069939113507</v>
      </c>
      <c r="U62" s="25">
        <v>0.72266666666666668</v>
      </c>
      <c r="V62" s="25">
        <v>1.7798535860791418E-2</v>
      </c>
      <c r="W62">
        <f t="shared" si="2"/>
        <v>-0.32480720509070987</v>
      </c>
    </row>
    <row r="63" spans="1:23" x14ac:dyDescent="0.2">
      <c r="A63" s="14">
        <v>0.83333333333333337</v>
      </c>
      <c r="B63" s="8">
        <v>20</v>
      </c>
      <c r="C63" s="15">
        <v>0.72891667000000004</v>
      </c>
      <c r="D63" s="16">
        <v>5.2184040000000001E-2</v>
      </c>
      <c r="E63" s="8">
        <v>-0.31619589999999997</v>
      </c>
      <c r="F63" s="15">
        <v>0.71808333000000002</v>
      </c>
      <c r="G63" s="16">
        <v>2.806958E-2</v>
      </c>
      <c r="H63" s="8">
        <v>-0.33116970000000001</v>
      </c>
      <c r="I63" s="21">
        <v>0.69766667000000004</v>
      </c>
      <c r="J63" s="22">
        <v>5.5647160000000001E-2</v>
      </c>
      <c r="K63" s="8">
        <v>-0.36001379999999999</v>
      </c>
      <c r="L63" s="8"/>
      <c r="M63" s="14">
        <v>0.83333333333333337</v>
      </c>
      <c r="N63" s="8">
        <v>20</v>
      </c>
      <c r="O63" s="24">
        <v>0.69883333333333342</v>
      </c>
      <c r="P63" s="24">
        <v>6.6152486840265604E-2</v>
      </c>
      <c r="Q63">
        <f t="shared" si="0"/>
        <v>-0.35834300103942929</v>
      </c>
      <c r="R63" s="24">
        <v>0.72933333333333339</v>
      </c>
      <c r="S63" s="24">
        <v>5.2202983776327511E-2</v>
      </c>
      <c r="T63">
        <f t="shared" si="1"/>
        <v>-0.31562440410837483</v>
      </c>
      <c r="U63" s="25">
        <v>0.7194166666666667</v>
      </c>
      <c r="V63" s="25">
        <v>1.8027546262384793E-2</v>
      </c>
      <c r="W63">
        <f t="shared" si="2"/>
        <v>-0.32931458053461465</v>
      </c>
    </row>
    <row r="64" spans="1:23" x14ac:dyDescent="0.2">
      <c r="A64" s="14">
        <v>0.84722222222222221</v>
      </c>
      <c r="B64" s="8">
        <v>20.3333333</v>
      </c>
      <c r="C64" s="15">
        <v>0.72566666999999996</v>
      </c>
      <c r="D64" s="16">
        <v>5.3892710000000003E-2</v>
      </c>
      <c r="E64" s="8">
        <v>-0.32066450000000002</v>
      </c>
      <c r="F64" s="15">
        <v>0.71516667</v>
      </c>
      <c r="G64" s="16">
        <v>2.877762E-2</v>
      </c>
      <c r="H64" s="8">
        <v>-0.33523969999999997</v>
      </c>
      <c r="I64" s="21">
        <v>0.69058333000000005</v>
      </c>
      <c r="J64" s="22">
        <v>4.5458190000000002E-2</v>
      </c>
      <c r="K64" s="8">
        <v>-0.37021860000000001</v>
      </c>
      <c r="L64" s="8"/>
      <c r="M64" s="14">
        <v>0.84722222222222221</v>
      </c>
      <c r="N64" s="8">
        <v>20.3333333</v>
      </c>
      <c r="O64" s="24">
        <v>0.69691666666666674</v>
      </c>
      <c r="P64" s="24">
        <v>6.6519249890994753E-2</v>
      </c>
      <c r="Q64">
        <f t="shared" si="0"/>
        <v>-0.36108943538861149</v>
      </c>
      <c r="R64" s="24">
        <v>0.72699999999999998</v>
      </c>
      <c r="S64" s="24">
        <v>5.20663911838442E-2</v>
      </c>
      <c r="T64">
        <f t="shared" si="1"/>
        <v>-0.31882880144861769</v>
      </c>
      <c r="U64" s="25">
        <v>0.71675000000000011</v>
      </c>
      <c r="V64" s="25">
        <v>1.8405162319305952E-2</v>
      </c>
      <c r="W64">
        <f t="shared" si="2"/>
        <v>-0.33302817421865766</v>
      </c>
    </row>
    <row r="65" spans="1:23" x14ac:dyDescent="0.2">
      <c r="A65" s="14">
        <v>0.86111111111111116</v>
      </c>
      <c r="B65" s="8">
        <v>20.6666667</v>
      </c>
      <c r="C65" s="15">
        <v>0.72316667000000001</v>
      </c>
      <c r="D65" s="16">
        <v>5.4725490000000002E-2</v>
      </c>
      <c r="E65" s="8">
        <v>-0.3241156</v>
      </c>
      <c r="F65" s="15">
        <v>0.71291667000000003</v>
      </c>
      <c r="G65" s="16">
        <v>2.8211730000000001E-2</v>
      </c>
      <c r="H65" s="8">
        <v>-0.33839069999999999</v>
      </c>
      <c r="I65" s="21">
        <v>0.68683333000000002</v>
      </c>
      <c r="J65" s="22">
        <v>4.2406760000000002E-2</v>
      </c>
      <c r="K65" s="8">
        <v>-0.37566359999999999</v>
      </c>
      <c r="L65" s="8"/>
      <c r="M65" s="14">
        <v>0.86111111111111116</v>
      </c>
      <c r="N65" s="8">
        <v>20.6666667</v>
      </c>
      <c r="O65" s="24">
        <v>0.69400000000000006</v>
      </c>
      <c r="P65" s="24">
        <v>6.7260686883200943E-2</v>
      </c>
      <c r="Q65">
        <f t="shared" si="0"/>
        <v>-0.36528331847533246</v>
      </c>
      <c r="R65" s="24">
        <v>0.72458333333333336</v>
      </c>
      <c r="S65" s="24">
        <v>5.3654548791883472E-2</v>
      </c>
      <c r="T65">
        <f t="shared" si="1"/>
        <v>-0.32215850198175394</v>
      </c>
      <c r="U65" s="25">
        <v>0.71333333333333337</v>
      </c>
      <c r="V65" s="25">
        <v>1.8082303419910212E-2</v>
      </c>
      <c r="W65">
        <f t="shared" si="2"/>
        <v>-0.33780645963434952</v>
      </c>
    </row>
    <row r="66" spans="1:23" x14ac:dyDescent="0.2">
      <c r="A66" s="14">
        <v>0.875</v>
      </c>
      <c r="B66" s="8">
        <v>21</v>
      </c>
      <c r="C66" s="15">
        <v>0.72099999999999997</v>
      </c>
      <c r="D66" s="16">
        <v>5.5905759999999999E-2</v>
      </c>
      <c r="E66" s="8">
        <v>-0.32711610000000002</v>
      </c>
      <c r="F66" s="15">
        <v>0.71116667</v>
      </c>
      <c r="G66" s="16">
        <v>2.918229E-2</v>
      </c>
      <c r="H66" s="8">
        <v>-0.3408485</v>
      </c>
      <c r="I66" s="21">
        <v>0.68258333000000004</v>
      </c>
      <c r="J66" s="22">
        <v>4.0232190000000001E-2</v>
      </c>
      <c r="K66" s="8">
        <v>-0.38187070000000001</v>
      </c>
      <c r="L66" s="8"/>
      <c r="M66" s="14">
        <v>0.875</v>
      </c>
      <c r="N66" s="8">
        <v>21</v>
      </c>
      <c r="O66" s="24">
        <v>0.69150000000000011</v>
      </c>
      <c r="P66" s="24">
        <v>6.7545943960052451E-2</v>
      </c>
      <c r="Q66">
        <f t="shared" si="0"/>
        <v>-0.36889212787732401</v>
      </c>
      <c r="R66" s="24">
        <v>0.72141666666666671</v>
      </c>
      <c r="S66" s="24">
        <v>5.4655047730509221E-2</v>
      </c>
      <c r="T66">
        <f t="shared" si="1"/>
        <v>-0.32653840755436353</v>
      </c>
      <c r="U66" s="25">
        <v>0.70941666666666681</v>
      </c>
      <c r="V66" s="25">
        <v>1.8583757978569895E-2</v>
      </c>
      <c r="W66">
        <f t="shared" si="2"/>
        <v>-0.34331224288608014</v>
      </c>
    </row>
    <row r="67" spans="1:23" x14ac:dyDescent="0.2">
      <c r="A67" s="14">
        <v>0.88888888888888884</v>
      </c>
      <c r="B67" s="8">
        <v>21.3333333</v>
      </c>
      <c r="C67" s="15">
        <v>0.72033332999999999</v>
      </c>
      <c r="D67" s="16">
        <v>5.1312469999999999E-2</v>
      </c>
      <c r="E67" s="8">
        <v>-0.32804119999999998</v>
      </c>
      <c r="F67" s="15">
        <v>0.70983333000000004</v>
      </c>
      <c r="G67" s="16">
        <v>2.9082429999999999E-2</v>
      </c>
      <c r="H67" s="8">
        <v>-0.3427251</v>
      </c>
      <c r="I67" s="21">
        <v>0.67941666999999994</v>
      </c>
      <c r="J67" s="22">
        <v>3.9702210000000002E-2</v>
      </c>
      <c r="K67" s="8">
        <v>-0.38652069999999999</v>
      </c>
      <c r="L67" s="8"/>
      <c r="M67" s="14">
        <v>0.88888888888888884</v>
      </c>
      <c r="N67" s="8">
        <v>21.3333333</v>
      </c>
      <c r="O67" s="24">
        <v>0.68891666666666673</v>
      </c>
      <c r="P67" s="24">
        <v>6.8734612603090828E-2</v>
      </c>
      <c r="Q67">
        <f t="shared" si="0"/>
        <v>-0.37263496351746167</v>
      </c>
      <c r="R67" s="24">
        <v>0.71858333333333324</v>
      </c>
      <c r="S67" s="24">
        <v>5.5341022649376348E-2</v>
      </c>
      <c r="T67">
        <f t="shared" si="1"/>
        <v>-0.33047359781781305</v>
      </c>
      <c r="U67" s="25">
        <v>0.70541666666666669</v>
      </c>
      <c r="V67" s="25">
        <v>1.8990228747405531E-2</v>
      </c>
      <c r="W67">
        <f t="shared" si="2"/>
        <v>-0.34896663420290164</v>
      </c>
    </row>
    <row r="68" spans="1:23" x14ac:dyDescent="0.2">
      <c r="A68" s="14">
        <v>0.90277777777777779</v>
      </c>
      <c r="B68" s="8">
        <v>21.6666667</v>
      </c>
      <c r="C68" s="15">
        <v>0.71266666999999995</v>
      </c>
      <c r="D68" s="16">
        <v>6.497319E-2</v>
      </c>
      <c r="E68" s="8">
        <v>-0.33874149999999997</v>
      </c>
      <c r="F68" s="15">
        <v>0.70791667000000003</v>
      </c>
      <c r="G68" s="16">
        <v>2.8886800000000001E-2</v>
      </c>
      <c r="H68" s="8">
        <v>-0.34542889999999998</v>
      </c>
      <c r="I68" s="21">
        <v>0.67733332999999996</v>
      </c>
      <c r="J68" s="22">
        <v>3.962628E-2</v>
      </c>
      <c r="K68" s="8">
        <v>-0.38959179999999999</v>
      </c>
      <c r="L68" s="8"/>
      <c r="M68" s="14">
        <v>0.90277777777777779</v>
      </c>
      <c r="N68" s="8">
        <v>21.6666667</v>
      </c>
      <c r="O68" s="24">
        <v>0.68625000000000014</v>
      </c>
      <c r="P68" s="24">
        <v>6.9141653016240381E-2</v>
      </c>
      <c r="Q68">
        <f t="shared" ref="Q68:Q75" si="3">LN(O68)</f>
        <v>-0.37651328615839647</v>
      </c>
      <c r="R68" s="24">
        <v>0.71591666666666676</v>
      </c>
      <c r="S68" s="24">
        <v>5.6049423536624149E-2</v>
      </c>
      <c r="T68">
        <f t="shared" ref="T68:T75" si="4">LN(R68)</f>
        <v>-0.33419150613208071</v>
      </c>
      <c r="U68" s="25">
        <v>0.70258333333333345</v>
      </c>
      <c r="V68" s="25">
        <v>1.887498745735083E-2</v>
      </c>
      <c r="W68">
        <f t="shared" ref="W68:W75" si="5">LN(U68)</f>
        <v>-0.35299126084746157</v>
      </c>
    </row>
    <row r="69" spans="1:23" x14ac:dyDescent="0.2">
      <c r="A69" s="14">
        <v>0.91666666666666663</v>
      </c>
      <c r="B69" s="8">
        <v>22</v>
      </c>
      <c r="C69" s="15">
        <v>0.71125000000000005</v>
      </c>
      <c r="D69" s="16">
        <v>6.4412200000000003E-2</v>
      </c>
      <c r="E69" s="8">
        <v>-0.34073130000000001</v>
      </c>
      <c r="F69" s="15">
        <v>0.70616667</v>
      </c>
      <c r="G69" s="16">
        <v>3.005702E-2</v>
      </c>
      <c r="H69" s="8">
        <v>-0.34790399999999999</v>
      </c>
      <c r="I69" s="21">
        <v>0.67383333000000001</v>
      </c>
      <c r="J69" s="22">
        <v>3.9687029999999998E-2</v>
      </c>
      <c r="K69" s="8">
        <v>-0.39477250000000003</v>
      </c>
      <c r="L69" s="8"/>
      <c r="M69" s="14">
        <v>0.91666666666666663</v>
      </c>
      <c r="N69" s="8">
        <v>22</v>
      </c>
      <c r="O69" s="24">
        <v>0.68441666666666678</v>
      </c>
      <c r="P69" s="24">
        <v>6.9490952103438808E-2</v>
      </c>
      <c r="Q69">
        <f t="shared" si="3"/>
        <v>-0.3791883850299449</v>
      </c>
      <c r="R69" s="24">
        <v>0.71366666666666667</v>
      </c>
      <c r="S69" s="24">
        <v>5.5754874769889502E-2</v>
      </c>
      <c r="T69">
        <f t="shared" si="4"/>
        <v>-0.33733927906056393</v>
      </c>
      <c r="U69" s="25">
        <v>0.69933333333333347</v>
      </c>
      <c r="V69" s="25">
        <v>1.9401655661933651E-2</v>
      </c>
      <c r="W69">
        <f t="shared" si="5"/>
        <v>-0.35762777869400408</v>
      </c>
    </row>
    <row r="70" spans="1:23" x14ac:dyDescent="0.2">
      <c r="A70" s="14">
        <v>0.93055555555555547</v>
      </c>
      <c r="B70" s="8">
        <v>22.3333333</v>
      </c>
      <c r="C70" s="15">
        <v>0.70858332999999996</v>
      </c>
      <c r="D70" s="16">
        <v>6.5148020000000001E-2</v>
      </c>
      <c r="E70" s="8">
        <v>-0.3444876</v>
      </c>
      <c r="F70" s="15">
        <v>0.70391667000000002</v>
      </c>
      <c r="G70" s="16">
        <v>3.0104240000000001E-2</v>
      </c>
      <c r="H70" s="8">
        <v>-0.3510953</v>
      </c>
      <c r="I70" s="21">
        <v>0.67149999999999999</v>
      </c>
      <c r="J70" s="22">
        <v>3.9946559999999999E-2</v>
      </c>
      <c r="K70" s="8">
        <v>-0.39824130000000002</v>
      </c>
      <c r="L70" s="8"/>
      <c r="M70" s="14">
        <v>0.93055555555555547</v>
      </c>
      <c r="N70" s="8">
        <v>22.3333333</v>
      </c>
      <c r="O70" s="24">
        <v>0.68208333333333337</v>
      </c>
      <c r="P70" s="24">
        <v>7.0048630293965131E-2</v>
      </c>
      <c r="Q70">
        <f t="shared" si="3"/>
        <v>-0.38260343896490201</v>
      </c>
      <c r="R70" s="24">
        <v>0.71091666666666675</v>
      </c>
      <c r="S70" s="24">
        <v>5.6541952780589599E-2</v>
      </c>
      <c r="T70">
        <f t="shared" si="4"/>
        <v>-0.34120006186144247</v>
      </c>
      <c r="U70" s="25">
        <v>0.6960833333333335</v>
      </c>
      <c r="V70" s="25">
        <v>1.9625856476195934E-2</v>
      </c>
      <c r="W70">
        <f t="shared" si="5"/>
        <v>-0.36228589401423084</v>
      </c>
    </row>
    <row r="71" spans="1:23" x14ac:dyDescent="0.2">
      <c r="A71" s="14">
        <v>0.94444444444444453</v>
      </c>
      <c r="B71" s="8">
        <v>22.6666667</v>
      </c>
      <c r="C71" s="15">
        <v>0.70599999999999996</v>
      </c>
      <c r="D71" s="16">
        <v>6.5914550000000002E-2</v>
      </c>
      <c r="E71" s="8">
        <v>-0.34814000000000001</v>
      </c>
      <c r="F71" s="15">
        <v>0.70233332999999998</v>
      </c>
      <c r="G71" s="16">
        <v>2.9991919999999998E-2</v>
      </c>
      <c r="H71" s="8">
        <v>-0.35334719999999997</v>
      </c>
      <c r="I71" s="21">
        <v>0.66891666999999999</v>
      </c>
      <c r="J71" s="22">
        <v>4.0737429999999998E-2</v>
      </c>
      <c r="K71" s="8">
        <v>-0.4020958</v>
      </c>
      <c r="L71" s="8"/>
      <c r="M71" s="14">
        <v>0.94444444444444453</v>
      </c>
      <c r="N71" s="8">
        <v>22.6666667</v>
      </c>
      <c r="O71" s="24">
        <v>0.67983333333333329</v>
      </c>
      <c r="P71" s="24">
        <v>6.9710874765749886E-2</v>
      </c>
      <c r="Q71">
        <f t="shared" si="3"/>
        <v>-0.38590760889263365</v>
      </c>
      <c r="R71" s="24">
        <v>0.70816666666666672</v>
      </c>
      <c r="S71" s="24">
        <v>5.7691709398607127E-2</v>
      </c>
      <c r="T71">
        <f t="shared" si="4"/>
        <v>-0.34507580809538041</v>
      </c>
      <c r="U71" s="25">
        <v>0.69300000000000017</v>
      </c>
      <c r="V71" s="25">
        <v>1.9743813760724687E-2</v>
      </c>
      <c r="W71">
        <f t="shared" si="5"/>
        <v>-0.36672527979223357</v>
      </c>
    </row>
    <row r="72" spans="1:23" x14ac:dyDescent="0.2">
      <c r="A72" s="14">
        <v>0.95833333333333337</v>
      </c>
      <c r="B72" s="8">
        <v>23</v>
      </c>
      <c r="C72" s="15">
        <v>0.70358332999999995</v>
      </c>
      <c r="D72" s="16">
        <v>6.6483710000000001E-2</v>
      </c>
      <c r="E72" s="8">
        <v>-0.35156900000000002</v>
      </c>
      <c r="F72" s="15">
        <v>0.70050000000000001</v>
      </c>
      <c r="G72" s="16">
        <v>3.0374930000000001E-2</v>
      </c>
      <c r="H72" s="8">
        <v>-0.35596090000000002</v>
      </c>
      <c r="I72" s="21">
        <v>0.66683333</v>
      </c>
      <c r="J72" s="22">
        <v>4.1503190000000002E-2</v>
      </c>
      <c r="K72" s="8">
        <v>-0.40521509999999999</v>
      </c>
      <c r="L72" s="8"/>
      <c r="M72" s="14">
        <v>0.95833333333333337</v>
      </c>
      <c r="N72" s="8">
        <v>23</v>
      </c>
      <c r="O72" s="24">
        <v>0.67758333333333332</v>
      </c>
      <c r="P72" s="24">
        <v>7.0560687397874786E-2</v>
      </c>
      <c r="Q72">
        <f t="shared" si="3"/>
        <v>-0.38922273256229983</v>
      </c>
      <c r="R72" s="24">
        <v>0.7057500000000001</v>
      </c>
      <c r="S72" s="24">
        <v>5.7807085127249698E-2</v>
      </c>
      <c r="T72">
        <f t="shared" si="4"/>
        <v>-0.34849421184853818</v>
      </c>
      <c r="U72" s="25">
        <v>0.69016666666666682</v>
      </c>
      <c r="V72" s="25">
        <v>2.0175743011364062E-2</v>
      </c>
      <c r="W72">
        <f t="shared" si="5"/>
        <v>-0.37082216466462459</v>
      </c>
    </row>
    <row r="73" spans="1:23" x14ac:dyDescent="0.2">
      <c r="A73" s="14">
        <v>0.97222222222222221</v>
      </c>
      <c r="B73" s="8">
        <v>23.3333333</v>
      </c>
      <c r="C73" s="15">
        <v>0.70325000000000004</v>
      </c>
      <c r="D73" s="16">
        <v>6.6479150000000001E-2</v>
      </c>
      <c r="E73" s="8">
        <v>-0.35204279999999999</v>
      </c>
      <c r="F73" s="15">
        <v>0.69850000000000001</v>
      </c>
      <c r="G73" s="16">
        <v>3.085597E-2</v>
      </c>
      <c r="H73" s="8">
        <v>-0.35882009999999998</v>
      </c>
      <c r="I73" s="21">
        <v>0.66466667000000001</v>
      </c>
      <c r="J73" s="22">
        <v>4.2497769999999997E-2</v>
      </c>
      <c r="K73" s="8">
        <v>-0.40846959999999999</v>
      </c>
      <c r="L73" s="8"/>
      <c r="M73" s="14">
        <v>0.97222222222222221</v>
      </c>
      <c r="N73" s="8">
        <v>23.3333333</v>
      </c>
      <c r="O73" s="24">
        <v>0.67541666666666667</v>
      </c>
      <c r="P73" s="24">
        <v>7.0608341424989438E-2</v>
      </c>
      <c r="Q73">
        <f t="shared" si="3"/>
        <v>-0.39242549460036091</v>
      </c>
      <c r="R73" s="24">
        <v>0.70333333333333348</v>
      </c>
      <c r="S73" s="24">
        <v>5.8408177094608521E-2</v>
      </c>
      <c r="T73">
        <f t="shared" si="4"/>
        <v>-0.35192434118013438</v>
      </c>
      <c r="U73" s="25">
        <v>0.68608333333333338</v>
      </c>
      <c r="V73" s="25">
        <v>2.0074671211315613E-2</v>
      </c>
      <c r="W73">
        <f t="shared" si="5"/>
        <v>-0.37675618147171125</v>
      </c>
    </row>
    <row r="74" spans="1:23" x14ac:dyDescent="0.2">
      <c r="A74" s="14">
        <v>0.98611111111111116</v>
      </c>
      <c r="B74" s="8">
        <v>23.6666667</v>
      </c>
      <c r="C74" s="15">
        <v>0.70016666999999999</v>
      </c>
      <c r="D74" s="16">
        <v>6.6710820000000004E-2</v>
      </c>
      <c r="E74" s="8">
        <v>-0.3564369</v>
      </c>
      <c r="F74" s="15">
        <v>0.69691667000000002</v>
      </c>
      <c r="G74" s="16">
        <v>3.0967600000000001E-2</v>
      </c>
      <c r="H74" s="8">
        <v>-0.3610894</v>
      </c>
      <c r="I74" s="21">
        <v>0.66249999999999998</v>
      </c>
      <c r="J74" s="22">
        <v>4.2668919999999999E-2</v>
      </c>
      <c r="K74" s="8">
        <v>-0.41173470000000001</v>
      </c>
      <c r="L74" s="8"/>
      <c r="M74" s="14">
        <v>0.98611111111111116</v>
      </c>
      <c r="N74" s="8">
        <v>23.6666667</v>
      </c>
      <c r="O74" s="24">
        <v>0.67358333333333353</v>
      </c>
      <c r="P74" s="24">
        <v>7.1213454210603877E-2</v>
      </c>
      <c r="Q74">
        <f t="shared" si="3"/>
        <v>-0.39514355903629272</v>
      </c>
      <c r="R74" s="24">
        <v>0.70158333333333334</v>
      </c>
      <c r="S74" s="24">
        <v>5.9385425719437168E-2</v>
      </c>
      <c r="T74">
        <f t="shared" si="4"/>
        <v>-0.35441559343247336</v>
      </c>
      <c r="U74" s="25">
        <v>0.68408333333333349</v>
      </c>
      <c r="V74" s="25">
        <v>2.0255003123059525E-2</v>
      </c>
      <c r="W74">
        <f t="shared" si="5"/>
        <v>-0.37967553642187096</v>
      </c>
    </row>
    <row r="75" spans="1:23" x14ac:dyDescent="0.2">
      <c r="A75" s="23">
        <v>1</v>
      </c>
      <c r="B75" s="8">
        <v>24</v>
      </c>
      <c r="C75" s="15">
        <v>0.69866667000000005</v>
      </c>
      <c r="D75" s="16">
        <v>6.4045909999999998E-2</v>
      </c>
      <c r="E75" s="8">
        <v>-0.3585815</v>
      </c>
      <c r="F75" s="15">
        <v>0.69574999999999998</v>
      </c>
      <c r="G75" s="16">
        <v>3.1226810000000001E-2</v>
      </c>
      <c r="H75" s="8">
        <v>-0.3627649</v>
      </c>
      <c r="I75" s="21">
        <v>0.65974999999999995</v>
      </c>
      <c r="J75" s="22">
        <v>4.2683029999999997E-2</v>
      </c>
      <c r="K75" s="8">
        <v>-0.41589429999999999</v>
      </c>
      <c r="L75" s="8"/>
      <c r="M75" s="23">
        <v>1</v>
      </c>
      <c r="N75" s="8">
        <v>24</v>
      </c>
      <c r="O75" s="24">
        <v>0.67141666666666666</v>
      </c>
      <c r="P75" s="24">
        <v>7.1558568933977773E-2</v>
      </c>
      <c r="Q75">
        <f t="shared" si="3"/>
        <v>-0.39836537099294145</v>
      </c>
      <c r="R75" s="24">
        <v>0.69891666666666685</v>
      </c>
      <c r="S75" s="24">
        <v>5.9486374808680277E-2</v>
      </c>
      <c r="T75">
        <f t="shared" si="4"/>
        <v>-0.35822376178572557</v>
      </c>
      <c r="U75" s="25">
        <v>0.68083333333333329</v>
      </c>
      <c r="V75" s="25">
        <v>2.0862464481513777E-2</v>
      </c>
      <c r="W75">
        <f t="shared" si="5"/>
        <v>-0.38443774091608884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3a</vt:lpstr>
      <vt:lpstr>Figure 3b</vt:lpstr>
      <vt:lpstr>Figure 3c</vt:lpstr>
      <vt:lpstr>Figure 3d</vt:lpstr>
      <vt:lpstr>Figure 3e</vt:lpstr>
      <vt:lpstr>Figure 4c</vt:lpstr>
      <vt:lpstr>Supplementary 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Yaojun Tong</dc:creator>
  <cp:lastModifiedBy>Yaojun Tong</cp:lastModifiedBy>
  <dcterms:created xsi:type="dcterms:W3CDTF">2020-08-28T11:21:06Z</dcterms:created>
  <dcterms:modified xsi:type="dcterms:W3CDTF">2021-08-04T11:26:16Z</dcterms:modified>
</cp:coreProperties>
</file>