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chellleibowitz/Documents/Pellman Lab/Writing/StamPaper/New/EditorialChecklist_submission/Package/"/>
    </mc:Choice>
  </mc:AlternateContent>
  <xr:revisionPtr revIDLastSave="0" documentId="13_ncr:1_{38E18FA2-22BD-234B-B6A9-EF32A5ED57A6}" xr6:coauthVersionLast="36" xr6:coauthVersionMax="36" xr10:uidLastSave="{00000000-0000-0000-0000-000000000000}"/>
  <bookViews>
    <workbookView xWindow="5980" yWindow="5560" windowWidth="24840" windowHeight="13440" activeTab="2" xr2:uid="{7B68D573-5915-9D42-8D39-A865418548F5}"/>
  </bookViews>
  <sheets>
    <sheet name="Figure 1b" sheetId="1" r:id="rId1"/>
    <sheet name="Figure 3b" sheetId="2" r:id="rId2"/>
    <sheet name="Figure S2" sheetId="4" r:id="rId3"/>
    <sheet name="Figure S5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H16" i="1"/>
  <c r="H15" i="1"/>
  <c r="H14" i="1"/>
  <c r="H13" i="1"/>
  <c r="H12" i="1"/>
  <c r="H10" i="1"/>
  <c r="H9" i="1"/>
  <c r="H8" i="1"/>
  <c r="H7" i="1"/>
  <c r="H6" i="1"/>
  <c r="H23" i="1"/>
  <c r="H22" i="1"/>
  <c r="H21" i="1"/>
  <c r="H20" i="1"/>
  <c r="H19" i="1"/>
  <c r="H18" i="1"/>
</calcChain>
</file>

<file path=xl/sharedStrings.xml><?xml version="1.0" encoding="utf-8"?>
<sst xmlns="http://schemas.openxmlformats.org/spreadsheetml/2006/main" count="440" uniqueCount="120">
  <si>
    <t>treatment</t>
  </si>
  <si>
    <t>stage</t>
  </si>
  <si>
    <t>exp setup</t>
  </si>
  <si>
    <t>imaging</t>
  </si>
  <si>
    <t># embryos with &gt;0 MN</t>
  </si>
  <si>
    <t>total embryos counted</t>
  </si>
  <si>
    <t>% MN embryos</t>
  </si>
  <si>
    <t>Scn9a</t>
  </si>
  <si>
    <t>EP/Cas9</t>
  </si>
  <si>
    <t>8</t>
  </si>
  <si>
    <t>Hardset Vector, 35mm grided dish</t>
  </si>
  <si>
    <t>confocal, 40x</t>
  </si>
  <si>
    <t>no gRNA</t>
  </si>
  <si>
    <t>2</t>
  </si>
  <si>
    <t>4</t>
  </si>
  <si>
    <t>Oct4</t>
  </si>
  <si>
    <t>untreated</t>
  </si>
  <si>
    <t>Notes: EP: electroporation; Cas9: Cas9/gRNA; Hardset vector: HardSet Antifade Mounting Medium with DAPI</t>
  </si>
  <si>
    <t>Figure 1b. Micronucleus quantification in embryos</t>
  </si>
  <si>
    <t>PN EdU</t>
  </si>
  <si>
    <t>MN:PN ratio</t>
  </si>
  <si>
    <t>MN EdU (normalized to PN-DAPI signal)</t>
  </si>
  <si>
    <t>sample</t>
  </si>
  <si>
    <t>group</t>
  </si>
  <si>
    <t>chr</t>
  </si>
  <si>
    <t>start</t>
  </si>
  <si>
    <t>copy_number</t>
  </si>
  <si>
    <t>P6.7</t>
  </si>
  <si>
    <t>P6</t>
  </si>
  <si>
    <t>P6.4</t>
  </si>
  <si>
    <t>P7.5</t>
  </si>
  <si>
    <t>P7</t>
  </si>
  <si>
    <t>P7.1</t>
  </si>
  <si>
    <t>P8.6</t>
  </si>
  <si>
    <t>P8</t>
  </si>
  <si>
    <t>P8.4</t>
  </si>
  <si>
    <t>P9.8</t>
  </si>
  <si>
    <t>P9</t>
  </si>
  <si>
    <t>P9.7</t>
  </si>
  <si>
    <t>P9.5</t>
  </si>
  <si>
    <t>P9.2</t>
  </si>
  <si>
    <t>P10.7</t>
  </si>
  <si>
    <t>P10</t>
  </si>
  <si>
    <t>P10.5</t>
  </si>
  <si>
    <t>P10.3</t>
  </si>
  <si>
    <t>P11.6</t>
  </si>
  <si>
    <t>P11</t>
  </si>
  <si>
    <t>P11.5</t>
  </si>
  <si>
    <t>P11.3</t>
  </si>
  <si>
    <t>P11.2</t>
  </si>
  <si>
    <t>P11.1</t>
  </si>
  <si>
    <t>S1.7</t>
  </si>
  <si>
    <t>S1</t>
  </si>
  <si>
    <t>X</t>
  </si>
  <si>
    <t>S1.6</t>
  </si>
  <si>
    <t>S1.2</t>
  </si>
  <si>
    <t>S2.3</t>
  </si>
  <si>
    <t>S2</t>
  </si>
  <si>
    <t>S2.2</t>
  </si>
  <si>
    <t>S2.1</t>
  </si>
  <si>
    <t>S5.8</t>
  </si>
  <si>
    <t>S5</t>
  </si>
  <si>
    <t>S5.3</t>
  </si>
  <si>
    <t>S8.6</t>
  </si>
  <si>
    <t>S8</t>
  </si>
  <si>
    <t>S8.5</t>
  </si>
  <si>
    <t>S8.4</t>
  </si>
  <si>
    <t>S8.1</t>
  </si>
  <si>
    <t>Figure 3b. EdU incorporation is defective in micronuclei in embryos</t>
  </si>
  <si>
    <t>Figure S5. SV breakpoints</t>
  </si>
  <si>
    <t>embryo_id</t>
  </si>
  <si>
    <t>chr1</t>
  </si>
  <si>
    <t>pos1</t>
  </si>
  <si>
    <t>str1</t>
  </si>
  <si>
    <t>chr2</t>
  </si>
  <si>
    <t>pos2</t>
  </si>
  <si>
    <t>str2</t>
  </si>
  <si>
    <t>guide</t>
  </si>
  <si>
    <t>P6.5</t>
  </si>
  <si>
    <t>chr16</t>
  </si>
  <si>
    <t>Pou5f1</t>
  </si>
  <si>
    <t>chr11</t>
  </si>
  <si>
    <t>P8.1</t>
  </si>
  <si>
    <t>chr4</t>
  </si>
  <si>
    <t>P8.2</t>
  </si>
  <si>
    <t>chr17</t>
  </si>
  <si>
    <t>chr18</t>
  </si>
  <si>
    <t>P8.7</t>
  </si>
  <si>
    <t>chr13</t>
  </si>
  <si>
    <t>chr3</t>
  </si>
  <si>
    <t>P9.4</t>
  </si>
  <si>
    <t>chr7</t>
  </si>
  <si>
    <t>chr6</t>
  </si>
  <si>
    <t>P10.1</t>
  </si>
  <si>
    <t>chr8</t>
  </si>
  <si>
    <t>chr14</t>
  </si>
  <si>
    <t>chr10</t>
  </si>
  <si>
    <t>chr12</t>
  </si>
  <si>
    <t>chr19</t>
  </si>
  <si>
    <t>chr9</t>
  </si>
  <si>
    <t>S1.3</t>
  </si>
  <si>
    <t>S2.4</t>
  </si>
  <si>
    <t>S2.5</t>
  </si>
  <si>
    <t>S2.6</t>
  </si>
  <si>
    <t>S5.6</t>
  </si>
  <si>
    <t>S5.7</t>
  </si>
  <si>
    <t>chr5</t>
  </si>
  <si>
    <t>S7</t>
  </si>
  <si>
    <t>S7.1</t>
  </si>
  <si>
    <t>chrX</t>
  </si>
  <si>
    <t>S7.3</t>
  </si>
  <si>
    <t>S7.6</t>
  </si>
  <si>
    <t>S8.7</t>
  </si>
  <si>
    <t>S10</t>
  </si>
  <si>
    <t>S10.1</t>
  </si>
  <si>
    <t>S10.5</t>
  </si>
  <si>
    <t>S10.6</t>
  </si>
  <si>
    <t>S10.7</t>
  </si>
  <si>
    <t>Figure S2. Segmental copy number breakpoints</t>
  </si>
  <si>
    <t>S1.1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</si>
</sst>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/>
    <xf numFmtId="49" fontId="3" fillId="0" borderId="7" xfId="0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5643-8FE4-524A-81D3-702BC36BB6D6}">
  <dimension ref="A1:I36"/>
  <sheetViews>
    <sheetView workbookViewId="0">
      <selection activeCell="H7" sqref="H7"/>
    </sheetView>
  </sheetViews>
  <sheetFormatPr baseColWidth="10" defaultRowHeight="16" x14ac:dyDescent="0.2"/>
  <cols>
    <col min="1" max="1" width="11.5" style="1" customWidth="1"/>
    <col min="2" max="2" width="6.33203125" style="1" customWidth="1"/>
    <col min="3" max="3" width="5.33203125" style="1" customWidth="1"/>
    <col min="4" max="5" width="12.5" style="1" customWidth="1"/>
    <col min="6" max="7" width="14.33203125" style="1" customWidth="1"/>
    <col min="8" max="8" width="10.83203125" style="2"/>
  </cols>
  <sheetData>
    <row r="1" spans="1:9" ht="17" thickBot="1" x14ac:dyDescent="0.25">
      <c r="A1" s="20" t="s">
        <v>18</v>
      </c>
      <c r="B1" s="21"/>
      <c r="C1" s="21"/>
      <c r="D1" s="21"/>
      <c r="E1" s="21"/>
    </row>
    <row r="2" spans="1:9" s="14" customFormat="1" ht="42" customHeight="1" thickBot="1" x14ac:dyDescent="0.25">
      <c r="A2" s="3" t="s">
        <v>0</v>
      </c>
      <c r="B2" s="3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9" ht="26" x14ac:dyDescent="0.2">
      <c r="A3" s="5" t="s">
        <v>16</v>
      </c>
      <c r="B3" s="5"/>
      <c r="C3" s="5" t="s">
        <v>9</v>
      </c>
      <c r="D3" s="7" t="s">
        <v>10</v>
      </c>
      <c r="E3" s="5" t="s">
        <v>11</v>
      </c>
      <c r="F3" s="5" t="s">
        <v>13</v>
      </c>
      <c r="G3" s="12">
        <v>26</v>
      </c>
      <c r="H3" s="6">
        <f t="shared" ref="H3:H4" si="0">F3/G3*100</f>
        <v>7.6923076923076925</v>
      </c>
    </row>
    <row r="4" spans="1:9" ht="26" x14ac:dyDescent="0.2">
      <c r="A4" s="5" t="s">
        <v>16</v>
      </c>
      <c r="B4" s="5"/>
      <c r="C4" s="5" t="s">
        <v>9</v>
      </c>
      <c r="D4" s="7" t="s">
        <v>10</v>
      </c>
      <c r="E4" s="5" t="s">
        <v>11</v>
      </c>
      <c r="F4" s="5" t="s">
        <v>14</v>
      </c>
      <c r="G4" s="12">
        <v>51</v>
      </c>
      <c r="H4" s="6">
        <f t="shared" si="0"/>
        <v>7.8431372549019605</v>
      </c>
      <c r="I4" s="15"/>
    </row>
    <row r="5" spans="1:9" x14ac:dyDescent="0.2">
      <c r="I5" s="15"/>
    </row>
    <row r="6" spans="1:9" ht="30" x14ac:dyDescent="0.2">
      <c r="A6" s="5" t="s">
        <v>12</v>
      </c>
      <c r="B6" s="5" t="s">
        <v>8</v>
      </c>
      <c r="C6" s="5" t="s">
        <v>9</v>
      </c>
      <c r="D6" s="7" t="s">
        <v>10</v>
      </c>
      <c r="E6" s="5" t="s">
        <v>11</v>
      </c>
      <c r="F6" s="12">
        <v>2</v>
      </c>
      <c r="G6" s="12">
        <v>16</v>
      </c>
      <c r="H6" s="6">
        <f>F6/G6*100</f>
        <v>12.5</v>
      </c>
      <c r="I6" s="15"/>
    </row>
    <row r="7" spans="1:9" ht="30" x14ac:dyDescent="0.2">
      <c r="A7" s="5" t="s">
        <v>12</v>
      </c>
      <c r="B7" s="5" t="s">
        <v>8</v>
      </c>
      <c r="C7" s="5" t="s">
        <v>9</v>
      </c>
      <c r="D7" s="7" t="s">
        <v>10</v>
      </c>
      <c r="E7" s="5" t="s">
        <v>11</v>
      </c>
      <c r="F7" s="12">
        <v>1</v>
      </c>
      <c r="G7" s="12">
        <v>19</v>
      </c>
      <c r="H7" s="6">
        <f>F7/G7*100</f>
        <v>5.2631578947368416</v>
      </c>
      <c r="I7" s="15"/>
    </row>
    <row r="8" spans="1:9" ht="30" x14ac:dyDescent="0.2">
      <c r="A8" s="5" t="s">
        <v>12</v>
      </c>
      <c r="B8" s="5" t="s">
        <v>8</v>
      </c>
      <c r="C8" s="5" t="s">
        <v>9</v>
      </c>
      <c r="D8" s="7" t="s">
        <v>10</v>
      </c>
      <c r="E8" s="5" t="s">
        <v>11</v>
      </c>
      <c r="F8" s="12">
        <v>1</v>
      </c>
      <c r="G8" s="12">
        <v>22</v>
      </c>
      <c r="H8" s="6">
        <f t="shared" ref="H8:H9" si="1">F8/G8*100</f>
        <v>4.5454545454545459</v>
      </c>
      <c r="I8" s="15"/>
    </row>
    <row r="9" spans="1:9" ht="30" x14ac:dyDescent="0.2">
      <c r="A9" s="5" t="s">
        <v>12</v>
      </c>
      <c r="B9" s="5" t="s">
        <v>8</v>
      </c>
      <c r="C9" s="5" t="s">
        <v>9</v>
      </c>
      <c r="D9" s="7" t="s">
        <v>10</v>
      </c>
      <c r="E9" s="5" t="s">
        <v>11</v>
      </c>
      <c r="F9" s="12">
        <v>1</v>
      </c>
      <c r="G9" s="12">
        <v>20</v>
      </c>
      <c r="H9" s="6">
        <f t="shared" si="1"/>
        <v>5</v>
      </c>
      <c r="I9" s="15"/>
    </row>
    <row r="10" spans="1:9" ht="30" x14ac:dyDescent="0.2">
      <c r="A10" s="5" t="s">
        <v>12</v>
      </c>
      <c r="B10" s="5" t="s">
        <v>8</v>
      </c>
      <c r="C10" s="5" t="s">
        <v>9</v>
      </c>
      <c r="D10" s="7" t="s">
        <v>10</v>
      </c>
      <c r="E10" s="5" t="s">
        <v>11</v>
      </c>
      <c r="F10" s="12">
        <v>2</v>
      </c>
      <c r="G10" s="12">
        <v>20</v>
      </c>
      <c r="H10" s="6">
        <f>F10/G10*100</f>
        <v>10</v>
      </c>
      <c r="I10" s="15"/>
    </row>
    <row r="11" spans="1:9" x14ac:dyDescent="0.2">
      <c r="D11" s="16"/>
      <c r="I11" s="15"/>
    </row>
    <row r="12" spans="1:9" ht="30" x14ac:dyDescent="0.2">
      <c r="A12" s="5" t="s">
        <v>15</v>
      </c>
      <c r="B12" s="5" t="s">
        <v>8</v>
      </c>
      <c r="C12" s="5" t="s">
        <v>9</v>
      </c>
      <c r="D12" s="7" t="s">
        <v>10</v>
      </c>
      <c r="E12" s="5" t="s">
        <v>11</v>
      </c>
      <c r="F12" s="12">
        <v>6</v>
      </c>
      <c r="G12" s="12">
        <v>25</v>
      </c>
      <c r="H12" s="6">
        <f t="shared" ref="H12:H13" si="2">F12/G12*100</f>
        <v>24</v>
      </c>
      <c r="I12" s="15"/>
    </row>
    <row r="13" spans="1:9" ht="30" x14ac:dyDescent="0.2">
      <c r="A13" s="5" t="s">
        <v>15</v>
      </c>
      <c r="B13" s="5" t="s">
        <v>8</v>
      </c>
      <c r="C13" s="5" t="s">
        <v>9</v>
      </c>
      <c r="D13" s="7" t="s">
        <v>10</v>
      </c>
      <c r="E13" s="5" t="s">
        <v>11</v>
      </c>
      <c r="F13" s="12">
        <v>3</v>
      </c>
      <c r="G13" s="12">
        <v>22</v>
      </c>
      <c r="H13" s="6">
        <f t="shared" si="2"/>
        <v>13.636363636363635</v>
      </c>
      <c r="I13" s="15"/>
    </row>
    <row r="14" spans="1:9" ht="30" x14ac:dyDescent="0.2">
      <c r="A14" s="5" t="s">
        <v>15</v>
      </c>
      <c r="B14" s="5" t="s">
        <v>8</v>
      </c>
      <c r="C14" s="5" t="s">
        <v>9</v>
      </c>
      <c r="D14" s="7" t="s">
        <v>10</v>
      </c>
      <c r="E14" s="5" t="s">
        <v>11</v>
      </c>
      <c r="F14" s="12">
        <v>4</v>
      </c>
      <c r="G14" s="12">
        <v>19</v>
      </c>
      <c r="H14" s="6">
        <f>F14/G14*100</f>
        <v>21.052631578947366</v>
      </c>
      <c r="I14" s="15"/>
    </row>
    <row r="15" spans="1:9" ht="30" x14ac:dyDescent="0.2">
      <c r="A15" s="5" t="s">
        <v>15</v>
      </c>
      <c r="B15" s="5" t="s">
        <v>8</v>
      </c>
      <c r="C15" s="5" t="s">
        <v>9</v>
      </c>
      <c r="D15" s="7" t="s">
        <v>10</v>
      </c>
      <c r="E15" s="5" t="s">
        <v>11</v>
      </c>
      <c r="F15" s="12">
        <v>1</v>
      </c>
      <c r="G15" s="12">
        <v>8</v>
      </c>
      <c r="H15" s="6">
        <f>F15/G15*100</f>
        <v>12.5</v>
      </c>
      <c r="I15" s="15"/>
    </row>
    <row r="16" spans="1:9" ht="31" thickBot="1" x14ac:dyDescent="0.25">
      <c r="A16" s="8" t="s">
        <v>15</v>
      </c>
      <c r="B16" s="8" t="s">
        <v>8</v>
      </c>
      <c r="C16" s="8" t="s">
        <v>9</v>
      </c>
      <c r="D16" s="9" t="s">
        <v>10</v>
      </c>
      <c r="E16" s="8" t="s">
        <v>11</v>
      </c>
      <c r="F16" s="13">
        <v>4</v>
      </c>
      <c r="G16" s="13">
        <v>25</v>
      </c>
      <c r="H16" s="10">
        <f t="shared" ref="H16" si="3">F16/G16*100</f>
        <v>16</v>
      </c>
      <c r="I16" s="15"/>
    </row>
    <row r="17" spans="1:9" x14ac:dyDescent="0.2">
      <c r="I17" s="15"/>
    </row>
    <row r="18" spans="1:9" ht="30" x14ac:dyDescent="0.2">
      <c r="A18" s="5" t="s">
        <v>7</v>
      </c>
      <c r="B18" s="5" t="s">
        <v>8</v>
      </c>
      <c r="C18" s="5" t="s">
        <v>9</v>
      </c>
      <c r="D18" s="7" t="s">
        <v>10</v>
      </c>
      <c r="E18" s="5" t="s">
        <v>11</v>
      </c>
      <c r="F18" s="12">
        <v>8</v>
      </c>
      <c r="G18" s="12">
        <v>19</v>
      </c>
      <c r="H18" s="6">
        <f t="shared" ref="H18" si="4">F18/G18*100</f>
        <v>42.105263157894733</v>
      </c>
      <c r="I18" s="15"/>
    </row>
    <row r="19" spans="1:9" ht="30" x14ac:dyDescent="0.2">
      <c r="A19" s="5" t="s">
        <v>7</v>
      </c>
      <c r="B19" s="5" t="s">
        <v>8</v>
      </c>
      <c r="C19" s="5" t="s">
        <v>9</v>
      </c>
      <c r="D19" s="7" t="s">
        <v>10</v>
      </c>
      <c r="E19" s="5" t="s">
        <v>11</v>
      </c>
      <c r="F19" s="12">
        <v>8</v>
      </c>
      <c r="G19" s="12">
        <v>22</v>
      </c>
      <c r="H19" s="6">
        <f>F19/G19*100</f>
        <v>36.363636363636367</v>
      </c>
      <c r="I19" s="15"/>
    </row>
    <row r="20" spans="1:9" ht="30" x14ac:dyDescent="0.2">
      <c r="A20" s="5" t="s">
        <v>7</v>
      </c>
      <c r="B20" s="5" t="s">
        <v>8</v>
      </c>
      <c r="C20" s="5" t="s">
        <v>9</v>
      </c>
      <c r="D20" s="7" t="s">
        <v>10</v>
      </c>
      <c r="E20" s="5" t="s">
        <v>11</v>
      </c>
      <c r="F20" s="12">
        <v>4</v>
      </c>
      <c r="G20" s="12">
        <v>26</v>
      </c>
      <c r="H20" s="6">
        <f t="shared" ref="H20:H21" si="5">F20/G20*100</f>
        <v>15.384615384615385</v>
      </c>
      <c r="I20" s="15"/>
    </row>
    <row r="21" spans="1:9" ht="30" x14ac:dyDescent="0.2">
      <c r="A21" s="5" t="s">
        <v>7</v>
      </c>
      <c r="B21" s="5" t="s">
        <v>8</v>
      </c>
      <c r="C21" s="5" t="s">
        <v>9</v>
      </c>
      <c r="D21" s="7" t="s">
        <v>10</v>
      </c>
      <c r="E21" s="5" t="s">
        <v>11</v>
      </c>
      <c r="F21" s="12">
        <v>4</v>
      </c>
      <c r="G21" s="12">
        <v>14</v>
      </c>
      <c r="H21" s="6">
        <f t="shared" si="5"/>
        <v>28.571428571428569</v>
      </c>
      <c r="I21" s="15"/>
    </row>
    <row r="22" spans="1:9" ht="30" x14ac:dyDescent="0.2">
      <c r="A22" s="5" t="s">
        <v>7</v>
      </c>
      <c r="B22" s="5" t="s">
        <v>8</v>
      </c>
      <c r="C22" s="5" t="s">
        <v>9</v>
      </c>
      <c r="D22" s="7" t="s">
        <v>10</v>
      </c>
      <c r="E22" s="5" t="s">
        <v>11</v>
      </c>
      <c r="F22" s="12">
        <v>4</v>
      </c>
      <c r="G22" s="12">
        <v>19</v>
      </c>
      <c r="H22" s="6">
        <f>F22/G22*100</f>
        <v>21.052631578947366</v>
      </c>
      <c r="I22" s="15"/>
    </row>
    <row r="23" spans="1:9" ht="30" x14ac:dyDescent="0.2">
      <c r="A23" s="5" t="s">
        <v>7</v>
      </c>
      <c r="B23" s="5" t="s">
        <v>8</v>
      </c>
      <c r="C23" s="5" t="s">
        <v>9</v>
      </c>
      <c r="D23" s="7" t="s">
        <v>10</v>
      </c>
      <c r="E23" s="5" t="s">
        <v>11</v>
      </c>
      <c r="F23" s="12">
        <v>9</v>
      </c>
      <c r="G23" s="12">
        <v>36</v>
      </c>
      <c r="H23" s="6">
        <f>F23/G23*100</f>
        <v>25</v>
      </c>
      <c r="I23" s="15"/>
    </row>
    <row r="24" spans="1:9" x14ac:dyDescent="0.2">
      <c r="D24" s="16"/>
      <c r="I24" s="15"/>
    </row>
    <row r="25" spans="1:9" x14ac:dyDescent="0.2">
      <c r="A25" s="11" t="s">
        <v>17</v>
      </c>
      <c r="D25" s="16"/>
      <c r="I25" s="15"/>
    </row>
    <row r="26" spans="1:9" x14ac:dyDescent="0.2">
      <c r="D26" s="16"/>
      <c r="I26" s="15"/>
    </row>
    <row r="27" spans="1:9" x14ac:dyDescent="0.2">
      <c r="D27" s="16"/>
      <c r="I27" s="15"/>
    </row>
    <row r="28" spans="1:9" x14ac:dyDescent="0.2">
      <c r="I28" s="15"/>
    </row>
    <row r="29" spans="1:9" x14ac:dyDescent="0.2">
      <c r="I29" s="15"/>
    </row>
    <row r="30" spans="1:9" x14ac:dyDescent="0.2">
      <c r="D30" s="16"/>
      <c r="I30" s="15"/>
    </row>
    <row r="31" spans="1:9" x14ac:dyDescent="0.2">
      <c r="D31" s="16"/>
      <c r="I31" s="15"/>
    </row>
    <row r="32" spans="1:9" x14ac:dyDescent="0.2">
      <c r="D32" s="16"/>
      <c r="I32" s="15"/>
    </row>
    <row r="33" spans="4:9" x14ac:dyDescent="0.2">
      <c r="I33" s="15"/>
    </row>
    <row r="34" spans="4:9" x14ac:dyDescent="0.2">
      <c r="I34" s="15"/>
    </row>
    <row r="35" spans="4:9" x14ac:dyDescent="0.2">
      <c r="D35" s="16"/>
      <c r="I35" s="15"/>
    </row>
    <row r="36" spans="4:9" x14ac:dyDescent="0.2">
      <c r="D36" s="16"/>
      <c r="I36" s="1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E1DA-9263-4E49-B5A7-9C92F2978CF2}">
  <dimension ref="A1:D37"/>
  <sheetViews>
    <sheetView workbookViewId="0"/>
  </sheetViews>
  <sheetFormatPr baseColWidth="10" defaultRowHeight="16" x14ac:dyDescent="0.2"/>
  <sheetData>
    <row r="1" spans="1:4" s="19" customFormat="1" x14ac:dyDescent="0.2">
      <c r="A1" s="19" t="s">
        <v>68</v>
      </c>
    </row>
    <row r="2" spans="1:4" s="19" customFormat="1" x14ac:dyDescent="0.2">
      <c r="A2" s="19" t="s">
        <v>19</v>
      </c>
      <c r="B2" s="19" t="s">
        <v>21</v>
      </c>
      <c r="D2" s="19" t="s">
        <v>20</v>
      </c>
    </row>
    <row r="3" spans="1:4" x14ac:dyDescent="0.2">
      <c r="A3" s="17">
        <v>117.95312252858864</v>
      </c>
      <c r="B3" s="17">
        <v>-6.0212848277046822</v>
      </c>
      <c r="C3" s="17"/>
      <c r="D3" s="17">
        <v>0</v>
      </c>
    </row>
    <row r="4" spans="1:4" x14ac:dyDescent="0.2">
      <c r="A4" s="17">
        <v>133.5318717943853</v>
      </c>
      <c r="B4" s="17">
        <v>3.9793471866544528E-2</v>
      </c>
      <c r="C4" s="17"/>
      <c r="D4" s="17">
        <v>2.9800729467657885E-4</v>
      </c>
    </row>
    <row r="5" spans="1:4" x14ac:dyDescent="0.2">
      <c r="A5" s="17">
        <v>1401.3907709927771</v>
      </c>
      <c r="B5" s="17">
        <v>-0.39458788030663489</v>
      </c>
      <c r="C5" s="17"/>
      <c r="D5" s="17">
        <v>0</v>
      </c>
    </row>
    <row r="6" spans="1:4" x14ac:dyDescent="0.2">
      <c r="A6" s="17">
        <v>715.08815731868094</v>
      </c>
      <c r="B6" s="17">
        <v>1.5283088075465485</v>
      </c>
      <c r="C6" s="17"/>
      <c r="D6" s="18">
        <v>2.1372313216277382E-3</v>
      </c>
    </row>
    <row r="7" spans="1:4" x14ac:dyDescent="0.2">
      <c r="A7" s="17">
        <v>35.619080119703455</v>
      </c>
      <c r="B7" s="17">
        <v>-0.35328906675894811</v>
      </c>
      <c r="C7" s="17"/>
      <c r="D7" s="17">
        <v>0</v>
      </c>
    </row>
    <row r="8" spans="1:4" x14ac:dyDescent="0.2">
      <c r="A8" s="17">
        <v>560.09431150629939</v>
      </c>
      <c r="B8" s="17">
        <v>221.43749225154451</v>
      </c>
      <c r="C8" s="17"/>
      <c r="D8" s="17">
        <v>0.39535750980226481</v>
      </c>
    </row>
    <row r="9" spans="1:4" x14ac:dyDescent="0.2">
      <c r="A9" s="17">
        <v>22.582581570440695</v>
      </c>
      <c r="B9" s="17">
        <v>1.8299966143033624</v>
      </c>
      <c r="C9" s="17"/>
      <c r="D9" s="17">
        <v>8.1035757962177504E-2</v>
      </c>
    </row>
    <row r="10" spans="1:4" x14ac:dyDescent="0.2">
      <c r="A10" s="17">
        <v>384.14867352242175</v>
      </c>
      <c r="B10" s="17">
        <v>16.907394039709249</v>
      </c>
      <c r="C10" s="17"/>
      <c r="D10" s="17">
        <v>4.4012631580055188E-2</v>
      </c>
    </row>
    <row r="11" spans="1:4" x14ac:dyDescent="0.2">
      <c r="A11" s="17">
        <v>67.537466923846267</v>
      </c>
      <c r="B11" s="17">
        <v>-7.5132888080286984</v>
      </c>
      <c r="C11" s="17"/>
      <c r="D11" s="17">
        <v>0</v>
      </c>
    </row>
    <row r="12" spans="1:4" x14ac:dyDescent="0.2">
      <c r="A12" s="17">
        <v>79.003995465627639</v>
      </c>
      <c r="B12" s="17">
        <v>32.550012630826053</v>
      </c>
      <c r="C12" s="17"/>
      <c r="D12" s="17">
        <v>0.41200463899306999</v>
      </c>
    </row>
    <row r="13" spans="1:4" x14ac:dyDescent="0.2">
      <c r="A13" s="17">
        <v>595.67633703275737</v>
      </c>
      <c r="B13" s="17">
        <v>162.70115918079048</v>
      </c>
      <c r="C13" s="17"/>
      <c r="D13" s="17">
        <v>0.27313685145066158</v>
      </c>
    </row>
    <row r="14" spans="1:4" x14ac:dyDescent="0.2">
      <c r="A14" s="17">
        <v>261.65675650629396</v>
      </c>
      <c r="B14" s="17">
        <v>36.028255279276351</v>
      </c>
      <c r="C14" s="17"/>
      <c r="D14" s="18">
        <v>0.13769281466427455</v>
      </c>
    </row>
    <row r="15" spans="1:4" x14ac:dyDescent="0.2">
      <c r="A15" s="17">
        <v>716.97072546563106</v>
      </c>
      <c r="B15" s="17">
        <v>-30.840180784880676</v>
      </c>
      <c r="C15" s="17"/>
      <c r="D15" s="18">
        <v>0</v>
      </c>
    </row>
    <row r="16" spans="1:4" x14ac:dyDescent="0.2">
      <c r="A16" s="17">
        <v>463.64154226308051</v>
      </c>
      <c r="B16" s="17">
        <v>24.197420187469387</v>
      </c>
      <c r="C16" s="17"/>
      <c r="D16" s="18">
        <v>5.2189931189857083E-2</v>
      </c>
    </row>
    <row r="17" spans="1:4" x14ac:dyDescent="0.2">
      <c r="A17" s="17">
        <v>383.18320042516689</v>
      </c>
      <c r="B17" s="17">
        <v>76.184614642645897</v>
      </c>
      <c r="C17" s="17"/>
      <c r="D17" s="17">
        <v>0.19882034117913852</v>
      </c>
    </row>
    <row r="18" spans="1:4" x14ac:dyDescent="0.2">
      <c r="A18" s="17">
        <v>565.18253665919121</v>
      </c>
      <c r="B18" s="17">
        <v>-32.611227632532916</v>
      </c>
      <c r="C18" s="17"/>
      <c r="D18" s="18">
        <v>0</v>
      </c>
    </row>
    <row r="19" spans="1:4" x14ac:dyDescent="0.2">
      <c r="A19" s="17">
        <v>48.177292268556357</v>
      </c>
      <c r="B19" s="17">
        <v>4.8724800119758527</v>
      </c>
      <c r="C19" s="17"/>
      <c r="D19" s="17">
        <v>0.10113644380043232</v>
      </c>
    </row>
    <row r="20" spans="1:4" x14ac:dyDescent="0.2">
      <c r="A20" s="17">
        <v>48.177292268556357</v>
      </c>
      <c r="B20" s="17">
        <v>-0.24285945651672364</v>
      </c>
      <c r="C20" s="17"/>
      <c r="D20" s="17">
        <v>0</v>
      </c>
    </row>
    <row r="21" spans="1:4" x14ac:dyDescent="0.2">
      <c r="A21" s="17">
        <v>48.177292268556357</v>
      </c>
      <c r="B21" s="17">
        <v>1.9564757483121671</v>
      </c>
      <c r="C21" s="17"/>
      <c r="D21" s="17">
        <v>4.0609915090414714E-2</v>
      </c>
    </row>
    <row r="22" spans="1:4" x14ac:dyDescent="0.2">
      <c r="A22" s="17">
        <v>30.182365093815662</v>
      </c>
      <c r="B22" s="17">
        <v>0.36219532544352478</v>
      </c>
      <c r="C22" s="17"/>
      <c r="D22" s="17">
        <v>1.2000230078647424E-2</v>
      </c>
    </row>
    <row r="23" spans="1:4" x14ac:dyDescent="0.2">
      <c r="A23" s="17">
        <v>22.554011436740524</v>
      </c>
      <c r="B23" s="17">
        <v>2.0244052854588956E-3</v>
      </c>
      <c r="C23" s="17"/>
      <c r="D23" s="17">
        <v>8.9758103171001138E-5</v>
      </c>
    </row>
    <row r="24" spans="1:4" x14ac:dyDescent="0.2">
      <c r="A24" s="17">
        <v>22.554011436740524</v>
      </c>
      <c r="B24" s="17">
        <v>3.5037857025601946</v>
      </c>
      <c r="C24" s="17"/>
      <c r="D24" s="17">
        <v>0.15535088790690785</v>
      </c>
    </row>
    <row r="25" spans="1:4" x14ac:dyDescent="0.2">
      <c r="A25" s="17">
        <v>77.844236141422954</v>
      </c>
      <c r="B25" s="17">
        <v>9.7900396245926</v>
      </c>
      <c r="C25" s="17"/>
      <c r="D25" s="17">
        <v>0.12576447672768754</v>
      </c>
    </row>
    <row r="26" spans="1:4" x14ac:dyDescent="0.2">
      <c r="A26" s="17">
        <v>52.323360054816916</v>
      </c>
      <c r="B26" s="17">
        <v>-7.4560106318789874</v>
      </c>
      <c r="C26" s="17"/>
      <c r="D26" s="17">
        <v>0</v>
      </c>
    </row>
    <row r="27" spans="1:4" x14ac:dyDescent="0.2">
      <c r="A27" s="17">
        <v>70.840142627735844</v>
      </c>
      <c r="B27" s="17">
        <v>4.7028007713322149</v>
      </c>
      <c r="C27" s="17"/>
      <c r="D27" s="17">
        <v>6.6386099701201629E-2</v>
      </c>
    </row>
    <row r="28" spans="1:4" x14ac:dyDescent="0.2">
      <c r="A28" s="17">
        <v>40.647651401235919</v>
      </c>
      <c r="B28" s="17">
        <v>-0.79188881162687808</v>
      </c>
      <c r="C28" s="17"/>
      <c r="D28" s="17">
        <v>0</v>
      </c>
    </row>
    <row r="29" spans="1:4" x14ac:dyDescent="0.2">
      <c r="A29" s="17">
        <v>36.02556421325275</v>
      </c>
      <c r="B29" s="17">
        <v>4.0357615661201658</v>
      </c>
      <c r="C29" s="17"/>
      <c r="D29" s="18">
        <v>0.11202493713160298</v>
      </c>
    </row>
    <row r="30" spans="1:4" x14ac:dyDescent="0.2">
      <c r="A30" s="17">
        <v>36.02556421325275</v>
      </c>
      <c r="B30" s="17">
        <v>-7.9820220010819124E-3</v>
      </c>
      <c r="C30" s="17"/>
      <c r="D30" s="18">
        <v>0</v>
      </c>
    </row>
    <row r="31" spans="1:4" x14ac:dyDescent="0.2">
      <c r="A31" s="17">
        <v>94.138801833260629</v>
      </c>
      <c r="B31" s="17">
        <v>-76.443069360842145</v>
      </c>
      <c r="C31" s="17"/>
      <c r="D31" s="17">
        <v>0</v>
      </c>
    </row>
    <row r="32" spans="1:4" x14ac:dyDescent="0.2">
      <c r="A32" s="17">
        <v>64.10879578810048</v>
      </c>
      <c r="B32" s="17">
        <v>0.63612074440418054</v>
      </c>
      <c r="C32" s="17"/>
      <c r="D32" s="17">
        <v>9.9225190020220868E-3</v>
      </c>
    </row>
    <row r="33" spans="1:4" x14ac:dyDescent="0.2">
      <c r="A33" s="17">
        <v>95.490220228384985</v>
      </c>
      <c r="B33" s="17">
        <v>65.593720136318936</v>
      </c>
      <c r="C33" s="17"/>
      <c r="D33" s="17">
        <v>0.68691558129657393</v>
      </c>
    </row>
    <row r="34" spans="1:4" x14ac:dyDescent="0.2">
      <c r="A34" s="17">
        <v>1149.300397569167</v>
      </c>
      <c r="B34" s="17">
        <v>-20.403268357801071</v>
      </c>
      <c r="C34" s="17"/>
      <c r="D34" s="18">
        <v>0</v>
      </c>
    </row>
    <row r="35" spans="1:4" x14ac:dyDescent="0.2">
      <c r="A35" s="17">
        <v>224.03687389403029</v>
      </c>
      <c r="B35" s="17">
        <v>156.1904874469015</v>
      </c>
      <c r="C35" s="17"/>
      <c r="D35" s="17">
        <v>0.69716419771496985</v>
      </c>
    </row>
    <row r="36" spans="1:4" x14ac:dyDescent="0.2">
      <c r="A36" s="17">
        <v>72.593259245863095</v>
      </c>
      <c r="B36" s="17">
        <v>95.492560402915558</v>
      </c>
      <c r="C36" s="17"/>
      <c r="D36" s="17">
        <v>1.3154466598544057</v>
      </c>
    </row>
    <row r="37" spans="1:4" x14ac:dyDescent="0.2">
      <c r="A37" s="17">
        <v>268.23647194674641</v>
      </c>
      <c r="B37" s="17">
        <v>0.97116071446759378</v>
      </c>
      <c r="C37" s="17"/>
      <c r="D37" s="17">
        <v>3.6205393972688418E-3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EC30-379A-E848-BF89-E2DE8F7818E1}">
  <dimension ref="A1:E34"/>
  <sheetViews>
    <sheetView tabSelected="1" workbookViewId="0">
      <selection activeCell="G14" sqref="G14"/>
    </sheetView>
  </sheetViews>
  <sheetFormatPr baseColWidth="10" defaultRowHeight="16" x14ac:dyDescent="0.2"/>
  <sheetData>
    <row r="1" spans="1:5" x14ac:dyDescent="0.2">
      <c r="A1" s="19" t="s">
        <v>118</v>
      </c>
    </row>
    <row r="2" spans="1:5" s="19" customFormat="1" x14ac:dyDescent="0.2">
      <c r="A2" t="s">
        <v>22</v>
      </c>
      <c r="B2" t="s">
        <v>23</v>
      </c>
      <c r="C2" t="s">
        <v>24</v>
      </c>
      <c r="D2" t="s">
        <v>25</v>
      </c>
      <c r="E2" t="s">
        <v>26</v>
      </c>
    </row>
    <row r="3" spans="1:5" x14ac:dyDescent="0.2">
      <c r="A3" t="s">
        <v>27</v>
      </c>
      <c r="B3" t="s">
        <v>28</v>
      </c>
      <c r="C3">
        <v>9</v>
      </c>
      <c r="D3">
        <v>108500000</v>
      </c>
      <c r="E3">
        <v>1</v>
      </c>
    </row>
    <row r="4" spans="1:5" x14ac:dyDescent="0.2">
      <c r="A4" t="s">
        <v>29</v>
      </c>
      <c r="B4" t="s">
        <v>28</v>
      </c>
      <c r="C4">
        <v>9</v>
      </c>
      <c r="D4">
        <v>108500000</v>
      </c>
      <c r="E4">
        <v>3</v>
      </c>
    </row>
    <row r="5" spans="1:5" x14ac:dyDescent="0.2">
      <c r="A5" t="s">
        <v>30</v>
      </c>
      <c r="B5" t="s">
        <v>31</v>
      </c>
      <c r="C5">
        <v>9</v>
      </c>
      <c r="D5">
        <v>59500000</v>
      </c>
      <c r="E5">
        <v>3</v>
      </c>
    </row>
    <row r="6" spans="1:5" x14ac:dyDescent="0.2">
      <c r="A6" t="s">
        <v>30</v>
      </c>
      <c r="B6" t="s">
        <v>31</v>
      </c>
      <c r="C6">
        <v>13</v>
      </c>
      <c r="D6">
        <v>19500000</v>
      </c>
      <c r="E6">
        <v>1</v>
      </c>
    </row>
    <row r="7" spans="1:5" x14ac:dyDescent="0.2">
      <c r="A7" t="s">
        <v>32</v>
      </c>
      <c r="B7" t="s">
        <v>31</v>
      </c>
      <c r="C7">
        <v>9</v>
      </c>
      <c r="D7">
        <v>59500000</v>
      </c>
      <c r="E7">
        <v>1</v>
      </c>
    </row>
    <row r="8" spans="1:5" x14ac:dyDescent="0.2">
      <c r="A8" t="s">
        <v>32</v>
      </c>
      <c r="B8" t="s">
        <v>31</v>
      </c>
      <c r="C8">
        <v>13</v>
      </c>
      <c r="D8">
        <v>20500000</v>
      </c>
      <c r="E8">
        <v>3</v>
      </c>
    </row>
    <row r="9" spans="1:5" x14ac:dyDescent="0.2">
      <c r="A9" t="s">
        <v>33</v>
      </c>
      <c r="B9" t="s">
        <v>34</v>
      </c>
      <c r="C9">
        <v>17</v>
      </c>
      <c r="D9">
        <v>34500000</v>
      </c>
      <c r="E9">
        <v>1</v>
      </c>
    </row>
    <row r="10" spans="1:5" x14ac:dyDescent="0.2">
      <c r="A10" t="s">
        <v>35</v>
      </c>
      <c r="B10" t="s">
        <v>34</v>
      </c>
      <c r="C10">
        <v>17</v>
      </c>
      <c r="D10">
        <v>35500000</v>
      </c>
      <c r="E10">
        <v>3</v>
      </c>
    </row>
    <row r="11" spans="1:5" x14ac:dyDescent="0.2">
      <c r="A11" t="s">
        <v>38</v>
      </c>
      <c r="B11" t="s">
        <v>37</v>
      </c>
      <c r="C11">
        <v>17</v>
      </c>
      <c r="D11">
        <v>3000000</v>
      </c>
      <c r="E11">
        <v>3</v>
      </c>
    </row>
    <row r="12" spans="1:5" x14ac:dyDescent="0.2">
      <c r="A12" t="s">
        <v>39</v>
      </c>
      <c r="B12" t="s">
        <v>37</v>
      </c>
      <c r="C12">
        <v>17</v>
      </c>
      <c r="D12">
        <v>34500000</v>
      </c>
      <c r="E12">
        <v>1</v>
      </c>
    </row>
    <row r="13" spans="1:5" x14ac:dyDescent="0.2">
      <c r="A13" t="s">
        <v>40</v>
      </c>
      <c r="B13" t="s">
        <v>37</v>
      </c>
      <c r="C13">
        <v>17</v>
      </c>
      <c r="D13">
        <v>34500000</v>
      </c>
      <c r="E13">
        <v>1</v>
      </c>
    </row>
    <row r="14" spans="1:5" x14ac:dyDescent="0.2">
      <c r="A14" t="s">
        <v>41</v>
      </c>
      <c r="B14" t="s">
        <v>42</v>
      </c>
      <c r="C14">
        <v>17</v>
      </c>
      <c r="D14">
        <v>12500000</v>
      </c>
      <c r="E14">
        <v>1</v>
      </c>
    </row>
    <row r="15" spans="1:5" x14ac:dyDescent="0.2">
      <c r="A15" t="s">
        <v>43</v>
      </c>
      <c r="B15" t="s">
        <v>42</v>
      </c>
      <c r="C15">
        <v>4</v>
      </c>
      <c r="D15">
        <v>110500000</v>
      </c>
      <c r="E15">
        <v>1</v>
      </c>
    </row>
    <row r="16" spans="1:5" x14ac:dyDescent="0.2">
      <c r="A16" t="s">
        <v>44</v>
      </c>
      <c r="B16" t="s">
        <v>42</v>
      </c>
      <c r="C16">
        <v>4</v>
      </c>
      <c r="D16">
        <v>109500000</v>
      </c>
      <c r="E16">
        <v>3</v>
      </c>
    </row>
    <row r="17" spans="1:5" x14ac:dyDescent="0.2">
      <c r="A17" t="s">
        <v>45</v>
      </c>
      <c r="B17" t="s">
        <v>46</v>
      </c>
      <c r="C17">
        <v>8</v>
      </c>
      <c r="D17">
        <v>43500000</v>
      </c>
      <c r="E17">
        <v>1</v>
      </c>
    </row>
    <row r="18" spans="1:5" x14ac:dyDescent="0.2">
      <c r="A18" t="s">
        <v>47</v>
      </c>
      <c r="B18" t="s">
        <v>46</v>
      </c>
      <c r="C18">
        <v>1</v>
      </c>
      <c r="D18">
        <v>34500000</v>
      </c>
      <c r="E18">
        <v>1</v>
      </c>
    </row>
    <row r="19" spans="1:5" x14ac:dyDescent="0.2">
      <c r="A19" t="s">
        <v>48</v>
      </c>
      <c r="B19" t="s">
        <v>46</v>
      </c>
      <c r="C19">
        <v>8</v>
      </c>
      <c r="D19">
        <v>43500000</v>
      </c>
      <c r="E19">
        <v>1</v>
      </c>
    </row>
    <row r="20" spans="1:5" x14ac:dyDescent="0.2">
      <c r="A20" t="s">
        <v>49</v>
      </c>
      <c r="B20" t="s">
        <v>46</v>
      </c>
      <c r="C20">
        <v>8</v>
      </c>
      <c r="D20">
        <v>43500000</v>
      </c>
      <c r="E20">
        <v>1</v>
      </c>
    </row>
    <row r="21" spans="1:5" x14ac:dyDescent="0.2">
      <c r="A21" t="s">
        <v>50</v>
      </c>
      <c r="B21" t="s">
        <v>46</v>
      </c>
      <c r="C21">
        <v>8</v>
      </c>
      <c r="D21">
        <v>43500000</v>
      </c>
      <c r="E21">
        <v>5</v>
      </c>
    </row>
    <row r="22" spans="1:5" x14ac:dyDescent="0.2">
      <c r="A22" t="s">
        <v>51</v>
      </c>
      <c r="B22" t="s">
        <v>52</v>
      </c>
      <c r="C22" t="s">
        <v>53</v>
      </c>
      <c r="D22">
        <v>80500000</v>
      </c>
      <c r="E22">
        <v>4</v>
      </c>
    </row>
    <row r="23" spans="1:5" x14ac:dyDescent="0.2">
      <c r="A23" t="s">
        <v>54</v>
      </c>
      <c r="B23" t="s">
        <v>52</v>
      </c>
      <c r="C23">
        <v>2</v>
      </c>
      <c r="D23">
        <v>66500000</v>
      </c>
      <c r="E23">
        <v>7</v>
      </c>
    </row>
    <row r="24" spans="1:5" x14ac:dyDescent="0.2">
      <c r="A24" t="s">
        <v>55</v>
      </c>
      <c r="B24" t="s">
        <v>52</v>
      </c>
      <c r="C24" t="s">
        <v>53</v>
      </c>
      <c r="D24">
        <v>81500000</v>
      </c>
      <c r="E24">
        <v>2</v>
      </c>
    </row>
    <row r="25" spans="1:5" x14ac:dyDescent="0.2">
      <c r="A25" t="s">
        <v>119</v>
      </c>
      <c r="B25" t="s">
        <v>52</v>
      </c>
      <c r="C25">
        <v>2</v>
      </c>
      <c r="D25">
        <v>65500000</v>
      </c>
      <c r="E25">
        <v>2</v>
      </c>
    </row>
    <row r="26" spans="1:5" x14ac:dyDescent="0.2">
      <c r="A26" t="s">
        <v>56</v>
      </c>
      <c r="B26" t="s">
        <v>57</v>
      </c>
      <c r="C26">
        <v>6</v>
      </c>
      <c r="D26">
        <v>109500000</v>
      </c>
      <c r="E26">
        <v>1</v>
      </c>
    </row>
    <row r="27" spans="1:5" x14ac:dyDescent="0.2">
      <c r="A27" t="s">
        <v>58</v>
      </c>
      <c r="B27" t="s">
        <v>57</v>
      </c>
      <c r="C27">
        <v>6</v>
      </c>
      <c r="D27">
        <v>110500000</v>
      </c>
      <c r="E27">
        <v>1</v>
      </c>
    </row>
    <row r="28" spans="1:5" x14ac:dyDescent="0.2">
      <c r="A28" t="s">
        <v>59</v>
      </c>
      <c r="B28" t="s">
        <v>57</v>
      </c>
      <c r="C28">
        <v>6</v>
      </c>
      <c r="D28">
        <v>110500000</v>
      </c>
      <c r="E28">
        <v>1</v>
      </c>
    </row>
    <row r="29" spans="1:5" x14ac:dyDescent="0.2">
      <c r="A29" t="s">
        <v>60</v>
      </c>
      <c r="B29" t="s">
        <v>61</v>
      </c>
      <c r="C29">
        <v>18</v>
      </c>
      <c r="D29">
        <v>29500000</v>
      </c>
      <c r="E29">
        <v>1</v>
      </c>
    </row>
    <row r="30" spans="1:5" x14ac:dyDescent="0.2">
      <c r="A30" t="s">
        <v>62</v>
      </c>
      <c r="B30" t="s">
        <v>61</v>
      </c>
      <c r="C30">
        <v>18</v>
      </c>
      <c r="D30">
        <v>32500000</v>
      </c>
      <c r="E30">
        <v>3</v>
      </c>
    </row>
    <row r="31" spans="1:5" x14ac:dyDescent="0.2">
      <c r="A31" t="s">
        <v>63</v>
      </c>
      <c r="B31" t="s">
        <v>64</v>
      </c>
      <c r="C31">
        <v>3</v>
      </c>
      <c r="D31">
        <v>116500000</v>
      </c>
      <c r="E31">
        <v>1</v>
      </c>
    </row>
    <row r="32" spans="1:5" x14ac:dyDescent="0.2">
      <c r="A32" t="s">
        <v>65</v>
      </c>
      <c r="B32" t="s">
        <v>64</v>
      </c>
      <c r="C32">
        <v>3</v>
      </c>
      <c r="D32">
        <v>116500000</v>
      </c>
      <c r="E32">
        <v>1</v>
      </c>
    </row>
    <row r="33" spans="1:5" x14ac:dyDescent="0.2">
      <c r="A33" t="s">
        <v>66</v>
      </c>
      <c r="B33" t="s">
        <v>64</v>
      </c>
      <c r="C33">
        <v>3</v>
      </c>
      <c r="D33">
        <v>116500000</v>
      </c>
      <c r="E33">
        <v>1</v>
      </c>
    </row>
    <row r="34" spans="1:5" x14ac:dyDescent="0.2">
      <c r="A34" t="s">
        <v>67</v>
      </c>
      <c r="B34" t="s">
        <v>64</v>
      </c>
      <c r="C34">
        <v>3</v>
      </c>
      <c r="D34">
        <v>116500000</v>
      </c>
      <c r="E34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2A77-949D-2045-91CA-922BE46DC230}">
  <dimension ref="A1:I53"/>
  <sheetViews>
    <sheetView workbookViewId="0">
      <selection activeCell="B5" sqref="B5"/>
    </sheetView>
  </sheetViews>
  <sheetFormatPr baseColWidth="10" defaultRowHeight="16" x14ac:dyDescent="0.2"/>
  <sheetData>
    <row r="1" spans="1:9" x14ac:dyDescent="0.2">
      <c r="A1" s="19" t="s">
        <v>69</v>
      </c>
    </row>
    <row r="2" spans="1:9" s="19" customFormat="1" x14ac:dyDescent="0.2">
      <c r="A2" s="23" t="s">
        <v>23</v>
      </c>
      <c r="B2" s="23" t="s">
        <v>70</v>
      </c>
      <c r="C2" s="23" t="s">
        <v>71</v>
      </c>
      <c r="D2" s="23" t="s">
        <v>72</v>
      </c>
      <c r="E2" s="23" t="s">
        <v>73</v>
      </c>
      <c r="F2" s="23" t="s">
        <v>74</v>
      </c>
      <c r="G2" s="23" t="s">
        <v>75</v>
      </c>
      <c r="H2" s="23" t="s">
        <v>76</v>
      </c>
      <c r="I2" s="23" t="s">
        <v>77</v>
      </c>
    </row>
    <row r="3" spans="1:9" x14ac:dyDescent="0.2">
      <c r="A3" s="22" t="s">
        <v>28</v>
      </c>
      <c r="B3" s="22" t="s">
        <v>78</v>
      </c>
      <c r="C3" s="22" t="s">
        <v>79</v>
      </c>
      <c r="D3" s="22">
        <v>46218496</v>
      </c>
      <c r="E3" s="22">
        <v>-1</v>
      </c>
      <c r="F3" s="22" t="s">
        <v>79</v>
      </c>
      <c r="G3" s="22">
        <v>46459443</v>
      </c>
      <c r="H3" s="22">
        <v>1</v>
      </c>
      <c r="I3" s="22" t="s">
        <v>80</v>
      </c>
    </row>
    <row r="4" spans="1:9" x14ac:dyDescent="0.2">
      <c r="A4" s="22" t="s">
        <v>31</v>
      </c>
      <c r="B4" s="22" t="s">
        <v>32</v>
      </c>
      <c r="C4" s="22" t="s">
        <v>81</v>
      </c>
      <c r="D4" s="22">
        <v>44709121</v>
      </c>
      <c r="E4" s="22">
        <v>1</v>
      </c>
      <c r="F4" s="22" t="s">
        <v>81</v>
      </c>
      <c r="G4" s="22">
        <v>44957433</v>
      </c>
      <c r="H4" s="22">
        <v>-1</v>
      </c>
      <c r="I4" s="22" t="s">
        <v>80</v>
      </c>
    </row>
    <row r="5" spans="1:9" x14ac:dyDescent="0.2">
      <c r="A5" s="22" t="s">
        <v>34</v>
      </c>
      <c r="B5" s="22" t="s">
        <v>82</v>
      </c>
      <c r="C5" s="22" t="s">
        <v>79</v>
      </c>
      <c r="D5" s="22">
        <v>18521206</v>
      </c>
      <c r="E5" s="22">
        <v>-1</v>
      </c>
      <c r="F5" s="22" t="s">
        <v>79</v>
      </c>
      <c r="G5" s="22">
        <v>34604827</v>
      </c>
      <c r="H5" s="22">
        <v>1</v>
      </c>
      <c r="I5" s="22" t="s">
        <v>80</v>
      </c>
    </row>
    <row r="6" spans="1:9" x14ac:dyDescent="0.2">
      <c r="A6" s="22" t="s">
        <v>34</v>
      </c>
      <c r="B6" s="22" t="s">
        <v>82</v>
      </c>
      <c r="C6" s="22" t="s">
        <v>79</v>
      </c>
      <c r="D6" s="22">
        <v>18521208</v>
      </c>
      <c r="E6" s="22">
        <v>-1</v>
      </c>
      <c r="F6" s="22" t="s">
        <v>79</v>
      </c>
      <c r="G6" s="22">
        <v>34604753</v>
      </c>
      <c r="H6" s="22">
        <v>1</v>
      </c>
      <c r="I6" s="22" t="s">
        <v>80</v>
      </c>
    </row>
    <row r="7" spans="1:9" x14ac:dyDescent="0.2">
      <c r="A7" s="22" t="s">
        <v>34</v>
      </c>
      <c r="B7" s="22" t="s">
        <v>82</v>
      </c>
      <c r="C7" s="22" t="s">
        <v>79</v>
      </c>
      <c r="D7" s="22">
        <v>18521458</v>
      </c>
      <c r="E7" s="22">
        <v>1</v>
      </c>
      <c r="F7" s="22" t="s">
        <v>79</v>
      </c>
      <c r="G7" s="22">
        <v>34604784</v>
      </c>
      <c r="H7" s="22">
        <v>-1</v>
      </c>
      <c r="I7" s="22" t="s">
        <v>80</v>
      </c>
    </row>
    <row r="8" spans="1:9" x14ac:dyDescent="0.2">
      <c r="A8" s="22" t="s">
        <v>34</v>
      </c>
      <c r="B8" s="22" t="s">
        <v>82</v>
      </c>
      <c r="C8" s="22" t="s">
        <v>79</v>
      </c>
      <c r="D8" s="22">
        <v>18521527</v>
      </c>
      <c r="E8" s="22">
        <v>1</v>
      </c>
      <c r="F8" s="22" t="s">
        <v>79</v>
      </c>
      <c r="G8" s="22">
        <v>34604783</v>
      </c>
      <c r="H8" s="22">
        <v>-1</v>
      </c>
      <c r="I8" s="22" t="s">
        <v>80</v>
      </c>
    </row>
    <row r="9" spans="1:9" x14ac:dyDescent="0.2">
      <c r="A9" s="22" t="s">
        <v>34</v>
      </c>
      <c r="B9" s="22" t="s">
        <v>82</v>
      </c>
      <c r="C9" s="22" t="s">
        <v>83</v>
      </c>
      <c r="D9" s="22">
        <v>132631875</v>
      </c>
      <c r="E9" s="22">
        <v>1</v>
      </c>
      <c r="F9" s="22" t="s">
        <v>83</v>
      </c>
      <c r="G9" s="22">
        <v>134438695</v>
      </c>
      <c r="H9" s="22">
        <v>-1</v>
      </c>
      <c r="I9" s="22" t="s">
        <v>80</v>
      </c>
    </row>
    <row r="10" spans="1:9" x14ac:dyDescent="0.2">
      <c r="A10" s="22" t="s">
        <v>34</v>
      </c>
      <c r="B10" s="22" t="s">
        <v>84</v>
      </c>
      <c r="C10" s="22" t="s">
        <v>83</v>
      </c>
      <c r="D10" s="22">
        <v>127728702</v>
      </c>
      <c r="E10" s="22">
        <v>-1</v>
      </c>
      <c r="F10" s="22" t="s">
        <v>83</v>
      </c>
      <c r="G10" s="22">
        <v>136638146</v>
      </c>
      <c r="H10" s="22">
        <v>1</v>
      </c>
      <c r="I10" s="22" t="s">
        <v>80</v>
      </c>
    </row>
    <row r="11" spans="1:9" x14ac:dyDescent="0.2">
      <c r="A11" s="22" t="s">
        <v>34</v>
      </c>
      <c r="B11" s="22" t="s">
        <v>35</v>
      </c>
      <c r="C11" s="22" t="s">
        <v>85</v>
      </c>
      <c r="D11" s="22">
        <v>35513636</v>
      </c>
      <c r="E11" s="22">
        <v>-1</v>
      </c>
      <c r="F11" s="22" t="s">
        <v>85</v>
      </c>
      <c r="G11" s="22">
        <v>39715298</v>
      </c>
      <c r="H11" s="22">
        <v>-1</v>
      </c>
      <c r="I11" s="22" t="s">
        <v>80</v>
      </c>
    </row>
    <row r="12" spans="1:9" x14ac:dyDescent="0.2">
      <c r="A12" s="22" t="s">
        <v>34</v>
      </c>
      <c r="B12" s="22" t="s">
        <v>35</v>
      </c>
      <c r="C12" s="22" t="s">
        <v>86</v>
      </c>
      <c r="D12" s="22">
        <v>7424988</v>
      </c>
      <c r="E12" s="22">
        <v>-1</v>
      </c>
      <c r="F12" s="22" t="s">
        <v>86</v>
      </c>
      <c r="G12" s="22">
        <v>7590016</v>
      </c>
      <c r="H12" s="22">
        <v>1</v>
      </c>
      <c r="I12" s="22" t="s">
        <v>80</v>
      </c>
    </row>
    <row r="13" spans="1:9" x14ac:dyDescent="0.2">
      <c r="A13" s="22" t="s">
        <v>34</v>
      </c>
      <c r="B13" s="22" t="s">
        <v>87</v>
      </c>
      <c r="C13" s="22" t="s">
        <v>88</v>
      </c>
      <c r="D13" s="22">
        <v>5935447</v>
      </c>
      <c r="E13" s="22">
        <v>1</v>
      </c>
      <c r="F13" s="22" t="s">
        <v>88</v>
      </c>
      <c r="G13" s="22">
        <v>51513993</v>
      </c>
      <c r="H13" s="22">
        <v>-1</v>
      </c>
      <c r="I13" s="22" t="s">
        <v>80</v>
      </c>
    </row>
    <row r="14" spans="1:9" x14ac:dyDescent="0.2">
      <c r="A14" s="22" t="s">
        <v>37</v>
      </c>
      <c r="B14" s="22" t="s">
        <v>40</v>
      </c>
      <c r="C14" s="22" t="s">
        <v>74</v>
      </c>
      <c r="D14" s="22">
        <v>178891642</v>
      </c>
      <c r="E14" s="22">
        <v>-1</v>
      </c>
      <c r="F14" s="22" t="s">
        <v>74</v>
      </c>
      <c r="G14" s="22">
        <v>179087552</v>
      </c>
      <c r="H14" s="22">
        <v>1</v>
      </c>
      <c r="I14" s="22" t="s">
        <v>80</v>
      </c>
    </row>
    <row r="15" spans="1:9" x14ac:dyDescent="0.2">
      <c r="A15" s="22" t="s">
        <v>37</v>
      </c>
      <c r="B15" s="22" t="s">
        <v>40</v>
      </c>
      <c r="C15" s="22" t="s">
        <v>89</v>
      </c>
      <c r="D15" s="22">
        <v>116390579</v>
      </c>
      <c r="E15" s="22">
        <v>1</v>
      </c>
      <c r="F15" s="22" t="s">
        <v>89</v>
      </c>
      <c r="G15" s="22">
        <v>121106253</v>
      </c>
      <c r="H15" s="22">
        <v>-1</v>
      </c>
      <c r="I15" s="22" t="s">
        <v>80</v>
      </c>
    </row>
    <row r="16" spans="1:9" x14ac:dyDescent="0.2">
      <c r="A16" s="22" t="s">
        <v>37</v>
      </c>
      <c r="B16" s="22" t="s">
        <v>90</v>
      </c>
      <c r="C16" s="22" t="s">
        <v>88</v>
      </c>
      <c r="D16" s="22">
        <v>31585017</v>
      </c>
      <c r="E16" s="22">
        <v>-1</v>
      </c>
      <c r="F16" s="22" t="s">
        <v>88</v>
      </c>
      <c r="G16" s="22">
        <v>88022746</v>
      </c>
      <c r="H16" s="22">
        <v>-1</v>
      </c>
      <c r="I16" s="22" t="s">
        <v>80</v>
      </c>
    </row>
    <row r="17" spans="1:9" x14ac:dyDescent="0.2">
      <c r="A17" s="22" t="s">
        <v>37</v>
      </c>
      <c r="B17" s="22" t="s">
        <v>90</v>
      </c>
      <c r="C17" s="22" t="s">
        <v>91</v>
      </c>
      <c r="D17" s="22">
        <v>104968221</v>
      </c>
      <c r="E17" s="22">
        <v>1</v>
      </c>
      <c r="F17" s="22" t="s">
        <v>91</v>
      </c>
      <c r="G17" s="22">
        <v>105120413</v>
      </c>
      <c r="H17" s="22">
        <v>1</v>
      </c>
      <c r="I17" s="22" t="s">
        <v>80</v>
      </c>
    </row>
    <row r="18" spans="1:9" x14ac:dyDescent="0.2">
      <c r="A18" s="22" t="s">
        <v>37</v>
      </c>
      <c r="B18" s="22" t="s">
        <v>36</v>
      </c>
      <c r="C18" s="22" t="s">
        <v>92</v>
      </c>
      <c r="D18" s="22">
        <v>76043138</v>
      </c>
      <c r="E18" s="22">
        <v>1</v>
      </c>
      <c r="F18" s="22" t="s">
        <v>92</v>
      </c>
      <c r="G18" s="22">
        <v>76259505</v>
      </c>
      <c r="H18" s="22">
        <v>1</v>
      </c>
      <c r="I18" s="22" t="s">
        <v>80</v>
      </c>
    </row>
    <row r="19" spans="1:9" x14ac:dyDescent="0.2">
      <c r="A19" s="22" t="s">
        <v>42</v>
      </c>
      <c r="B19" s="22" t="s">
        <v>93</v>
      </c>
      <c r="C19" s="22" t="s">
        <v>92</v>
      </c>
      <c r="D19" s="22">
        <v>39281482</v>
      </c>
      <c r="E19" s="22">
        <v>-1</v>
      </c>
      <c r="F19" s="22" t="s">
        <v>92</v>
      </c>
      <c r="G19" s="22">
        <v>72807182</v>
      </c>
      <c r="H19" s="22">
        <v>-1</v>
      </c>
      <c r="I19" s="22" t="s">
        <v>80</v>
      </c>
    </row>
    <row r="20" spans="1:9" x14ac:dyDescent="0.2">
      <c r="A20" s="22" t="s">
        <v>46</v>
      </c>
      <c r="B20" s="22" t="s">
        <v>50</v>
      </c>
      <c r="C20" s="22" t="s">
        <v>94</v>
      </c>
      <c r="D20" s="22">
        <v>66358613</v>
      </c>
      <c r="E20" s="22">
        <v>-1</v>
      </c>
      <c r="F20" s="22" t="s">
        <v>94</v>
      </c>
      <c r="G20" s="22">
        <v>66528949</v>
      </c>
      <c r="H20" s="22">
        <v>1</v>
      </c>
      <c r="I20" s="22" t="s">
        <v>80</v>
      </c>
    </row>
    <row r="21" spans="1:9" x14ac:dyDescent="0.2">
      <c r="A21" s="22" t="s">
        <v>46</v>
      </c>
      <c r="B21" s="22" t="s">
        <v>49</v>
      </c>
      <c r="C21" s="22" t="s">
        <v>95</v>
      </c>
      <c r="D21" s="22">
        <v>107983866</v>
      </c>
      <c r="E21" s="22">
        <v>1</v>
      </c>
      <c r="F21" s="22" t="s">
        <v>95</v>
      </c>
      <c r="G21" s="22">
        <v>113527485</v>
      </c>
      <c r="H21" s="22">
        <v>1</v>
      </c>
      <c r="I21" s="22" t="s">
        <v>80</v>
      </c>
    </row>
    <row r="22" spans="1:9" x14ac:dyDescent="0.2">
      <c r="A22" s="22" t="s">
        <v>46</v>
      </c>
      <c r="B22" s="22" t="s">
        <v>47</v>
      </c>
      <c r="C22" s="22" t="s">
        <v>96</v>
      </c>
      <c r="D22" s="22">
        <v>51744260</v>
      </c>
      <c r="E22" s="22">
        <v>1</v>
      </c>
      <c r="F22" s="22" t="s">
        <v>96</v>
      </c>
      <c r="G22" s="22">
        <v>52304115</v>
      </c>
      <c r="H22" s="22">
        <v>-1</v>
      </c>
      <c r="I22" s="22" t="s">
        <v>80</v>
      </c>
    </row>
    <row r="23" spans="1:9" x14ac:dyDescent="0.2">
      <c r="A23" s="22" t="s">
        <v>52</v>
      </c>
      <c r="B23" s="22" t="s">
        <v>55</v>
      </c>
      <c r="C23" s="22" t="s">
        <v>97</v>
      </c>
      <c r="D23" s="22">
        <v>35014509</v>
      </c>
      <c r="E23" s="22">
        <v>-1</v>
      </c>
      <c r="F23" s="22" t="s">
        <v>97</v>
      </c>
      <c r="G23" s="22">
        <v>59028907</v>
      </c>
      <c r="H23" s="22">
        <v>-1</v>
      </c>
      <c r="I23" s="22" t="s">
        <v>7</v>
      </c>
    </row>
    <row r="24" spans="1:9" x14ac:dyDescent="0.2">
      <c r="A24" s="22" t="s">
        <v>52</v>
      </c>
      <c r="B24" s="22" t="s">
        <v>55</v>
      </c>
      <c r="C24" s="22" t="s">
        <v>79</v>
      </c>
      <c r="D24" s="22">
        <v>62216671</v>
      </c>
      <c r="E24" s="22">
        <v>1</v>
      </c>
      <c r="F24" s="22" t="s">
        <v>79</v>
      </c>
      <c r="G24" s="22">
        <v>64448278</v>
      </c>
      <c r="H24" s="22">
        <v>1</v>
      </c>
      <c r="I24" s="22" t="s">
        <v>7</v>
      </c>
    </row>
    <row r="25" spans="1:9" x14ac:dyDescent="0.2">
      <c r="A25" s="22" t="s">
        <v>52</v>
      </c>
      <c r="B25" s="22" t="s">
        <v>55</v>
      </c>
      <c r="C25" s="22" t="s">
        <v>98</v>
      </c>
      <c r="D25" s="22">
        <v>15263375</v>
      </c>
      <c r="E25" s="22">
        <v>-1</v>
      </c>
      <c r="F25" s="22" t="s">
        <v>98</v>
      </c>
      <c r="G25" s="22">
        <v>55282141</v>
      </c>
      <c r="H25" s="22">
        <v>1</v>
      </c>
      <c r="I25" s="22" t="s">
        <v>7</v>
      </c>
    </row>
    <row r="26" spans="1:9" x14ac:dyDescent="0.2">
      <c r="A26" s="22" t="s">
        <v>52</v>
      </c>
      <c r="B26" s="22" t="s">
        <v>55</v>
      </c>
      <c r="C26" s="22" t="s">
        <v>99</v>
      </c>
      <c r="D26" s="22">
        <v>31106697</v>
      </c>
      <c r="E26" s="22">
        <v>1</v>
      </c>
      <c r="F26" s="22" t="s">
        <v>99</v>
      </c>
      <c r="G26" s="22">
        <v>107883420</v>
      </c>
      <c r="H26" s="22">
        <v>1</v>
      </c>
      <c r="I26" s="22" t="s">
        <v>7</v>
      </c>
    </row>
    <row r="27" spans="1:9" x14ac:dyDescent="0.2">
      <c r="A27" s="22" t="s">
        <v>52</v>
      </c>
      <c r="B27" s="22" t="s">
        <v>100</v>
      </c>
      <c r="C27" s="22" t="s">
        <v>74</v>
      </c>
      <c r="D27" s="22">
        <v>74019693</v>
      </c>
      <c r="E27" s="22">
        <v>-1</v>
      </c>
      <c r="F27" s="22" t="s">
        <v>74</v>
      </c>
      <c r="G27" s="22">
        <v>77253392</v>
      </c>
      <c r="H27" s="22">
        <v>-1</v>
      </c>
      <c r="I27" s="22" t="s">
        <v>7</v>
      </c>
    </row>
    <row r="28" spans="1:9" x14ac:dyDescent="0.2">
      <c r="A28" s="22" t="s">
        <v>52</v>
      </c>
      <c r="B28" s="22" t="s">
        <v>54</v>
      </c>
      <c r="C28" s="22" t="s">
        <v>86</v>
      </c>
      <c r="D28" s="22">
        <v>30240774</v>
      </c>
      <c r="E28" s="22">
        <v>1</v>
      </c>
      <c r="F28" s="22" t="s">
        <v>86</v>
      </c>
      <c r="G28" s="22">
        <v>44085812</v>
      </c>
      <c r="H28" s="22">
        <v>1</v>
      </c>
      <c r="I28" s="22" t="s">
        <v>7</v>
      </c>
    </row>
    <row r="29" spans="1:9" x14ac:dyDescent="0.2">
      <c r="A29" s="22" t="s">
        <v>52</v>
      </c>
      <c r="B29" s="22" t="s">
        <v>54</v>
      </c>
      <c r="C29" s="22" t="s">
        <v>89</v>
      </c>
      <c r="D29" s="22">
        <v>12600464</v>
      </c>
      <c r="E29" s="22">
        <v>-1</v>
      </c>
      <c r="F29" s="22" t="s">
        <v>89</v>
      </c>
      <c r="G29" s="22">
        <v>80860119</v>
      </c>
      <c r="H29" s="22">
        <v>1</v>
      </c>
      <c r="I29" s="22" t="s">
        <v>7</v>
      </c>
    </row>
    <row r="30" spans="1:9" x14ac:dyDescent="0.2">
      <c r="A30" s="22" t="s">
        <v>52</v>
      </c>
      <c r="B30" s="22" t="s">
        <v>51</v>
      </c>
      <c r="C30" s="22" t="s">
        <v>99</v>
      </c>
      <c r="D30" s="22">
        <v>86895471</v>
      </c>
      <c r="E30" s="22">
        <v>1</v>
      </c>
      <c r="F30" s="22" t="s">
        <v>99</v>
      </c>
      <c r="G30" s="22">
        <v>113726592</v>
      </c>
      <c r="H30" s="22">
        <v>-1</v>
      </c>
      <c r="I30" s="22" t="s">
        <v>7</v>
      </c>
    </row>
    <row r="31" spans="1:9" x14ac:dyDescent="0.2">
      <c r="A31" s="22" t="s">
        <v>57</v>
      </c>
      <c r="B31" s="22" t="s">
        <v>101</v>
      </c>
      <c r="C31" s="22" t="s">
        <v>99</v>
      </c>
      <c r="D31" s="22">
        <v>25685718</v>
      </c>
      <c r="E31" s="22">
        <v>-1</v>
      </c>
      <c r="F31" s="22" t="s">
        <v>99</v>
      </c>
      <c r="G31" s="22">
        <v>25850370</v>
      </c>
      <c r="H31" s="22">
        <v>-1</v>
      </c>
      <c r="I31" s="22" t="s">
        <v>7</v>
      </c>
    </row>
    <row r="32" spans="1:9" x14ac:dyDescent="0.2">
      <c r="A32" s="22" t="s">
        <v>57</v>
      </c>
      <c r="B32" s="22" t="s">
        <v>102</v>
      </c>
      <c r="C32" s="22" t="s">
        <v>94</v>
      </c>
      <c r="D32" s="22">
        <v>103043595</v>
      </c>
      <c r="E32" s="22">
        <v>-1</v>
      </c>
      <c r="F32" s="22" t="s">
        <v>94</v>
      </c>
      <c r="G32" s="22">
        <v>103200874</v>
      </c>
      <c r="H32" s="22">
        <v>1</v>
      </c>
      <c r="I32" s="22" t="s">
        <v>7</v>
      </c>
    </row>
    <row r="33" spans="1:9" x14ac:dyDescent="0.2">
      <c r="A33" s="22" t="s">
        <v>57</v>
      </c>
      <c r="B33" s="22" t="s">
        <v>103</v>
      </c>
      <c r="C33" s="22" t="s">
        <v>96</v>
      </c>
      <c r="D33" s="22">
        <v>123887583</v>
      </c>
      <c r="E33" s="22">
        <v>1</v>
      </c>
      <c r="F33" s="22" t="s">
        <v>96</v>
      </c>
      <c r="G33" s="22">
        <v>126090039</v>
      </c>
      <c r="H33" s="22">
        <v>1</v>
      </c>
      <c r="I33" s="22" t="s">
        <v>7</v>
      </c>
    </row>
    <row r="34" spans="1:9" x14ac:dyDescent="0.2">
      <c r="A34" s="22" t="s">
        <v>61</v>
      </c>
      <c r="B34" s="22" t="s">
        <v>62</v>
      </c>
      <c r="C34" s="22" t="s">
        <v>99</v>
      </c>
      <c r="D34" s="22">
        <v>36607106</v>
      </c>
      <c r="E34" s="22">
        <v>1</v>
      </c>
      <c r="F34" s="22" t="s">
        <v>99</v>
      </c>
      <c r="G34" s="22">
        <v>36769707</v>
      </c>
      <c r="H34" s="22">
        <v>1</v>
      </c>
      <c r="I34" s="22" t="s">
        <v>7</v>
      </c>
    </row>
    <row r="35" spans="1:9" x14ac:dyDescent="0.2">
      <c r="A35" s="22" t="s">
        <v>61</v>
      </c>
      <c r="B35" s="22" t="s">
        <v>104</v>
      </c>
      <c r="C35" s="22" t="s">
        <v>83</v>
      </c>
      <c r="D35" s="22">
        <v>17818202</v>
      </c>
      <c r="E35" s="22">
        <v>-1</v>
      </c>
      <c r="F35" s="22" t="s">
        <v>83</v>
      </c>
      <c r="G35" s="22">
        <v>150475460</v>
      </c>
      <c r="H35" s="22">
        <v>-1</v>
      </c>
      <c r="I35" s="22" t="s">
        <v>7</v>
      </c>
    </row>
    <row r="36" spans="1:9" x14ac:dyDescent="0.2">
      <c r="A36" s="22" t="s">
        <v>61</v>
      </c>
      <c r="B36" s="22" t="s">
        <v>105</v>
      </c>
      <c r="C36" s="22" t="s">
        <v>106</v>
      </c>
      <c r="D36" s="22">
        <v>125750861</v>
      </c>
      <c r="E36" s="22">
        <v>-1</v>
      </c>
      <c r="F36" s="22" t="s">
        <v>106</v>
      </c>
      <c r="G36" s="22">
        <v>125967575</v>
      </c>
      <c r="H36" s="22">
        <v>-1</v>
      </c>
      <c r="I36" s="22" t="s">
        <v>7</v>
      </c>
    </row>
    <row r="37" spans="1:9" x14ac:dyDescent="0.2">
      <c r="A37" s="22" t="s">
        <v>61</v>
      </c>
      <c r="B37" s="22" t="s">
        <v>105</v>
      </c>
      <c r="C37" s="22" t="s">
        <v>91</v>
      </c>
      <c r="D37" s="22">
        <v>20062241</v>
      </c>
      <c r="E37" s="22">
        <v>-1</v>
      </c>
      <c r="F37" s="22" t="s">
        <v>91</v>
      </c>
      <c r="G37" s="22">
        <v>21268555</v>
      </c>
      <c r="H37" s="22">
        <v>-1</v>
      </c>
      <c r="I37" s="22" t="s">
        <v>7</v>
      </c>
    </row>
    <row r="38" spans="1:9" x14ac:dyDescent="0.2">
      <c r="A38" s="22" t="s">
        <v>61</v>
      </c>
      <c r="B38" s="22" t="s">
        <v>105</v>
      </c>
      <c r="C38" s="22" t="s">
        <v>94</v>
      </c>
      <c r="D38" s="22">
        <v>104991167</v>
      </c>
      <c r="E38" s="22">
        <v>-1</v>
      </c>
      <c r="F38" s="22" t="s">
        <v>94</v>
      </c>
      <c r="G38" s="22">
        <v>105159484</v>
      </c>
      <c r="H38" s="22">
        <v>1</v>
      </c>
      <c r="I38" s="22" t="s">
        <v>7</v>
      </c>
    </row>
    <row r="39" spans="1:9" x14ac:dyDescent="0.2">
      <c r="A39" s="22" t="s">
        <v>107</v>
      </c>
      <c r="B39" s="22" t="s">
        <v>108</v>
      </c>
      <c r="C39" s="22" t="s">
        <v>97</v>
      </c>
      <c r="D39" s="22">
        <v>12682665</v>
      </c>
      <c r="E39" s="22">
        <v>-1</v>
      </c>
      <c r="F39" s="22" t="s">
        <v>97</v>
      </c>
      <c r="G39" s="22">
        <v>13030433</v>
      </c>
      <c r="H39" s="22">
        <v>-1</v>
      </c>
      <c r="I39" s="22" t="s">
        <v>7</v>
      </c>
    </row>
    <row r="40" spans="1:9" x14ac:dyDescent="0.2">
      <c r="A40" s="22" t="s">
        <v>107</v>
      </c>
      <c r="B40" s="22" t="s">
        <v>108</v>
      </c>
      <c r="C40" s="22" t="s">
        <v>91</v>
      </c>
      <c r="D40" s="22">
        <v>17696802</v>
      </c>
      <c r="E40" s="22">
        <v>1</v>
      </c>
      <c r="F40" s="22" t="s">
        <v>91</v>
      </c>
      <c r="G40" s="22">
        <v>119025551</v>
      </c>
      <c r="H40" s="22">
        <v>1</v>
      </c>
      <c r="I40" s="22" t="s">
        <v>7</v>
      </c>
    </row>
    <row r="41" spans="1:9" x14ac:dyDescent="0.2">
      <c r="A41" s="22" t="s">
        <v>107</v>
      </c>
      <c r="B41" s="22" t="s">
        <v>108</v>
      </c>
      <c r="C41" s="22" t="s">
        <v>109</v>
      </c>
      <c r="D41" s="22">
        <v>153438623</v>
      </c>
      <c r="E41" s="22">
        <v>1</v>
      </c>
      <c r="F41" s="22" t="s">
        <v>109</v>
      </c>
      <c r="G41" s="22">
        <v>153592710</v>
      </c>
      <c r="H41" s="22">
        <v>1</v>
      </c>
      <c r="I41" s="22" t="s">
        <v>7</v>
      </c>
    </row>
    <row r="42" spans="1:9" x14ac:dyDescent="0.2">
      <c r="A42" s="22" t="s">
        <v>107</v>
      </c>
      <c r="B42" s="22" t="s">
        <v>110</v>
      </c>
      <c r="C42" s="22" t="s">
        <v>85</v>
      </c>
      <c r="D42" s="22">
        <v>24988165</v>
      </c>
      <c r="E42" s="22">
        <v>-1</v>
      </c>
      <c r="F42" s="22" t="s">
        <v>85</v>
      </c>
      <c r="G42" s="22">
        <v>37332190</v>
      </c>
      <c r="H42" s="22">
        <v>-1</v>
      </c>
      <c r="I42" s="22" t="s">
        <v>7</v>
      </c>
    </row>
    <row r="43" spans="1:9" x14ac:dyDescent="0.2">
      <c r="A43" s="22" t="s">
        <v>107</v>
      </c>
      <c r="B43" s="22" t="s">
        <v>110</v>
      </c>
      <c r="C43" s="22" t="s">
        <v>85</v>
      </c>
      <c r="D43" s="22">
        <v>24992095</v>
      </c>
      <c r="E43" s="22">
        <v>1</v>
      </c>
      <c r="F43" s="22" t="s">
        <v>85</v>
      </c>
      <c r="G43" s="22">
        <v>37322583</v>
      </c>
      <c r="H43" s="22">
        <v>-1</v>
      </c>
      <c r="I43" s="22" t="s">
        <v>7</v>
      </c>
    </row>
    <row r="44" spans="1:9" x14ac:dyDescent="0.2">
      <c r="A44" s="22" t="s">
        <v>107</v>
      </c>
      <c r="B44" s="22" t="s">
        <v>111</v>
      </c>
      <c r="C44" s="22" t="s">
        <v>109</v>
      </c>
      <c r="D44" s="22">
        <v>153474745</v>
      </c>
      <c r="E44" s="22">
        <v>1</v>
      </c>
      <c r="F44" s="22" t="s">
        <v>109</v>
      </c>
      <c r="G44" s="22">
        <v>153690253</v>
      </c>
      <c r="H44" s="22">
        <v>-1</v>
      </c>
      <c r="I44" s="22" t="s">
        <v>7</v>
      </c>
    </row>
    <row r="45" spans="1:9" x14ac:dyDescent="0.2">
      <c r="A45" s="22" t="s">
        <v>64</v>
      </c>
      <c r="B45" s="22" t="s">
        <v>112</v>
      </c>
      <c r="C45" s="22" t="s">
        <v>71</v>
      </c>
      <c r="D45" s="22">
        <v>109411214</v>
      </c>
      <c r="E45" s="22">
        <v>-1</v>
      </c>
      <c r="F45" s="22" t="s">
        <v>71</v>
      </c>
      <c r="G45" s="22">
        <v>127245787</v>
      </c>
      <c r="H45" s="22">
        <v>-1</v>
      </c>
      <c r="I45" s="22" t="s">
        <v>7</v>
      </c>
    </row>
    <row r="46" spans="1:9" x14ac:dyDescent="0.2">
      <c r="A46" s="22" t="s">
        <v>64</v>
      </c>
      <c r="B46" s="22" t="s">
        <v>112</v>
      </c>
      <c r="C46" s="22" t="s">
        <v>99</v>
      </c>
      <c r="D46" s="22">
        <v>39125218</v>
      </c>
      <c r="E46" s="22">
        <v>1</v>
      </c>
      <c r="F46" s="22" t="s">
        <v>99</v>
      </c>
      <c r="G46" s="22">
        <v>40719480</v>
      </c>
      <c r="H46" s="22">
        <v>1</v>
      </c>
      <c r="I46" s="22" t="s">
        <v>7</v>
      </c>
    </row>
    <row r="47" spans="1:9" x14ac:dyDescent="0.2">
      <c r="A47" s="22" t="s">
        <v>113</v>
      </c>
      <c r="B47" s="22" t="s">
        <v>114</v>
      </c>
      <c r="C47" s="22" t="s">
        <v>95</v>
      </c>
      <c r="D47" s="22">
        <v>24491724</v>
      </c>
      <c r="E47" s="22">
        <v>-1</v>
      </c>
      <c r="F47" s="22" t="s">
        <v>95</v>
      </c>
      <c r="G47" s="22">
        <v>65079225</v>
      </c>
      <c r="H47" s="22">
        <v>1</v>
      </c>
      <c r="I47" s="22" t="s">
        <v>7</v>
      </c>
    </row>
    <row r="48" spans="1:9" x14ac:dyDescent="0.2">
      <c r="A48" s="22" t="s">
        <v>113</v>
      </c>
      <c r="B48" s="22" t="s">
        <v>115</v>
      </c>
      <c r="C48" s="22" t="s">
        <v>71</v>
      </c>
      <c r="D48" s="22">
        <v>108707030</v>
      </c>
      <c r="E48" s="22">
        <v>-1</v>
      </c>
      <c r="F48" s="22" t="s">
        <v>71</v>
      </c>
      <c r="G48" s="22">
        <v>111460031</v>
      </c>
      <c r="H48" s="22">
        <v>-1</v>
      </c>
      <c r="I48" s="22" t="s">
        <v>7</v>
      </c>
    </row>
    <row r="49" spans="1:9" x14ac:dyDescent="0.2">
      <c r="A49" s="22" t="s">
        <v>113</v>
      </c>
      <c r="B49" s="22" t="s">
        <v>116</v>
      </c>
      <c r="C49" s="22" t="s">
        <v>71</v>
      </c>
      <c r="D49" s="22">
        <v>41258849</v>
      </c>
      <c r="E49" s="22">
        <v>-1</v>
      </c>
      <c r="F49" s="22" t="s">
        <v>71</v>
      </c>
      <c r="G49" s="22">
        <v>41414943</v>
      </c>
      <c r="H49" s="22">
        <v>-1</v>
      </c>
      <c r="I49" s="22" t="s">
        <v>7</v>
      </c>
    </row>
    <row r="50" spans="1:9" x14ac:dyDescent="0.2">
      <c r="A50" s="22" t="s">
        <v>113</v>
      </c>
      <c r="B50" s="22" t="s">
        <v>116</v>
      </c>
      <c r="C50" s="22" t="s">
        <v>91</v>
      </c>
      <c r="D50" s="22">
        <v>113902881</v>
      </c>
      <c r="E50" s="22">
        <v>1</v>
      </c>
      <c r="F50" s="22" t="s">
        <v>91</v>
      </c>
      <c r="G50" s="22">
        <v>136488040</v>
      </c>
      <c r="H50" s="22">
        <v>-1</v>
      </c>
      <c r="I50" s="22" t="s">
        <v>7</v>
      </c>
    </row>
    <row r="51" spans="1:9" x14ac:dyDescent="0.2">
      <c r="A51" s="22" t="s">
        <v>113</v>
      </c>
      <c r="B51" s="22" t="s">
        <v>116</v>
      </c>
      <c r="C51" s="22" t="s">
        <v>94</v>
      </c>
      <c r="D51" s="22">
        <v>36325804</v>
      </c>
      <c r="E51" s="22">
        <v>1</v>
      </c>
      <c r="F51" s="22" t="s">
        <v>94</v>
      </c>
      <c r="G51" s="22">
        <v>111993635</v>
      </c>
      <c r="H51" s="22">
        <v>-1</v>
      </c>
      <c r="I51" s="22" t="s">
        <v>7</v>
      </c>
    </row>
    <row r="52" spans="1:9" x14ac:dyDescent="0.2">
      <c r="A52" s="22" t="s">
        <v>113</v>
      </c>
      <c r="B52" s="22" t="s">
        <v>117</v>
      </c>
      <c r="C52" s="22" t="s">
        <v>89</v>
      </c>
      <c r="D52" s="22">
        <v>44039460</v>
      </c>
      <c r="E52" s="22">
        <v>-1</v>
      </c>
      <c r="F52" s="22" t="s">
        <v>89</v>
      </c>
      <c r="G52" s="22">
        <v>44255793</v>
      </c>
      <c r="H52" s="22">
        <v>1</v>
      </c>
      <c r="I52" s="22" t="s">
        <v>7</v>
      </c>
    </row>
    <row r="53" spans="1:9" x14ac:dyDescent="0.2">
      <c r="A53" s="22" t="s">
        <v>113</v>
      </c>
      <c r="B53" s="22" t="s">
        <v>117</v>
      </c>
      <c r="C53" s="22" t="s">
        <v>99</v>
      </c>
      <c r="D53" s="22">
        <v>16268815</v>
      </c>
      <c r="E53" s="22">
        <v>-1</v>
      </c>
      <c r="F53" s="22" t="s">
        <v>99</v>
      </c>
      <c r="G53" s="22">
        <v>16426151</v>
      </c>
      <c r="H53" s="22">
        <v>-1</v>
      </c>
      <c r="I53" s="2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3b</vt:lpstr>
      <vt:lpstr>Figure S2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Leibowitz, Mitchell L</dc:creator>
  <cp:lastModifiedBy>Leibowitz, Mitchell L</cp:lastModifiedBy>
  <dcterms:created xsi:type="dcterms:W3CDTF">2021-09-05T14:55:33Z</dcterms:created>
  <dcterms:modified xsi:type="dcterms:W3CDTF">2021-09-06T12:41:55Z</dcterms:modified>
</cp:coreProperties>
</file>