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anninediesch/IJC/CBP paper/Tables/Tables for submission/"/>
    </mc:Choice>
  </mc:AlternateContent>
  <xr:revisionPtr revIDLastSave="0" documentId="13_ncr:1_{5180C083-1A8A-9B4B-A762-CBE55A311993}" xr6:coauthVersionLast="36" xr6:coauthVersionMax="36" xr10:uidLastSave="{00000000-0000-0000-0000-000000000000}"/>
  <bookViews>
    <workbookView xWindow="-1760" yWindow="-21240" windowWidth="28040" windowHeight="16380" xr2:uid="{00000000-000D-0000-FFFF-FFFF00000000}"/>
  </bookViews>
  <sheets>
    <sheet name="DAVID 75-4h" sheetId="1" r:id="rId1"/>
  </sheets>
  <calcPr calcId="181029"/>
</workbook>
</file>

<file path=xl/calcChain.xml><?xml version="1.0" encoding="utf-8"?>
<calcChain xmlns="http://schemas.openxmlformats.org/spreadsheetml/2006/main">
  <c r="F4" i="1" l="1"/>
  <c r="F5" i="1"/>
  <c r="F9" i="1"/>
  <c r="F10" i="1"/>
  <c r="F11" i="1"/>
  <c r="F12" i="1"/>
  <c r="F13" i="1"/>
  <c r="F14" i="1"/>
  <c r="F15" i="1"/>
  <c r="F16" i="1"/>
  <c r="F17" i="1"/>
  <c r="F21" i="1"/>
  <c r="F22" i="1"/>
  <c r="F23" i="1"/>
  <c r="F27" i="1"/>
  <c r="F28" i="1"/>
  <c r="F29" i="1"/>
  <c r="F30" i="1"/>
  <c r="F31" i="1"/>
  <c r="F35" i="1"/>
  <c r="F36" i="1"/>
  <c r="F37" i="1"/>
  <c r="F38" i="1"/>
  <c r="F42" i="1"/>
  <c r="F43" i="1"/>
  <c r="F44" i="1"/>
  <c r="F45" i="1"/>
  <c r="F46" i="1"/>
  <c r="F47" i="1"/>
  <c r="F3" i="1"/>
</calcChain>
</file>

<file path=xl/sharedStrings.xml><?xml version="1.0" encoding="utf-8"?>
<sst xmlns="http://schemas.openxmlformats.org/spreadsheetml/2006/main" count="144" uniqueCount="84">
  <si>
    <t>Annotation Cluster 1</t>
  </si>
  <si>
    <t>Enrichment Score: 35.05266334764113</t>
  </si>
  <si>
    <t>Category</t>
  </si>
  <si>
    <t>Term</t>
  </si>
  <si>
    <t>Count</t>
  </si>
  <si>
    <t>%</t>
  </si>
  <si>
    <t>Genes</t>
  </si>
  <si>
    <t>GOTERM_MF_DIRECT</t>
  </si>
  <si>
    <t>HDLBP, PARK7, BZW2, CRKL, SLK, PPME1, KIF5B, RUVBL1, BSG, TRIM25, SH3GL1, TMPO, EIF2A, SH3GLB1, IST1, TMOD3, CSNK1D, GAPVD1, SND1, HCFC1, ATXN2L, TAGLN2, EZR, TLN1, VCL, LRRC59, DDX6, MACF1, TXNDC9, PDXDC1, TWF2, UBFD1, IQGAP1, ZC3HAV1, NDRG1, RTN4, GIGYF2, CNN2, KIAA1524, CCNB2, SNX1, KLC2, LARP1, SNX2, STK38, H1FX, ZC3H15, SPTBN1, S100A11, SNX5, VASP, IDH1, RDX, EEF2, PAICS, EHD1, ANLN, EHD4, EIF2S3, EIF5, STK24, FASN, CC2D1A, EIF4G2, PICALM, EIF4G1, ITGB1, DDX3X, OLA1, ARHGAP1, CLINT1, ATIC, CAPZB, RARS, EFHD2, ERC1, LRRFIP1, SPTAN1, EMD, UNC45A, DBNL, EPS15L1, RANGAP1, CKAP5, EEF1G, EEF1D, MYH9, PLIN3, ITGA6, MAPRE1, CHMP5, PLEC, AHNAK, USO1, ADD1, LIMA1, PUF60, EIF4H, CTNNA1, FLNA, STX5, FLNB, RPS2, EPS15, ABCF3, PAK2, NOP56, RANBP1, STAT1, BAIAP2, KTN1, RSL1D1, CCS, VAPA, VAPB, GLOD4, SERBP1, UBAP2, EIF3E, PFKP</t>
  </si>
  <si>
    <t>GOTERM_CC_DIRECT</t>
  </si>
  <si>
    <t>HDLBP, PARK7, BZW2, CRKL, SLK, PPME1, KIF5B, RUVBL1, BSG, TRIM25, SH3GL1, TMPO, EIF2A, SH3GLB1, IST1, TMOD3, CSNK1D, GAPVD1, SND1, HCFC1, ATXN2L, TAGLN2, EZR, TLN1, VCL, LRRC59, DDX6, MACF1, TXNDC9, PDXDC1, TWF2, UBFD1, IQGAP1, ZC3HAV1, NDRG1, RTN4, GIGYF2, CNN2, KIAA1524, CCNB2, SNX1, KLC2, LARP1, SNX2, STK38, H1FX, ZC3H15, SPTBN1, S100A11, SNX5, LYN, VASP, IDH1, RDX, EEF2, PAICS, EHD1, ANLN, EHD4, EIF2S3, EIF5, STK24, FASN, CC2D1A, EIF4G2, PICALM, EIF4G1, ITGB1, DDX3X, OLA1, ARHGAP1, CLINT1, ATIC, CAPZB, RARS, EFHD2, FLOT1, ERC1, LRRFIP1, SPTAN1, EMD, UNC45A, DBNL, EPS15L1, RANGAP1, CKAP5, EEF1G, EEF1D, MYH9, PLIN3, ITGA6, MAPRE1, CHMP5, PLEC, AHNAK, USO1, ADD1, LIMA1, PUF60, EIF4H, CTNNA1, FLNA, STX5, FLNB, RPS2, EPS15, ABCF3, PAK2, NOP56, RANBP1, STAT1, BAIAP2, KTN1, RSL1D1, CCS, VAPA, VAPB, GLOD4, SERBP1, ZYX, UBAP2, EIF3E, PFKP</t>
  </si>
  <si>
    <t>GOTERM_BP_DIRECT</t>
  </si>
  <si>
    <t>HDLBP, PARK7, BZW2, CRKL, SLK, PPME1, KIF5B, RUVBL1, BSG, TRIM25, SH3GL1, TMPO, EIF2A, SH3GLB1, IST1, TMOD3, CSNK1D, GAPVD1, SND1, HCFC1, ATXN2L, TAGLN2, LRRC59, DDX6, MACF1, TXNDC9, PDXDC1, TWF2, UBFD1, IQGAP1, ZC3HAV1, NDRG1, RTN4, GIGYF2, CNN2, KIAA1524, CCNB2, SNX1, KLC2, LARP1, SNX2, STK38, H1FX, ZC3H15, SPTBN1, S100A11, SNX5, VASP, IDH1, RDX, EEF2, PAICS, EHD1, ANLN, EHD4, EIF2S3, EIF5, STK24, FASN, CC2D1A, EIF4G2, PICALM, EIF4G1, DDX3X, OLA1, ARHGAP1, CLINT1, ATIC, CAPZB, RARS, EFHD2, ERC1, LRRFIP1, SPTAN1, EMD, UNC45A, DBNL, EPS15L1, RANGAP1, CKAP5, EEF1G, EEF1D, PLIN3, MAPRE1, CHMP5, PLEC, AHNAK, USO1, ADD1, LIMA1, PUF60, EIF4H, STX5, FLNB, RPS2, EPS15, ABCF3, PAK2, NOP56, RANBP1, STAT1, BAIAP2, KTN1, RSL1D1, CCS, VAPA, VAPB, GLOD4, SERBP1, UBAP2, EIF3E, PFKP</t>
  </si>
  <si>
    <t>Annotation Cluster 2</t>
  </si>
  <si>
    <t>Enrichment Score: 26.066999422394794</t>
  </si>
  <si>
    <t>UP_KEYWORDS</t>
  </si>
  <si>
    <t>mRNA processing</t>
  </si>
  <si>
    <t>EIF4A3, HNRNPR, CASC3, CCAR2, EFTUD2, PPP4R2, SNRPD1, KHSRP, CWC22, ZNF326, SNRPD3, SRRM2, MBNL1, THOC1, SSU72, THOC2, WBP11, CDC40, THOC6, PRPF4, PRPF6, PDE12, PRPF3, XRN2, SRSF2, SNRPG, SNRNP27, GEMIN5, GEMIN6, PPIH, SNRPE, SNRPF, SRSF6, SNRNP200, KHDRBS1, SLBP, DHX8, DDX1, CSTF2, PRPF8, SUPT6H, CSTF1, DHX38, SMN1, RBM10, CPSF4, CPSF6, PNPT1, ZRANB2, CPSF1, ALYREF, CPSF3, ECD, CPSF2, LSM5, LSM4, LSM3, SRPK1, LSM2, SNW1, SON, GRSF1, SUGP1, ISY1, RBM28, RBM25, DDX46, DDX47, CELF2, AKAP8L, ADAR, DDX41, PRPF19, RBM4, PTBP1, SART1, SYNCRIP, SART3, SNRNP70, DHX15, BCAS2, CTNNBL1, RBM5, NCBP1, NCBP2, PLRG1, PTBP3, WDR33, SFPQ, SYF2, THRAP3, PAPD5, FRG1, LUC7L3, STRAP, SNRPA1, PABPC1, HNRNPH3, SLU7, SKIV2L2, RBM22, SF3B5, SF3B2, SF3B3, SF3B6, DDX23, DDX20, RBM4B, IWS1, PUF60, PABPN1, U2AF2, PPP1R8, TRA2A, SRSF10, SMNDC1, SF3B1, SF3A3, SF3A1, HNRNPA3, PPIL1, RNGTT, WTAP, CDC5L, NUDT21, SNRNP40, PHF5A, ACIN1, PRPF31, TARDBP, ZPR1</t>
  </si>
  <si>
    <t>mRNA splicing</t>
  </si>
  <si>
    <t>EIF4A3, HNRNPR, CASC3, CCAR2, EFTUD2, PPP4R2, SNRPD1, KHSRP, CWC22, ZNF326, SNRPD3, SRRM2, MBNL1, THOC1, THOC2, WBP11, CDC40, THOC6, PRPF4, PRPF6, PRPF3, SRSF2, SNRPG, SNRNP27, GEMIN5, GEMIN6, PPIH, SNRPE, SNRPF, SRSF6, SNRNP200, DHX8, PRPF8, SUPT6H, DHX38, SMN1, RBM10, ZRANB2, ALYREF, ECD, LSM5, LSM4, LSM3, SRPK1, LSM2, SNW1, SON, SUGP1, ISY1, RBM28, RBM25, DDX46, DDX47, AKAP8L, DDX41, PRPF19, RBM4, PTBP1, SART1, SYNCRIP, SART3, DHX15, BCAS2, CTNNBL1, RBM5, NCBP1, NCBP2, PLRG1, PTBP3, SFPQ, SYF2, THRAP3, FRG1, LUC7L3, STRAP, SNRPA1, PABPC1, SLU7, SKIV2L2, RBM22, SF3B5, SF3B2, SF3B3, SF3B6, DDX23, DDX20, RBM4B, IWS1, PUF60, U2AF2, PPP1R8, TRA2A, SRSF10, SMNDC1, SF3B1, SF3A3, SF3A1, HNRNPA3, PPIL1, WTAP, CDC5L, SNRNP40, PHF5A, ACIN1, PRPF31, TARDBP, ZPR1</t>
  </si>
  <si>
    <t>EIF4A3, HNRNPR, CASC3, CCAR1, EFTUD2, SNRPD1, CWC22, SNRPD3, SRRM2, GTF2F1, CDC40, PRPF4, PRPF6, HNRNPUL1, PSPC1, PRPF3, SRSF2, SNRPG, SNRNP27, GEMIN5, GEMIN6, PPIH, SNRPE, SNRPF, SRSF6, SNRPC, SNRNP200, DHX8, DHX9, CSTF2, HTATSF1, PRPF8, ZMAT2, CSTF1, DHX38, CPSF1, FUS, ALYREF, CPSF3, CPSF2, UPF3B, LSM5, LSM4, LSM3, LSM2, HNRNPL, SNW1, SUGP1, ISY1, DDX46, DDX41, PRPF19, ELAVL1, PTBP1, SART1, SYNCRIP, SART3, SNRNP70, DHX15, BCAS2, CTNNBL1, RBM5, NCBP1, NCBP2, BUD31, PLRG1, SYF2, FRG1, SNRPA1, DNAJC8, PABPC1, HNRNPH3, SLU7, SKIV2L2, RBM22, SF3B5, SF3B2, SF3B3, SF3B6, SRRT, DDX23, POLR2A, PABPN1, POLR2B, U2AF2, POLR2D, TRA2A, POLR2E, POLR2G, POLR2H, POLR2I, SRSF10, SF3B1, HNRNPA0, SF3A3, SF3A1, HNRNPA3, PPIL1, GPKOW, CDC5L, NUDT21, SNRNP40, PHF5A, PRPF31</t>
  </si>
  <si>
    <t>Spliceosome</t>
  </si>
  <si>
    <t>ISY1, RBM28, EIF4A3, HNRNPR, DDX41, PRPF19, EFTUD2, SART1, SYNCRIP, SNRPD1, CWC22, SNRPD3, BCAS2, CTNNBL1, RBM5, SRRM2, PLRG1, CDC40, PRPF4, PRPF6, SYF2, PRPF3, FRG1, SNRPG, PPIH, SNRPA1, SNRPE, PABPC1, SNRPF, SNRNP200, SLU7, SKIV2L2, RBM22, SF3B5, SF3B2, SF3B3, DHX8, DDX23, PRPF8, U2AF2, PPP1R8, DHX38, SF3B1, SMNDC1, SF3A3, SF3A1, PPIL1, HNRNPA3, ALYREF, CDC5L, LSM5, LSM4, LSM3, LSM2, SNRNP40, SNW1, PHF5A, PRPF31, SUGP1</t>
  </si>
  <si>
    <t>KEGG_PATHWAY</t>
  </si>
  <si>
    <t>ISY1, TCERG1, RBM25, DDX46, EIF4A3, DDX42, PRPF19, EFTUD2, SART1, SNRNP70, SNRPD1, DHX15, SNRPD3, BCAS2, CTNNBL1, NCBP1, NCBP2, BUD31, THOC1, THOC2, PLRG1, WBP11, CDC40, PRPF4, PRPF6, SYF2, PRPF3, SRSF2, SNRPG, SNRNP27, PPIH, SNRPA1, SNRPE, SNRPF, SRSF6, SNRPC, SNRNP200, SLU7, RBM22, SF3B5, SF3B2, SF3B3, DHX8, SF3B6, DDX23, PRPF8, PUF60, ZMAT2, U2AF2, TRA2A, DHX38, SRSF10, SF3B1, SMNDC1, SF3A3, SF3A1, PPIL1, HNRNPA3, ALYREF, CDC5L, LSM5, LSM4, U2SURP, LSM3, CHERP, LSM2, SNRNP40, SNW1, PHF5A, ACIN1, PRPF31</t>
  </si>
  <si>
    <t>ISY1, SF3B2, SF3B3, DHX8, SF3B6, DDX23, EIF4A3, HNRNPR, DDX41, PRPF19, PRPF8, EFTUD2, SART1, SYNCRIP, SNRPD1, CWC22, DHX38, SNRPD3, SF3B1, BCAS2, SF3A3, SRRM2, SF3A1, PPIL1, HNRNPA3, ALYREF, CDC5L, PLRG1, CDC40, LSM3, LSM2, SNRNP40, PRPF6, SNW1, PHF5A, SYF2, FRG1, SNRPG, SNRPA1, SNRPE, PABPC1, SNRPF, SNRNP200, SLU7, SKIV2L2, RBM22</t>
  </si>
  <si>
    <t>RBM28, RBM25, DDX47, EIF4A3, AKAP8L, CCAR2, EFTUD2, RBM4, PTBP1, SYNCRIP, PPP4R2, PPP2R1A, SNRNP70, SNRPD1, KHSRP, DHX15, ZNF326, SNRPD3, BCAS2, RBM5, MBNL1, NCBP1, NCBP2, THOC1, THOC2, WBP11, CDC40, PTBP3, THOC6, PRPF4, SFPQ, PRPF6, THRAP3, PRPF3, ZNF638, SRSF2, SNRPG, LUC7L3, SNRPA1, SNRPF, HNRNPH3, SF3B2, SF3B3, DHX8, DDX23, RBM4B, SUPT6H, PRPF8, IWS1, PPP2CA, PUF60, PPP1R8, RBM10, SF3A3, ZRANB2, WTAP, ECD, LSM4, SRPK1, SNRNP40, SON, ACIN1, MPHOSPH10, TARDBP, ZPR1</t>
  </si>
  <si>
    <t>RBM28, RBM25, SF3B2, SF3B3, DHX8, PRCC, HNRNPR, DDX41, PRPF8, CCAR2, EFTUD2, HNRNPDL, U2AF2, SNRNP70, PPP1R8, CWC22, ZNF326, SNRPD3, SF3B1, SMNDC1, CTNNBL1, RBM5, BCAS2, SF3A3, SF3A1, BUD31, WBP11, LSM5, LSM4, CDC40, PRPF4, PRPF6, SNW1, PRPF3, SRSF2, SNRPG, WAC, PPIH, SNRPA1, SNRPE, SNRPF, HNRNPH3, SNRNP200, SLU7, SUGP1</t>
  </si>
  <si>
    <t>RBM27, RBM28, RBM25, DDX47, CELF2, AKAP8L, ADAR, HNRNPR, CASC3, CCAR2, EFTUD2, RBM4, PTBP1, PPP4R2, SNRNP70, KHSRP, DHX15, ZNF326, BCAS2, MBNL1, PTBP3, WDR33, SFPQ, PDE12, THRAP3, PAPD5, PRPF3, XRN2, SRSF2, RBM23, KHDRBS1, SF3B2, SF3B3, RBM4B, SUPT6H, PRPF8, IWS1, PUF60, PDCD11, U2AF2, PPP1R8, SMN1, ZC3H14, SMNDC1, RBM10, HNRNPA0, SF3A3, SF3A1, CPSF6, ZRANB2, WTAP, ECD, LSM5, LSM3, SRPK1, HNRNPL, NUDT21, SON, ACIN1, TARDBP, ZPR1</t>
  </si>
  <si>
    <t>Annotation Cluster 3</t>
  </si>
  <si>
    <t>Enrichment Score: 25.16261186774928</t>
  </si>
  <si>
    <t>Nucleotide-binding</t>
  </si>
  <si>
    <t>EIF4A1, ACSM3, VARS, EIF4A3, RTCB, ARAF, EPRS, MKI67, SMC3, SMC4, UBE2L3, SMC2, NUBP2, RPS6KA3, RPS6KA6, RPS6KA1, LONP1, PIP4K2A, SEPHS1, GLUL, PDK1, MCCC2, DDX18, CSNK2A1, ACSL1, CSNK2A2, ACSL4, CSNK1D, ACSL3, GTPBP4, CLPX, DYNC1LI1, KARS, MTHFD1, KATNAL2, PRKAR1A, BTK, SUCLG2, VDAC2, YME1L1, HPRT1, KIF20A, KIF20B, AARS2, DHX8, SAR1A, DHX9, PRKDC, GSPT1, DHX30, ATP5B, SPAST, LARS, PRKAR2A, DHX36, HLTF, DHX38, PCK2, LYN, TRAP1, XRCC6, CHKA, XRCC5, PLK1, SMARCA5, KTI12, EIF2AK2, RAB27B, MTHFS, ERAL1, PAICS, SMARCA2, SRPK1, SMARCA4, EHD1, CCT6A, GLUD1, MOV10, EHD4, EIF5, QARS, WNK1, HYOU1, ALDH18A1, FARSA, ITPA, AARS, FARSB, TOP2A, HBS1L, ARF4, TOP2B, GFM1, SRP54, OLA1, NAT10, PYGL, KIF11, PFAS, KIF15, ACTR1A, RARS, PBK, DHX15, RAC2, RIOK2, RIOK1, TK1, HRAS, CCT2, UPF1, HELLS, WARS, NME2, RHOG, KIF23, TUBG2, KIF22, GNL2, BAZ1B, RHOA, NME1, GNL3, GAK, RAP2C, KIFC1, GARS, KIF2C, GART, ATL2, GNAI3, PAPSS1, NRAS, PAK1, ASNA1, MFN2, CCT7, PAK2, CCT5, CCT4, DYNC1H1, RIOK3, ATAD2, UBE2G1, UBE2G2, RAB11A, PSMC5, PSMC6, PSMC3, TAOK3, STK17A, PSMC4, MARS, PSMC1, PSMC2, RAB9A, HDGF, CARS, ERCC6L, ACAA2, UBE2D2, NARS, EFTUD2, STK10, SLK, PPIP5K2, RUVBL2, KIF5B, RUVBL1, RAB2A, NSF, MAP2K3, MAP2K1, MAP2K2, LIG1, UBE2E1, SARS, WRNIP1, VRK1, ATAD3B, DGKZ, ATAD3A, TUFM, MSH6, ACLY, SLFN11, MAPKAPK3, MSH2, CMPK1, SNRNP200, ATP6V1A, DDX6, VCP, DDX1, GMPS, TARS, STK4, HSP90B1, STK3, ORC1, STK38, G3BP1, EP400, IP6K1, NADK, EEFSEC, YARS, DARS, HSPA4, UBE2C, NEK6, ASNS, UBE2A, EEF2, ACSF2, GCLC, GNL3L, EIF2S3, CDK6, STK24, UBE2S, CDK4, STK26, KIF4A, CDK2, AAK1, CDK1, UBA2, UBA1, IARS, UBE2K, GALK2, GALK1, GSK3B, DDX3X, DDX49, MCM7, DDX46, DDX47, NVL, CHD8, DDX42, ILK, PIK3CD, ATP2A2, CHD4, DDX41, GPHN, HK2, HK1, GMPPB, OPA1, DNM1L, ABCD1, ACTR3, ACTR2, EIF5B, RFC4, RFC1, ATRX, CAD, DDX56, DDX54, CTPS1, ACTR8, DDX52, SMC1A, TGFBR1, DNM2, THRAP3, RP2, MCM3, BMP2K, MYH9, MCM4, MCM5, PIK3C3, MVD, MCM6, SKIV2L2, MCM2, PRPS2, PRPS1, RALA, PDXK, PRKAA1, DDX27, DDX24, ROCK2, VPS4B, VPS4A, DDX23, DDX20, DDX21, TTK, ATP1A1, AURKB, AURKA, GNA13, CDC42, MAT2A, BMS1, PTK2B, MAPK1, CSK, ACSS1, ABCF2, ABCF3, ADSS, BUB1, ABCF1, CDK11A, RRM1, RNGTT, IDH3G, MX2, ATP2B4, MAPK14, TRIT1, ASS1, BCKDK, PFKL, WEE1, RAD51, RAB14, DRG1, RAB18, ABCE1, PFKP, MYO1F, MYO1G</t>
  </si>
  <si>
    <t>ATP-binding</t>
  </si>
  <si>
    <t>EIF4A1, ACSM3, VARS, EIF4A3, RTCB, ARAF, EPRS, MKI67, SMC3, SMC4, UBE2L3, SMC2, NUBP2, RPS6KA3, RPS6KA6, RPS6KA1, LONP1, PIP4K2A, SEPHS1, GLUL, PDK1, MCCC2, DDX18, CSNK2A1, ACSL1, CSNK2A2, ACSL4, CSNK1D, ACSL3, CLPX, DYNC1LI1, KARS, MTHFD1, KATNAL2, BTK, YME1L1, KIF20A, KIF20B, AARS2, DHX8, DHX9, PRKDC, DHX30, ATP5B, SPAST, LARS, DHX36, HLTF, DHX38, LYN, TRAP1, XRCC6, CHKA, XRCC5, PLK1, SMARCA5, KTI12, EIF2AK2, MTHFS, PAICS, SMARCA2, SRPK1, SMARCA4, EHD1, CCT6A, GLUD1, MOV10, EHD4, QARS, WNK1, HYOU1, ALDH18A1, FARSA, AARS, FARSB, TOP2A, TOP2B, OLA1, NAT10, KIF11, PFAS, KIF15, ACTR1A, RARS, PBK, DHX15, RIOK2, RIOK1, TK1, CCT2, UPF1, HELLS, WARS, NME2, KIF23, KIF22, BAZ1B, NME1, GAK, KIFC1, GARS, KIF2C, GART, PAPSS1, PAK1, ASNA1, CCT7, PAK2, CCT5, CCT4, DYNC1H1, RIOK3, ATAD2, UBE2G1, UBE2G2, PSMC5, PSMC6, PSMC3, TAOK3, STK17A, PSMC4, MARS, PSMC1, PSMC2, CARS, ERCC6L, ACAA2, UBE2D2, NARS, STK10, SLK, PPIP5K2, RUVBL2, KIF5B, RUVBL1, NSF, MAP2K3, MAP2K1, MAP2K2, LIG1, UBE2E1, SARS, WRNIP1, VRK1, ATAD3B, DGKZ, ATAD3A, MSH6, ACLY, SLFN11, MAPKAPK3, MSH2, CMPK1, SNRNP200, ATP6V1A, DDX6, VCP, DDX1, GMPS, TARS, STK4, HSP90B1, STK3, ORC1, STK38, G3BP1, EP400, IP6K1, NADK, YARS, DARS, HSPA4, UBE2C, NEK6, ASNS, UBE2A, ACSF2, GCLC, CDK6, STK24, UBE2S, CDK4, STK26, KIF4A, CDK2, AAK1, CDK1, UBA2, UBA1, IARS, UBE2K, GALK2, GALK1, GSK3B, DDX3X, DDX49, MCM7, DDX46, DDX47, NVL, CHD8, DDX42, ILK, PIK3CD, ATP2A2, CHD4, DDX41, GPHN, HK2, HK1, ABCD1, ACTR3, ACTR2, RFC4, RFC1, ATRX, CAD, DDX56, DDX54, CTPS1, ACTR8, DDX52, SMC1A, TGFBR1, THRAP3, MCM3, BMP2K, MYH9, MCM4, MCM5, PIK3C3, MVD, MCM6, SKIV2L2, MCM2, PRPS2, PRPS1, PDXK, PRKAA1, DDX27, DDX24, ROCK2, VPS4B, VPS4A, DDX23, DDX20, DDX21, TTK, ATP1A1, AURKB, AURKA, MAT2A, BMS1, PTK2B, MAPK1, CSK, ACSS1, ABCF2, ABCF3, BUB1, ABCF1, CDK11A, RRM1, IDH3G, ATP2B4, MAPK14, TRIT1, ASS1, BCKDK, PFKL, WEE1, RAD51, ABCE1, PFKP, MYO1F, MYO1G</t>
  </si>
  <si>
    <t>EIF4A1, ACSM3, VARS, EIF4A3, RTCB, ARAF, EPRS, MKI67, SMC3, SMC4, UBE2L3, SMC2, NUBP2, RPS6KA3, RPS6KA6, RPS6KA1, CHORDC1, LONP1, PIP4K2A, SEPHS1, GLUL, PDK1, MCCC2, DDX18, CSNK2A1, ACSL1, CSNK2A2, ACSL4, CSNK1D, ACSL3, AARSD1, CLPX, RUNX1, DYNC1LI1, KARS, MTHFD1, KATNAL2, BTK, SUCLG2, YME1L1, KIF20A, KIF20B, AARS2, DHX8, DHX9, PRKDC, TWF2, DHX30, ATP5B, SPAST, LARS, ATP5D, DHX36, HLTF, DHX38, LYN, TRAP1, XRCC6, CHKA, XRCC5, PLK1, SMARCA5, KTI12, EIF2AK2, MTHFS, PAICS, SMARCA2, SRPK1, SMARCA4, EHD1, CCT6A, GLUD1, MOV10, TPX2, PPP5C, EHD4, QARS, WNK1, HYOU1, ALDH18A1, FARSA, AARS, FARSB, TOP2A, TOP2B, OLA1, NAT10, PYGL, KIF11, PFAS, KIF15, ACTR1A, RARS, PBK, DHX15, RIOK2, RIOK1, TK1, CCT2, UPF1, HELLS, WARS, NME2, KIF23, KIF22, BAZ1B, RENBP, NME1, GAK, KIFC1, GARS, KIF2C, GART, PAPSS1, PAK1, ASNA1, CCT7, PAK2, CCT5, CCT4, DYNC1H1, RIOK3, ATAD2, UBE2G1, UBE2G2, PSMC5, PSMC6, PSMC3, TAOK3, STK17A, PSMC4, MARS, PSMC1, PSMC2, CARS, ERCC6L, NDUFA13, ACAA2, UBE2D2, NARS, STK10, SMCHD1, SLK, PPIP5K2, RUVBL2, KIF5B, RUVBL1, NSF, MAP2K3, MAP2K1, MAP2K2, LIG1, UBE2E1, SARS, UBE4B, WRNIP1, VRK1, ATAD3B, ILF2, DGKZ, ATAD3A, NRBP1, MSH6, ACLY, SLFN11, MAPKAPK3, MSH2, CMPK1, SNRNP200, ATP6V1A, DDX6, VCP, DDX1, GMPS, TARS, STK4, HSP90B1, STK3, ORC1, STK38, G3BP1, EP400, IP6K1, NADK, YARS, DARS, EIF2B2, HSPA4, UBE2C, NEK6, ASNS, UBE2A, ACSF2, GCLC, CDK6, STK24, UBE2S, CDK4, STK26, KIF4A, CDK2, AAK1, CDK1, UBA2, UBA1, IARS, UBE2K, GALK2, GALK1, GSK3B, DDX3X, DDX49, MCM7, DDX46, DDX47, NVL, CHD8, DDX42, ILK, PIK3CD, ATP2A2, CHD4, DDX41, GPHN, HK2, HK1, ABCD1, ACTR3, ACTR2, RFC4, RFC1, ATRX, CAD, DDX56, DDX54, CTPS1, ACTR8, DDX52, SMC1A, TGFBR1, THRAP3, ATP6V1B2, MCM3, LANCL2, BMP2K, MYH9, MCM4, MCM5, PIK3C3, MVD, MCM6, SKIV2L2, MCM2, PRPS2, PRPS1, PDXK, PRKAA1, DDX27, DDX24, ROCK2, VPS4B, VPS4A, DDX23, DDX20, DDX21, TTK, ATP1A1, AURKB, AURKA, MAT2A, BMS1, PTK2B, MAPK1, CSK, ACSS1, ABCF2, ABCF3, BUB1, ABCF1, CDK11A, RRM1, IDH3G, ATP2B4, MAPK14, TRIT1, ASS1, BCKDK, PFKL, WEE1, RAD51, DNAJA2, ABCE1, PFKP, MYO1F, MYO1G</t>
  </si>
  <si>
    <t>Annotation Cluster 4</t>
  </si>
  <si>
    <t>Enrichment Score: 23.480355632918286</t>
  </si>
  <si>
    <t>Cell cycle</t>
  </si>
  <si>
    <t>ERCC6L, RIF1, ZWILCH, GMNN, BCCIP, IKZF1, NR3C1, SMC3, MKI67, SMC4, CCAR2, SMC2, CCAR1, PPP1CB, CDC20, RPS6KA3, PPP1CC, STK10, RASSF2, RPS6KA1, POGZ, RUVBL1, NUSAP1, RCC1, EP300, OIP5, TRIM21, LIG1, CSNK2A1, ANAPC7, IST1, USP3, NSMCE2, CSNK2A2, ANXA11, VRK1, ESCO2, ATAD3B, KNSTRN, CDC40, CDC25A, CDC25B, HCFC1, DYNC1LI1, CDC37, PSME3, ZW10, TXNIP, KIF20B, ANAPC1, MAD1L1, KHDRBS1, SEH1L, CDCA2, CDCA5, CDCA7, NCAPG, BRCC3, PDS5A, ARPP19, NCAPH, CCNB2, CCNB1, SPAST, CHTF8, RACGAP1, RAD21, TPR, TP53BP2, MCMBP, NAE1, CLSPN, MCTS1, FANCI, CDT1, PRNP, UBE2C, NEK6, RCC2, PLK1, KLHL21, ZWINT, ANLN, TPX2, STAG2, SON, CDK6, NASP, UBE2S, CDK4, CDK2, CDK1, PIN1, CDKN1B, NUMA1, MCM7, CETN2, CCDC124, CLTC, KIF11, CDC73, PHF8, CKS1B, NIPBL, MIS18BP1, CHMP1A, SPIN1, WDR6, DLGAP5, APPL1, HELLS, PDCD6IP, DYNLT1, NSUN2, CKAP2, KIF23, ACTR8, SMC1A, CKAP5, HAUS2, RHOA, SIRT2, HAUS1, GAK, INCENP, KIFC1, PAPD5, MCM3, CKS2, BIRC5, MCM4, MCM5, PIK3C3, KIF2C, MCM6, ARHGEF2, ZMYND11, MAPRE1, CACUL1, MCM2, PAFAH1B1, RALA, CDC123, UHRF1, VPS4B, VPS4A, PRCC, GNAI3, TXLNG, CCNDBP1, PPM1D, AURKB, AURKA, PCNP, CDC42, RBBP4, MAPK1, NUP43, BUB1, CLASP1, CLASP2, GADD45GIP1, CDK11A, WTAP, SPAG5, USP9X, USP22, NDE1, CDC5L, RAB11A, PPP1CA, NEDD1, CENPF, WEE1, TACC3, MPLKIP, NCAPD2, TACC1, NUP37</t>
  </si>
  <si>
    <t>Cell division</t>
  </si>
  <si>
    <t>ERCC6L, ZWILCH, NR3C1, SMC3, SMC4, SMC2, PPP1CB, CDC20, PPP1CC, POGZ, RUVBL1, NUSAP1, RCC1, OIP5, LIG1, ANAPC7, IST1, NSMCE2, ANXA11, VRK1, ATAD3B, KNSTRN, CDC40, CDC25A, CDC25B, DYNC1LI1, CDC37, ZW10, KIF20B, ANAPC1, MAD1L1, SEH1L, CDCA2, CDCA5, CDCA7, NCAPG, BRCC3, PDS5A, ARPP19, NCAPH, CCNB2, CCNB1, SPAST, RACGAP1, RAD21, TPR, MCMBP, UBE2C, NEK6, RCC2, PLK1, KLHL21, ZWINT, ANLN, TPX2, STAG2, CDK6, UBE2S, CDK4, CDK2, CDK1, NUMA1, CETN2, CCDC124, CLTC, KIF11, CDC73, CKS1B, MIS18BP1, CHMP1A, HELLS, PDCD6IP, DYNLT1, NSUN2, KIF23, ACTR8, SMC1A, CKAP5, HAUS2, RHOA, SIRT2, HAUS1, INCENP, KIFC1, PAPD5, CKS2, BIRC5, MCM5, PIK3C3, KIF2C, ARHGEF2, MAPRE1, PAFAH1B1, RALA, CDC123, VPS4B, VPS4A, GNAI3, AURKB, AURKA, CDC42, NUP43, BUB1, CLASP1, CLASP2, SPAG5, USP9X, NDE1, PPP1CA, NEDD1, CENPF, WEE1, TACC3, MPLKIP, NCAPD2, TACC1, NUP37</t>
  </si>
  <si>
    <t>Mitosis</t>
  </si>
  <si>
    <t>ERCC6L, NUMA1, ZWILCH, CETN2, CLTC, KIF11, SMC3, NR3C1, SMC4, SMC2, CDC20, MIS18BP1, RUVBL1, NUSAP1, RCC1, OIP5, HELLS, DYNLT1, ANAPC7, NSUN2, NSMCE2, VRK1, KIF23, ACTR8, SMC1A, KNSTRN, CKAP5, SIRT2, CDC25A, HAUS2, HAUS1, CDC25B, DYNC1LI1, INCENP, KIFC1, PAPD5, ZW10, BIRC5, KIF2C, ARHGEF2, MAPRE1, KIF20B, ANAPC1, MAD1L1, PAFAH1B1, CDCA2, SEH1L, CDCA5, NCAPG, BRCC3, PDS5A, ARPP19, NCAPH, AURKB, AURKA, CCNB2, CCNB1, RAD21, TPR, MCMBP, NUP43, BUB1, CLASP1, CLASP2, SPAG5, USP9X, UBE2C, NEK6, NDE1, RCC2, PLK1, KLHL21, ZWINT, ANLN, TPX2, NEDD1, CENPF, WEE1, STAG2, CDK2, CDK1, TACC3, MPLKIP, NCAPD2, NUP37</t>
  </si>
  <si>
    <t>ERCC6L, ZWILCH, NR3C1, SMC3, SMC4, SMC2, PPP1CB, CDC20, PPP1CC, POGZ, RUVBL1, RCC1, OIP5, LIG1, ANAPC7, IST1, NSMCE2, ANXA11, VRK1, ATAD3B, KNSTRN, CDC40, CDC25A, CDC25B, DYNC1LI1, CDC37, ZW10, KIF20B, ANAPC1, MAD1L1, SEH1L, CDCA2, CDCA5, CDCA7, NCAPG, BRCC3, PDS5A, ARPP19, NCAPH, CCNB2, CCNB1, RAD21, TPR, MCMBP, MAP4, UBE2C, RCC2, KLHL21, ZWINT, TPX2, STAG2, CDK6, UBE2S, CDK4, CDK2, CDK1, NUMA1, CETN2, CCDC124, CLTC, KIF11, CDC73, CKS1B, MIS18BP1, CHMP1A, HELLS, DYNLT1, NSUN2, ACTR8, SMC1A, CKAP5, HAUS2, SIRT2, HAUS1, KIFC1, PAPD5, CKS2, BIRC5, MCM5, KIF2C, ARHGEF2, MAPRE1, CDC123, VPS4A, GNAI3, AURKA, CDC42, NUP43, BUB1, CLASP1, CLASP2, SPAG5, USP9X, NDE1, PPP1CA, NEDD1, CENPF, WEE1, TACC3, MPLKIP, NCAPD2, TACC1, SPG20, NUP37</t>
  </si>
  <si>
    <t>ERCC6L, NUMA1, ZWILCH, CETN2, CLTC, KIF11, SMC3, NR3C1, KIF15, CDC20, MIS18BP1, RUVBL1, PBK, RCC1, OIP5, HELLS, PBRM1, DYNLT1, ANAPC7, NSUN2, NSMCE2, VRK1, ACTR8, KIF22, CKAP5, SIRT2, CDC25A, HAUS2, HAUS1, CDC25B, EML4, DYNC1LI1, INCENP, PAPD5, ZW10, SRSF2, BIRC5, KIF2C, ARHGEF2, MAPRE1, KIF20B, ANAPC1, PAFAH1B1, CDCA2, DCTN2, CDCA5, BRCC3, ARPP19, AURKB, AURKA, CCNB2, VCPIP1, RAD21, TPR, MCMBP, NUP88, NUP43, BUB1, CDK11A, USP9X, NEK6, RCC2, PLK1, KLHL21, ANLN, TPX2, NEDD1, PPP5C, CENPF, WEE1, STAG2, CDK2, CDK1, MPLKIP, SUGT1, NUP37</t>
  </si>
  <si>
    <t>Annotation Cluster 5</t>
  </si>
  <si>
    <t>Enrichment Score: 12.349140989756247</t>
  </si>
  <si>
    <t>GO:0006406~mRNA export from nucleus</t>
  </si>
  <si>
    <t>NUP107, NUP188, EIF4A3, CASC3, GLE1, AGFG1, EIF5A, NUP214, UPF1, NUP210, NUP133, NCBP1, NCBP2, THOC1, THOC2, CDC40, THOC6, NUP93, ZC3H11A, SRSF2, NUP54, NUP98, SRSF6, SLU7, FYTTD1, SLBP, NUP205, SEH1L, POLDIP3, AAAS, NXF3, U2AF2, TPR, DHX38, NUP88, NUP43, SRSF10, RAE1, EIF4E, RANBP2, CHTOP, NUP155, CPSF1, ALYREF, CPSF3, CPSF2, UPF3B, NUP153, NUP35, NUP37</t>
  </si>
  <si>
    <t>SLBP, POLDIP3, CSTF2, EIF4A3, MAZ, CASC3, PABPN1, U2AF2, CSTF1, DHX38, SNRPD3, CHTOP, CPSF1, NCBP1, NCBP2, ALYREF, CPSF3, CPSF2, THOC1, SSU72, UPF3B, THOC2, CDC40, THOC6, NUDT21, ZC3H11A, SRSF2, SNRPG, SNRPE, SNRPF, SRSF6, SLU7</t>
  </si>
  <si>
    <t>POLDIP3, CSTF2, EIF4A3, CASC3, PABPN1, U2AF2, CSTF1, DHX38, CHTOP, CPSF1, NCBP1, NCBP2, ALYREF, CPSF3, CPSF2, THOC1, UPF3B, THOC2, CDC40, THOC6, NUDT21, ZC3H11A, SRSF2, SRSF6, SLU7</t>
  </si>
  <si>
    <t>NUP188, POLDIP3, EIF4A3, CASC3, U2AF2, TPR, DHX38, EIF4E, NUP214, RANBP1, CHTOP, NCBP1, NUP155, NCBP2, ALYREF, THOC1, UPF3B, THOC2, CDC40, THOC6, ZC3H11A, SRSF2, NUP98, SRSF6, SLU7</t>
  </si>
  <si>
    <t>Annotation Cluster 6</t>
  </si>
  <si>
    <t>Enrichment Score: 12.308879369867993</t>
  </si>
  <si>
    <t>Chromosome</t>
  </si>
  <si>
    <t>ZNF330, SETD2, ERCC6L, NUP107, RIF1, NUMA1, ZWILCH, FBXO28, PINX1, HMGB2, CTCF, HMGB1, SMC3, MKI67, SMC4, PHF6, SMC2, PPP1CC, SMCHD1, RASSF2, PPP2R1A, MIS18BP1, POGZ, NUSAP1, CHAMP1, OIP5, WHSC1L1, TMPO, DDX18, SUPT16H, NUP133, ATRX, RBM19, ZFR, NSMCE2, NGDN, ESCO2, ACTR8, PPP2R5C, RANGAP1, SMC1A, KNSTRN, CKAP5, SIRT2, MSH6, GPATCH11, DYNC1LI1, INCENP, ZW10, BIRC5, TERF2IP, KIF2C, ZMYND11, DTL, MAD1L1, DCTN5, SEH1L, DDX27, CDCA5, NCAPG, RNF2, NCAPH, AURKB, NOL6, PPP2CA, RNF138, PES1, RAD21, TPR, DHX36, H1FX, NUP43, ABCF2, BUB1, CLASP1, BRD4, CLASP2, MBD3, CENPU, XRCC6, NIFK, SPAG5, XRCC5, NDE1, NCAPH2, RCC2, PLK1, SSRP1, ZWINT, NSFL1C, CENPF, STAG2, KIF4A, MPHOSPH10, NCAPD2, NUP37</t>
  </si>
  <si>
    <t>GO:0000776~kinetochore</t>
  </si>
  <si>
    <t>SEH1L, NUP107, DCTN2, ZWILCH, PINX1, FBXO28, TTK, WDR43, AURKB, XPO1, RASSF2, SIN3A, TPR, NUP43, BUB1, CLASP1, CLASP2, SEC13, SPAG5, NDE1, PLK1, KIF22, RANGAP1, SMC1A, CKAP5, KNSTRN, ZWINT, GPATCH11, DYNC1LI1, CENPF, INCENP, ZW10, KIF2C, NUP98, SUGT1, MAD1L1, NUP37, PAFAH1B1</t>
  </si>
  <si>
    <t>Centromere</t>
  </si>
  <si>
    <t>DCTN5, ZNF330, ERCC6L, SEH1L, NUP107, ZWILCH, PINX1, FBXO28, CTCF, SMC3, PHF6, AURKB, PPP2CA, PPP1CC, RASSF2, PPP2R1A, MIS18BP1, RAD21, TPR, CHAMP1, NUP43, OIP5, BUB1, CLASP1, CLASP2, CENPU, NUP133, SPAG5, NDE1, RCC2, PLK1, NGDN, PPP2R5C, RANGAP1, SMC1A, CKAP5, KNSTRN, ZWINT, GPATCH11, DYNC1LI1, CENPF, STAG2, INCENP, ZW10, BIRC5, KIF2C, MAD1L1, NUP37</t>
  </si>
  <si>
    <t>GO:0007062~sister chromatid cohesion</t>
  </si>
  <si>
    <t>ERCC6L, SEH1L, NUP107, ZWILCH, CDCA5, PDS5A, SMC3, PHB2, AURKB, CDC20, PPP1CC, XPO1, RAD21, MCMBP, NUP43, BUB1, CLASP1, CLASP2, RANBP2, CENPU, SEC13, NUP133, NDE1, RCC2, PLK1, KIF22, RANGAP1, SMC1A, CKAP5, ZWINT, CENPF, RPS27, STAG2, INCENP, ZW10, BIRC5, KIF2C, NUP98, MAPRE1, MAD1L1, NUP37, PAFAH1B1</t>
  </si>
  <si>
    <t>Kinetochore</t>
  </si>
  <si>
    <t>DCTN5, ERCC6L, SEH1L, NUP107, ZWILCH, PINX1, FBXO28, PHF6, PPP1CC, RASSF2, TPR, CHAMP1, NUP43, BUB1, CLASP1, CLASP2, CENPU, NUP133, SPAG5, NDE1, PLK1, RANGAP1, SMC1A, CKAP5, KNSTRN, ZWINT, GPATCH11, DYNC1LI1, CENPF, INCENP, ZW10, BIRC5, KIF2C, MAD1L1, NUP37</t>
  </si>
  <si>
    <t>GO:0000777~condensed chromosome kinetochore</t>
  </si>
  <si>
    <t>DCTN5, ERCC6L, SEH1L, NUP107, ZWILCH, PINX1, FBXO28, PHF6, PPP1CC, RASSF2, CHAMP1, NUP43, BUB1, CLASP1, CLASP2, CENPU, NUP133, SPAG5, NDE1, RANGAP1, SMC1A, CKAP5, KNSTRN, ZWINT, GPATCH11, DYNC1LI1, INCENP, ZW10, BIRC5, KIF2C, MAD1L1, NUP37</t>
  </si>
  <si>
    <t>-log(pval)</t>
  </si>
  <si>
    <t>GO:0098641~cadherin binding involved in cell-cell adhesion</t>
  </si>
  <si>
    <t>GO:0005913~cell-cell adherens junction</t>
  </si>
  <si>
    <t>GO:0098609~cell-cell adhesion</t>
  </si>
  <si>
    <t>GO:0000398~mRNA splicing, via spliceosome</t>
  </si>
  <si>
    <t>hsa03040:Spliceosome</t>
  </si>
  <si>
    <t>GO:0071013~catalytic step 2 spliceosome</t>
  </si>
  <si>
    <t>GO:0008380~RNA splicing</t>
  </si>
  <si>
    <t>GO:0005681~spliceosomal complex</t>
  </si>
  <si>
    <t>GO:0006397~mRNA processing</t>
  </si>
  <si>
    <t>GO:0005524~ATP binding</t>
  </si>
  <si>
    <t>GO:0051301~cell division</t>
  </si>
  <si>
    <t>GO:0007067~mitotic nuclear division</t>
  </si>
  <si>
    <t>GO:0006369~termination of RNA polymerase II transcription</t>
  </si>
  <si>
    <t>GO:0031124~mRNA 3'-end processing</t>
  </si>
  <si>
    <t>GO:0006405~RNA export from nucleus</t>
  </si>
  <si>
    <t>Pvalue (Fisher’s Exact Test)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</si>
</sst>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0" fillId="0" borderId="0" xfId="0" applyFont="1"/>
    <xf numFmtId="49" fontId="18" fillId="0" borderId="0" xfId="0" applyNumberFormat="1" applyFont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29"/>
  <sheetViews>
    <sheetView tabSelected="1" workbookViewId="0">
      <selection activeCell="E41" sqref="E41"/>
    </sheetView>
  </sheetViews>
  <sheetFormatPr baseColWidth="10" defaultRowHeight="16" x14ac:dyDescent="0.2"/>
  <cols>
    <col min="1" max="1" width="24.1640625" customWidth="1"/>
    <col min="2" max="2" width="53" customWidth="1"/>
    <col min="7" max="7" width="118.33203125" customWidth="1"/>
  </cols>
  <sheetData>
    <row r="1" spans="1:14" x14ac:dyDescent="0.2">
      <c r="A1" t="s">
        <v>0</v>
      </c>
      <c r="B1" t="s">
        <v>1</v>
      </c>
    </row>
    <row r="2" spans="1:14" s="2" customFormat="1" ht="17" customHeight="1" x14ac:dyDescent="0.2">
      <c r="A2" s="2" t="s">
        <v>2</v>
      </c>
      <c r="B2" t="s">
        <v>3</v>
      </c>
      <c r="C2" s="2" t="s">
        <v>4</v>
      </c>
      <c r="D2" s="2" t="s">
        <v>5</v>
      </c>
      <c r="E2" s="2" t="s">
        <v>83</v>
      </c>
      <c r="F2" s="3" t="s">
        <v>67</v>
      </c>
      <c r="G2" s="2" t="s">
        <v>6</v>
      </c>
    </row>
    <row r="3" spans="1:14" x14ac:dyDescent="0.2">
      <c r="A3" t="s">
        <v>7</v>
      </c>
      <c r="B3" t="s">
        <v>68</v>
      </c>
      <c r="C3">
        <v>120</v>
      </c>
      <c r="D3">
        <v>5.7224606580829702</v>
      </c>
      <c r="E3" s="1">
        <v>1.2096622106239901E-36</v>
      </c>
      <c r="F3">
        <f>-LOG(E3)</f>
        <v>35.917335886330328</v>
      </c>
      <c r="G3" t="s">
        <v>8</v>
      </c>
      <c r="L3" s="1"/>
      <c r="M3" s="1"/>
      <c r="N3" s="1"/>
    </row>
    <row r="4" spans="1:14" x14ac:dyDescent="0.2">
      <c r="A4" t="s">
        <v>9</v>
      </c>
      <c r="B4" t="s">
        <v>69</v>
      </c>
      <c r="C4">
        <v>123</v>
      </c>
      <c r="D4">
        <v>5.8655221745350499</v>
      </c>
      <c r="E4" s="1">
        <v>3.6375013001330697E-36</v>
      </c>
      <c r="F4">
        <f t="shared" ref="F4:F47" si="0">-LOG(E4)</f>
        <v>35.439196842778401</v>
      </c>
      <c r="G4" t="s">
        <v>10</v>
      </c>
      <c r="L4" s="1"/>
      <c r="M4" s="1"/>
      <c r="N4" s="1"/>
    </row>
    <row r="5" spans="1:14" x14ac:dyDescent="0.2">
      <c r="A5" t="s">
        <v>11</v>
      </c>
      <c r="B5" t="s">
        <v>70</v>
      </c>
      <c r="C5">
        <v>112</v>
      </c>
      <c r="D5">
        <v>5.3409632808774399</v>
      </c>
      <c r="E5" s="1">
        <v>1.5795838551535799E-34</v>
      </c>
      <c r="F5">
        <f t="shared" si="0"/>
        <v>33.801457313814666</v>
      </c>
      <c r="G5" t="s">
        <v>12</v>
      </c>
      <c r="L5" s="1"/>
      <c r="M5" s="1"/>
      <c r="N5" s="1"/>
    </row>
    <row r="7" spans="1:14" x14ac:dyDescent="0.2">
      <c r="A7" t="s">
        <v>13</v>
      </c>
      <c r="B7" t="s">
        <v>14</v>
      </c>
    </row>
    <row r="8" spans="1:14" x14ac:dyDescent="0.2">
      <c r="A8" t="s">
        <v>2</v>
      </c>
      <c r="B8" t="s">
        <v>3</v>
      </c>
      <c r="C8" t="s">
        <v>4</v>
      </c>
      <c r="D8" t="s">
        <v>5</v>
      </c>
      <c r="E8" s="2" t="s">
        <v>83</v>
      </c>
      <c r="F8" s="3" t="s">
        <v>67</v>
      </c>
      <c r="G8" t="s">
        <v>6</v>
      </c>
    </row>
    <row r="9" spans="1:14" x14ac:dyDescent="0.2">
      <c r="A9" t="s">
        <v>15</v>
      </c>
      <c r="B9" t="s">
        <v>16</v>
      </c>
      <c r="C9">
        <v>131</v>
      </c>
      <c r="D9">
        <v>6.2470195517405802</v>
      </c>
      <c r="E9" s="1">
        <v>4.9654123813992697E-45</v>
      </c>
      <c r="F9">
        <f t="shared" si="0"/>
        <v>44.30404467717284</v>
      </c>
      <c r="G9" t="s">
        <v>17</v>
      </c>
      <c r="L9" s="1"/>
      <c r="M9" s="1"/>
      <c r="N9" s="1"/>
    </row>
    <row r="10" spans="1:14" x14ac:dyDescent="0.2">
      <c r="A10" t="s">
        <v>15</v>
      </c>
      <c r="B10" t="s">
        <v>18</v>
      </c>
      <c r="C10">
        <v>107</v>
      </c>
      <c r="D10">
        <v>5.1025274201239803</v>
      </c>
      <c r="E10" s="1">
        <v>8.9827706298313397E-39</v>
      </c>
      <c r="F10">
        <f t="shared" si="0"/>
        <v>38.046589689651078</v>
      </c>
      <c r="G10" t="s">
        <v>19</v>
      </c>
      <c r="L10" s="1"/>
      <c r="M10" s="1"/>
      <c r="N10" s="1"/>
    </row>
    <row r="11" spans="1:14" x14ac:dyDescent="0.2">
      <c r="A11" t="s">
        <v>11</v>
      </c>
      <c r="B11" t="s">
        <v>71</v>
      </c>
      <c r="C11">
        <v>104</v>
      </c>
      <c r="D11">
        <v>4.9594659036719104</v>
      </c>
      <c r="E11" s="1">
        <v>7.3000582229877196E-38</v>
      </c>
      <c r="F11">
        <f t="shared" si="0"/>
        <v>37.136673676068384</v>
      </c>
      <c r="G11" t="s">
        <v>20</v>
      </c>
      <c r="L11" s="1"/>
      <c r="M11" s="1"/>
      <c r="N11" s="1"/>
    </row>
    <row r="12" spans="1:14" x14ac:dyDescent="0.2">
      <c r="A12" t="s">
        <v>15</v>
      </c>
      <c r="B12" t="s">
        <v>21</v>
      </c>
      <c r="C12">
        <v>59</v>
      </c>
      <c r="D12">
        <v>2.8135431568907898</v>
      </c>
      <c r="E12" s="1">
        <v>7.6521219077117599E-25</v>
      </c>
      <c r="F12">
        <f t="shared" si="0"/>
        <v>24.116218119744481</v>
      </c>
      <c r="G12" t="s">
        <v>22</v>
      </c>
      <c r="L12" s="1"/>
      <c r="M12" s="1"/>
      <c r="N12" s="1"/>
    </row>
    <row r="13" spans="1:14" x14ac:dyDescent="0.2">
      <c r="A13" t="s">
        <v>23</v>
      </c>
      <c r="B13" t="s">
        <v>72</v>
      </c>
      <c r="C13">
        <v>71</v>
      </c>
      <c r="D13">
        <v>3.3857892226990902</v>
      </c>
      <c r="E13" s="1">
        <v>6.4895367632827497E-24</v>
      </c>
      <c r="F13">
        <f t="shared" si="0"/>
        <v>23.18778630294236</v>
      </c>
      <c r="G13" t="s">
        <v>24</v>
      </c>
      <c r="L13" s="1"/>
      <c r="M13" s="1"/>
      <c r="N13" s="1"/>
    </row>
    <row r="14" spans="1:14" x14ac:dyDescent="0.2">
      <c r="A14" t="s">
        <v>9</v>
      </c>
      <c r="B14" t="s">
        <v>73</v>
      </c>
      <c r="C14">
        <v>46</v>
      </c>
      <c r="D14">
        <v>2.1936099189317999</v>
      </c>
      <c r="E14" s="1">
        <v>2.0875402626605899E-19</v>
      </c>
      <c r="F14">
        <f t="shared" si="0"/>
        <v>18.680365139469416</v>
      </c>
      <c r="G14" t="s">
        <v>25</v>
      </c>
      <c r="L14" s="1"/>
      <c r="M14" s="1"/>
      <c r="N14" s="1"/>
    </row>
    <row r="15" spans="1:14" x14ac:dyDescent="0.2">
      <c r="A15" t="s">
        <v>11</v>
      </c>
      <c r="B15" t="s">
        <v>74</v>
      </c>
      <c r="C15">
        <v>65</v>
      </c>
      <c r="D15">
        <v>3.0996661897949398</v>
      </c>
      <c r="E15" s="1">
        <v>7.6235875726165404E-19</v>
      </c>
      <c r="F15">
        <f t="shared" si="0"/>
        <v>18.117840606569846</v>
      </c>
      <c r="G15" t="s">
        <v>26</v>
      </c>
      <c r="L15" s="1"/>
      <c r="M15" s="1"/>
      <c r="N15" s="1"/>
    </row>
    <row r="16" spans="1:14" x14ac:dyDescent="0.2">
      <c r="A16" t="s">
        <v>9</v>
      </c>
      <c r="B16" t="s">
        <v>75</v>
      </c>
      <c r="C16">
        <v>45</v>
      </c>
      <c r="D16">
        <v>2.1459227467811099</v>
      </c>
      <c r="E16" s="1">
        <v>4.4435468725614702E-18</v>
      </c>
      <c r="F16">
        <f t="shared" si="0"/>
        <v>17.352270234335041</v>
      </c>
      <c r="G16" t="s">
        <v>27</v>
      </c>
      <c r="L16" s="1"/>
      <c r="M16" s="1"/>
      <c r="N16" s="1"/>
    </row>
    <row r="17" spans="1:14" x14ac:dyDescent="0.2">
      <c r="A17" t="s">
        <v>11</v>
      </c>
      <c r="B17" t="s">
        <v>76</v>
      </c>
      <c r="C17">
        <v>61</v>
      </c>
      <c r="D17">
        <v>2.9089175011921702</v>
      </c>
      <c r="E17" s="1">
        <v>2.1816930311842499E-14</v>
      </c>
      <c r="F17">
        <f t="shared" si="0"/>
        <v>13.661206355599738</v>
      </c>
      <c r="G17" t="s">
        <v>28</v>
      </c>
      <c r="L17" s="1"/>
      <c r="M17" s="1"/>
      <c r="N17" s="1"/>
    </row>
    <row r="19" spans="1:14" x14ac:dyDescent="0.2">
      <c r="A19" t="s">
        <v>29</v>
      </c>
      <c r="B19" t="s">
        <v>30</v>
      </c>
    </row>
    <row r="20" spans="1:14" x14ac:dyDescent="0.2">
      <c r="A20" t="s">
        <v>2</v>
      </c>
      <c r="B20" t="s">
        <v>3</v>
      </c>
      <c r="C20" t="s">
        <v>4</v>
      </c>
      <c r="D20" t="s">
        <v>5</v>
      </c>
      <c r="E20" s="2" t="s">
        <v>83</v>
      </c>
      <c r="F20" s="3" t="s">
        <v>67</v>
      </c>
      <c r="G20" t="s">
        <v>6</v>
      </c>
    </row>
    <row r="21" spans="1:14" x14ac:dyDescent="0.2">
      <c r="A21" t="s">
        <v>15</v>
      </c>
      <c r="B21" t="s">
        <v>31</v>
      </c>
      <c r="C21">
        <v>331</v>
      </c>
      <c r="D21">
        <v>15.7844539818788</v>
      </c>
      <c r="E21" s="1">
        <v>3.6375628677133198E-29</v>
      </c>
      <c r="F21">
        <f t="shared" si="0"/>
        <v>28.439189492063758</v>
      </c>
      <c r="G21" t="s">
        <v>32</v>
      </c>
      <c r="L21" s="1"/>
      <c r="M21" s="1"/>
      <c r="N21" s="1"/>
    </row>
    <row r="22" spans="1:14" x14ac:dyDescent="0.2">
      <c r="A22" t="s">
        <v>15</v>
      </c>
      <c r="B22" t="s">
        <v>33</v>
      </c>
      <c r="C22">
        <v>276</v>
      </c>
      <c r="D22">
        <v>13.1616595135908</v>
      </c>
      <c r="E22" s="1">
        <v>4.92001530510422E-29</v>
      </c>
      <c r="F22">
        <f t="shared" si="0"/>
        <v>28.30803354623427</v>
      </c>
      <c r="G22" t="s">
        <v>34</v>
      </c>
      <c r="L22" s="1"/>
      <c r="M22" s="1"/>
      <c r="N22" s="1"/>
    </row>
    <row r="23" spans="1:14" x14ac:dyDescent="0.2">
      <c r="A23" t="s">
        <v>7</v>
      </c>
      <c r="B23" t="s">
        <v>77</v>
      </c>
      <c r="C23">
        <v>295</v>
      </c>
      <c r="D23">
        <v>14.067715784453901</v>
      </c>
      <c r="E23" s="1">
        <v>1.8171360108879801E-19</v>
      </c>
      <c r="F23">
        <f t="shared" si="0"/>
        <v>18.740612564949835</v>
      </c>
      <c r="G23" t="s">
        <v>35</v>
      </c>
      <c r="L23" s="1"/>
      <c r="M23" s="1"/>
      <c r="N23" s="1"/>
    </row>
    <row r="25" spans="1:14" x14ac:dyDescent="0.2">
      <c r="A25" t="s">
        <v>36</v>
      </c>
      <c r="B25" t="s">
        <v>37</v>
      </c>
    </row>
    <row r="26" spans="1:14" x14ac:dyDescent="0.2">
      <c r="A26" t="s">
        <v>2</v>
      </c>
      <c r="B26" t="s">
        <v>3</v>
      </c>
      <c r="C26" t="s">
        <v>4</v>
      </c>
      <c r="D26" t="s">
        <v>5</v>
      </c>
      <c r="E26" s="2" t="s">
        <v>83</v>
      </c>
      <c r="F26" s="3" t="s">
        <v>67</v>
      </c>
      <c r="G26" t="s">
        <v>6</v>
      </c>
    </row>
    <row r="27" spans="1:14" x14ac:dyDescent="0.2">
      <c r="A27" t="s">
        <v>15</v>
      </c>
      <c r="B27" t="s">
        <v>38</v>
      </c>
      <c r="C27">
        <v>179</v>
      </c>
      <c r="D27">
        <v>8.5360038149737694</v>
      </c>
      <c r="E27" s="1">
        <v>1.4474426156233101E-36</v>
      </c>
      <c r="F27">
        <f t="shared" si="0"/>
        <v>35.83939864501825</v>
      </c>
      <c r="G27" t="s">
        <v>39</v>
      </c>
      <c r="L27" s="1"/>
      <c r="M27" s="1"/>
      <c r="N27" s="1"/>
    </row>
    <row r="28" spans="1:14" x14ac:dyDescent="0.2">
      <c r="A28" t="s">
        <v>15</v>
      </c>
      <c r="B28" t="s">
        <v>40</v>
      </c>
      <c r="C28">
        <v>117</v>
      </c>
      <c r="D28">
        <v>5.5793991416309003</v>
      </c>
      <c r="E28" s="1">
        <v>9.5406459953566594E-28</v>
      </c>
      <c r="F28">
        <f t="shared" si="0"/>
        <v>27.020422218302148</v>
      </c>
      <c r="G28" t="s">
        <v>41</v>
      </c>
      <c r="L28" s="1"/>
      <c r="M28" s="1"/>
      <c r="N28" s="1"/>
    </row>
    <row r="29" spans="1:14" x14ac:dyDescent="0.2">
      <c r="A29" t="s">
        <v>15</v>
      </c>
      <c r="B29" t="s">
        <v>42</v>
      </c>
      <c r="C29">
        <v>85</v>
      </c>
      <c r="D29">
        <v>4.0534096328087701</v>
      </c>
      <c r="E29" s="1">
        <v>1.22073517944137E-22</v>
      </c>
      <c r="F29">
        <f t="shared" si="0"/>
        <v>21.913378539643389</v>
      </c>
      <c r="G29" t="s">
        <v>43</v>
      </c>
      <c r="L29" s="1"/>
      <c r="M29" s="1"/>
      <c r="N29" s="1"/>
    </row>
    <row r="30" spans="1:14" x14ac:dyDescent="0.2">
      <c r="A30" t="s">
        <v>11</v>
      </c>
      <c r="B30" t="s">
        <v>78</v>
      </c>
      <c r="C30">
        <v>104</v>
      </c>
      <c r="D30">
        <v>4.9594659036719104</v>
      </c>
      <c r="E30" s="1">
        <v>3.4733209788020198E-19</v>
      </c>
      <c r="F30">
        <f t="shared" si="0"/>
        <v>18.459255080529953</v>
      </c>
      <c r="G30" t="s">
        <v>44</v>
      </c>
      <c r="L30" s="1"/>
      <c r="M30" s="1"/>
      <c r="N30" s="1"/>
    </row>
    <row r="31" spans="1:14" x14ac:dyDescent="0.2">
      <c r="A31" t="s">
        <v>11</v>
      </c>
      <c r="B31" t="s">
        <v>79</v>
      </c>
      <c r="C31">
        <v>76</v>
      </c>
      <c r="D31">
        <v>3.6242250834525498</v>
      </c>
      <c r="E31" s="1">
        <v>6.7713664733920199E-15</v>
      </c>
      <c r="F31">
        <f t="shared" si="0"/>
        <v>14.169323681097723</v>
      </c>
      <c r="G31" t="s">
        <v>45</v>
      </c>
      <c r="L31" s="1"/>
      <c r="M31" s="1"/>
      <c r="N31" s="1"/>
    </row>
    <row r="33" spans="1:14" x14ac:dyDescent="0.2">
      <c r="A33" t="s">
        <v>46</v>
      </c>
      <c r="B33" t="s">
        <v>47</v>
      </c>
    </row>
    <row r="34" spans="1:14" x14ac:dyDescent="0.2">
      <c r="A34" t="s">
        <v>2</v>
      </c>
      <c r="B34" t="s">
        <v>3</v>
      </c>
      <c r="C34" t="s">
        <v>4</v>
      </c>
      <c r="D34" t="s">
        <v>5</v>
      </c>
      <c r="E34" s="2" t="s">
        <v>83</v>
      </c>
      <c r="F34" s="3" t="s">
        <v>67</v>
      </c>
      <c r="G34" t="s">
        <v>6</v>
      </c>
    </row>
    <row r="35" spans="1:14" x14ac:dyDescent="0.2">
      <c r="A35" t="s">
        <v>11</v>
      </c>
      <c r="B35" t="s">
        <v>48</v>
      </c>
      <c r="C35">
        <v>50</v>
      </c>
      <c r="D35">
        <v>2.38435860753457</v>
      </c>
      <c r="E35" s="1">
        <v>5.6164888317186398E-20</v>
      </c>
      <c r="F35">
        <f t="shared" si="0"/>
        <v>19.250535100365596</v>
      </c>
      <c r="G35" t="s">
        <v>49</v>
      </c>
      <c r="L35" s="1"/>
      <c r="M35" s="1"/>
      <c r="N35" s="1"/>
    </row>
    <row r="36" spans="1:14" x14ac:dyDescent="0.2">
      <c r="A36" t="s">
        <v>11</v>
      </c>
      <c r="B36" t="s">
        <v>80</v>
      </c>
      <c r="C36">
        <v>32</v>
      </c>
      <c r="D36">
        <v>1.52598950882212</v>
      </c>
      <c r="E36" s="1">
        <v>6.1747067921667402E-13</v>
      </c>
      <c r="F36">
        <f t="shared" si="0"/>
        <v>12.209383660184466</v>
      </c>
      <c r="G36" t="s">
        <v>50</v>
      </c>
      <c r="L36" s="1"/>
      <c r="M36" s="1"/>
      <c r="N36" s="1"/>
    </row>
    <row r="37" spans="1:14" x14ac:dyDescent="0.2">
      <c r="A37" t="s">
        <v>11</v>
      </c>
      <c r="B37" t="s">
        <v>81</v>
      </c>
      <c r="C37">
        <v>25</v>
      </c>
      <c r="D37">
        <v>1.1921793037672801</v>
      </c>
      <c r="E37" s="1">
        <v>3.2048762518919499E-10</v>
      </c>
      <c r="F37">
        <f t="shared" si="0"/>
        <v>9.4941887349932248</v>
      </c>
      <c r="G37" t="s">
        <v>51</v>
      </c>
      <c r="L37" s="1"/>
      <c r="M37" s="1"/>
      <c r="N37" s="1"/>
    </row>
    <row r="38" spans="1:14" x14ac:dyDescent="0.2">
      <c r="A38" t="s">
        <v>11</v>
      </c>
      <c r="B38" t="s">
        <v>82</v>
      </c>
      <c r="C38">
        <v>25</v>
      </c>
      <c r="D38">
        <v>1.1921793037672801</v>
      </c>
      <c r="E38" s="1">
        <v>3.6103020380046098E-9</v>
      </c>
      <c r="F38">
        <f t="shared" si="0"/>
        <v>8.4424564634817134</v>
      </c>
      <c r="G38" t="s">
        <v>52</v>
      </c>
      <c r="L38" s="1"/>
      <c r="M38" s="1"/>
      <c r="N38" s="1"/>
    </row>
    <row r="40" spans="1:14" x14ac:dyDescent="0.2">
      <c r="A40" t="s">
        <v>53</v>
      </c>
      <c r="B40" t="s">
        <v>54</v>
      </c>
    </row>
    <row r="41" spans="1:14" x14ac:dyDescent="0.2">
      <c r="A41" t="s">
        <v>2</v>
      </c>
      <c r="B41" t="s">
        <v>3</v>
      </c>
      <c r="C41" t="s">
        <v>4</v>
      </c>
      <c r="D41" t="s">
        <v>5</v>
      </c>
      <c r="E41" s="2" t="s">
        <v>83</v>
      </c>
      <c r="F41" s="3" t="s">
        <v>67</v>
      </c>
      <c r="G41" t="s">
        <v>6</v>
      </c>
    </row>
    <row r="42" spans="1:14" x14ac:dyDescent="0.2">
      <c r="A42" t="s">
        <v>15</v>
      </c>
      <c r="B42" t="s">
        <v>55</v>
      </c>
      <c r="C42">
        <v>96</v>
      </c>
      <c r="D42">
        <v>4.5779685264663801</v>
      </c>
      <c r="E42" s="1">
        <v>1.8827259670325799E-15</v>
      </c>
      <c r="F42">
        <f t="shared" si="0"/>
        <v>14.725212887453482</v>
      </c>
      <c r="G42" t="s">
        <v>56</v>
      </c>
      <c r="L42" s="1"/>
      <c r="M42" s="1"/>
      <c r="N42" s="1"/>
    </row>
    <row r="43" spans="1:14" x14ac:dyDescent="0.2">
      <c r="A43" t="s">
        <v>9</v>
      </c>
      <c r="B43" t="s">
        <v>57</v>
      </c>
      <c r="C43">
        <v>38</v>
      </c>
      <c r="D43">
        <v>1.81211254172627</v>
      </c>
      <c r="E43" s="1">
        <v>6.0622633820929799E-15</v>
      </c>
      <c r="F43">
        <f t="shared" si="0"/>
        <v>14.217365199128942</v>
      </c>
      <c r="G43" t="s">
        <v>58</v>
      </c>
      <c r="L43" s="1"/>
      <c r="M43" s="1"/>
      <c r="N43" s="1"/>
    </row>
    <row r="44" spans="1:14" x14ac:dyDescent="0.2">
      <c r="A44" t="s">
        <v>15</v>
      </c>
      <c r="B44" t="s">
        <v>59</v>
      </c>
      <c r="C44">
        <v>48</v>
      </c>
      <c r="D44">
        <v>2.28898426323319</v>
      </c>
      <c r="E44" s="1">
        <v>1.8569340487210001E-14</v>
      </c>
      <c r="F44">
        <f t="shared" si="0"/>
        <v>13.731203520484867</v>
      </c>
      <c r="G44" t="s">
        <v>60</v>
      </c>
      <c r="L44" s="1"/>
      <c r="M44" s="1"/>
      <c r="N44" s="1"/>
    </row>
    <row r="45" spans="1:14" x14ac:dyDescent="0.2">
      <c r="A45" t="s">
        <v>11</v>
      </c>
      <c r="B45" t="s">
        <v>61</v>
      </c>
      <c r="C45">
        <v>42</v>
      </c>
      <c r="D45">
        <v>2.0028612303290401</v>
      </c>
      <c r="E45" s="1">
        <v>4.7230518819187598E-13</v>
      </c>
      <c r="F45">
        <f t="shared" si="0"/>
        <v>12.325777283746342</v>
      </c>
      <c r="G45" t="s">
        <v>62</v>
      </c>
      <c r="L45" s="1"/>
      <c r="M45" s="1"/>
      <c r="N45" s="1"/>
    </row>
    <row r="46" spans="1:14" x14ac:dyDescent="0.2">
      <c r="A46" t="s">
        <v>15</v>
      </c>
      <c r="B46" t="s">
        <v>63</v>
      </c>
      <c r="C46">
        <v>35</v>
      </c>
      <c r="D46">
        <v>1.6690510252741999</v>
      </c>
      <c r="E46" s="1">
        <v>7.2045118864769301E-11</v>
      </c>
      <c r="F46">
        <f t="shared" si="0"/>
        <v>10.142395437777203</v>
      </c>
      <c r="G46" t="s">
        <v>64</v>
      </c>
      <c r="L46" s="1"/>
      <c r="M46" s="1"/>
      <c r="N46" s="1"/>
    </row>
    <row r="47" spans="1:14" x14ac:dyDescent="0.2">
      <c r="A47" t="s">
        <v>9</v>
      </c>
      <c r="B47" t="s">
        <v>65</v>
      </c>
      <c r="C47">
        <v>32</v>
      </c>
      <c r="D47">
        <v>1.52598950882212</v>
      </c>
      <c r="E47" s="1">
        <v>1.9439187528018399E-9</v>
      </c>
      <c r="F47">
        <f t="shared" si="0"/>
        <v>8.7113218906171532</v>
      </c>
      <c r="G47" t="s">
        <v>66</v>
      </c>
      <c r="L47" s="1"/>
      <c r="M47" s="1"/>
      <c r="N47" s="1"/>
    </row>
    <row r="51" spans="5:14" x14ac:dyDescent="0.2">
      <c r="E51" s="1"/>
      <c r="L51" s="1"/>
      <c r="M51" s="1"/>
      <c r="N51" s="1"/>
    </row>
    <row r="52" spans="5:14" x14ac:dyDescent="0.2">
      <c r="E52" s="1"/>
      <c r="L52" s="1"/>
      <c r="M52" s="1"/>
      <c r="N52" s="1"/>
    </row>
    <row r="53" spans="5:14" x14ac:dyDescent="0.2">
      <c r="E53" s="1"/>
      <c r="L53" s="1"/>
      <c r="M53" s="1"/>
      <c r="N53" s="1"/>
    </row>
    <row r="54" spans="5:14" x14ac:dyDescent="0.2">
      <c r="E54" s="1"/>
      <c r="L54" s="1"/>
      <c r="M54" s="1"/>
      <c r="N54" s="1"/>
    </row>
    <row r="55" spans="5:14" x14ac:dyDescent="0.2">
      <c r="E55" s="1"/>
      <c r="L55" s="1"/>
      <c r="M55" s="1"/>
      <c r="N55" s="1"/>
    </row>
    <row r="56" spans="5:14" x14ac:dyDescent="0.2">
      <c r="E56" s="1"/>
      <c r="L56" s="1"/>
      <c r="M56" s="1"/>
      <c r="N56" s="1"/>
    </row>
    <row r="57" spans="5:14" x14ac:dyDescent="0.2">
      <c r="E57" s="1"/>
      <c r="L57" s="1"/>
      <c r="M57" s="1"/>
      <c r="N57" s="1"/>
    </row>
    <row r="58" spans="5:14" x14ac:dyDescent="0.2">
      <c r="E58" s="1"/>
      <c r="L58" s="1"/>
      <c r="M58" s="1"/>
      <c r="N58" s="1"/>
    </row>
    <row r="59" spans="5:14" x14ac:dyDescent="0.2">
      <c r="E59" s="1"/>
      <c r="L59" s="1"/>
      <c r="M59" s="1"/>
      <c r="N59" s="1"/>
    </row>
    <row r="60" spans="5:14" x14ac:dyDescent="0.2">
      <c r="E60" s="1"/>
      <c r="M60" s="1"/>
      <c r="N60" s="1"/>
    </row>
    <row r="61" spans="5:14" x14ac:dyDescent="0.2">
      <c r="E61" s="1"/>
    </row>
    <row r="62" spans="5:14" x14ac:dyDescent="0.2">
      <c r="E62" s="1"/>
    </row>
    <row r="66" spans="5:14" x14ac:dyDescent="0.2">
      <c r="E66" s="1"/>
      <c r="F66" s="1"/>
      <c r="L66" s="1"/>
      <c r="M66" s="1"/>
      <c r="N66" s="1"/>
    </row>
    <row r="67" spans="5:14" x14ac:dyDescent="0.2">
      <c r="E67" s="1"/>
      <c r="F67" s="1"/>
      <c r="L67" s="1"/>
      <c r="M67" s="1"/>
      <c r="N67" s="1"/>
    </row>
    <row r="68" spans="5:14" x14ac:dyDescent="0.2">
      <c r="E68" s="1"/>
      <c r="F68" s="1"/>
      <c r="L68" s="1"/>
      <c r="M68" s="1"/>
      <c r="N68" s="1"/>
    </row>
    <row r="69" spans="5:14" x14ac:dyDescent="0.2">
      <c r="E69" s="1"/>
      <c r="F69" s="1"/>
      <c r="L69" s="1"/>
      <c r="M69" s="1"/>
      <c r="N69" s="1"/>
    </row>
    <row r="70" spans="5:14" x14ac:dyDescent="0.2">
      <c r="E70" s="1"/>
      <c r="F70" s="1"/>
      <c r="L70" s="1"/>
      <c r="M70" s="1"/>
      <c r="N70" s="1"/>
    </row>
    <row r="71" spans="5:14" x14ac:dyDescent="0.2">
      <c r="E71" s="1"/>
      <c r="F71" s="1"/>
      <c r="L71" s="1"/>
      <c r="M71" s="1"/>
      <c r="N71" s="1"/>
    </row>
    <row r="72" spans="5:14" x14ac:dyDescent="0.2">
      <c r="E72" s="1"/>
      <c r="F72" s="1"/>
      <c r="L72" s="1"/>
      <c r="M72" s="1"/>
      <c r="N72" s="1"/>
    </row>
    <row r="73" spans="5:14" x14ac:dyDescent="0.2">
      <c r="E73" s="1"/>
      <c r="F73" s="1"/>
      <c r="L73" s="1"/>
      <c r="M73" s="1"/>
      <c r="N73" s="1"/>
    </row>
    <row r="74" spans="5:14" x14ac:dyDescent="0.2">
      <c r="E74" s="1"/>
      <c r="F74" s="1"/>
      <c r="L74" s="1"/>
      <c r="M74" s="1"/>
      <c r="N74" s="1"/>
    </row>
    <row r="75" spans="5:14" x14ac:dyDescent="0.2">
      <c r="E75" s="1"/>
      <c r="F75" s="1"/>
      <c r="L75" s="1"/>
      <c r="M75" s="1"/>
      <c r="N75" s="1"/>
    </row>
    <row r="76" spans="5:14" x14ac:dyDescent="0.2">
      <c r="E76" s="1"/>
      <c r="F76" s="1"/>
      <c r="L76" s="1"/>
      <c r="M76" s="1"/>
      <c r="N76" s="1"/>
    </row>
    <row r="77" spans="5:14" x14ac:dyDescent="0.2">
      <c r="E77" s="1"/>
      <c r="F77" s="1"/>
      <c r="L77" s="1"/>
      <c r="M77" s="1"/>
      <c r="N77" s="1"/>
    </row>
    <row r="78" spans="5:14" x14ac:dyDescent="0.2">
      <c r="E78" s="1"/>
      <c r="F78" s="1"/>
      <c r="L78" s="1"/>
      <c r="M78" s="1"/>
      <c r="N78" s="1"/>
    </row>
    <row r="79" spans="5:14" x14ac:dyDescent="0.2">
      <c r="E79" s="1"/>
      <c r="F79" s="1"/>
    </row>
    <row r="83" spans="5:14" x14ac:dyDescent="0.2">
      <c r="E83" s="1"/>
      <c r="F83" s="1"/>
      <c r="L83" s="1"/>
      <c r="M83" s="1"/>
      <c r="N83" s="1"/>
    </row>
    <row r="84" spans="5:14" x14ac:dyDescent="0.2">
      <c r="E84" s="1"/>
      <c r="F84" s="1"/>
      <c r="L84" s="1"/>
      <c r="M84" s="1"/>
      <c r="N84" s="1"/>
    </row>
    <row r="85" spans="5:14" x14ac:dyDescent="0.2">
      <c r="E85" s="1"/>
      <c r="F85" s="1"/>
      <c r="L85" s="1"/>
      <c r="M85" s="1"/>
      <c r="N85" s="1"/>
    </row>
    <row r="86" spans="5:14" x14ac:dyDescent="0.2">
      <c r="E86" s="1"/>
      <c r="F86" s="1"/>
      <c r="L86" s="1"/>
      <c r="M86" s="1"/>
      <c r="N86" s="1"/>
    </row>
    <row r="87" spans="5:14" x14ac:dyDescent="0.2">
      <c r="E87" s="1"/>
      <c r="F87" s="1"/>
      <c r="L87" s="1"/>
      <c r="M87" s="1"/>
      <c r="N87" s="1"/>
    </row>
    <row r="88" spans="5:14" x14ac:dyDescent="0.2">
      <c r="E88" s="1"/>
      <c r="F88" s="1"/>
      <c r="L88" s="1"/>
      <c r="M88" s="1"/>
      <c r="N88" s="1"/>
    </row>
    <row r="89" spans="5:14" x14ac:dyDescent="0.2">
      <c r="E89" s="1"/>
      <c r="F89" s="1"/>
      <c r="L89" s="1"/>
      <c r="M89" s="1"/>
      <c r="N89" s="1"/>
    </row>
    <row r="90" spans="5:14" x14ac:dyDescent="0.2">
      <c r="E90" s="1"/>
      <c r="F90" s="1"/>
      <c r="L90" s="1"/>
      <c r="M90" s="1"/>
      <c r="N90" s="1"/>
    </row>
    <row r="91" spans="5:14" x14ac:dyDescent="0.2">
      <c r="E91" s="1"/>
      <c r="F91" s="1"/>
      <c r="L91" s="1"/>
      <c r="M91" s="1"/>
      <c r="N91" s="1"/>
    </row>
    <row r="92" spans="5:14" x14ac:dyDescent="0.2">
      <c r="E92" s="1"/>
      <c r="F92" s="1"/>
      <c r="L92" s="1"/>
      <c r="M92" s="1"/>
      <c r="N92" s="1"/>
    </row>
    <row r="93" spans="5:14" x14ac:dyDescent="0.2">
      <c r="E93" s="1"/>
      <c r="F93" s="1"/>
      <c r="L93" s="1"/>
      <c r="M93" s="1"/>
      <c r="N93" s="1"/>
    </row>
    <row r="94" spans="5:14" x14ac:dyDescent="0.2">
      <c r="E94" s="1"/>
      <c r="F94" s="1"/>
      <c r="L94" s="1"/>
      <c r="M94" s="1"/>
      <c r="N94" s="1"/>
    </row>
    <row r="95" spans="5:14" x14ac:dyDescent="0.2">
      <c r="E95" s="1"/>
      <c r="F95" s="1"/>
      <c r="L95" s="1"/>
      <c r="M95" s="1"/>
      <c r="N95" s="1"/>
    </row>
    <row r="96" spans="5:14" x14ac:dyDescent="0.2">
      <c r="E96" s="1"/>
      <c r="F96" s="1"/>
      <c r="L96" s="1"/>
      <c r="M96" s="1"/>
      <c r="N96" s="1"/>
    </row>
    <row r="97" spans="5:14" x14ac:dyDescent="0.2">
      <c r="E97" s="1"/>
      <c r="F97" s="1"/>
      <c r="L97" s="1"/>
      <c r="M97" s="1"/>
      <c r="N97" s="1"/>
    </row>
    <row r="98" spans="5:14" x14ac:dyDescent="0.2">
      <c r="E98" s="1"/>
      <c r="F98" s="1"/>
      <c r="L98" s="1"/>
      <c r="M98" s="1"/>
      <c r="N98" s="1"/>
    </row>
    <row r="99" spans="5:14" x14ac:dyDescent="0.2">
      <c r="E99" s="1"/>
      <c r="F99" s="1"/>
      <c r="L99" s="1"/>
      <c r="M99" s="1"/>
      <c r="N99" s="1"/>
    </row>
    <row r="100" spans="5:14" x14ac:dyDescent="0.2">
      <c r="E100" s="1"/>
      <c r="F100" s="1"/>
      <c r="M100" s="1"/>
      <c r="N100" s="1"/>
    </row>
    <row r="101" spans="5:14" x14ac:dyDescent="0.2">
      <c r="E101" s="1"/>
      <c r="F101" s="1"/>
      <c r="M101" s="1"/>
      <c r="N101" s="1"/>
    </row>
    <row r="102" spans="5:14" x14ac:dyDescent="0.2">
      <c r="E102" s="1"/>
      <c r="F102" s="1"/>
      <c r="M102" s="1"/>
      <c r="N102" s="1"/>
    </row>
    <row r="103" spans="5:14" x14ac:dyDescent="0.2">
      <c r="E103" s="1"/>
      <c r="F103" s="1"/>
      <c r="L103" s="1"/>
      <c r="M103" s="1"/>
      <c r="N103" s="1"/>
    </row>
    <row r="104" spans="5:14" x14ac:dyDescent="0.2">
      <c r="E104" s="1"/>
      <c r="F104" s="1"/>
      <c r="M104" s="1"/>
      <c r="N104" s="1"/>
    </row>
    <row r="105" spans="5:14" x14ac:dyDescent="0.2">
      <c r="E105" s="1"/>
      <c r="F105" s="1"/>
      <c r="L105" s="1"/>
      <c r="M105" s="1"/>
      <c r="N105" s="1"/>
    </row>
    <row r="106" spans="5:14" x14ac:dyDescent="0.2">
      <c r="E106" s="1"/>
      <c r="F106" s="1"/>
      <c r="M106" s="1"/>
      <c r="N106" s="1"/>
    </row>
    <row r="107" spans="5:14" x14ac:dyDescent="0.2">
      <c r="E107" s="1"/>
      <c r="F107" s="1"/>
    </row>
    <row r="108" spans="5:14" x14ac:dyDescent="0.2">
      <c r="E108" s="1"/>
      <c r="F108" s="1"/>
    </row>
    <row r="109" spans="5:14" x14ac:dyDescent="0.2">
      <c r="E109" s="1"/>
      <c r="F109" s="1"/>
    </row>
    <row r="114" spans="5:14" x14ac:dyDescent="0.2">
      <c r="E114" s="1"/>
      <c r="F114" s="1"/>
      <c r="L114" s="1"/>
      <c r="M114" s="1"/>
      <c r="N114" s="1"/>
    </row>
    <row r="115" spans="5:14" x14ac:dyDescent="0.2">
      <c r="E115" s="1"/>
      <c r="F115" s="1"/>
      <c r="L115" s="1"/>
      <c r="M115" s="1"/>
      <c r="N115" s="1"/>
    </row>
    <row r="116" spans="5:14" x14ac:dyDescent="0.2">
      <c r="E116" s="1"/>
      <c r="F116" s="1"/>
      <c r="L116" s="1"/>
      <c r="M116" s="1"/>
      <c r="N116" s="1"/>
    </row>
    <row r="120" spans="5:14" x14ac:dyDescent="0.2">
      <c r="E120" s="1"/>
      <c r="F120" s="1"/>
      <c r="L120" s="1"/>
      <c r="M120" s="1"/>
      <c r="N120" s="1"/>
    </row>
    <row r="121" spans="5:14" x14ac:dyDescent="0.2">
      <c r="E121" s="1"/>
      <c r="F121" s="1"/>
      <c r="L121" s="1"/>
      <c r="M121" s="1"/>
      <c r="N121" s="1"/>
    </row>
    <row r="122" spans="5:14" x14ac:dyDescent="0.2">
      <c r="E122" s="1"/>
      <c r="F122" s="1"/>
      <c r="L122" s="1"/>
      <c r="M122" s="1"/>
      <c r="N122" s="1"/>
    </row>
    <row r="123" spans="5:14" x14ac:dyDescent="0.2">
      <c r="E123" s="1"/>
      <c r="F123" s="1"/>
      <c r="M123" s="1"/>
      <c r="N123" s="1"/>
    </row>
    <row r="127" spans="5:14" x14ac:dyDescent="0.2">
      <c r="E127" s="1"/>
      <c r="F127" s="1"/>
      <c r="L127" s="1"/>
      <c r="M127" s="1"/>
      <c r="N127" s="1"/>
    </row>
    <row r="128" spans="5:14" x14ac:dyDescent="0.2">
      <c r="E128" s="1"/>
      <c r="F128" s="1"/>
      <c r="L128" s="1"/>
      <c r="M128" s="1"/>
      <c r="N128" s="1"/>
    </row>
    <row r="129" spans="5:14" x14ac:dyDescent="0.2">
      <c r="E129" s="1"/>
      <c r="F129" s="1"/>
      <c r="M129" s="1"/>
      <c r="N129" s="1"/>
    </row>
    <row r="133" spans="5:14" x14ac:dyDescent="0.2">
      <c r="E133" s="1"/>
      <c r="F133" s="1"/>
      <c r="L133" s="1"/>
      <c r="M133" s="1"/>
      <c r="N133" s="1"/>
    </row>
    <row r="134" spans="5:14" x14ac:dyDescent="0.2">
      <c r="E134" s="1"/>
      <c r="F134" s="1"/>
      <c r="L134" s="1"/>
      <c r="M134" s="1"/>
      <c r="N134" s="1"/>
    </row>
    <row r="135" spans="5:14" x14ac:dyDescent="0.2">
      <c r="E135" s="1"/>
      <c r="F135" s="1"/>
      <c r="L135" s="1"/>
      <c r="M135" s="1"/>
      <c r="N135" s="1"/>
    </row>
    <row r="136" spans="5:14" x14ac:dyDescent="0.2">
      <c r="E136" s="1"/>
      <c r="F136" s="1"/>
      <c r="L136" s="1"/>
      <c r="M136" s="1"/>
      <c r="N136" s="1"/>
    </row>
    <row r="137" spans="5:14" x14ac:dyDescent="0.2">
      <c r="E137" s="1"/>
      <c r="F137" s="1"/>
    </row>
    <row r="141" spans="5:14" x14ac:dyDescent="0.2">
      <c r="E141" s="1"/>
      <c r="F141" s="1"/>
      <c r="L141" s="1"/>
      <c r="M141" s="1"/>
      <c r="N141" s="1"/>
    </row>
    <row r="142" spans="5:14" x14ac:dyDescent="0.2">
      <c r="E142" s="1"/>
      <c r="F142" s="1"/>
      <c r="L142" s="1"/>
      <c r="M142" s="1"/>
      <c r="N142" s="1"/>
    </row>
    <row r="143" spans="5:14" x14ac:dyDescent="0.2">
      <c r="E143" s="1"/>
      <c r="F143" s="1"/>
      <c r="M143" s="1"/>
      <c r="N143" s="1"/>
    </row>
    <row r="147" spans="5:14" x14ac:dyDescent="0.2">
      <c r="E147" s="1"/>
      <c r="F147" s="1"/>
      <c r="L147" s="1"/>
      <c r="M147" s="1"/>
      <c r="N147" s="1"/>
    </row>
    <row r="148" spans="5:14" x14ac:dyDescent="0.2">
      <c r="E148" s="1"/>
      <c r="F148" s="1"/>
      <c r="L148" s="1"/>
      <c r="M148" s="1"/>
      <c r="N148" s="1"/>
    </row>
    <row r="149" spans="5:14" x14ac:dyDescent="0.2">
      <c r="E149" s="1"/>
      <c r="F149" s="1"/>
      <c r="M149" s="1"/>
      <c r="N149" s="1"/>
    </row>
    <row r="153" spans="5:14" x14ac:dyDescent="0.2">
      <c r="E153" s="1"/>
      <c r="F153" s="1"/>
      <c r="L153" s="1"/>
      <c r="M153" s="1"/>
      <c r="N153" s="1"/>
    </row>
    <row r="154" spans="5:14" x14ac:dyDescent="0.2">
      <c r="E154" s="1"/>
      <c r="F154" s="1"/>
      <c r="L154" s="1"/>
      <c r="M154" s="1"/>
      <c r="N154" s="1"/>
    </row>
    <row r="159" spans="5:14" x14ac:dyDescent="0.2">
      <c r="E159" s="1"/>
      <c r="F159" s="1"/>
      <c r="L159" s="1"/>
      <c r="M159" s="1"/>
      <c r="N159" s="1"/>
    </row>
    <row r="160" spans="5:14" x14ac:dyDescent="0.2">
      <c r="E160" s="1"/>
      <c r="F160" s="1"/>
      <c r="L160" s="1"/>
      <c r="M160" s="1"/>
      <c r="N160" s="1"/>
    </row>
    <row r="161" spans="5:14" x14ac:dyDescent="0.2">
      <c r="E161" s="1"/>
      <c r="F161" s="1"/>
    </row>
    <row r="166" spans="5:14" x14ac:dyDescent="0.2">
      <c r="E166" s="1"/>
      <c r="F166" s="1"/>
      <c r="L166" s="1"/>
      <c r="M166" s="1"/>
      <c r="N166" s="1"/>
    </row>
    <row r="167" spans="5:14" x14ac:dyDescent="0.2">
      <c r="E167" s="1"/>
      <c r="F167" s="1"/>
      <c r="L167" s="1"/>
      <c r="M167" s="1"/>
      <c r="N167" s="1"/>
    </row>
    <row r="168" spans="5:14" x14ac:dyDescent="0.2">
      <c r="E168" s="1"/>
      <c r="F168" s="1"/>
    </row>
    <row r="169" spans="5:14" x14ac:dyDescent="0.2">
      <c r="E169" s="1"/>
      <c r="F169" s="1"/>
    </row>
    <row r="170" spans="5:14" x14ac:dyDescent="0.2">
      <c r="E170" s="1"/>
      <c r="F170" s="1"/>
    </row>
    <row r="174" spans="5:14" x14ac:dyDescent="0.2">
      <c r="E174" s="1"/>
      <c r="F174" s="1"/>
      <c r="M174" s="1"/>
      <c r="N174" s="1"/>
    </row>
    <row r="175" spans="5:14" x14ac:dyDescent="0.2">
      <c r="E175" s="1"/>
      <c r="F175" s="1"/>
      <c r="M175" s="1"/>
      <c r="N175" s="1"/>
    </row>
    <row r="176" spans="5:14" x14ac:dyDescent="0.2">
      <c r="E176" s="1"/>
      <c r="F176" s="1"/>
    </row>
    <row r="180" spans="5:14" x14ac:dyDescent="0.2">
      <c r="E180" s="1"/>
      <c r="F180" s="1"/>
      <c r="L180" s="1"/>
      <c r="M180" s="1"/>
      <c r="N180" s="1"/>
    </row>
    <row r="181" spans="5:14" x14ac:dyDescent="0.2">
      <c r="E181" s="1"/>
      <c r="F181" s="1"/>
    </row>
    <row r="182" spans="5:14" x14ac:dyDescent="0.2">
      <c r="E182" s="1"/>
      <c r="F182" s="1"/>
    </row>
    <row r="183" spans="5:14" x14ac:dyDescent="0.2">
      <c r="E183" s="1"/>
      <c r="F183" s="1"/>
      <c r="N183" s="1"/>
    </row>
    <row r="184" spans="5:14" x14ac:dyDescent="0.2">
      <c r="E184" s="1"/>
      <c r="F184" s="1"/>
      <c r="M184" s="1"/>
      <c r="N184" s="1"/>
    </row>
    <row r="185" spans="5:14" x14ac:dyDescent="0.2">
      <c r="E185" s="1"/>
      <c r="F185" s="1"/>
    </row>
    <row r="186" spans="5:14" x14ac:dyDescent="0.2">
      <c r="E186" s="1"/>
      <c r="F186" s="1"/>
    </row>
    <row r="194" spans="5:14" x14ac:dyDescent="0.2">
      <c r="E194" s="1"/>
      <c r="F194" s="1"/>
      <c r="M194" s="1"/>
      <c r="N194" s="1"/>
    </row>
    <row r="195" spans="5:14" x14ac:dyDescent="0.2">
      <c r="E195" s="1"/>
      <c r="F195" s="1"/>
      <c r="N195" s="1"/>
    </row>
    <row r="200" spans="5:14" x14ac:dyDescent="0.2">
      <c r="E200" s="1"/>
      <c r="F200" s="1"/>
      <c r="L200" s="1"/>
      <c r="M200" s="1"/>
      <c r="N200" s="1"/>
    </row>
    <row r="201" spans="5:14" x14ac:dyDescent="0.2">
      <c r="E201" s="1"/>
      <c r="F201" s="1"/>
      <c r="L201" s="1"/>
      <c r="M201" s="1"/>
      <c r="N201" s="1"/>
    </row>
    <row r="202" spans="5:14" x14ac:dyDescent="0.2">
      <c r="E202" s="1"/>
      <c r="F202" s="1"/>
      <c r="M202" s="1"/>
      <c r="N202" s="1"/>
    </row>
    <row r="203" spans="5:14" x14ac:dyDescent="0.2">
      <c r="E203" s="1"/>
      <c r="F203" s="1"/>
      <c r="M203" s="1"/>
      <c r="N203" s="1"/>
    </row>
    <row r="204" spans="5:14" x14ac:dyDescent="0.2">
      <c r="E204" s="1"/>
      <c r="F204" s="1"/>
      <c r="M204" s="1"/>
      <c r="N204" s="1"/>
    </row>
    <row r="205" spans="5:14" x14ac:dyDescent="0.2">
      <c r="E205" s="1"/>
      <c r="F205" s="1"/>
      <c r="M205" s="1"/>
      <c r="N205" s="1"/>
    </row>
    <row r="206" spans="5:14" x14ac:dyDescent="0.2">
      <c r="E206" s="1"/>
      <c r="F206" s="1"/>
    </row>
    <row r="216" spans="5:14" x14ac:dyDescent="0.2">
      <c r="E216" s="1"/>
      <c r="F216" s="1"/>
      <c r="L216" s="1"/>
      <c r="M216" s="1"/>
      <c r="N216" s="1"/>
    </row>
    <row r="217" spans="5:14" x14ac:dyDescent="0.2">
      <c r="E217" s="1"/>
      <c r="F217" s="1"/>
      <c r="L217" s="1"/>
      <c r="M217" s="1"/>
      <c r="N217" s="1"/>
    </row>
    <row r="218" spans="5:14" x14ac:dyDescent="0.2">
      <c r="E218" s="1"/>
      <c r="F218" s="1"/>
      <c r="M218" s="1"/>
      <c r="N218" s="1"/>
    </row>
    <row r="219" spans="5:14" x14ac:dyDescent="0.2">
      <c r="E219" s="1"/>
      <c r="F219" s="1"/>
      <c r="M219" s="1"/>
      <c r="N219" s="1"/>
    </row>
    <row r="220" spans="5:14" x14ac:dyDescent="0.2">
      <c r="E220" s="1"/>
      <c r="F220" s="1"/>
    </row>
    <row r="221" spans="5:14" x14ac:dyDescent="0.2">
      <c r="E221" s="1"/>
      <c r="F221" s="1"/>
    </row>
    <row r="222" spans="5:14" x14ac:dyDescent="0.2">
      <c r="E222" s="1"/>
      <c r="F222" s="1"/>
    </row>
    <row r="231" spans="5:14" x14ac:dyDescent="0.2">
      <c r="E231" s="1"/>
      <c r="F231" s="1"/>
      <c r="L231" s="1"/>
      <c r="M231" s="1"/>
      <c r="N231" s="1"/>
    </row>
    <row r="232" spans="5:14" x14ac:dyDescent="0.2">
      <c r="E232" s="1"/>
      <c r="F232" s="1"/>
      <c r="N232" s="1"/>
    </row>
    <row r="233" spans="5:14" x14ac:dyDescent="0.2">
      <c r="E233" s="1"/>
      <c r="F233" s="1"/>
    </row>
    <row r="242" spans="5:14" x14ac:dyDescent="0.2">
      <c r="E242" s="1"/>
      <c r="F242" s="1"/>
      <c r="M242" s="1"/>
      <c r="N242" s="1"/>
    </row>
    <row r="243" spans="5:14" x14ac:dyDescent="0.2">
      <c r="E243" s="1"/>
      <c r="F243" s="1"/>
      <c r="N243" s="1"/>
    </row>
    <row r="244" spans="5:14" x14ac:dyDescent="0.2">
      <c r="E244" s="1"/>
      <c r="F244" s="1"/>
    </row>
    <row r="250" spans="5:14" x14ac:dyDescent="0.2">
      <c r="E250" s="1"/>
      <c r="F250" s="1"/>
      <c r="L250" s="1"/>
      <c r="M250" s="1"/>
      <c r="N250" s="1"/>
    </row>
    <row r="251" spans="5:14" x14ac:dyDescent="0.2">
      <c r="E251" s="1"/>
      <c r="F251" s="1"/>
      <c r="M251" s="1"/>
      <c r="N251" s="1"/>
    </row>
    <row r="252" spans="5:14" x14ac:dyDescent="0.2">
      <c r="E252" s="1"/>
      <c r="F252" s="1"/>
      <c r="M252" s="1"/>
      <c r="N252" s="1"/>
    </row>
    <row r="253" spans="5:14" x14ac:dyDescent="0.2">
      <c r="E253" s="1"/>
      <c r="F253" s="1"/>
      <c r="M253" s="1"/>
      <c r="N253" s="1"/>
    </row>
    <row r="254" spans="5:14" x14ac:dyDescent="0.2">
      <c r="E254" s="1"/>
      <c r="F254" s="1"/>
    </row>
    <row r="255" spans="5:14" x14ac:dyDescent="0.2">
      <c r="E255" s="1"/>
      <c r="F255" s="1"/>
    </row>
    <row r="256" spans="5:14" x14ac:dyDescent="0.2">
      <c r="E256" s="1"/>
      <c r="F256" s="1"/>
    </row>
    <row r="257" spans="5:6" x14ac:dyDescent="0.2">
      <c r="E257" s="1"/>
      <c r="F257" s="1"/>
    </row>
    <row r="258" spans="5:6" x14ac:dyDescent="0.2">
      <c r="E258" s="1"/>
      <c r="F258" s="1"/>
    </row>
    <row r="272" spans="5:6" x14ac:dyDescent="0.2">
      <c r="E272" s="1"/>
      <c r="F272" s="1"/>
    </row>
    <row r="273" spans="5:14" x14ac:dyDescent="0.2">
      <c r="E273" s="1"/>
      <c r="F273" s="1"/>
    </row>
    <row r="278" spans="5:14" x14ac:dyDescent="0.2">
      <c r="E278" s="1"/>
      <c r="F278" s="1"/>
      <c r="M278" s="1"/>
      <c r="N278" s="1"/>
    </row>
    <row r="279" spans="5:14" x14ac:dyDescent="0.2">
      <c r="E279" s="1"/>
      <c r="F279" s="1"/>
    </row>
    <row r="284" spans="5:14" x14ac:dyDescent="0.2">
      <c r="E284" s="1"/>
      <c r="F284" s="1"/>
      <c r="L284" s="1"/>
      <c r="M284" s="1"/>
      <c r="N284" s="1"/>
    </row>
    <row r="285" spans="5:14" x14ac:dyDescent="0.2">
      <c r="E285" s="1"/>
      <c r="F285" s="1"/>
    </row>
    <row r="286" spans="5:14" x14ac:dyDescent="0.2">
      <c r="E286" s="1"/>
      <c r="F286" s="1"/>
    </row>
    <row r="287" spans="5:14" x14ac:dyDescent="0.2">
      <c r="E287" s="1"/>
      <c r="F287" s="1"/>
    </row>
    <row r="299" spans="5:14" x14ac:dyDescent="0.2">
      <c r="E299" s="1"/>
      <c r="F299" s="1"/>
      <c r="L299" s="1"/>
      <c r="M299" s="1"/>
      <c r="N299" s="1"/>
    </row>
    <row r="300" spans="5:14" x14ac:dyDescent="0.2">
      <c r="E300" s="1"/>
      <c r="F300" s="1"/>
      <c r="L300" s="1"/>
      <c r="M300" s="1"/>
      <c r="N300" s="1"/>
    </row>
    <row r="301" spans="5:14" x14ac:dyDescent="0.2">
      <c r="E301" s="1"/>
      <c r="F301" s="1"/>
      <c r="M301" s="1"/>
      <c r="N301" s="1"/>
    </row>
    <row r="302" spans="5:14" x14ac:dyDescent="0.2">
      <c r="E302" s="1"/>
      <c r="F302" s="1"/>
    </row>
    <row r="303" spans="5:14" x14ac:dyDescent="0.2">
      <c r="E303" s="1"/>
      <c r="F303" s="1"/>
    </row>
    <row r="304" spans="5:14" x14ac:dyDescent="0.2">
      <c r="E304" s="1"/>
      <c r="F304" s="1"/>
    </row>
    <row r="305" spans="5:6" x14ac:dyDescent="0.2">
      <c r="E305" s="1"/>
      <c r="F305" s="1"/>
    </row>
    <row r="306" spans="5:6" x14ac:dyDescent="0.2">
      <c r="E306" s="1"/>
      <c r="F306" s="1"/>
    </row>
    <row r="307" spans="5:6" x14ac:dyDescent="0.2">
      <c r="E307" s="1"/>
      <c r="F307" s="1"/>
    </row>
    <row r="321" spans="5:14" x14ac:dyDescent="0.2">
      <c r="E321" s="1"/>
      <c r="F321" s="1"/>
      <c r="M321" s="1"/>
      <c r="N321" s="1"/>
    </row>
    <row r="329" spans="5:14" x14ac:dyDescent="0.2">
      <c r="E329" s="1"/>
      <c r="F329" s="1"/>
    </row>
    <row r="336" spans="5:14" x14ac:dyDescent="0.2">
      <c r="E336" s="1"/>
      <c r="F336" s="1"/>
    </row>
    <row r="342" spans="5:14" x14ac:dyDescent="0.2">
      <c r="E342" s="1"/>
      <c r="F342" s="1"/>
      <c r="M342" s="1"/>
      <c r="N342" s="1"/>
    </row>
    <row r="343" spans="5:14" x14ac:dyDescent="0.2">
      <c r="E343" s="1"/>
      <c r="F343" s="1"/>
    </row>
    <row r="344" spans="5:14" x14ac:dyDescent="0.2">
      <c r="E344" s="1"/>
      <c r="F344" s="1"/>
    </row>
    <row r="351" spans="5:14" x14ac:dyDescent="0.2">
      <c r="E351" s="1"/>
      <c r="F351" s="1"/>
    </row>
    <row r="352" spans="5:14" x14ac:dyDescent="0.2">
      <c r="E352" s="1"/>
      <c r="F352" s="1"/>
    </row>
    <row r="357" spans="5:14" x14ac:dyDescent="0.2">
      <c r="E357" s="1"/>
      <c r="F357" s="1"/>
      <c r="M357" s="1"/>
      <c r="N357" s="1"/>
    </row>
    <row r="363" spans="5:14" x14ac:dyDescent="0.2">
      <c r="E363" s="1"/>
      <c r="F363" s="1"/>
    </row>
    <row r="364" spans="5:14" x14ac:dyDescent="0.2">
      <c r="E364" s="1"/>
      <c r="F364" s="1"/>
    </row>
    <row r="370" spans="5:6" x14ac:dyDescent="0.2">
      <c r="E370" s="1"/>
      <c r="F370" s="1"/>
    </row>
    <row r="377" spans="5:6" x14ac:dyDescent="0.2">
      <c r="E377" s="1"/>
      <c r="F377" s="1"/>
    </row>
    <row r="378" spans="5:6" x14ac:dyDescent="0.2">
      <c r="E378" s="1"/>
      <c r="F378" s="1"/>
    </row>
    <row r="385" spans="5:14" x14ac:dyDescent="0.2">
      <c r="E385" s="1"/>
      <c r="F385" s="1"/>
      <c r="M385" s="1"/>
      <c r="N385" s="1"/>
    </row>
    <row r="386" spans="5:14" x14ac:dyDescent="0.2">
      <c r="E386" s="1"/>
      <c r="F386" s="1"/>
      <c r="N386" s="1"/>
    </row>
    <row r="392" spans="5:14" x14ac:dyDescent="0.2">
      <c r="E392" s="1"/>
      <c r="F392" s="1"/>
      <c r="L392" s="1"/>
      <c r="M392" s="1"/>
      <c r="N392" s="1"/>
    </row>
    <row r="393" spans="5:14" x14ac:dyDescent="0.2">
      <c r="E393" s="1"/>
      <c r="F393" s="1"/>
    </row>
    <row r="394" spans="5:14" x14ac:dyDescent="0.2">
      <c r="E394" s="1"/>
      <c r="F394" s="1"/>
    </row>
    <row r="409" spans="5:14" x14ac:dyDescent="0.2">
      <c r="E409" s="1"/>
      <c r="F409" s="1"/>
      <c r="M409" s="1"/>
      <c r="N409" s="1"/>
    </row>
    <row r="430" spans="5:6" x14ac:dyDescent="0.2">
      <c r="E430" s="1"/>
      <c r="F430" s="1"/>
    </row>
    <row r="431" spans="5:6" x14ac:dyDescent="0.2">
      <c r="E431" s="1"/>
      <c r="F431" s="1"/>
    </row>
    <row r="455" spans="5:6" x14ac:dyDescent="0.2">
      <c r="E455" s="1"/>
      <c r="F455" s="1"/>
    </row>
    <row r="465" spans="5:6" x14ac:dyDescent="0.2">
      <c r="E465" s="1"/>
      <c r="F465" s="1"/>
    </row>
    <row r="483" spans="5:14" x14ac:dyDescent="0.2">
      <c r="E483" s="1"/>
      <c r="F483" s="1"/>
    </row>
    <row r="493" spans="5:14" x14ac:dyDescent="0.2">
      <c r="E493" s="1"/>
      <c r="F493" s="1"/>
      <c r="M493" s="1"/>
      <c r="N493" s="1"/>
    </row>
    <row r="506" spans="5:6" x14ac:dyDescent="0.2">
      <c r="E506" s="1"/>
      <c r="F506" s="1"/>
    </row>
    <row r="507" spans="5:6" x14ac:dyDescent="0.2">
      <c r="E507" s="1"/>
      <c r="F507" s="1"/>
    </row>
    <row r="523" spans="5:14" x14ac:dyDescent="0.2">
      <c r="E523" s="1"/>
      <c r="F523" s="1"/>
      <c r="M523" s="1"/>
      <c r="N523" s="1"/>
    </row>
    <row r="530" spans="5:6" x14ac:dyDescent="0.2">
      <c r="E530" s="1"/>
      <c r="F530" s="1"/>
    </row>
    <row r="575" spans="5:6" x14ac:dyDescent="0.2">
      <c r="E575" s="1"/>
      <c r="F575" s="1"/>
    </row>
    <row r="615" spans="5:6" x14ac:dyDescent="0.2">
      <c r="E615" s="1"/>
      <c r="F615" s="1"/>
    </row>
    <row r="649" spans="5:6" x14ac:dyDescent="0.2">
      <c r="E649" s="1"/>
      <c r="F649" s="1"/>
    </row>
    <row r="650" spans="5:6" x14ac:dyDescent="0.2">
      <c r="E650" s="1"/>
      <c r="F650" s="1"/>
    </row>
    <row r="929" spans="5:6" x14ac:dyDescent="0.2">
      <c r="E929" s="1"/>
      <c r="F929" s="1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75-4h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Jeannine</dc:creator>
  <cp:lastModifiedBy>Jeannine</cp:lastModifiedBy>
  <dcterms:created xsi:type="dcterms:W3CDTF">2020-11-19T14:39:51Z</dcterms:created>
  <dcterms:modified xsi:type="dcterms:W3CDTF">2021-09-07T12:48:41Z</dcterms:modified>
</cp:coreProperties>
</file>